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2215FE15-F961-8F46-9C92-D750C9242D86}" xr6:coauthVersionLast="47" xr6:coauthVersionMax="47" xr10:uidLastSave="{00000000-0000-0000-0000-000000000000}"/>
  <bookViews>
    <workbookView xWindow="220" yWindow="412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 s="1"/>
  <c r="AA13" i="1" s="1"/>
  <c r="K13" i="1"/>
  <c r="L13" i="1"/>
  <c r="T13" i="1" s="1"/>
  <c r="U13" i="1" s="1"/>
  <c r="M13" i="1"/>
  <c r="N13" i="1"/>
  <c r="O13" i="1"/>
  <c r="P13" i="1"/>
  <c r="A14" i="1"/>
  <c r="B14" i="1"/>
  <c r="C14" i="1"/>
  <c r="D14" i="1" s="1"/>
  <c r="X14" i="1" s="1"/>
  <c r="E14" i="1"/>
  <c r="R14" i="1"/>
  <c r="S14" i="1" s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AA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AA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AA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R19" i="1" s="1"/>
  <c r="S19" i="1" s="1"/>
  <c r="G19" i="1"/>
  <c r="H19" i="1"/>
  <c r="Y19" i="1"/>
  <c r="AE19" i="1"/>
  <c r="I19" i="1"/>
  <c r="J19" i="1"/>
  <c r="Z19" i="1" s="1"/>
  <c r="AA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/>
  <c r="I21" i="1"/>
  <c r="J21" i="1"/>
  <c r="Z21" i="1"/>
  <c r="AA21" i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R22" i="1" s="1"/>
  <c r="S22" i="1" s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R23" i="1" s="1"/>
  <c r="G23" i="1"/>
  <c r="H23" i="1"/>
  <c r="Y23" i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/>
  <c r="I24" i="1"/>
  <c r="J24" i="1"/>
  <c r="Z24" i="1"/>
  <c r="AA24" i="1"/>
  <c r="K24" i="1"/>
  <c r="L24" i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 s="1"/>
  <c r="AA26" i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R28" i="1" s="1"/>
  <c r="S28" i="1" s="1"/>
  <c r="G28" i="1"/>
  <c r="H28" i="1"/>
  <c r="Y28" i="1" s="1"/>
  <c r="AE28" i="1" s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R29" i="1" s="1"/>
  <c r="S29" i="1" s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AA31" i="1" s="1"/>
  <c r="K31" i="1"/>
  <c r="L31" i="1"/>
  <c r="V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/>
  <c r="AE33" i="1" s="1"/>
  <c r="I33" i="1"/>
  <c r="J33" i="1"/>
  <c r="Z33" i="1"/>
  <c r="AA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AA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/>
  <c r="AA37" i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I38" i="1"/>
  <c r="J38" i="1"/>
  <c r="Z38" i="1" s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 s="1"/>
  <c r="AE40" i="1" s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 s="1"/>
  <c r="K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AA42" i="1" s="1"/>
  <c r="K42" i="1"/>
  <c r="L42" i="1"/>
  <c r="V42" i="1" s="1"/>
  <c r="M42" i="1"/>
  <c r="N42" i="1"/>
  <c r="O42" i="1"/>
  <c r="P42" i="1"/>
  <c r="A43" i="1"/>
  <c r="B43" i="1"/>
  <c r="C43" i="1"/>
  <c r="D43" i="1" s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R45" i="1" s="1"/>
  <c r="F45" i="1"/>
  <c r="G45" i="1"/>
  <c r="H45" i="1"/>
  <c r="Y45" i="1" s="1"/>
  <c r="AE45" i="1" s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/>
  <c r="I46" i="1"/>
  <c r="J46" i="1"/>
  <c r="Z46" i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/>
  <c r="I47" i="1"/>
  <c r="J47" i="1"/>
  <c r="Z47" i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R48" i="1" s="1"/>
  <c r="S48" i="1" s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R49" i="1"/>
  <c r="S49" i="1" s="1"/>
  <c r="F49" i="1"/>
  <c r="G49" i="1"/>
  <c r="H49" i="1"/>
  <c r="Y49" i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/>
  <c r="AA50" i="1"/>
  <c r="E50" i="1"/>
  <c r="F50" i="1"/>
  <c r="G50" i="1"/>
  <c r="H50" i="1"/>
  <c r="Y50" i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AA51" i="1" s="1"/>
  <c r="E51" i="1"/>
  <c r="F51" i="1"/>
  <c r="G51" i="1"/>
  <c r="H51" i="1"/>
  <c r="Y51" i="1" s="1"/>
  <c r="AE51" i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 s="1"/>
  <c r="X55" i="1" s="1"/>
  <c r="E55" i="1"/>
  <c r="F55" i="1"/>
  <c r="R55" i="1"/>
  <c r="S55" i="1"/>
  <c r="G55" i="1"/>
  <c r="H55" i="1"/>
  <c r="Y55" i="1" s="1"/>
  <c r="AE55" i="1" s="1"/>
  <c r="I55" i="1"/>
  <c r="J55" i="1"/>
  <c r="Z55" i="1"/>
  <c r="AA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 s="1"/>
  <c r="X58" i="1"/>
  <c r="E58" i="1"/>
  <c r="F58" i="1"/>
  <c r="R58" i="1" s="1"/>
  <c r="S58" i="1" s="1"/>
  <c r="G58" i="1"/>
  <c r="H58" i="1"/>
  <c r="Y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/>
  <c r="I59" i="1"/>
  <c r="J59" i="1"/>
  <c r="Z59" i="1"/>
  <c r="K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/>
  <c r="X61" i="1" s="1"/>
  <c r="AA61" i="1" s="1"/>
  <c r="E61" i="1"/>
  <c r="F61" i="1"/>
  <c r="R61" i="1"/>
  <c r="S61" i="1"/>
  <c r="G61" i="1"/>
  <c r="H61" i="1"/>
  <c r="Y61" i="1" s="1"/>
  <c r="AE61" i="1"/>
  <c r="I61" i="1"/>
  <c r="J61" i="1"/>
  <c r="Z61" i="1"/>
  <c r="K61" i="1"/>
  <c r="L61" i="1"/>
  <c r="M61" i="1"/>
  <c r="N61" i="1"/>
  <c r="O61" i="1"/>
  <c r="P61" i="1"/>
  <c r="A62" i="1"/>
  <c r="B62" i="1"/>
  <c r="C62" i="1"/>
  <c r="D62" i="1" s="1"/>
  <c r="X62" i="1"/>
  <c r="E62" i="1"/>
  <c r="F62" i="1"/>
  <c r="G62" i="1"/>
  <c r="H62" i="1"/>
  <c r="Y62" i="1"/>
  <c r="AE62" i="1"/>
  <c r="I62" i="1"/>
  <c r="J62" i="1"/>
  <c r="Z62" i="1" s="1"/>
  <c r="K62" i="1"/>
  <c r="L62" i="1"/>
  <c r="V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/>
  <c r="E68" i="1"/>
  <c r="F68" i="1"/>
  <c r="G68" i="1"/>
  <c r="H68" i="1"/>
  <c r="Y68" i="1" s="1"/>
  <c r="AE68" i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R69" i="1" s="1"/>
  <c r="S69" i="1" s="1"/>
  <c r="G69" i="1"/>
  <c r="H69" i="1"/>
  <c r="Y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R74" i="1" s="1"/>
  <c r="S74" i="1" s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AA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A79" i="1" s="1"/>
  <c r="AE79" i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/>
  <c r="AE80" i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AA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/>
  <c r="AA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/>
  <c r="I85" i="1"/>
  <c r="J85" i="1"/>
  <c r="Z85" i="1" s="1"/>
  <c r="AA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AA86" i="1" s="1"/>
  <c r="E86" i="1"/>
  <c r="F86" i="1"/>
  <c r="G86" i="1"/>
  <c r="H86" i="1"/>
  <c r="Y86" i="1" s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/>
  <c r="AE87" i="1"/>
  <c r="I87" i="1"/>
  <c r="J87" i="1"/>
  <c r="Z87" i="1" s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R88" i="1" s="1"/>
  <c r="S88" i="1" s="1"/>
  <c r="F88" i="1"/>
  <c r="G88" i="1"/>
  <c r="H88" i="1"/>
  <c r="Y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/>
  <c r="E92" i="1"/>
  <c r="F92" i="1"/>
  <c r="G92" i="1"/>
  <c r="H92" i="1"/>
  <c r="Y92" i="1"/>
  <c r="AE92" i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AA94" i="1" s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/>
  <c r="AE95" i="1" s="1"/>
  <c r="I95" i="1"/>
  <c r="J95" i="1"/>
  <c r="Z95" i="1" s="1"/>
  <c r="AA95" i="1" s="1"/>
  <c r="K95" i="1"/>
  <c r="L95" i="1"/>
  <c r="V95" i="1" s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R101" i="1" s="1"/>
  <c r="F101" i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/>
  <c r="E102" i="1"/>
  <c r="F102" i="1"/>
  <c r="G102" i="1"/>
  <c r="H102" i="1"/>
  <c r="Y102" i="1"/>
  <c r="AE102" i="1" s="1"/>
  <c r="I102" i="1"/>
  <c r="J102" i="1"/>
  <c r="Z102" i="1" s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AA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AA105" i="1"/>
  <c r="E105" i="1"/>
  <c r="F105" i="1"/>
  <c r="G105" i="1"/>
  <c r="H105" i="1"/>
  <c r="Y105" i="1"/>
  <c r="AE105" i="1" s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M107" i="1"/>
  <c r="N107" i="1"/>
  <c r="O107" i="1"/>
  <c r="P107" i="1"/>
  <c r="A108" i="1"/>
  <c r="B108" i="1"/>
  <c r="C108" i="1"/>
  <c r="D108" i="1"/>
  <c r="X108" i="1" s="1"/>
  <c r="E108" i="1"/>
  <c r="S108" i="1"/>
  <c r="F108" i="1"/>
  <c r="R108" i="1" s="1"/>
  <c r="G108" i="1"/>
  <c r="H108" i="1"/>
  <c r="Y108" i="1"/>
  <c r="AE108" i="1" s="1"/>
  <c r="I108" i="1"/>
  <c r="J108" i="1"/>
  <c r="Z108" i="1"/>
  <c r="AA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/>
  <c r="AA111" i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/>
  <c r="AA112" i="1" s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R115" i="1" s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AE116" i="1" s="1"/>
  <c r="I116" i="1"/>
  <c r="J116" i="1"/>
  <c r="Z116" i="1"/>
  <c r="K116" i="1"/>
  <c r="T116" i="1"/>
  <c r="U116" i="1" s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R117" i="1" s="1"/>
  <c r="S117" i="1" s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/>
  <c r="I118" i="1"/>
  <c r="J118" i="1"/>
  <c r="Z118" i="1"/>
  <c r="AA118" i="1"/>
  <c r="K118" i="1"/>
  <c r="T118" i="1" s="1"/>
  <c r="L118" i="1"/>
  <c r="M118" i="1"/>
  <c r="N118" i="1"/>
  <c r="O118" i="1"/>
  <c r="P118" i="1"/>
  <c r="A119" i="1"/>
  <c r="B119" i="1"/>
  <c r="C119" i="1"/>
  <c r="D119" i="1"/>
  <c r="X119" i="1" s="1"/>
  <c r="E119" i="1"/>
  <c r="F119" i="1"/>
  <c r="R119" i="1"/>
  <c r="S119" i="1" s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 s="1"/>
  <c r="AA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AA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/>
  <c r="AA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/>
  <c r="AE126" i="1" s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R129" i="1" s="1"/>
  <c r="F129" i="1"/>
  <c r="G129" i="1"/>
  <c r="H129" i="1"/>
  <c r="Y129" i="1" s="1"/>
  <c r="AE129" i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/>
  <c r="I130" i="1"/>
  <c r="J130" i="1"/>
  <c r="Z130" i="1"/>
  <c r="K130" i="1"/>
  <c r="L130" i="1"/>
  <c r="M130" i="1"/>
  <c r="N130" i="1"/>
  <c r="O130" i="1"/>
  <c r="P130" i="1"/>
  <c r="A131" i="1"/>
  <c r="B131" i="1"/>
  <c r="C131" i="1"/>
  <c r="D131" i="1" s="1"/>
  <c r="X131" i="1" s="1"/>
  <c r="E131" i="1"/>
  <c r="R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/>
  <c r="E133" i="1"/>
  <c r="F133" i="1"/>
  <c r="R133" i="1" s="1"/>
  <c r="G133" i="1"/>
  <c r="H133" i="1"/>
  <c r="Y133" i="1" s="1"/>
  <c r="AE133" i="1" s="1"/>
  <c r="I133" i="1"/>
  <c r="J133" i="1"/>
  <c r="Z133" i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AA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 s="1"/>
  <c r="X140" i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 s="1"/>
  <c r="AA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T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R149" i="1"/>
  <c r="S149" i="1" s="1"/>
  <c r="G149" i="1"/>
  <c r="H149" i="1"/>
  <c r="Y149" i="1"/>
  <c r="AE149" i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AA150" i="1"/>
  <c r="K150" i="1"/>
  <c r="L150" i="1"/>
  <c r="M150" i="1"/>
  <c r="N150" i="1"/>
  <c r="O150" i="1"/>
  <c r="P150" i="1"/>
  <c r="A151" i="1"/>
  <c r="B151" i="1"/>
  <c r="C151" i="1"/>
  <c r="D151" i="1"/>
  <c r="X151" i="1" s="1"/>
  <c r="E151" i="1"/>
  <c r="R151" i="1"/>
  <c r="F151" i="1"/>
  <c r="G151" i="1"/>
  <c r="H151" i="1"/>
  <c r="Y151" i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AA153" i="1"/>
  <c r="E153" i="1"/>
  <c r="F153" i="1"/>
  <c r="G153" i="1"/>
  <c r="H153" i="1"/>
  <c r="Y153" i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F154" i="1"/>
  <c r="R154" i="1"/>
  <c r="S154" i="1" s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R155" i="1" s="1"/>
  <c r="S155" i="1" s="1"/>
  <c r="G155" i="1"/>
  <c r="H155" i="1"/>
  <c r="Y155" i="1" s="1"/>
  <c r="AE155" i="1" s="1"/>
  <c r="I155" i="1"/>
  <c r="J155" i="1"/>
  <c r="Z155" i="1"/>
  <c r="K155" i="1"/>
  <c r="L155" i="1"/>
  <c r="V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T158" i="1" s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/>
  <c r="I160" i="1"/>
  <c r="J160" i="1"/>
  <c r="Z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R164" i="1" s="1"/>
  <c r="S164" i="1" s="1"/>
  <c r="G164" i="1"/>
  <c r="H164" i="1"/>
  <c r="Y164" i="1" s="1"/>
  <c r="AE164" i="1"/>
  <c r="I164" i="1"/>
  <c r="J164" i="1"/>
  <c r="Z164" i="1"/>
  <c r="AA164" i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 s="1"/>
  <c r="G168" i="1"/>
  <c r="H168" i="1"/>
  <c r="Y168" i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 s="1"/>
  <c r="AE171" i="1" s="1"/>
  <c r="I171" i="1"/>
  <c r="J171" i="1"/>
  <c r="Z171" i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 s="1"/>
  <c r="G174" i="1"/>
  <c r="H174" i="1"/>
  <c r="Y174" i="1" s="1"/>
  <c r="AE174" i="1" s="1"/>
  <c r="I174" i="1"/>
  <c r="J174" i="1"/>
  <c r="Z174" i="1"/>
  <c r="AA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 s="1"/>
  <c r="G175" i="1"/>
  <c r="H175" i="1"/>
  <c r="Y175" i="1" s="1"/>
  <c r="AE175" i="1" s="1"/>
  <c r="I175" i="1"/>
  <c r="J175" i="1"/>
  <c r="Z175" i="1"/>
  <c r="K175" i="1"/>
  <c r="L175" i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/>
  <c r="AA176" i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/>
  <c r="I177" i="1"/>
  <c r="J177" i="1"/>
  <c r="Z177" i="1"/>
  <c r="K177" i="1"/>
  <c r="L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/>
  <c r="AE178" i="1" s="1"/>
  <c r="I178" i="1"/>
  <c r="J178" i="1"/>
  <c r="Z178" i="1" s="1"/>
  <c r="AA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R179" i="1" s="1"/>
  <c r="G179" i="1"/>
  <c r="H179" i="1"/>
  <c r="Y179" i="1" s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 s="1"/>
  <c r="AA181" i="1" s="1"/>
  <c r="K181" i="1"/>
  <c r="T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 s="1"/>
  <c r="S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AA185" i="1" s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 s="1"/>
  <c r="AE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 s="1"/>
  <c r="I187" i="1"/>
  <c r="J187" i="1"/>
  <c r="Z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/>
  <c r="I189" i="1"/>
  <c r="J189" i="1"/>
  <c r="Z189" i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 s="1"/>
  <c r="AA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R191" i="1" s="1"/>
  <c r="G191" i="1"/>
  <c r="H191" i="1"/>
  <c r="Y191" i="1" s="1"/>
  <c r="AE191" i="1" s="1"/>
  <c r="I191" i="1"/>
  <c r="J191" i="1"/>
  <c r="Z191" i="1" s="1"/>
  <c r="AA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R192" i="1"/>
  <c r="S192" i="1" s="1"/>
  <c r="G192" i="1"/>
  <c r="H192" i="1"/>
  <c r="Y192" i="1"/>
  <c r="AE192" i="1" s="1"/>
  <c r="I192" i="1"/>
  <c r="J192" i="1"/>
  <c r="Z192" i="1"/>
  <c r="K192" i="1"/>
  <c r="L192" i="1"/>
  <c r="V192" i="1" s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I194" i="1"/>
  <c r="J194" i="1"/>
  <c r="Z194" i="1"/>
  <c r="K194" i="1"/>
  <c r="L194" i="1"/>
  <c r="V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 s="1"/>
  <c r="I196" i="1"/>
  <c r="J196" i="1"/>
  <c r="Z196" i="1" s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G199" i="1"/>
  <c r="H199" i="1"/>
  <c r="Y199" i="1"/>
  <c r="AE199" i="1" s="1"/>
  <c r="I199" i="1"/>
  <c r="J199" i="1"/>
  <c r="Z199" i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 s="1"/>
  <c r="S200" i="1" s="1"/>
  <c r="G200" i="1"/>
  <c r="H200" i="1"/>
  <c r="Y200" i="1" s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/>
  <c r="E202" i="1"/>
  <c r="F202" i="1"/>
  <c r="G202" i="1"/>
  <c r="H202" i="1"/>
  <c r="Y202" i="1"/>
  <c r="AE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S204" i="1" s="1"/>
  <c r="G204" i="1"/>
  <c r="H204" i="1"/>
  <c r="Y204" i="1"/>
  <c r="AE204" i="1"/>
  <c r="I204" i="1"/>
  <c r="J204" i="1"/>
  <c r="Z204" i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/>
  <c r="E206" i="1"/>
  <c r="F206" i="1"/>
  <c r="G206" i="1"/>
  <c r="H206" i="1"/>
  <c r="Y206" i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/>
  <c r="I209" i="1"/>
  <c r="J209" i="1"/>
  <c r="Z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F211" i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AA214" i="1" s="1"/>
  <c r="E214" i="1"/>
  <c r="F214" i="1"/>
  <c r="R214" i="1" s="1"/>
  <c r="G214" i="1"/>
  <c r="H214" i="1"/>
  <c r="Y214" i="1" s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V215" i="1"/>
  <c r="M215" i="1"/>
  <c r="N215" i="1"/>
  <c r="O215" i="1"/>
  <c r="P215" i="1"/>
  <c r="A216" i="1"/>
  <c r="B216" i="1"/>
  <c r="C216" i="1"/>
  <c r="D216" i="1"/>
  <c r="X216" i="1"/>
  <c r="AA216" i="1"/>
  <c r="E216" i="1"/>
  <c r="F216" i="1"/>
  <c r="G216" i="1"/>
  <c r="H216" i="1"/>
  <c r="Y216" i="1"/>
  <c r="AE216" i="1"/>
  <c r="I216" i="1"/>
  <c r="J216" i="1"/>
  <c r="Z216" i="1" s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/>
  <c r="E218" i="1"/>
  <c r="R218" i="1" s="1"/>
  <c r="S218" i="1" s="1"/>
  <c r="F218" i="1"/>
  <c r="G218" i="1"/>
  <c r="H218" i="1"/>
  <c r="Y218" i="1" s="1"/>
  <c r="AE218" i="1" s="1"/>
  <c r="I218" i="1"/>
  <c r="J218" i="1"/>
  <c r="Z218" i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R219" i="1" s="1"/>
  <c r="S219" i="1" s="1"/>
  <c r="F219" i="1"/>
  <c r="G219" i="1"/>
  <c r="H219" i="1"/>
  <c r="Y219" i="1" s="1"/>
  <c r="AE219" i="1"/>
  <c r="I219" i="1"/>
  <c r="J219" i="1"/>
  <c r="Z219" i="1"/>
  <c r="K219" i="1"/>
  <c r="L219" i="1"/>
  <c r="V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V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M222" i="1"/>
  <c r="N222" i="1"/>
  <c r="O222" i="1"/>
  <c r="P222" i="1"/>
  <c r="A223" i="1"/>
  <c r="B223" i="1"/>
  <c r="C223" i="1"/>
  <c r="D223" i="1"/>
  <c r="X223" i="1" s="1"/>
  <c r="E223" i="1"/>
  <c r="F223" i="1"/>
  <c r="R223" i="1" s="1"/>
  <c r="S223" i="1" s="1"/>
  <c r="G223" i="1"/>
  <c r="H223" i="1"/>
  <c r="Y223" i="1"/>
  <c r="AE223" i="1"/>
  <c r="I223" i="1"/>
  <c r="J223" i="1"/>
  <c r="Z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/>
  <c r="AA224" i="1"/>
  <c r="E224" i="1"/>
  <c r="F224" i="1"/>
  <c r="R224" i="1"/>
  <c r="S224" i="1"/>
  <c r="G224" i="1"/>
  <c r="H224" i="1"/>
  <c r="Y224" i="1"/>
  <c r="AE224" i="1"/>
  <c r="I224" i="1"/>
  <c r="J224" i="1"/>
  <c r="Z224" i="1"/>
  <c r="K224" i="1"/>
  <c r="T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M229" i="1"/>
  <c r="N229" i="1"/>
  <c r="O229" i="1"/>
  <c r="P229" i="1"/>
  <c r="A230" i="1"/>
  <c r="B230" i="1"/>
  <c r="C230" i="1"/>
  <c r="D230" i="1"/>
  <c r="X230" i="1"/>
  <c r="E230" i="1"/>
  <c r="F230" i="1"/>
  <c r="R230" i="1" s="1"/>
  <c r="S230" i="1" s="1"/>
  <c r="G230" i="1"/>
  <c r="H230" i="1"/>
  <c r="Y230" i="1" s="1"/>
  <c r="AE230" i="1" s="1"/>
  <c r="I230" i="1"/>
  <c r="J230" i="1"/>
  <c r="Z230" i="1" s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 s="1"/>
  <c r="AA231" i="1"/>
  <c r="E231" i="1"/>
  <c r="F231" i="1"/>
  <c r="R231" i="1" s="1"/>
  <c r="S231" i="1" s="1"/>
  <c r="G231" i="1"/>
  <c r="H231" i="1"/>
  <c r="Y231" i="1"/>
  <c r="AE231" i="1"/>
  <c r="I231" i="1"/>
  <c r="J231" i="1"/>
  <c r="Z231" i="1" s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K233" i="1"/>
  <c r="L233" i="1"/>
  <c r="V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/>
  <c r="AE235" i="1"/>
  <c r="I235" i="1"/>
  <c r="J235" i="1"/>
  <c r="Z235" i="1"/>
  <c r="K235" i="1"/>
  <c r="L235" i="1"/>
  <c r="T235" i="1" s="1"/>
  <c r="U235" i="1" s="1"/>
  <c r="V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AE236" i="1"/>
  <c r="I236" i="1"/>
  <c r="J236" i="1"/>
  <c r="Z236" i="1"/>
  <c r="K236" i="1"/>
  <c r="L236" i="1"/>
  <c r="V236" i="1"/>
  <c r="M236" i="1"/>
  <c r="N236" i="1"/>
  <c r="O236" i="1"/>
  <c r="P236" i="1"/>
  <c r="A237" i="1"/>
  <c r="B237" i="1"/>
  <c r="C237" i="1"/>
  <c r="D237" i="1"/>
  <c r="X237" i="1"/>
  <c r="AA237" i="1"/>
  <c r="E237" i="1"/>
  <c r="F237" i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/>
  <c r="G238" i="1"/>
  <c r="H238" i="1"/>
  <c r="Y238" i="1"/>
  <c r="AE238" i="1"/>
  <c r="I238" i="1"/>
  <c r="J238" i="1"/>
  <c r="Z238" i="1"/>
  <c r="K238" i="1"/>
  <c r="L238" i="1"/>
  <c r="M238" i="1"/>
  <c r="N238" i="1"/>
  <c r="O238" i="1"/>
  <c r="P238" i="1"/>
  <c r="A239" i="1"/>
  <c r="B239" i="1"/>
  <c r="C239" i="1"/>
  <c r="D239" i="1"/>
  <c r="X239" i="1" s="1"/>
  <c r="E239" i="1"/>
  <c r="F239" i="1"/>
  <c r="R239" i="1" s="1"/>
  <c r="S239" i="1" s="1"/>
  <c r="G239" i="1"/>
  <c r="H239" i="1"/>
  <c r="Y239" i="1" s="1"/>
  <c r="AE239" i="1" s="1"/>
  <c r="I239" i="1"/>
  <c r="J239" i="1"/>
  <c r="Z239" i="1" s="1"/>
  <c r="K239" i="1"/>
  <c r="T239" i="1"/>
  <c r="U239" i="1"/>
  <c r="L239" i="1"/>
  <c r="V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/>
  <c r="X243" i="1"/>
  <c r="E243" i="1"/>
  <c r="F243" i="1"/>
  <c r="R243" i="1" s="1"/>
  <c r="S243" i="1" s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AA244" i="1"/>
  <c r="E244" i="1"/>
  <c r="F244" i="1"/>
  <c r="G244" i="1"/>
  <c r="H244" i="1"/>
  <c r="Y244" i="1"/>
  <c r="AE244" i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K245" i="1"/>
  <c r="L245" i="1"/>
  <c r="V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T247" i="1" s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R248" i="1"/>
  <c r="G248" i="1"/>
  <c r="H248" i="1"/>
  <c r="Y248" i="1"/>
  <c r="AE248" i="1"/>
  <c r="I248" i="1"/>
  <c r="J248" i="1"/>
  <c r="Z248" i="1"/>
  <c r="K248" i="1"/>
  <c r="L248" i="1"/>
  <c r="V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R249" i="1" s="1"/>
  <c r="S249" i="1" s="1"/>
  <c r="G249" i="1"/>
  <c r="H249" i="1"/>
  <c r="Y249" i="1" s="1"/>
  <c r="AE249" i="1" s="1"/>
  <c r="I249" i="1"/>
  <c r="J249" i="1"/>
  <c r="Z249" i="1"/>
  <c r="K249" i="1"/>
  <c r="L249" i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 s="1"/>
  <c r="AE250" i="1"/>
  <c r="I250" i="1"/>
  <c r="J250" i="1"/>
  <c r="Z250" i="1" s="1"/>
  <c r="AA250" i="1" s="1"/>
  <c r="K250" i="1"/>
  <c r="L250" i="1"/>
  <c r="M250" i="1"/>
  <c r="N250" i="1"/>
  <c r="O250" i="1"/>
  <c r="P250" i="1"/>
  <c r="A251" i="1"/>
  <c r="B251" i="1"/>
  <c r="C251" i="1"/>
  <c r="D251" i="1"/>
  <c r="X251" i="1"/>
  <c r="E251" i="1"/>
  <c r="F251" i="1"/>
  <c r="R251" i="1" s="1"/>
  <c r="G251" i="1"/>
  <c r="H251" i="1"/>
  <c r="Y251" i="1"/>
  <c r="AE251" i="1"/>
  <c r="I251" i="1"/>
  <c r="J251" i="1"/>
  <c r="Z251" i="1"/>
  <c r="AA251" i="1" s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AA252" i="1"/>
  <c r="E252" i="1"/>
  <c r="F252" i="1"/>
  <c r="R252" i="1" s="1"/>
  <c r="S252" i="1" s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V253" i="1" s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V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/>
  <c r="I256" i="1"/>
  <c r="J256" i="1"/>
  <c r="Z256" i="1"/>
  <c r="AA256" i="1" s="1"/>
  <c r="K256" i="1"/>
  <c r="L256" i="1"/>
  <c r="V256" i="1"/>
  <c r="M256" i="1"/>
  <c r="N256" i="1"/>
  <c r="O256" i="1"/>
  <c r="P256" i="1"/>
  <c r="A257" i="1"/>
  <c r="B257" i="1"/>
  <c r="C257" i="1"/>
  <c r="D257" i="1"/>
  <c r="X257" i="1"/>
  <c r="E257" i="1"/>
  <c r="F257" i="1"/>
  <c r="R257" i="1" s="1"/>
  <c r="S257" i="1" s="1"/>
  <c r="G257" i="1"/>
  <c r="H257" i="1"/>
  <c r="Y257" i="1"/>
  <c r="AE257" i="1"/>
  <c r="I257" i="1"/>
  <c r="J257" i="1"/>
  <c r="Z257" i="1"/>
  <c r="AA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 s="1"/>
  <c r="AE258" i="1" s="1"/>
  <c r="I258" i="1"/>
  <c r="J258" i="1"/>
  <c r="Z258" i="1" s="1"/>
  <c r="K258" i="1"/>
  <c r="L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AA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AA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AA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/>
  <c r="K264" i="1"/>
  <c r="L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AA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/>
  <c r="I266" i="1"/>
  <c r="J266" i="1"/>
  <c r="Z266" i="1" s="1"/>
  <c r="AA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AA267" i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AA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 s="1"/>
  <c r="AA269" i="1" s="1"/>
  <c r="K269" i="1"/>
  <c r="L269" i="1"/>
  <c r="V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/>
  <c r="AA271" i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AA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AA274" i="1"/>
  <c r="K274" i="1"/>
  <c r="L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AA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/>
  <c r="I278" i="1"/>
  <c r="J278" i="1"/>
  <c r="Z278" i="1" s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 s="1"/>
  <c r="AA280" i="1" s="1"/>
  <c r="K280" i="1"/>
  <c r="L280" i="1"/>
  <c r="V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/>
  <c r="I281" i="1"/>
  <c r="J281" i="1"/>
  <c r="Z281" i="1" s="1"/>
  <c r="AA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AE282" i="1" s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/>
  <c r="I283" i="1"/>
  <c r="J283" i="1"/>
  <c r="Z283" i="1" s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AA285" i="1" s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/>
  <c r="AA289" i="1"/>
  <c r="K289" i="1"/>
  <c r="L289" i="1"/>
  <c r="V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 s="1"/>
  <c r="AA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 s="1"/>
  <c r="AA298" i="1" s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V299" i="1" s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AA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AA302" i="1" s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V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/>
  <c r="AA305" i="1" s="1"/>
  <c r="K305" i="1"/>
  <c r="L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V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V311" i="1" s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V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 s="1"/>
  <c r="AE314" i="1" s="1"/>
  <c r="I314" i="1"/>
  <c r="J314" i="1"/>
  <c r="Z314" i="1" s="1"/>
  <c r="K314" i="1"/>
  <c r="L314" i="1"/>
  <c r="T314" i="1"/>
  <c r="U314" i="1" s="1"/>
  <c r="M314" i="1"/>
  <c r="N314" i="1"/>
  <c r="O314" i="1"/>
  <c r="P314" i="1"/>
  <c r="A315" i="1"/>
  <c r="B315" i="1"/>
  <c r="C315" i="1"/>
  <c r="D315" i="1" s="1"/>
  <c r="X315" i="1" s="1"/>
  <c r="E315" i="1"/>
  <c r="R315" i="1"/>
  <c r="S315" i="1" s="1"/>
  <c r="F315" i="1"/>
  <c r="G315" i="1"/>
  <c r="H315" i="1"/>
  <c r="Y315" i="1" s="1"/>
  <c r="AE315" i="1" s="1"/>
  <c r="I315" i="1"/>
  <c r="J315" i="1"/>
  <c r="Z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AA317" i="1" s="1"/>
  <c r="K317" i="1"/>
  <c r="L317" i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AA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 s="1"/>
  <c r="AE319" i="1" s="1"/>
  <c r="I319" i="1"/>
  <c r="J319" i="1"/>
  <c r="Z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 s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 s="1"/>
  <c r="AE321" i="1" s="1"/>
  <c r="I321" i="1"/>
  <c r="J321" i="1"/>
  <c r="Z321" i="1"/>
  <c r="K321" i="1"/>
  <c r="L321" i="1"/>
  <c r="V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/>
  <c r="AE325" i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V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K329" i="1"/>
  <c r="L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 s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R335" i="1" s="1"/>
  <c r="S335" i="1" s="1"/>
  <c r="G335" i="1"/>
  <c r="H335" i="1"/>
  <c r="Y335" i="1" s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V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V344" i="1" s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/>
  <c r="AE351" i="1" s="1"/>
  <c r="I351" i="1"/>
  <c r="J351" i="1"/>
  <c r="Z351" i="1" s="1"/>
  <c r="K351" i="1"/>
  <c r="L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 s="1"/>
  <c r="I352" i="1"/>
  <c r="J352" i="1"/>
  <c r="Z352" i="1"/>
  <c r="K352" i="1"/>
  <c r="L352" i="1"/>
  <c r="V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 s="1"/>
  <c r="AE353" i="1" s="1"/>
  <c r="I353" i="1"/>
  <c r="J353" i="1"/>
  <c r="Z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G359" i="1"/>
  <c r="H359" i="1"/>
  <c r="Y359" i="1"/>
  <c r="AE359" i="1" s="1"/>
  <c r="I359" i="1"/>
  <c r="J359" i="1"/>
  <c r="Z359" i="1" s="1"/>
  <c r="K359" i="1"/>
  <c r="L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V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 s="1"/>
  <c r="X365" i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 s="1"/>
  <c r="I368" i="1"/>
  <c r="J368" i="1"/>
  <c r="Z368" i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 s="1"/>
  <c r="K369" i="1"/>
  <c r="L369" i="1"/>
  <c r="V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AE371" i="1" s="1"/>
  <c r="I371" i="1"/>
  <c r="J371" i="1"/>
  <c r="Z371" i="1" s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V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 s="1"/>
  <c r="AE382" i="1" s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/>
  <c r="AE383" i="1"/>
  <c r="I383" i="1"/>
  <c r="J383" i="1"/>
  <c r="Z383" i="1" s="1"/>
  <c r="AA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 s="1"/>
  <c r="K384" i="1"/>
  <c r="L384" i="1"/>
  <c r="V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 s="1"/>
  <c r="AE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/>
  <c r="I391" i="1"/>
  <c r="J391" i="1"/>
  <c r="Z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 s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 s="1"/>
  <c r="AE397" i="1" s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K401" i="1"/>
  <c r="L401" i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V402" i="1" s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 s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R407" i="1" s="1"/>
  <c r="S407" i="1" s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 s="1"/>
  <c r="I408" i="1"/>
  <c r="J408" i="1"/>
  <c r="Z408" i="1" s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R412" i="1" s="1"/>
  <c r="S412" i="1" s="1"/>
  <c r="G412" i="1"/>
  <c r="H412" i="1"/>
  <c r="Y412" i="1"/>
  <c r="AE412" i="1" s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/>
  <c r="I413" i="1"/>
  <c r="J413" i="1"/>
  <c r="Z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AA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R416" i="1" s="1"/>
  <c r="S416" i="1" s="1"/>
  <c r="G416" i="1"/>
  <c r="H416" i="1"/>
  <c r="Y416" i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G419" i="1"/>
  <c r="H419" i="1"/>
  <c r="Y419" i="1"/>
  <c r="AE419" i="1" s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R420" i="1" s="1"/>
  <c r="S420" i="1" s="1"/>
  <c r="G420" i="1"/>
  <c r="H420" i="1"/>
  <c r="Y420" i="1" s="1"/>
  <c r="AE420" i="1" s="1"/>
  <c r="I420" i="1"/>
  <c r="J420" i="1"/>
  <c r="Z420" i="1"/>
  <c r="K420" i="1"/>
  <c r="L420" i="1"/>
  <c r="V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 s="1"/>
  <c r="K421" i="1"/>
  <c r="L421" i="1"/>
  <c r="V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V423" i="1" s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 s="1"/>
  <c r="AE424" i="1"/>
  <c r="I424" i="1"/>
  <c r="J424" i="1"/>
  <c r="Z424" i="1"/>
  <c r="K424" i="1"/>
  <c r="L424" i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 s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 s="1"/>
  <c r="I426" i="1"/>
  <c r="J426" i="1"/>
  <c r="Z426" i="1" s="1"/>
  <c r="K426" i="1"/>
  <c r="L426" i="1"/>
  <c r="V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 s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/>
  <c r="AE432" i="1" s="1"/>
  <c r="I432" i="1"/>
  <c r="J432" i="1"/>
  <c r="Z432" i="1"/>
  <c r="K432" i="1"/>
  <c r="L432" i="1"/>
  <c r="V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 s="1"/>
  <c r="I434" i="1"/>
  <c r="J434" i="1"/>
  <c r="Z434" i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/>
  <c r="K435" i="1"/>
  <c r="L435" i="1"/>
  <c r="V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 s="1"/>
  <c r="AE436" i="1" s="1"/>
  <c r="I436" i="1"/>
  <c r="J436" i="1"/>
  <c r="Z436" i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/>
  <c r="I438" i="1"/>
  <c r="J438" i="1"/>
  <c r="Z438" i="1" s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 s="1"/>
  <c r="AE441" i="1" s="1"/>
  <c r="I441" i="1"/>
  <c r="J441" i="1"/>
  <c r="Z441" i="1"/>
  <c r="K441" i="1"/>
  <c r="L441" i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/>
  <c r="AE445" i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/>
  <c r="I446" i="1"/>
  <c r="J446" i="1"/>
  <c r="Z446" i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V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/>
  <c r="AE457" i="1"/>
  <c r="I457" i="1"/>
  <c r="J457" i="1"/>
  <c r="Z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 s="1"/>
  <c r="K461" i="1"/>
  <c r="L461" i="1"/>
  <c r="V461" i="1"/>
  <c r="M461" i="1"/>
  <c r="N461" i="1"/>
  <c r="O461" i="1"/>
  <c r="P461" i="1"/>
  <c r="A462" i="1"/>
  <c r="B462" i="1"/>
  <c r="C462" i="1"/>
  <c r="D462" i="1"/>
  <c r="X462" i="1"/>
  <c r="E462" i="1"/>
  <c r="F462" i="1"/>
  <c r="G462" i="1"/>
  <c r="H462" i="1"/>
  <c r="Y462" i="1" s="1"/>
  <c r="AE462" i="1" s="1"/>
  <c r="I462" i="1"/>
  <c r="J462" i="1"/>
  <c r="Z462" i="1" s="1"/>
  <c r="K462" i="1"/>
  <c r="L462" i="1"/>
  <c r="V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/>
  <c r="AE464" i="1" s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K466" i="1"/>
  <c r="L466" i="1"/>
  <c r="M466" i="1"/>
  <c r="N466" i="1"/>
  <c r="O466" i="1"/>
  <c r="P466" i="1"/>
  <c r="A467" i="1"/>
  <c r="B467" i="1"/>
  <c r="C467" i="1"/>
  <c r="D467" i="1" s="1"/>
  <c r="X467" i="1"/>
  <c r="E467" i="1"/>
  <c r="F467" i="1"/>
  <c r="G467" i="1"/>
  <c r="H467" i="1"/>
  <c r="Y467" i="1"/>
  <c r="AE467" i="1"/>
  <c r="I467" i="1"/>
  <c r="J467" i="1"/>
  <c r="Z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/>
  <c r="K468" i="1"/>
  <c r="L468" i="1"/>
  <c r="V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R472" i="1" s="1"/>
  <c r="F472" i="1"/>
  <c r="S472" i="1"/>
  <c r="G472" i="1"/>
  <c r="H472" i="1"/>
  <c r="Y472" i="1"/>
  <c r="AE472" i="1"/>
  <c r="I472" i="1"/>
  <c r="J472" i="1"/>
  <c r="Z472" i="1"/>
  <c r="K472" i="1"/>
  <c r="L472" i="1"/>
  <c r="V472" i="1" s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AE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/>
  <c r="AE474" i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/>
  <c r="I476" i="1"/>
  <c r="J476" i="1"/>
  <c r="Z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/>
  <c r="I478" i="1"/>
  <c r="J478" i="1"/>
  <c r="Z478" i="1"/>
  <c r="K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 s="1"/>
  <c r="AA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K481" i="1"/>
  <c r="L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/>
  <c r="I485" i="1"/>
  <c r="J485" i="1"/>
  <c r="Z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G486" i="1"/>
  <c r="H486" i="1"/>
  <c r="Y486" i="1" s="1"/>
  <c r="AE486" i="1" s="1"/>
  <c r="I486" i="1"/>
  <c r="J486" i="1"/>
  <c r="Z486" i="1"/>
  <c r="K486" i="1"/>
  <c r="L486" i="1"/>
  <c r="V486" i="1" s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/>
  <c r="I487" i="1"/>
  <c r="J487" i="1"/>
  <c r="Z487" i="1"/>
  <c r="K487" i="1"/>
  <c r="L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 s="1"/>
  <c r="I488" i="1"/>
  <c r="J488" i="1"/>
  <c r="Z488" i="1"/>
  <c r="AA488" i="1" s="1"/>
  <c r="K488" i="1"/>
  <c r="L488" i="1"/>
  <c r="V488" i="1" s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/>
  <c r="E491" i="1"/>
  <c r="R491" i="1" s="1"/>
  <c r="S491" i="1" s="1"/>
  <c r="F491" i="1"/>
  <c r="G491" i="1"/>
  <c r="H491" i="1"/>
  <c r="Y491" i="1"/>
  <c r="AE491" i="1"/>
  <c r="I491" i="1"/>
  <c r="J491" i="1"/>
  <c r="Z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 s="1"/>
  <c r="I492" i="1"/>
  <c r="J492" i="1"/>
  <c r="Z492" i="1"/>
  <c r="AA492" i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AA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 s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 s="1"/>
  <c r="AA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T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/>
  <c r="I498" i="1"/>
  <c r="J498" i="1"/>
  <c r="Z498" i="1" s="1"/>
  <c r="AA498" i="1" s="1"/>
  <c r="K498" i="1"/>
  <c r="L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K500" i="1"/>
  <c r="L500" i="1"/>
  <c r="V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/>
  <c r="E503" i="1"/>
  <c r="F503" i="1"/>
  <c r="G503" i="1"/>
  <c r="H503" i="1"/>
  <c r="Y503" i="1"/>
  <c r="AE503" i="1"/>
  <c r="I503" i="1"/>
  <c r="J503" i="1"/>
  <c r="Z503" i="1" s="1"/>
  <c r="AA503" i="1" s="1"/>
  <c r="K503" i="1"/>
  <c r="L503" i="1"/>
  <c r="T503" i="1" s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V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V507" i="1" s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/>
  <c r="E509" i="1"/>
  <c r="F509" i="1"/>
  <c r="G509" i="1"/>
  <c r="H509" i="1"/>
  <c r="Y509" i="1" s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 s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/>
  <c r="I511" i="1"/>
  <c r="J511" i="1"/>
  <c r="Z511" i="1" s="1"/>
  <c r="AA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T512" i="1" s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/>
  <c r="I514" i="1"/>
  <c r="J514" i="1"/>
  <c r="Z514" i="1" s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AA515" i="1"/>
  <c r="K515" i="1"/>
  <c r="T515" i="1" s="1"/>
  <c r="AC515" i="1" s="1"/>
  <c r="AD515" i="1" s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/>
  <c r="K516" i="1"/>
  <c r="L516" i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/>
  <c r="AE521" i="1" s="1"/>
  <c r="I521" i="1"/>
  <c r="J521" i="1"/>
  <c r="Z521" i="1"/>
  <c r="AA521" i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R523" i="1" s="1"/>
  <c r="S523" i="1" s="1"/>
  <c r="G523" i="1"/>
  <c r="H523" i="1"/>
  <c r="Y523" i="1"/>
  <c r="AE523" i="1"/>
  <c r="I523" i="1"/>
  <c r="J523" i="1"/>
  <c r="Z523" i="1"/>
  <c r="AA523" i="1" s="1"/>
  <c r="K523" i="1"/>
  <c r="L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AA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AA525" i="1" s="1"/>
  <c r="K525" i="1"/>
  <c r="L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 s="1"/>
  <c r="AA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R528" i="1"/>
  <c r="S528" i="1" s="1"/>
  <c r="F528" i="1"/>
  <c r="G528" i="1"/>
  <c r="H528" i="1"/>
  <c r="Y528" i="1"/>
  <c r="AE528" i="1" s="1"/>
  <c r="I528" i="1"/>
  <c r="J528" i="1"/>
  <c r="Z528" i="1" s="1"/>
  <c r="AA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R529" i="1" s="1"/>
  <c r="S529" i="1" s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R532" i="1" s="1"/>
  <c r="S532" i="1" s="1"/>
  <c r="G532" i="1"/>
  <c r="H532" i="1"/>
  <c r="Y532" i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V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/>
  <c r="I534" i="1"/>
  <c r="J534" i="1"/>
  <c r="Z534" i="1"/>
  <c r="AA534" i="1" s="1"/>
  <c r="K534" i="1"/>
  <c r="L534" i="1"/>
  <c r="T534" i="1" s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/>
  <c r="AA535" i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/>
  <c r="AA536" i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F537" i="1"/>
  <c r="R537" i="1"/>
  <c r="S537" i="1"/>
  <c r="G537" i="1"/>
  <c r="H537" i="1"/>
  <c r="Y537" i="1" s="1"/>
  <c r="AE537" i="1"/>
  <c r="I537" i="1"/>
  <c r="J537" i="1"/>
  <c r="Z537" i="1"/>
  <c r="AA537" i="1"/>
  <c r="K537" i="1"/>
  <c r="L537" i="1"/>
  <c r="V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/>
  <c r="I541" i="1"/>
  <c r="J541" i="1"/>
  <c r="Z541" i="1"/>
  <c r="AA541" i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 s="1"/>
  <c r="I542" i="1"/>
  <c r="J542" i="1"/>
  <c r="Z542" i="1" s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/>
  <c r="AE543" i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/>
  <c r="S544" i="1"/>
  <c r="G544" i="1"/>
  <c r="H544" i="1"/>
  <c r="Y544" i="1"/>
  <c r="AE544" i="1"/>
  <c r="I544" i="1"/>
  <c r="J544" i="1"/>
  <c r="Z544" i="1"/>
  <c r="AA544" i="1"/>
  <c r="K544" i="1"/>
  <c r="L544" i="1"/>
  <c r="V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 s="1"/>
  <c r="I545" i="1"/>
  <c r="J545" i="1"/>
  <c r="Z545" i="1"/>
  <c r="AA545" i="1"/>
  <c r="K545" i="1"/>
  <c r="L545" i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/>
  <c r="AA548" i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R549" i="1"/>
  <c r="S549" i="1"/>
  <c r="G549" i="1"/>
  <c r="H549" i="1"/>
  <c r="Y549" i="1" s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/>
  <c r="S552" i="1" s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 s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R579" i="1" s="1"/>
  <c r="S579" i="1" s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/>
  <c r="AE598" i="1"/>
  <c r="I598" i="1"/>
  <c r="J598" i="1"/>
  <c r="Z598" i="1"/>
  <c r="K598" i="1"/>
  <c r="T598" i="1" s="1"/>
  <c r="L598" i="1"/>
  <c r="V598" i="1" s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 s="1"/>
  <c r="AE602" i="1"/>
  <c r="I602" i="1"/>
  <c r="J602" i="1"/>
  <c r="Z602" i="1"/>
  <c r="AA602" i="1" s="1"/>
  <c r="K602" i="1"/>
  <c r="L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 s="1"/>
  <c r="AA604" i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G613" i="1"/>
  <c r="H613" i="1"/>
  <c r="Y613" i="1"/>
  <c r="AE613" i="1" s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U622" i="1"/>
  <c r="L622" i="1"/>
  <c r="T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 s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 s="1"/>
  <c r="X637" i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F649" i="1"/>
  <c r="R649" i="1"/>
  <c r="S649" i="1" s="1"/>
  <c r="G649" i="1"/>
  <c r="H649" i="1"/>
  <c r="Y649" i="1" s="1"/>
  <c r="I649" i="1"/>
  <c r="J649" i="1"/>
  <c r="Z649" i="1" s="1"/>
  <c r="AA649" i="1"/>
  <c r="K649" i="1"/>
  <c r="L649" i="1"/>
  <c r="V649" i="1" s="1"/>
  <c r="M649" i="1"/>
  <c r="N649" i="1"/>
  <c r="O649" i="1"/>
  <c r="P649" i="1"/>
  <c r="AE649" i="1"/>
  <c r="A650" i="1"/>
  <c r="B650" i="1"/>
  <c r="C650" i="1"/>
  <c r="D650" i="1"/>
  <c r="X650" i="1" s="1"/>
  <c r="E650" i="1"/>
  <c r="F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AB651" i="1" s="1"/>
  <c r="L651" i="1"/>
  <c r="V651" i="1" s="1"/>
  <c r="M651" i="1"/>
  <c r="N651" i="1"/>
  <c r="O651" i="1"/>
  <c r="P651" i="1"/>
  <c r="R651" i="1"/>
  <c r="S651" i="1"/>
  <c r="T651" i="1"/>
  <c r="Y651" i="1"/>
  <c r="AE651" i="1" s="1"/>
  <c r="A652" i="1"/>
  <c r="B652" i="1"/>
  <c r="C652" i="1"/>
  <c r="D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T652" i="1"/>
  <c r="U652" i="1" s="1"/>
  <c r="V652" i="1"/>
  <c r="X652" i="1"/>
  <c r="AC652" i="1"/>
  <c r="AD652" i="1"/>
  <c r="AF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R659" i="1" s="1"/>
  <c r="S659" i="1" s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X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T660" i="1" s="1"/>
  <c r="M660" i="1"/>
  <c r="N660" i="1"/>
  <c r="O660" i="1"/>
  <c r="P660" i="1"/>
  <c r="V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/>
  <c r="S665" i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Y665" i="1"/>
  <c r="AE665" i="1" s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/>
  <c r="AA666" i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Z667" i="1" s="1"/>
  <c r="K667" i="1"/>
  <c r="L667" i="1"/>
  <c r="M667" i="1"/>
  <c r="N667" i="1"/>
  <c r="O667" i="1"/>
  <c r="P667" i="1"/>
  <c r="V667" i="1"/>
  <c r="AA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/>
  <c r="Z671" i="1"/>
  <c r="AA671" i="1" s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/>
  <c r="E675" i="1"/>
  <c r="R675" i="1" s="1"/>
  <c r="S675" i="1" s="1"/>
  <c r="F675" i="1"/>
  <c r="G675" i="1"/>
  <c r="H675" i="1"/>
  <c r="Y675" i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AB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/>
  <c r="E682" i="1"/>
  <c r="R682" i="1" s="1"/>
  <c r="S682" i="1" s="1"/>
  <c r="F682" i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 s="1"/>
  <c r="X683" i="1"/>
  <c r="E683" i="1"/>
  <c r="F683" i="1"/>
  <c r="G683" i="1"/>
  <c r="H683" i="1"/>
  <c r="Y683" i="1" s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/>
  <c r="AE684" i="1" s="1"/>
  <c r="I684" i="1"/>
  <c r="J684" i="1"/>
  <c r="Z684" i="1"/>
  <c r="AA684" i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I685" i="1"/>
  <c r="J685" i="1"/>
  <c r="Z685" i="1"/>
  <c r="AA685" i="1" s="1"/>
  <c r="K685" i="1"/>
  <c r="L685" i="1"/>
  <c r="M685" i="1"/>
  <c r="N685" i="1"/>
  <c r="O685" i="1"/>
  <c r="P685" i="1"/>
  <c r="V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R687" i="1" s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S687" i="1"/>
  <c r="Z687" i="1"/>
  <c r="AA687" i="1" s="1"/>
  <c r="A688" i="1"/>
  <c r="B688" i="1"/>
  <c r="C688" i="1"/>
  <c r="D688" i="1" s="1"/>
  <c r="X688" i="1"/>
  <c r="E688" i="1"/>
  <c r="F688" i="1"/>
  <c r="R688" i="1" s="1"/>
  <c r="S688" i="1" s="1"/>
  <c r="G688" i="1"/>
  <c r="H688" i="1"/>
  <c r="Y688" i="1" s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AE691" i="1" s="1"/>
  <c r="I691" i="1"/>
  <c r="J691" i="1"/>
  <c r="Z691" i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 s="1"/>
  <c r="K692" i="1"/>
  <c r="L692" i="1"/>
  <c r="V692" i="1" s="1"/>
  <c r="M692" i="1"/>
  <c r="N692" i="1"/>
  <c r="O692" i="1"/>
  <c r="P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 s="1"/>
  <c r="K693" i="1"/>
  <c r="L693" i="1"/>
  <c r="T693" i="1" s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A696" i="1"/>
  <c r="B696" i="1"/>
  <c r="C696" i="1"/>
  <c r="D696" i="1"/>
  <c r="X696" i="1" s="1"/>
  <c r="E696" i="1"/>
  <c r="F696" i="1"/>
  <c r="R696" i="1"/>
  <c r="S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/>
  <c r="E703" i="1"/>
  <c r="F703" i="1"/>
  <c r="R703" i="1" s="1"/>
  <c r="G703" i="1"/>
  <c r="H703" i="1"/>
  <c r="Y703" i="1" s="1"/>
  <c r="I703" i="1"/>
  <c r="J703" i="1"/>
  <c r="K703" i="1"/>
  <c r="L703" i="1"/>
  <c r="M703" i="1"/>
  <c r="N703" i="1"/>
  <c r="O703" i="1"/>
  <c r="P703" i="1"/>
  <c r="S703" i="1"/>
  <c r="Z703" i="1"/>
  <c r="AA703" i="1"/>
  <c r="AE703" i="1"/>
  <c r="A704" i="1"/>
  <c r="B704" i="1"/>
  <c r="C704" i="1"/>
  <c r="D704" i="1"/>
  <c r="X704" i="1"/>
  <c r="E704" i="1"/>
  <c r="F704" i="1"/>
  <c r="R704" i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/>
  <c r="E706" i="1"/>
  <c r="F706" i="1"/>
  <c r="R706" i="1" s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S706" i="1"/>
  <c r="V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R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S710" i="1"/>
  <c r="Z710" i="1"/>
  <c r="AA710" i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I715" i="1"/>
  <c r="J715" i="1"/>
  <c r="Z715" i="1" s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/>
  <c r="K717" i="1"/>
  <c r="L717" i="1"/>
  <c r="T717" i="1" s="1"/>
  <c r="M717" i="1"/>
  <c r="N717" i="1"/>
  <c r="O717" i="1"/>
  <c r="P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 s="1"/>
  <c r="AF724" i="1" s="1"/>
  <c r="AG724" i="1" s="1"/>
  <c r="AH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 s="1"/>
  <c r="X726" i="1" s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 s="1"/>
  <c r="AF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F733" i="1"/>
  <c r="R733" i="1" s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G736" i="1"/>
  <c r="H736" i="1"/>
  <c r="Y736" i="1" s="1"/>
  <c r="AE736" i="1" s="1"/>
  <c r="AF736" i="1" s="1"/>
  <c r="AG736" i="1" s="1"/>
  <c r="AH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R737" i="1" s="1"/>
  <c r="S737" i="1" s="1"/>
  <c r="F737" i="1"/>
  <c r="G737" i="1"/>
  <c r="H737" i="1"/>
  <c r="Y737" i="1"/>
  <c r="AE737" i="1" s="1"/>
  <c r="I737" i="1"/>
  <c r="J737" i="1"/>
  <c r="Z737" i="1"/>
  <c r="AA737" i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R738" i="1" s="1"/>
  <c r="S738" i="1" s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/>
  <c r="E741" i="1"/>
  <c r="R741" i="1" s="1"/>
  <c r="S741" i="1" s="1"/>
  <c r="F741" i="1"/>
  <c r="G741" i="1"/>
  <c r="H741" i="1"/>
  <c r="Y741" i="1"/>
  <c r="AE741" i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R744" i="1" s="1"/>
  <c r="S744" i="1" s="1"/>
  <c r="F744" i="1"/>
  <c r="G744" i="1"/>
  <c r="H744" i="1"/>
  <c r="Y744" i="1" s="1"/>
  <c r="AE744" i="1" s="1"/>
  <c r="I744" i="1"/>
  <c r="J744" i="1"/>
  <c r="Z744" i="1"/>
  <c r="AA744" i="1" s="1"/>
  <c r="AB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T746" i="1" s="1"/>
  <c r="L746" i="1"/>
  <c r="M746" i="1"/>
  <c r="N746" i="1"/>
  <c r="O746" i="1"/>
  <c r="P746" i="1"/>
  <c r="R746" i="1"/>
  <c r="S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 s="1"/>
  <c r="S756" i="1" s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Z757" i="1"/>
  <c r="AA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 s="1"/>
  <c r="X759" i="1" s="1"/>
  <c r="E759" i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R760" i="1" s="1"/>
  <c r="S760" i="1" s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/>
  <c r="I761" i="1"/>
  <c r="J761" i="1"/>
  <c r="Z761" i="1" s="1"/>
  <c r="AA761" i="1" s="1"/>
  <c r="K761" i="1"/>
  <c r="L761" i="1"/>
  <c r="T761" i="1"/>
  <c r="AC761" i="1" s="1"/>
  <c r="AD761" i="1" s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Z762" i="1" s="1"/>
  <c r="AA762" i="1" s="1"/>
  <c r="AB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R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S765" i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 s="1"/>
  <c r="AB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/>
  <c r="AC767" i="1"/>
  <c r="AD767" i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F768" i="1"/>
  <c r="G768" i="1"/>
  <c r="H768" i="1"/>
  <c r="Y768" i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R768" i="1"/>
  <c r="S768" i="1" s="1"/>
  <c r="A769" i="1"/>
  <c r="B769" i="1"/>
  <c r="C769" i="1"/>
  <c r="D769" i="1"/>
  <c r="X769" i="1" s="1"/>
  <c r="E769" i="1"/>
  <c r="R769" i="1" s="1"/>
  <c r="S769" i="1" s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B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AF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B778" i="1" s="1"/>
  <c r="A779" i="1"/>
  <c r="B779" i="1"/>
  <c r="C779" i="1"/>
  <c r="D779" i="1"/>
  <c r="X779" i="1"/>
  <c r="E779" i="1"/>
  <c r="F779" i="1"/>
  <c r="R779" i="1" s="1"/>
  <c r="S779" i="1" s="1"/>
  <c r="G779" i="1"/>
  <c r="H779" i="1"/>
  <c r="Y779" i="1"/>
  <c r="AE779" i="1" s="1"/>
  <c r="I779" i="1"/>
  <c r="J779" i="1"/>
  <c r="K779" i="1"/>
  <c r="L779" i="1"/>
  <c r="T779" i="1"/>
  <c r="AC779" i="1" s="1"/>
  <c r="AD779" i="1" s="1"/>
  <c r="AF779" i="1" s="1"/>
  <c r="M779" i="1"/>
  <c r="N779" i="1"/>
  <c r="O779" i="1"/>
  <c r="P779" i="1"/>
  <c r="Z779" i="1"/>
  <c r="AA779" i="1"/>
  <c r="A780" i="1"/>
  <c r="B780" i="1"/>
  <c r="C780" i="1"/>
  <c r="D780" i="1"/>
  <c r="X780" i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 s="1"/>
  <c r="M782" i="1"/>
  <c r="N782" i="1"/>
  <c r="O782" i="1"/>
  <c r="P782" i="1"/>
  <c r="R782" i="1"/>
  <c r="S782" i="1" s="1"/>
  <c r="Z782" i="1"/>
  <c r="AA782" i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T783" i="1" s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F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/>
  <c r="A795" i="1"/>
  <c r="B795" i="1"/>
  <c r="C795" i="1"/>
  <c r="D795" i="1"/>
  <c r="X795" i="1"/>
  <c r="E795" i="1"/>
  <c r="F795" i="1"/>
  <c r="R795" i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AB798" i="1" s="1"/>
  <c r="K798" i="1"/>
  <c r="L798" i="1"/>
  <c r="V798" i="1"/>
  <c r="M798" i="1"/>
  <c r="N798" i="1"/>
  <c r="O798" i="1"/>
  <c r="P798" i="1"/>
  <c r="R798" i="1"/>
  <c r="S798" i="1"/>
  <c r="A799" i="1"/>
  <c r="B799" i="1"/>
  <c r="C799" i="1"/>
  <c r="D799" i="1"/>
  <c r="X799" i="1"/>
  <c r="E799" i="1"/>
  <c r="R799" i="1" s="1"/>
  <c r="S799" i="1" s="1"/>
  <c r="F799" i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F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/>
  <c r="E802" i="1"/>
  <c r="F802" i="1"/>
  <c r="R802" i="1" s="1"/>
  <c r="S802" i="1" s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I803" i="1"/>
  <c r="J803" i="1"/>
  <c r="Z803" i="1" s="1"/>
  <c r="AA803" i="1" s="1"/>
  <c r="AB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G805" i="1"/>
  <c r="H805" i="1"/>
  <c r="Y805" i="1" s="1"/>
  <c r="AE805" i="1" s="1"/>
  <c r="I805" i="1"/>
  <c r="J805" i="1"/>
  <c r="Z805" i="1" s="1"/>
  <c r="AA805" i="1" s="1"/>
  <c r="AB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A808" i="1"/>
  <c r="AE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/>
  <c r="X810" i="1"/>
  <c r="E810" i="1"/>
  <c r="F810" i="1"/>
  <c r="R810" i="1" s="1"/>
  <c r="S810" i="1" s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/>
  <c r="Z810" i="1"/>
  <c r="AA810" i="1" s="1"/>
  <c r="AB810" i="1" s="1"/>
  <c r="A811" i="1"/>
  <c r="B811" i="1"/>
  <c r="C811" i="1"/>
  <c r="D811" i="1"/>
  <c r="X811" i="1"/>
  <c r="E811" i="1"/>
  <c r="F811" i="1"/>
  <c r="R811" i="1" s="1"/>
  <c r="S811" i="1" s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R814" i="1"/>
  <c r="S814" i="1" s="1"/>
  <c r="Z814" i="1"/>
  <c r="AA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T816" i="1" s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 s="1"/>
  <c r="Z818" i="1"/>
  <c r="AA818" i="1"/>
  <c r="A819" i="1"/>
  <c r="B819" i="1"/>
  <c r="C819" i="1"/>
  <c r="D819" i="1"/>
  <c r="X819" i="1"/>
  <c r="E819" i="1"/>
  <c r="F819" i="1"/>
  <c r="R819" i="1"/>
  <c r="S819" i="1" s="1"/>
  <c r="G819" i="1"/>
  <c r="H819" i="1"/>
  <c r="I819" i="1"/>
  <c r="J819" i="1"/>
  <c r="Z819" i="1"/>
  <c r="AA819" i="1" s="1"/>
  <c r="AB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R820" i="1" s="1"/>
  <c r="S820" i="1" s="1"/>
  <c r="F820" i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S821" i="1"/>
  <c r="Z821" i="1"/>
  <c r="AA821" i="1" s="1"/>
  <c r="AB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/>
  <c r="X824" i="1"/>
  <c r="E824" i="1"/>
  <c r="F824" i="1"/>
  <c r="R824" i="1"/>
  <c r="S824" i="1" s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F828" i="1"/>
  <c r="R828" i="1"/>
  <c r="S828" i="1"/>
  <c r="G828" i="1"/>
  <c r="H828" i="1"/>
  <c r="Y828" i="1"/>
  <c r="AE828" i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R831" i="1" s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/>
  <c r="G833" i="1"/>
  <c r="H833" i="1"/>
  <c r="Y833" i="1"/>
  <c r="AE833" i="1"/>
  <c r="I833" i="1"/>
  <c r="J833" i="1"/>
  <c r="Z833" i="1" s="1"/>
  <c r="AA833" i="1" s="1"/>
  <c r="K833" i="1"/>
  <c r="L833" i="1"/>
  <c r="T833" i="1" s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T837" i="1" s="1"/>
  <c r="AB837" i="1" s="1"/>
  <c r="M837" i="1"/>
  <c r="N837" i="1"/>
  <c r="O837" i="1"/>
  <c r="P837" i="1"/>
  <c r="A838" i="1"/>
  <c r="B838" i="1"/>
  <c r="C838" i="1"/>
  <c r="D838" i="1"/>
  <c r="X838" i="1"/>
  <c r="E838" i="1"/>
  <c r="R838" i="1" s="1"/>
  <c r="S838" i="1" s="1"/>
  <c r="F838" i="1"/>
  <c r="G838" i="1"/>
  <c r="H838" i="1"/>
  <c r="Y838" i="1"/>
  <c r="AE838" i="1"/>
  <c r="I838" i="1"/>
  <c r="J838" i="1"/>
  <c r="Z838" i="1" s="1"/>
  <c r="AA838" i="1" s="1"/>
  <c r="AB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T840" i="1" s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/>
  <c r="AE842" i="1" s="1"/>
  <c r="I842" i="1"/>
  <c r="J842" i="1"/>
  <c r="Z842" i="1" s="1"/>
  <c r="AA842" i="1" s="1"/>
  <c r="K842" i="1"/>
  <c r="L842" i="1"/>
  <c r="V842" i="1" s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R845" i="1" s="1"/>
  <c r="S845" i="1" s="1"/>
  <c r="G845" i="1"/>
  <c r="H845" i="1"/>
  <c r="Y845" i="1" s="1"/>
  <c r="AE845" i="1" s="1"/>
  <c r="I845" i="1"/>
  <c r="J845" i="1"/>
  <c r="Z845" i="1" s="1"/>
  <c r="AA845" i="1" s="1"/>
  <c r="K845" i="1"/>
  <c r="L845" i="1"/>
  <c r="T845" i="1" s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AA847" i="1" s="1"/>
  <c r="AB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 s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AF850" i="1" s="1"/>
  <c r="AG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/>
  <c r="AE851" i="1"/>
  <c r="I851" i="1"/>
  <c r="J851" i="1"/>
  <c r="Z851" i="1" s="1"/>
  <c r="AA851" i="1" s="1"/>
  <c r="AB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R854" i="1" s="1"/>
  <c r="S854" i="1" s="1"/>
  <c r="G854" i="1"/>
  <c r="H854" i="1"/>
  <c r="Y854" i="1" s="1"/>
  <c r="AE854" i="1" s="1"/>
  <c r="AF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F856" i="1"/>
  <c r="R856" i="1"/>
  <c r="S856" i="1" s="1"/>
  <c r="G856" i="1"/>
  <c r="H856" i="1"/>
  <c r="Y856" i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R857" i="1" s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AF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B861" i="1" s="1"/>
  <c r="A862" i="1"/>
  <c r="B862" i="1"/>
  <c r="C862" i="1"/>
  <c r="D862" i="1"/>
  <c r="X862" i="1"/>
  <c r="E862" i="1"/>
  <c r="F862" i="1"/>
  <c r="G862" i="1"/>
  <c r="H862" i="1"/>
  <c r="Y862" i="1"/>
  <c r="AE862" i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/>
  <c r="G864" i="1"/>
  <c r="H864" i="1"/>
  <c r="Y864" i="1" s="1"/>
  <c r="AE864" i="1" s="1"/>
  <c r="I864" i="1"/>
  <c r="J864" i="1"/>
  <c r="Z864" i="1" s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R870" i="1" s="1"/>
  <c r="S870" i="1" s="1"/>
  <c r="F870" i="1"/>
  <c r="G870" i="1"/>
  <c r="H870" i="1"/>
  <c r="Y870" i="1" s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/>
  <c r="G872" i="1"/>
  <c r="H872" i="1"/>
  <c r="Y872" i="1" s="1"/>
  <c r="AE872" i="1" s="1"/>
  <c r="I872" i="1"/>
  <c r="J872" i="1"/>
  <c r="Z872" i="1" s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R874" i="1" s="1"/>
  <c r="S874" i="1" s="1"/>
  <c r="G874" i="1"/>
  <c r="H874" i="1"/>
  <c r="Y874" i="1" s="1"/>
  <c r="AE874" i="1" s="1"/>
  <c r="I874" i="1"/>
  <c r="J874" i="1"/>
  <c r="Z874" i="1" s="1"/>
  <c r="K874" i="1"/>
  <c r="L874" i="1"/>
  <c r="M874" i="1"/>
  <c r="N874" i="1"/>
  <c r="O874" i="1"/>
  <c r="P874" i="1"/>
  <c r="AA874" i="1"/>
  <c r="AB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G876" i="1"/>
  <c r="H876" i="1"/>
  <c r="Y876" i="1"/>
  <c r="AE876" i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B877" i="1" s="1"/>
  <c r="A878" i="1"/>
  <c r="B878" i="1"/>
  <c r="C878" i="1"/>
  <c r="D878" i="1"/>
  <c r="X878" i="1"/>
  <c r="E878" i="1"/>
  <c r="F878" i="1"/>
  <c r="R878" i="1" s="1"/>
  <c r="S878" i="1" s="1"/>
  <c r="G878" i="1"/>
  <c r="H878" i="1"/>
  <c r="Y878" i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F879" i="1"/>
  <c r="G879" i="1"/>
  <c r="H879" i="1"/>
  <c r="Y879" i="1"/>
  <c r="AE879" i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/>
  <c r="G881" i="1"/>
  <c r="H881" i="1"/>
  <c r="Y881" i="1"/>
  <c r="AE881" i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R883" i="1" s="1"/>
  <c r="S883" i="1" s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 s="1"/>
  <c r="G888" i="1"/>
  <c r="H888" i="1"/>
  <c r="Y888" i="1"/>
  <c r="AE888" i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/>
  <c r="K892" i="1"/>
  <c r="L892" i="1"/>
  <c r="V892" i="1" s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B893" i="1" s="1"/>
  <c r="A894" i="1"/>
  <c r="B894" i="1"/>
  <c r="C894" i="1"/>
  <c r="D894" i="1"/>
  <c r="X894" i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R895" i="1" s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T896" i="1" s="1"/>
  <c r="M896" i="1"/>
  <c r="N896" i="1"/>
  <c r="O896" i="1"/>
  <c r="P896" i="1"/>
  <c r="A897" i="1"/>
  <c r="B897" i="1"/>
  <c r="C897" i="1"/>
  <c r="D897" i="1" s="1"/>
  <c r="X897" i="1" s="1"/>
  <c r="E897" i="1"/>
  <c r="R897" i="1" s="1"/>
  <c r="S897" i="1" s="1"/>
  <c r="F897" i="1"/>
  <c r="G897" i="1"/>
  <c r="H897" i="1"/>
  <c r="Y897" i="1"/>
  <c r="AE897" i="1" s="1"/>
  <c r="I897" i="1"/>
  <c r="J897" i="1"/>
  <c r="Z897" i="1"/>
  <c r="AA897" i="1"/>
  <c r="K897" i="1"/>
  <c r="L897" i="1"/>
  <c r="T897" i="1" s="1"/>
  <c r="U897" i="1" s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AA898" i="1" s="1"/>
  <c r="AB898" i="1" s="1"/>
  <c r="K898" i="1"/>
  <c r="L898" i="1"/>
  <c r="V898" i="1" s="1"/>
  <c r="M898" i="1"/>
  <c r="N898" i="1"/>
  <c r="O898" i="1"/>
  <c r="P898" i="1"/>
  <c r="A899" i="1"/>
  <c r="B899" i="1"/>
  <c r="C899" i="1"/>
  <c r="D899" i="1"/>
  <c r="X899" i="1"/>
  <c r="E899" i="1"/>
  <c r="F899" i="1"/>
  <c r="R899" i="1" s="1"/>
  <c r="S899" i="1" s="1"/>
  <c r="G899" i="1"/>
  <c r="H899" i="1"/>
  <c r="Y899" i="1" s="1"/>
  <c r="AE899" i="1" s="1"/>
  <c r="I899" i="1"/>
  <c r="J899" i="1"/>
  <c r="Z899" i="1" s="1"/>
  <c r="AA899" i="1" s="1"/>
  <c r="K899" i="1"/>
  <c r="L899" i="1"/>
  <c r="V899" i="1" s="1"/>
  <c r="M899" i="1"/>
  <c r="N899" i="1"/>
  <c r="O899" i="1"/>
  <c r="P899" i="1"/>
  <c r="A900" i="1"/>
  <c r="B900" i="1"/>
  <c r="C900" i="1"/>
  <c r="D900" i="1"/>
  <c r="X900" i="1"/>
  <c r="E900" i="1"/>
  <c r="F900" i="1"/>
  <c r="R900" i="1"/>
  <c r="S900" i="1"/>
  <c r="G900" i="1"/>
  <c r="H900" i="1"/>
  <c r="Y900" i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/>
  <c r="AE903" i="1" s="1"/>
  <c r="I903" i="1"/>
  <c r="J903" i="1"/>
  <c r="Z903" i="1" s="1"/>
  <c r="AA903" i="1" s="1"/>
  <c r="K903" i="1"/>
  <c r="L903" i="1"/>
  <c r="V903" i="1" s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/>
  <c r="K904" i="1"/>
  <c r="AB904" i="1" s="1"/>
  <c r="L904" i="1"/>
  <c r="T904" i="1" s="1"/>
  <c r="AC904" i="1" s="1"/>
  <c r="M904" i="1"/>
  <c r="N904" i="1"/>
  <c r="O904" i="1"/>
  <c r="P904" i="1"/>
  <c r="A905" i="1"/>
  <c r="B905" i="1"/>
  <c r="C905" i="1"/>
  <c r="D905" i="1"/>
  <c r="X905" i="1" s="1"/>
  <c r="E905" i="1"/>
  <c r="R905" i="1" s="1"/>
  <c r="S905" i="1" s="1"/>
  <c r="F905" i="1"/>
  <c r="G905" i="1"/>
  <c r="H905" i="1"/>
  <c r="Y905" i="1"/>
  <c r="AE905" i="1"/>
  <c r="I905" i="1"/>
  <c r="J905" i="1"/>
  <c r="K905" i="1"/>
  <c r="T905" i="1" s="1"/>
  <c r="AC905" i="1" s="1"/>
  <c r="AD905" i="1" s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/>
  <c r="AE909" i="1"/>
  <c r="I909" i="1"/>
  <c r="J909" i="1"/>
  <c r="Z909" i="1" s="1"/>
  <c r="AA909" i="1" s="1"/>
  <c r="K909" i="1"/>
  <c r="L909" i="1"/>
  <c r="T909" i="1" s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AF910" i="1" s="1"/>
  <c r="AG910" i="1" s="1"/>
  <c r="AH910" i="1" s="1"/>
  <c r="I910" i="1"/>
  <c r="J910" i="1"/>
  <c r="Z910" i="1" s="1"/>
  <c r="AA910" i="1" s="1"/>
  <c r="AB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R911" i="1" s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G912" i="1"/>
  <c r="H912" i="1"/>
  <c r="Y912" i="1"/>
  <c r="AE912" i="1"/>
  <c r="I912" i="1"/>
  <c r="J912" i="1"/>
  <c r="Z912" i="1" s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R915" i="1" s="1"/>
  <c r="S915" i="1" s="1"/>
  <c r="F915" i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/>
  <c r="G916" i="1"/>
  <c r="H916" i="1"/>
  <c r="Y916" i="1"/>
  <c r="AE916" i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/>
  <c r="G917" i="1"/>
  <c r="H917" i="1"/>
  <c r="Y917" i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AF919" i="1" s="1"/>
  <c r="AG919" i="1" s="1"/>
  <c r="I919" i="1"/>
  <c r="J919" i="1"/>
  <c r="K919" i="1"/>
  <c r="T919" i="1" s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B922" i="1" s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K923" i="1"/>
  <c r="L923" i="1"/>
  <c r="V923" i="1" s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B925" i="1" s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F927" i="1"/>
  <c r="R927" i="1" s="1"/>
  <c r="G927" i="1"/>
  <c r="H927" i="1"/>
  <c r="Y927" i="1"/>
  <c r="AE927" i="1" s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AF928" i="1" s="1"/>
  <c r="AG928" i="1" s="1"/>
  <c r="AH928" i="1" s="1"/>
  <c r="I928" i="1"/>
  <c r="J928" i="1"/>
  <c r="Z928" i="1"/>
  <c r="AA928" i="1"/>
  <c r="K928" i="1"/>
  <c r="AB928" i="1" s="1"/>
  <c r="L928" i="1"/>
  <c r="T928" i="1" s="1"/>
  <c r="AC928" i="1" s="1"/>
  <c r="AD928" i="1" s="1"/>
  <c r="M928" i="1"/>
  <c r="N928" i="1"/>
  <c r="O928" i="1"/>
  <c r="P928" i="1"/>
  <c r="A929" i="1"/>
  <c r="B929" i="1"/>
  <c r="C929" i="1"/>
  <c r="D929" i="1" s="1"/>
  <c r="X929" i="1" s="1"/>
  <c r="E929" i="1"/>
  <c r="R929" i="1" s="1"/>
  <c r="S929" i="1" s="1"/>
  <c r="F929" i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R930" i="1" s="1"/>
  <c r="S930" i="1" s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 s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R933" i="1" s="1"/>
  <c r="S933" i="1" s="1"/>
  <c r="F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V935" i="1" s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/>
  <c r="G936" i="1"/>
  <c r="H936" i="1"/>
  <c r="Y936" i="1"/>
  <c r="AE936" i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R937" i="1" s="1"/>
  <c r="S937" i="1" s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/>
  <c r="E940" i="1"/>
  <c r="F940" i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R941" i="1" s="1"/>
  <c r="S941" i="1" s="1"/>
  <c r="F941" i="1"/>
  <c r="G941" i="1"/>
  <c r="H941" i="1"/>
  <c r="Y941" i="1"/>
  <c r="AE941" i="1"/>
  <c r="I941" i="1"/>
  <c r="J941" i="1"/>
  <c r="Z941" i="1" s="1"/>
  <c r="K941" i="1"/>
  <c r="T941" i="1" s="1"/>
  <c r="L941" i="1"/>
  <c r="M941" i="1"/>
  <c r="N941" i="1"/>
  <c r="O941" i="1"/>
  <c r="P941" i="1"/>
  <c r="AA941" i="1"/>
  <c r="AB941" i="1" s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/>
  <c r="E943" i="1"/>
  <c r="R943" i="1" s="1"/>
  <c r="S943" i="1" s="1"/>
  <c r="F943" i="1"/>
  <c r="G943" i="1"/>
  <c r="H943" i="1"/>
  <c r="Y943" i="1"/>
  <c r="AE943" i="1"/>
  <c r="I943" i="1"/>
  <c r="J943" i="1"/>
  <c r="Z943" i="1" s="1"/>
  <c r="K943" i="1"/>
  <c r="T943" i="1" s="1"/>
  <c r="AC943" i="1" s="1"/>
  <c r="AD943" i="1" s="1"/>
  <c r="L943" i="1"/>
  <c r="M943" i="1"/>
  <c r="N943" i="1"/>
  <c r="O943" i="1"/>
  <c r="P943" i="1"/>
  <c r="AA943" i="1"/>
  <c r="A944" i="1"/>
  <c r="B944" i="1"/>
  <c r="C944" i="1"/>
  <c r="D944" i="1"/>
  <c r="X944" i="1"/>
  <c r="E944" i="1"/>
  <c r="F944" i="1"/>
  <c r="R944" i="1"/>
  <c r="S944" i="1" s="1"/>
  <c r="G944" i="1"/>
  <c r="H944" i="1"/>
  <c r="Y944" i="1"/>
  <c r="AE944" i="1"/>
  <c r="I944" i="1"/>
  <c r="J944" i="1"/>
  <c r="Z944" i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/>
  <c r="G945" i="1"/>
  <c r="H945" i="1"/>
  <c r="Y945" i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 s="1"/>
  <c r="X947" i="1" s="1"/>
  <c r="E947" i="1"/>
  <c r="R947" i="1" s="1"/>
  <c r="S947" i="1" s="1"/>
  <c r="F947" i="1"/>
  <c r="G947" i="1"/>
  <c r="H947" i="1"/>
  <c r="Y947" i="1"/>
  <c r="AE947" i="1"/>
  <c r="I947" i="1"/>
  <c r="J947" i="1"/>
  <c r="K947" i="1"/>
  <c r="T947" i="1" s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/>
  <c r="X948" i="1"/>
  <c r="E948" i="1"/>
  <c r="F948" i="1"/>
  <c r="R948" i="1" s="1"/>
  <c r="S948" i="1" s="1"/>
  <c r="G948" i="1"/>
  <c r="H948" i="1"/>
  <c r="Y948" i="1"/>
  <c r="AE948" i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/>
  <c r="AA949" i="1" s="1"/>
  <c r="K949" i="1"/>
  <c r="T949" i="1" s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AF950" i="1" s="1"/>
  <c r="I950" i="1"/>
  <c r="J950" i="1"/>
  <c r="K950" i="1"/>
  <c r="L950" i="1"/>
  <c r="M950" i="1"/>
  <c r="N950" i="1"/>
  <c r="O950" i="1"/>
  <c r="P950" i="1"/>
  <c r="Z950" i="1"/>
  <c r="AA950" i="1" s="1"/>
  <c r="AB950" i="1" s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R952" i="1" s="1"/>
  <c r="S952" i="1" s="1"/>
  <c r="F952" i="1"/>
  <c r="G952" i="1"/>
  <c r="H952" i="1"/>
  <c r="Y952" i="1"/>
  <c r="AE952" i="1"/>
  <c r="I952" i="1"/>
  <c r="J952" i="1"/>
  <c r="Z952" i="1"/>
  <c r="AA952" i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B954" i="1" s="1"/>
  <c r="A955" i="1"/>
  <c r="B955" i="1"/>
  <c r="C955" i="1"/>
  <c r="D955" i="1"/>
  <c r="X955" i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K955" i="1"/>
  <c r="L955" i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 s="1"/>
  <c r="K956" i="1"/>
  <c r="T956" i="1" s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/>
  <c r="E958" i="1"/>
  <c r="F958" i="1"/>
  <c r="G958" i="1"/>
  <c r="H958" i="1"/>
  <c r="Y958" i="1"/>
  <c r="AE958" i="1"/>
  <c r="I958" i="1"/>
  <c r="J958" i="1"/>
  <c r="Z958" i="1" s="1"/>
  <c r="AA958" i="1" s="1"/>
  <c r="K958" i="1"/>
  <c r="L958" i="1"/>
  <c r="V958" i="1" s="1"/>
  <c r="M958" i="1"/>
  <c r="N958" i="1"/>
  <c r="O958" i="1"/>
  <c r="P958" i="1"/>
  <c r="A959" i="1"/>
  <c r="B959" i="1"/>
  <c r="C959" i="1"/>
  <c r="D959" i="1"/>
  <c r="X959" i="1"/>
  <c r="E959" i="1"/>
  <c r="F959" i="1"/>
  <c r="R959" i="1" s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V960" i="1" s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/>
  <c r="S962" i="1"/>
  <c r="G962" i="1"/>
  <c r="H962" i="1"/>
  <c r="Y962" i="1" s="1"/>
  <c r="AE962" i="1" s="1"/>
  <c r="AF962" i="1" s="1"/>
  <c r="I962" i="1"/>
  <c r="J962" i="1"/>
  <c r="Z962" i="1" s="1"/>
  <c r="AA962" i="1" s="1"/>
  <c r="K962" i="1"/>
  <c r="L962" i="1"/>
  <c r="T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/>
  <c r="X964" i="1"/>
  <c r="E964" i="1"/>
  <c r="F964" i="1"/>
  <c r="R964" i="1"/>
  <c r="S964" i="1"/>
  <c r="G964" i="1"/>
  <c r="H964" i="1"/>
  <c r="Y964" i="1"/>
  <c r="AE964" i="1"/>
  <c r="I964" i="1"/>
  <c r="J964" i="1"/>
  <c r="K964" i="1"/>
  <c r="L964" i="1"/>
  <c r="T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/>
  <c r="G966" i="1"/>
  <c r="H966" i="1"/>
  <c r="Y966" i="1"/>
  <c r="AE966" i="1"/>
  <c r="I966" i="1"/>
  <c r="J966" i="1"/>
  <c r="K966" i="1"/>
  <c r="U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T967" i="1" s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K969" i="1"/>
  <c r="L969" i="1"/>
  <c r="T969" i="1" s="1"/>
  <c r="U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/>
  <c r="E972" i="1"/>
  <c r="F972" i="1"/>
  <c r="R972" i="1" s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/>
  <c r="X973" i="1"/>
  <c r="E973" i="1"/>
  <c r="F973" i="1"/>
  <c r="R973" i="1"/>
  <c r="S973" i="1"/>
  <c r="G973" i="1"/>
  <c r="H973" i="1"/>
  <c r="Y973" i="1"/>
  <c r="AE973" i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F981" i="1"/>
  <c r="R981" i="1"/>
  <c r="S981" i="1" s="1"/>
  <c r="G981" i="1"/>
  <c r="H981" i="1"/>
  <c r="Y981" i="1" s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AB984" i="1" s="1"/>
  <c r="K984" i="1"/>
  <c r="L984" i="1"/>
  <c r="M984" i="1"/>
  <c r="N984" i="1"/>
  <c r="O984" i="1"/>
  <c r="P984" i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T986" i="1" s="1"/>
  <c r="V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 s="1"/>
  <c r="G989" i="1"/>
  <c r="H989" i="1"/>
  <c r="Y989" i="1"/>
  <c r="AE989" i="1"/>
  <c r="I989" i="1"/>
  <c r="J989" i="1"/>
  <c r="Z989" i="1" s="1"/>
  <c r="AA989" i="1" s="1"/>
  <c r="K989" i="1"/>
  <c r="L989" i="1"/>
  <c r="V989" i="1"/>
  <c r="M989" i="1"/>
  <c r="N989" i="1"/>
  <c r="O989" i="1"/>
  <c r="P989" i="1"/>
  <c r="A990" i="1"/>
  <c r="B990" i="1"/>
  <c r="C990" i="1"/>
  <c r="D990" i="1"/>
  <c r="X990" i="1"/>
  <c r="E990" i="1"/>
  <c r="F990" i="1"/>
  <c r="G990" i="1"/>
  <c r="H990" i="1"/>
  <c r="Y990" i="1"/>
  <c r="AE990" i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R991" i="1" s="1"/>
  <c r="S991" i="1" s="1"/>
  <c r="F991" i="1"/>
  <c r="G991" i="1"/>
  <c r="H991" i="1"/>
  <c r="Y991" i="1"/>
  <c r="AE991" i="1"/>
  <c r="I991" i="1"/>
  <c r="J991" i="1"/>
  <c r="K991" i="1"/>
  <c r="L991" i="1"/>
  <c r="V991" i="1" s="1"/>
  <c r="M991" i="1"/>
  <c r="N991" i="1"/>
  <c r="O991" i="1"/>
  <c r="P991" i="1"/>
  <c r="T991" i="1"/>
  <c r="Z991" i="1"/>
  <c r="AA991" i="1" s="1"/>
  <c r="A992" i="1"/>
  <c r="B992" i="1"/>
  <c r="C992" i="1"/>
  <c r="D992" i="1"/>
  <c r="X992" i="1"/>
  <c r="E992" i="1"/>
  <c r="F992" i="1"/>
  <c r="G992" i="1"/>
  <c r="H992" i="1"/>
  <c r="Y992" i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U993" i="1" s="1"/>
  <c r="A994" i="1"/>
  <c r="B994" i="1"/>
  <c r="C994" i="1"/>
  <c r="D994" i="1" s="1"/>
  <c r="X994" i="1" s="1"/>
  <c r="E994" i="1"/>
  <c r="F994" i="1"/>
  <c r="G994" i="1"/>
  <c r="H994" i="1"/>
  <c r="Y994" i="1"/>
  <c r="AE994" i="1"/>
  <c r="I994" i="1"/>
  <c r="J994" i="1"/>
  <c r="K994" i="1"/>
  <c r="L994" i="1"/>
  <c r="T994" i="1" s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B996" i="1" s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V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/>
  <c r="AD612" i="1"/>
  <c r="T611" i="1"/>
  <c r="U611" i="1"/>
  <c r="V605" i="1"/>
  <c r="T596" i="1"/>
  <c r="T555" i="1"/>
  <c r="T554" i="1"/>
  <c r="T647" i="1"/>
  <c r="AC647" i="1"/>
  <c r="AD647" i="1" s="1"/>
  <c r="T646" i="1"/>
  <c r="U646" i="1"/>
  <c r="T644" i="1"/>
  <c r="T634" i="1"/>
  <c r="AC634" i="1" s="1"/>
  <c r="U634" i="1"/>
  <c r="T626" i="1"/>
  <c r="AB626" i="1" s="1"/>
  <c r="U626" i="1"/>
  <c r="T614" i="1"/>
  <c r="AB614" i="1" s="1"/>
  <c r="T613" i="1"/>
  <c r="T561" i="1"/>
  <c r="AC561" i="1"/>
  <c r="AD561" i="1"/>
  <c r="AF561" i="1"/>
  <c r="T696" i="1"/>
  <c r="V696" i="1"/>
  <c r="V998" i="1"/>
  <c r="R979" i="1"/>
  <c r="S979" i="1" s="1"/>
  <c r="R974" i="1"/>
  <c r="S974" i="1" s="1"/>
  <c r="R957" i="1"/>
  <c r="S957" i="1"/>
  <c r="R925" i="1"/>
  <c r="S925" i="1" s="1"/>
  <c r="R893" i="1"/>
  <c r="S893" i="1"/>
  <c r="R877" i="1"/>
  <c r="S877" i="1" s="1"/>
  <c r="R861" i="1"/>
  <c r="S861" i="1" s="1"/>
  <c r="R829" i="1"/>
  <c r="S829" i="1"/>
  <c r="T786" i="1"/>
  <c r="AB786" i="1" s="1"/>
  <c r="AC786" i="1"/>
  <c r="AD786" i="1" s="1"/>
  <c r="AF786" i="1" s="1"/>
  <c r="T771" i="1"/>
  <c r="AC771" i="1" s="1"/>
  <c r="AD771" i="1" s="1"/>
  <c r="AF771" i="1" s="1"/>
  <c r="T749" i="1"/>
  <c r="AC749" i="1"/>
  <c r="AD749" i="1"/>
  <c r="T695" i="1"/>
  <c r="V695" i="1"/>
  <c r="T689" i="1"/>
  <c r="V689" i="1"/>
  <c r="V663" i="1"/>
  <c r="T663" i="1"/>
  <c r="V655" i="1"/>
  <c r="T655" i="1"/>
  <c r="V982" i="1"/>
  <c r="T982" i="1"/>
  <c r="V992" i="1"/>
  <c r="T992" i="1"/>
  <c r="U992" i="1"/>
  <c r="V962" i="1"/>
  <c r="T702" i="1"/>
  <c r="V702" i="1"/>
  <c r="T676" i="1"/>
  <c r="V676" i="1"/>
  <c r="T669" i="1"/>
  <c r="V669" i="1"/>
  <c r="V994" i="1"/>
  <c r="V984" i="1"/>
  <c r="T984" i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V996" i="1"/>
  <c r="T996" i="1"/>
  <c r="U996" i="1"/>
  <c r="V990" i="1"/>
  <c r="T990" i="1"/>
  <c r="U990" i="1"/>
  <c r="V978" i="1"/>
  <c r="S972" i="1"/>
  <c r="T965" i="1"/>
  <c r="U965" i="1"/>
  <c r="R953" i="1"/>
  <c r="S953" i="1" s="1"/>
  <c r="R889" i="1"/>
  <c r="S889" i="1" s="1"/>
  <c r="R873" i="1"/>
  <c r="S873" i="1"/>
  <c r="S857" i="1"/>
  <c r="R841" i="1"/>
  <c r="S841" i="1" s="1"/>
  <c r="R825" i="1"/>
  <c r="S825" i="1" s="1"/>
  <c r="T774" i="1"/>
  <c r="AC774" i="1"/>
  <c r="AD774" i="1"/>
  <c r="T760" i="1"/>
  <c r="AC760" i="1"/>
  <c r="AD760" i="1" s="1"/>
  <c r="T753" i="1"/>
  <c r="AC753" i="1" s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U645" i="1" s="1"/>
  <c r="T742" i="1"/>
  <c r="AC742" i="1"/>
  <c r="AD742" i="1" s="1"/>
  <c r="T739" i="1"/>
  <c r="AC739" i="1"/>
  <c r="AD739" i="1"/>
  <c r="T735" i="1"/>
  <c r="AC735" i="1"/>
  <c r="AD735" i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AB660" i="1"/>
  <c r="R660" i="1"/>
  <c r="S660" i="1"/>
  <c r="T658" i="1"/>
  <c r="U658" i="1"/>
  <c r="T656" i="1"/>
  <c r="U656" i="1" s="1"/>
  <c r="AB652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/>
  <c r="R631" i="1"/>
  <c r="S631" i="1"/>
  <c r="R628" i="1"/>
  <c r="S628" i="1" s="1"/>
  <c r="T600" i="1"/>
  <c r="T599" i="1"/>
  <c r="AC599" i="1" s="1"/>
  <c r="AD599" i="1" s="1"/>
  <c r="AF599" i="1" s="1"/>
  <c r="AB599" i="1"/>
  <c r="U598" i="1"/>
  <c r="AB598" i="1"/>
  <c r="T594" i="1"/>
  <c r="V594" i="1"/>
  <c r="V564" i="1"/>
  <c r="S959" i="1"/>
  <c r="R951" i="1"/>
  <c r="S951" i="1" s="1"/>
  <c r="R939" i="1"/>
  <c r="S939" i="1" s="1"/>
  <c r="R935" i="1"/>
  <c r="S935" i="1" s="1"/>
  <c r="S927" i="1"/>
  <c r="R919" i="1"/>
  <c r="S919" i="1" s="1"/>
  <c r="S911" i="1"/>
  <c r="R907" i="1"/>
  <c r="S907" i="1" s="1"/>
  <c r="S895" i="1"/>
  <c r="R891" i="1"/>
  <c r="S891" i="1"/>
  <c r="R887" i="1"/>
  <c r="S887" i="1" s="1"/>
  <c r="R879" i="1"/>
  <c r="S879" i="1"/>
  <c r="R875" i="1"/>
  <c r="S875" i="1" s="1"/>
  <c r="R871" i="1"/>
  <c r="S871" i="1" s="1"/>
  <c r="R863" i="1"/>
  <c r="S863" i="1"/>
  <c r="R859" i="1"/>
  <c r="S859" i="1"/>
  <c r="R855" i="1"/>
  <c r="S855" i="1" s="1"/>
  <c r="R851" i="1"/>
  <c r="S851" i="1"/>
  <c r="R847" i="1"/>
  <c r="S847" i="1"/>
  <c r="R843" i="1"/>
  <c r="S843" i="1"/>
  <c r="R839" i="1"/>
  <c r="S839" i="1" s="1"/>
  <c r="S831" i="1"/>
  <c r="R827" i="1"/>
  <c r="S827" i="1" s="1"/>
  <c r="T784" i="1"/>
  <c r="T780" i="1"/>
  <c r="AC780" i="1"/>
  <c r="AD780" i="1"/>
  <c r="T776" i="1"/>
  <c r="AC776" i="1"/>
  <c r="AD776" i="1"/>
  <c r="T772" i="1"/>
  <c r="AC772" i="1"/>
  <c r="AD772" i="1"/>
  <c r="T769" i="1"/>
  <c r="AC769" i="1"/>
  <c r="AD769" i="1" s="1"/>
  <c r="T765" i="1"/>
  <c r="U765" i="1" s="1"/>
  <c r="AC765" i="1"/>
  <c r="AD765" i="1" s="1"/>
  <c r="R763" i="1"/>
  <c r="S763" i="1"/>
  <c r="T762" i="1"/>
  <c r="AC762" i="1"/>
  <c r="AD762" i="1"/>
  <c r="T759" i="1"/>
  <c r="AB759" i="1" s="1"/>
  <c r="AC759" i="1"/>
  <c r="AD759" i="1" s="1"/>
  <c r="T755" i="1"/>
  <c r="AC755" i="1"/>
  <c r="AD755" i="1"/>
  <c r="T751" i="1"/>
  <c r="AB751" i="1" s="1"/>
  <c r="AC751" i="1"/>
  <c r="AD751" i="1"/>
  <c r="T747" i="1"/>
  <c r="V739" i="1"/>
  <c r="T737" i="1"/>
  <c r="AC737" i="1"/>
  <c r="AD737" i="1" s="1"/>
  <c r="V735" i="1"/>
  <c r="T729" i="1"/>
  <c r="AB727" i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AB671" i="1" s="1"/>
  <c r="V671" i="1"/>
  <c r="V668" i="1"/>
  <c r="AB656" i="1"/>
  <c r="V638" i="1"/>
  <c r="T638" i="1"/>
  <c r="AC638" i="1"/>
  <c r="AD638" i="1"/>
  <c r="R637" i="1"/>
  <c r="S637" i="1"/>
  <c r="V630" i="1"/>
  <c r="T630" i="1"/>
  <c r="U630" i="1" s="1"/>
  <c r="R629" i="1"/>
  <c r="S629" i="1" s="1"/>
  <c r="T627" i="1"/>
  <c r="AB627" i="1"/>
  <c r="T616" i="1"/>
  <c r="U616" i="1" s="1"/>
  <c r="T615" i="1"/>
  <c r="AC615" i="1"/>
  <c r="AD615" i="1" s="1"/>
  <c r="U614" i="1"/>
  <c r="T603" i="1"/>
  <c r="T565" i="1"/>
  <c r="V538" i="1"/>
  <c r="R976" i="1"/>
  <c r="S976" i="1"/>
  <c r="R969" i="1"/>
  <c r="S969" i="1" s="1"/>
  <c r="R967" i="1"/>
  <c r="S967" i="1"/>
  <c r="R965" i="1"/>
  <c r="S965" i="1"/>
  <c r="R963" i="1"/>
  <c r="S963" i="1" s="1"/>
  <c r="R954" i="1"/>
  <c r="S954" i="1" s="1"/>
  <c r="R950" i="1"/>
  <c r="S950" i="1"/>
  <c r="R946" i="1"/>
  <c r="S946" i="1"/>
  <c r="R942" i="1"/>
  <c r="S942" i="1" s="1"/>
  <c r="R922" i="1"/>
  <c r="S922" i="1" s="1"/>
  <c r="R918" i="1"/>
  <c r="S918" i="1"/>
  <c r="R914" i="1"/>
  <c r="S914" i="1" s="1"/>
  <c r="R910" i="1"/>
  <c r="S910" i="1"/>
  <c r="R898" i="1"/>
  <c r="S898" i="1"/>
  <c r="R894" i="1"/>
  <c r="S894" i="1"/>
  <c r="R890" i="1"/>
  <c r="S890" i="1"/>
  <c r="R886" i="1"/>
  <c r="S886" i="1"/>
  <c r="R882" i="1"/>
  <c r="S882" i="1"/>
  <c r="R866" i="1"/>
  <c r="S866" i="1" s="1"/>
  <c r="R862" i="1"/>
  <c r="S862" i="1"/>
  <c r="R858" i="1"/>
  <c r="S858" i="1"/>
  <c r="R850" i="1"/>
  <c r="S850" i="1" s="1"/>
  <c r="R846" i="1"/>
  <c r="S846" i="1" s="1"/>
  <c r="R834" i="1"/>
  <c r="S834" i="1"/>
  <c r="R830" i="1"/>
  <c r="S830" i="1"/>
  <c r="R826" i="1"/>
  <c r="S826" i="1"/>
  <c r="T785" i="1"/>
  <c r="AC785" i="1"/>
  <c r="AD785" i="1"/>
  <c r="T781" i="1"/>
  <c r="AC781" i="1"/>
  <c r="AD781" i="1"/>
  <c r="T777" i="1"/>
  <c r="AC777" i="1"/>
  <c r="AD777" i="1"/>
  <c r="T773" i="1"/>
  <c r="AC773" i="1"/>
  <c r="AD773" i="1"/>
  <c r="AF773" i="1" s="1"/>
  <c r="T770" i="1"/>
  <c r="AB770" i="1" s="1"/>
  <c r="AC770" i="1"/>
  <c r="AD770" i="1" s="1"/>
  <c r="T766" i="1"/>
  <c r="AC766" i="1"/>
  <c r="AD766" i="1"/>
  <c r="T763" i="1"/>
  <c r="AB763" i="1" s="1"/>
  <c r="AC763" i="1"/>
  <c r="AD763" i="1"/>
  <c r="T756" i="1"/>
  <c r="T752" i="1"/>
  <c r="AC752" i="1"/>
  <c r="AD752" i="1"/>
  <c r="T748" i="1"/>
  <c r="AC748" i="1" s="1"/>
  <c r="AD748" i="1" s="1"/>
  <c r="AF748" i="1" s="1"/>
  <c r="T744" i="1"/>
  <c r="AC744" i="1" s="1"/>
  <c r="AD744" i="1" s="1"/>
  <c r="AF744" i="1" s="1"/>
  <c r="T741" i="1"/>
  <c r="AC741" i="1"/>
  <c r="AD741" i="1"/>
  <c r="T740" i="1"/>
  <c r="AB740" i="1" s="1"/>
  <c r="T736" i="1"/>
  <c r="AC736" i="1"/>
  <c r="AD736" i="1"/>
  <c r="T733" i="1"/>
  <c r="U733" i="1" s="1"/>
  <c r="T732" i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U673" i="1" s="1"/>
  <c r="V664" i="1"/>
  <c r="T662" i="1"/>
  <c r="U662" i="1"/>
  <c r="R661" i="1"/>
  <c r="S661" i="1"/>
  <c r="V658" i="1"/>
  <c r="V656" i="1"/>
  <c r="T654" i="1"/>
  <c r="U654" i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 s="1"/>
  <c r="R634" i="1"/>
  <c r="S634" i="1"/>
  <c r="R633" i="1"/>
  <c r="S633" i="1" s="1"/>
  <c r="R632" i="1"/>
  <c r="S632" i="1" s="1"/>
  <c r="T618" i="1"/>
  <c r="U618" i="1" s="1"/>
  <c r="V613" i="1"/>
  <c r="V606" i="1"/>
  <c r="T606" i="1"/>
  <c r="U606" i="1" s="1"/>
  <c r="R605" i="1"/>
  <c r="S605" i="1" s="1"/>
  <c r="T588" i="1"/>
  <c r="AB588" i="1" s="1"/>
  <c r="V588" i="1"/>
  <c r="T544" i="1"/>
  <c r="AC544" i="1"/>
  <c r="AD544" i="1" s="1"/>
  <c r="AF544" i="1" s="1"/>
  <c r="T734" i="1"/>
  <c r="T730" i="1"/>
  <c r="AC730" i="1"/>
  <c r="AD730" i="1"/>
  <c r="AF730" i="1" s="1"/>
  <c r="AB725" i="1"/>
  <c r="T723" i="1"/>
  <c r="T722" i="1"/>
  <c r="AC722" i="1" s="1"/>
  <c r="AD722" i="1" s="1"/>
  <c r="AF722" i="1" s="1"/>
  <c r="AB717" i="1"/>
  <c r="T715" i="1"/>
  <c r="AB715" i="1"/>
  <c r="T714" i="1"/>
  <c r="AB709" i="1"/>
  <c r="T707" i="1"/>
  <c r="AC707" i="1" s="1"/>
  <c r="AD707" i="1" s="1"/>
  <c r="AB707" i="1"/>
  <c r="T706" i="1"/>
  <c r="T699" i="1"/>
  <c r="AB699" i="1"/>
  <c r="T698" i="1"/>
  <c r="AB693" i="1"/>
  <c r="T691" i="1"/>
  <c r="AC691" i="1" s="1"/>
  <c r="AD691" i="1" s="1"/>
  <c r="AB691" i="1"/>
  <c r="T690" i="1"/>
  <c r="T683" i="1"/>
  <c r="AB683" i="1" s="1"/>
  <c r="T682" i="1"/>
  <c r="AB677" i="1"/>
  <c r="T675" i="1"/>
  <c r="AC675" i="1" s="1"/>
  <c r="AD675" i="1" s="1"/>
  <c r="AB675" i="1"/>
  <c r="T674" i="1"/>
  <c r="AC674" i="1" s="1"/>
  <c r="AD674" i="1" s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/>
  <c r="T636" i="1"/>
  <c r="AC636" i="1" s="1"/>
  <c r="AD636" i="1" s="1"/>
  <c r="T635" i="1"/>
  <c r="T631" i="1"/>
  <c r="AC631" i="1" s="1"/>
  <c r="AD631" i="1" s="1"/>
  <c r="T628" i="1"/>
  <c r="AC628" i="1" s="1"/>
  <c r="AD628" i="1" s="1"/>
  <c r="R620" i="1"/>
  <c r="S620" i="1"/>
  <c r="T610" i="1"/>
  <c r="T608" i="1"/>
  <c r="R604" i="1"/>
  <c r="S604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AF620" i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 s="1"/>
  <c r="R603" i="1"/>
  <c r="S603" i="1"/>
  <c r="R602" i="1"/>
  <c r="S602" i="1" s="1"/>
  <c r="R601" i="1"/>
  <c r="S601" i="1"/>
  <c r="R600" i="1"/>
  <c r="S600" i="1" s="1"/>
  <c r="R599" i="1"/>
  <c r="S599" i="1"/>
  <c r="T595" i="1"/>
  <c r="R594" i="1"/>
  <c r="S594" i="1"/>
  <c r="R588" i="1"/>
  <c r="S588" i="1"/>
  <c r="T571" i="1"/>
  <c r="U571" i="1" s="1"/>
  <c r="S556" i="1"/>
  <c r="R554" i="1"/>
  <c r="S554" i="1" s="1"/>
  <c r="T553" i="1"/>
  <c r="U553" i="1"/>
  <c r="T552" i="1"/>
  <c r="AC552" i="1" s="1"/>
  <c r="AD552" i="1" s="1"/>
  <c r="R597" i="1"/>
  <c r="S597" i="1" s="1"/>
  <c r="R587" i="1"/>
  <c r="S587" i="1" s="1"/>
  <c r="R583" i="1"/>
  <c r="S583" i="1"/>
  <c r="R566" i="1"/>
  <c r="S566" i="1"/>
  <c r="R560" i="1"/>
  <c r="S560" i="1" s="1"/>
  <c r="U636" i="1"/>
  <c r="AB634" i="1"/>
  <c r="U628" i="1"/>
  <c r="AG628" i="1" s="1"/>
  <c r="AC553" i="1"/>
  <c r="AD553" i="1" s="1"/>
  <c r="AF553" i="1" s="1"/>
  <c r="U596" i="1"/>
  <c r="AC596" i="1"/>
  <c r="AD596" i="1"/>
  <c r="AF596" i="1"/>
  <c r="U647" i="1"/>
  <c r="AB647" i="1"/>
  <c r="U624" i="1"/>
  <c r="AC624" i="1"/>
  <c r="AD624" i="1" s="1"/>
  <c r="U600" i="1"/>
  <c r="U556" i="1"/>
  <c r="AD556" i="1"/>
  <c r="AF556" i="1"/>
  <c r="AG556" i="1"/>
  <c r="AH556" i="1"/>
  <c r="U644" i="1"/>
  <c r="AC644" i="1"/>
  <c r="AD644" i="1"/>
  <c r="AF644" i="1"/>
  <c r="U643" i="1"/>
  <c r="AC643" i="1"/>
  <c r="AD643" i="1"/>
  <c r="AB643" i="1"/>
  <c r="U639" i="1"/>
  <c r="AB639" i="1"/>
  <c r="AC639" i="1"/>
  <c r="AD639" i="1" s="1"/>
  <c r="AF639" i="1" s="1"/>
  <c r="U619" i="1"/>
  <c r="AB618" i="1"/>
  <c r="U612" i="1"/>
  <c r="AB603" i="1"/>
  <c r="AB644" i="1"/>
  <c r="AB636" i="1"/>
  <c r="V634" i="1"/>
  <c r="V626" i="1"/>
  <c r="T607" i="1"/>
  <c r="U607" i="1" s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 s="1"/>
  <c r="R630" i="1"/>
  <c r="S630" i="1" s="1"/>
  <c r="R622" i="1"/>
  <c r="S622" i="1"/>
  <c r="R614" i="1"/>
  <c r="S614" i="1"/>
  <c r="R606" i="1"/>
  <c r="S606" i="1" s="1"/>
  <c r="R598" i="1"/>
  <c r="S598" i="1" s="1"/>
  <c r="V597" i="1"/>
  <c r="AC595" i="1"/>
  <c r="AD595" i="1"/>
  <c r="AF595" i="1" s="1"/>
  <c r="T592" i="1"/>
  <c r="T557" i="1"/>
  <c r="U557" i="1"/>
  <c r="AG557" i="1" s="1"/>
  <c r="AH557" i="1" s="1"/>
  <c r="V551" i="1"/>
  <c r="T550" i="1"/>
  <c r="AB596" i="1"/>
  <c r="R596" i="1"/>
  <c r="S596" i="1"/>
  <c r="R559" i="1"/>
  <c r="S559" i="1"/>
  <c r="R558" i="1"/>
  <c r="S558" i="1" s="1"/>
  <c r="R557" i="1"/>
  <c r="S557" i="1" s="1"/>
  <c r="R550" i="1"/>
  <c r="S550" i="1"/>
  <c r="AC996" i="1"/>
  <c r="AD996" i="1"/>
  <c r="AC993" i="1"/>
  <c r="AD993" i="1" s="1"/>
  <c r="AC969" i="1"/>
  <c r="AD969" i="1" s="1"/>
  <c r="T822" i="1"/>
  <c r="AB822" i="1"/>
  <c r="T818" i="1"/>
  <c r="T814" i="1"/>
  <c r="AB814" i="1" s="1"/>
  <c r="T798" i="1"/>
  <c r="T794" i="1"/>
  <c r="AB794" i="1"/>
  <c r="AF766" i="1"/>
  <c r="AG766" i="1" s="1"/>
  <c r="AH766" i="1" s="1"/>
  <c r="AF758" i="1"/>
  <c r="AC724" i="1"/>
  <c r="AD724" i="1"/>
  <c r="U724" i="1"/>
  <c r="U708" i="1"/>
  <c r="AC700" i="1"/>
  <c r="AD700" i="1" s="1"/>
  <c r="U700" i="1"/>
  <c r="AC684" i="1"/>
  <c r="AD684" i="1"/>
  <c r="U684" i="1"/>
  <c r="AC676" i="1"/>
  <c r="AD676" i="1"/>
  <c r="AF676" i="1" s="1"/>
  <c r="U676" i="1"/>
  <c r="AC668" i="1"/>
  <c r="AD668" i="1"/>
  <c r="U668" i="1"/>
  <c r="V905" i="1"/>
  <c r="V904" i="1"/>
  <c r="T898" i="1"/>
  <c r="V896" i="1"/>
  <c r="V890" i="1"/>
  <c r="T890" i="1"/>
  <c r="V883" i="1"/>
  <c r="V882" i="1"/>
  <c r="T882" i="1"/>
  <c r="V881" i="1"/>
  <c r="T881" i="1"/>
  <c r="U881" i="1" s="1"/>
  <c r="V879" i="1"/>
  <c r="T879" i="1"/>
  <c r="V877" i="1"/>
  <c r="T877" i="1"/>
  <c r="V876" i="1"/>
  <c r="T876" i="1"/>
  <c r="V875" i="1"/>
  <c r="T875" i="1"/>
  <c r="V874" i="1"/>
  <c r="T874" i="1"/>
  <c r="V873" i="1"/>
  <c r="T873" i="1"/>
  <c r="V871" i="1"/>
  <c r="V870" i="1"/>
  <c r="V867" i="1"/>
  <c r="T867" i="1"/>
  <c r="AB867" i="1" s="1"/>
  <c r="V866" i="1"/>
  <c r="T866" i="1"/>
  <c r="AB866" i="1" s="1"/>
  <c r="V864" i="1"/>
  <c r="T864" i="1"/>
  <c r="V863" i="1"/>
  <c r="T863" i="1"/>
  <c r="V862" i="1"/>
  <c r="T862" i="1"/>
  <c r="V861" i="1"/>
  <c r="T861" i="1"/>
  <c r="V860" i="1"/>
  <c r="T860" i="1"/>
  <c r="V859" i="1"/>
  <c r="T859" i="1"/>
  <c r="V858" i="1"/>
  <c r="T858" i="1"/>
  <c r="AB858" i="1" s="1"/>
  <c r="V856" i="1"/>
  <c r="T856" i="1"/>
  <c r="AC856" i="1" s="1"/>
  <c r="AD856" i="1" s="1"/>
  <c r="AF856" i="1" s="1"/>
  <c r="V855" i="1"/>
  <c r="T855" i="1"/>
  <c r="V854" i="1"/>
  <c r="T854" i="1"/>
  <c r="AB854" i="1"/>
  <c r="V853" i="1"/>
  <c r="T853" i="1"/>
  <c r="V852" i="1"/>
  <c r="T852" i="1"/>
  <c r="AB852" i="1" s="1"/>
  <c r="V851" i="1"/>
  <c r="T851" i="1"/>
  <c r="V850" i="1"/>
  <c r="T850" i="1"/>
  <c r="AB850" i="1"/>
  <c r="V849" i="1"/>
  <c r="T849" i="1"/>
  <c r="V848" i="1"/>
  <c r="T848" i="1"/>
  <c r="AB848" i="1" s="1"/>
  <c r="V847" i="1"/>
  <c r="T847" i="1"/>
  <c r="V846" i="1"/>
  <c r="T846" i="1"/>
  <c r="AB846" i="1"/>
  <c r="V845" i="1"/>
  <c r="V843" i="1"/>
  <c r="T843" i="1"/>
  <c r="T842" i="1"/>
  <c r="AB842" i="1"/>
  <c r="V841" i="1"/>
  <c r="T841" i="1"/>
  <c r="V839" i="1"/>
  <c r="T839" i="1"/>
  <c r="AB839" i="1" s="1"/>
  <c r="V838" i="1"/>
  <c r="T838" i="1"/>
  <c r="V837" i="1"/>
  <c r="V836" i="1"/>
  <c r="T836" i="1"/>
  <c r="V834" i="1"/>
  <c r="T834" i="1"/>
  <c r="AB834" i="1"/>
  <c r="V832" i="1"/>
  <c r="T832" i="1"/>
  <c r="V831" i="1"/>
  <c r="T831" i="1"/>
  <c r="V830" i="1"/>
  <c r="T830" i="1"/>
  <c r="V829" i="1"/>
  <c r="T829" i="1"/>
  <c r="AB829" i="1" s="1"/>
  <c r="V828" i="1"/>
  <c r="T828" i="1"/>
  <c r="V827" i="1"/>
  <c r="T827" i="1"/>
  <c r="V826" i="1"/>
  <c r="T826" i="1"/>
  <c r="AB826" i="1" s="1"/>
  <c r="V824" i="1"/>
  <c r="T824" i="1"/>
  <c r="AB823" i="1"/>
  <c r="T823" i="1"/>
  <c r="AC823" i="1" s="1"/>
  <c r="T819" i="1"/>
  <c r="T815" i="1"/>
  <c r="AB815" i="1" s="1"/>
  <c r="AB811" i="1"/>
  <c r="T811" i="1"/>
  <c r="T807" i="1"/>
  <c r="AB807" i="1" s="1"/>
  <c r="T803" i="1"/>
  <c r="T799" i="1"/>
  <c r="T795" i="1"/>
  <c r="U795" i="1" s="1"/>
  <c r="AB791" i="1"/>
  <c r="T791" i="1"/>
  <c r="AF775" i="1"/>
  <c r="AF767" i="1"/>
  <c r="AG767" i="1" s="1"/>
  <c r="AH767" i="1" s="1"/>
  <c r="AF755" i="1"/>
  <c r="AG755" i="1" s="1"/>
  <c r="AH755" i="1" s="1"/>
  <c r="AF743" i="1"/>
  <c r="AG743" i="1"/>
  <c r="AH743" i="1" s="1"/>
  <c r="AC966" i="1"/>
  <c r="AD966" i="1" s="1"/>
  <c r="AF966" i="1" s="1"/>
  <c r="T810" i="1"/>
  <c r="T806" i="1"/>
  <c r="AB806" i="1"/>
  <c r="T802" i="1"/>
  <c r="AF735" i="1"/>
  <c r="AG735" i="1" s="1"/>
  <c r="AH735" i="1" s="1"/>
  <c r="V957" i="1"/>
  <c r="T957" i="1"/>
  <c r="V954" i="1"/>
  <c r="T954" i="1"/>
  <c r="V952" i="1"/>
  <c r="T952" i="1"/>
  <c r="V951" i="1"/>
  <c r="T951" i="1"/>
  <c r="V950" i="1"/>
  <c r="T950" i="1"/>
  <c r="V948" i="1"/>
  <c r="T948" i="1"/>
  <c r="V946" i="1"/>
  <c r="T946" i="1"/>
  <c r="V945" i="1"/>
  <c r="V939" i="1"/>
  <c r="T939" i="1"/>
  <c r="T935" i="1"/>
  <c r="V934" i="1"/>
  <c r="T934" i="1"/>
  <c r="U934" i="1" s="1"/>
  <c r="V920" i="1"/>
  <c r="T920" i="1"/>
  <c r="V919" i="1"/>
  <c r="V918" i="1"/>
  <c r="T918" i="1"/>
  <c r="V917" i="1"/>
  <c r="V916" i="1"/>
  <c r="T916" i="1"/>
  <c r="AB916" i="1"/>
  <c r="V914" i="1"/>
  <c r="T914" i="1"/>
  <c r="V913" i="1"/>
  <c r="V910" i="1"/>
  <c r="T910" i="1"/>
  <c r="V907" i="1"/>
  <c r="T907" i="1"/>
  <c r="AB907" i="1" s="1"/>
  <c r="V906" i="1"/>
  <c r="T906" i="1"/>
  <c r="AB906" i="1" s="1"/>
  <c r="T899" i="1"/>
  <c r="AC899" i="1" s="1"/>
  <c r="AD899" i="1" s="1"/>
  <c r="V895" i="1"/>
  <c r="T895" i="1"/>
  <c r="AB895" i="1" s="1"/>
  <c r="V893" i="1"/>
  <c r="T893" i="1"/>
  <c r="V891" i="1"/>
  <c r="T891" i="1"/>
  <c r="V888" i="1"/>
  <c r="T888" i="1"/>
  <c r="V887" i="1"/>
  <c r="T887" i="1"/>
  <c r="U887" i="1" s="1"/>
  <c r="V885" i="1"/>
  <c r="V880" i="1"/>
  <c r="T880" i="1"/>
  <c r="AB977" i="1"/>
  <c r="AB969" i="1"/>
  <c r="AB967" i="1"/>
  <c r="AB966" i="1"/>
  <c r="AB961" i="1"/>
  <c r="AB896" i="1"/>
  <c r="AB875" i="1"/>
  <c r="AB864" i="1"/>
  <c r="AB863" i="1"/>
  <c r="AB855" i="1"/>
  <c r="AB843" i="1"/>
  <c r="AB836" i="1"/>
  <c r="AB833" i="1"/>
  <c r="AB832" i="1"/>
  <c r="AB824" i="1"/>
  <c r="T820" i="1"/>
  <c r="AB816" i="1"/>
  <c r="T808" i="1"/>
  <c r="AB804" i="1"/>
  <c r="T804" i="1"/>
  <c r="AB800" i="1"/>
  <c r="T800" i="1"/>
  <c r="T796" i="1"/>
  <c r="AB796" i="1" s="1"/>
  <c r="T792" i="1"/>
  <c r="T788" i="1"/>
  <c r="AF772" i="1"/>
  <c r="AF768" i="1"/>
  <c r="AF764" i="1"/>
  <c r="AF752" i="1"/>
  <c r="AC728" i="1"/>
  <c r="AD728" i="1" s="1"/>
  <c r="U728" i="1"/>
  <c r="AC720" i="1"/>
  <c r="AD720" i="1"/>
  <c r="U720" i="1"/>
  <c r="AG720" i="1" s="1"/>
  <c r="AH720" i="1" s="1"/>
  <c r="AC712" i="1"/>
  <c r="AD712" i="1" s="1"/>
  <c r="AC688" i="1"/>
  <c r="AD688" i="1" s="1"/>
  <c r="AF688" i="1" s="1"/>
  <c r="U688" i="1"/>
  <c r="AC680" i="1"/>
  <c r="AD680" i="1"/>
  <c r="U680" i="1"/>
  <c r="AC672" i="1"/>
  <c r="AD672" i="1"/>
  <c r="U672" i="1"/>
  <c r="U588" i="1"/>
  <c r="AC588" i="1"/>
  <c r="AD588" i="1" s="1"/>
  <c r="T790" i="1"/>
  <c r="AF739" i="1"/>
  <c r="AG739" i="1" s="1"/>
  <c r="AH739" i="1" s="1"/>
  <c r="T960" i="1"/>
  <c r="AB960" i="1" s="1"/>
  <c r="V959" i="1"/>
  <c r="T959" i="1"/>
  <c r="V949" i="1"/>
  <c r="V947" i="1"/>
  <c r="V944" i="1"/>
  <c r="T944" i="1"/>
  <c r="V943" i="1"/>
  <c r="V942" i="1"/>
  <c r="T942" i="1"/>
  <c r="V941" i="1"/>
  <c r="V940" i="1"/>
  <c r="T940" i="1"/>
  <c r="V937" i="1"/>
  <c r="T937" i="1"/>
  <c r="AB937" i="1" s="1"/>
  <c r="V936" i="1"/>
  <c r="T936" i="1"/>
  <c r="AB936" i="1" s="1"/>
  <c r="V931" i="1"/>
  <c r="T931" i="1"/>
  <c r="U931" i="1" s="1"/>
  <c r="V928" i="1"/>
  <c r="V927" i="1"/>
  <c r="T927" i="1"/>
  <c r="V925" i="1"/>
  <c r="T925" i="1"/>
  <c r="T923" i="1"/>
  <c r="V922" i="1"/>
  <c r="T922" i="1"/>
  <c r="V915" i="1"/>
  <c r="V912" i="1"/>
  <c r="T912" i="1"/>
  <c r="V911" i="1"/>
  <c r="T911" i="1"/>
  <c r="V909" i="1"/>
  <c r="V908" i="1"/>
  <c r="T908" i="1"/>
  <c r="V900" i="1"/>
  <c r="T900" i="1"/>
  <c r="V897" i="1"/>
  <c r="V886" i="1"/>
  <c r="T886" i="1"/>
  <c r="V884" i="1"/>
  <c r="T884" i="1"/>
  <c r="AB994" i="1"/>
  <c r="T821" i="1"/>
  <c r="T817" i="1"/>
  <c r="T813" i="1"/>
  <c r="U813" i="1" s="1"/>
  <c r="T809" i="1"/>
  <c r="T805" i="1"/>
  <c r="T801" i="1"/>
  <c r="T797" i="1"/>
  <c r="AB797" i="1"/>
  <c r="T793" i="1"/>
  <c r="T789" i="1"/>
  <c r="AB789" i="1" s="1"/>
  <c r="AF777" i="1"/>
  <c r="AG777" i="1" s="1"/>
  <c r="AH777" i="1" s="1"/>
  <c r="AF765" i="1"/>
  <c r="AF761" i="1"/>
  <c r="AG761" i="1" s="1"/>
  <c r="AH761" i="1" s="1"/>
  <c r="AF749" i="1"/>
  <c r="AF745" i="1"/>
  <c r="AG745" i="1"/>
  <c r="AH745" i="1"/>
  <c r="AB728" i="1"/>
  <c r="AC727" i="1"/>
  <c r="AD727" i="1" s="1"/>
  <c r="U727" i="1"/>
  <c r="AB724" i="1"/>
  <c r="AB720" i="1"/>
  <c r="AC719" i="1"/>
  <c r="AD719" i="1"/>
  <c r="AF719" i="1" s="1"/>
  <c r="U719" i="1"/>
  <c r="AC715" i="1"/>
  <c r="AD715" i="1"/>
  <c r="U715" i="1"/>
  <c r="AC711" i="1"/>
  <c r="AD711" i="1" s="1"/>
  <c r="U711" i="1"/>
  <c r="U707" i="1"/>
  <c r="AG707" i="1" s="1"/>
  <c r="AB704" i="1"/>
  <c r="AC703" i="1"/>
  <c r="AD703" i="1"/>
  <c r="U703" i="1"/>
  <c r="AB700" i="1"/>
  <c r="AC699" i="1"/>
  <c r="AD699" i="1"/>
  <c r="U699" i="1"/>
  <c r="AC695" i="1"/>
  <c r="AD695" i="1"/>
  <c r="U695" i="1"/>
  <c r="U691" i="1"/>
  <c r="AB688" i="1"/>
  <c r="AC687" i="1"/>
  <c r="AD687" i="1"/>
  <c r="U687" i="1"/>
  <c r="AB684" i="1"/>
  <c r="AC683" i="1"/>
  <c r="AD683" i="1"/>
  <c r="U683" i="1"/>
  <c r="AB680" i="1"/>
  <c r="AC679" i="1"/>
  <c r="AD679" i="1"/>
  <c r="U679" i="1"/>
  <c r="U675" i="1"/>
  <c r="AB672" i="1"/>
  <c r="AC671" i="1"/>
  <c r="AD671" i="1"/>
  <c r="U671" i="1"/>
  <c r="AB668" i="1"/>
  <c r="AC667" i="1"/>
  <c r="AD667" i="1"/>
  <c r="U667" i="1"/>
  <c r="U653" i="1"/>
  <c r="AC645" i="1"/>
  <c r="AD645" i="1"/>
  <c r="U637" i="1"/>
  <c r="AC637" i="1"/>
  <c r="AD637" i="1"/>
  <c r="U629" i="1"/>
  <c r="AC629" i="1"/>
  <c r="AD629" i="1"/>
  <c r="U621" i="1"/>
  <c r="AC621" i="1"/>
  <c r="AD621" i="1" s="1"/>
  <c r="U613" i="1"/>
  <c r="AC613" i="1"/>
  <c r="AD613" i="1" s="1"/>
  <c r="U597" i="1"/>
  <c r="AC597" i="1"/>
  <c r="AD597" i="1" s="1"/>
  <c r="V787" i="1"/>
  <c r="AB787" i="1"/>
  <c r="V786" i="1"/>
  <c r="V785" i="1"/>
  <c r="AB785" i="1"/>
  <c r="V784" i="1"/>
  <c r="AB784" i="1"/>
  <c r="V783" i="1"/>
  <c r="V782" i="1"/>
  <c r="V781" i="1"/>
  <c r="AB781" i="1"/>
  <c r="V780" i="1"/>
  <c r="AB780" i="1"/>
  <c r="V779" i="1"/>
  <c r="AB779" i="1"/>
  <c r="V778" i="1"/>
  <c r="V777" i="1"/>
  <c r="AB777" i="1"/>
  <c r="V776" i="1"/>
  <c r="V775" i="1"/>
  <c r="AB775" i="1"/>
  <c r="V774" i="1"/>
  <c r="AB774" i="1"/>
  <c r="V773" i="1"/>
  <c r="AB773" i="1"/>
  <c r="V772" i="1"/>
  <c r="AB772" i="1"/>
  <c r="V771" i="1"/>
  <c r="V770" i="1"/>
  <c r="V769" i="1"/>
  <c r="AB769" i="1"/>
  <c r="V768" i="1"/>
  <c r="AB768" i="1"/>
  <c r="V767" i="1"/>
  <c r="AB767" i="1"/>
  <c r="V766" i="1"/>
  <c r="V765" i="1"/>
  <c r="AB765" i="1"/>
  <c r="V764" i="1"/>
  <c r="AB764" i="1"/>
  <c r="V763" i="1"/>
  <c r="V762" i="1"/>
  <c r="V761" i="1"/>
  <c r="AB761" i="1"/>
  <c r="V760" i="1"/>
  <c r="AB760" i="1"/>
  <c r="V759" i="1"/>
  <c r="V758" i="1"/>
  <c r="AB758" i="1"/>
  <c r="V757" i="1"/>
  <c r="AB757" i="1"/>
  <c r="V756" i="1"/>
  <c r="V755" i="1"/>
  <c r="AB755" i="1"/>
  <c r="V754" i="1"/>
  <c r="V753" i="1"/>
  <c r="AB753" i="1"/>
  <c r="V752" i="1"/>
  <c r="AB752" i="1"/>
  <c r="V751" i="1"/>
  <c r="V750" i="1"/>
  <c r="V749" i="1"/>
  <c r="AB749" i="1"/>
  <c r="V748" i="1"/>
  <c r="AB748" i="1"/>
  <c r="V747" i="1"/>
  <c r="V746" i="1"/>
  <c r="V745" i="1"/>
  <c r="AB745" i="1"/>
  <c r="V744" i="1"/>
  <c r="V743" i="1"/>
  <c r="AB743" i="1"/>
  <c r="V742" i="1"/>
  <c r="V741" i="1"/>
  <c r="AB741" i="1"/>
  <c r="V740" i="1"/>
  <c r="AB739" i="1"/>
  <c r="AB737" i="1"/>
  <c r="AB736" i="1"/>
  <c r="AB735" i="1"/>
  <c r="AB733" i="1"/>
  <c r="AB731" i="1"/>
  <c r="AB730" i="1"/>
  <c r="U722" i="1"/>
  <c r="AC714" i="1"/>
  <c r="AD714" i="1" s="1"/>
  <c r="U714" i="1"/>
  <c r="AC702" i="1"/>
  <c r="AD702" i="1"/>
  <c r="U702" i="1"/>
  <c r="AC698" i="1"/>
  <c r="AD698" i="1" s="1"/>
  <c r="U698" i="1"/>
  <c r="AC694" i="1"/>
  <c r="AD694" i="1"/>
  <c r="U694" i="1"/>
  <c r="AC682" i="1"/>
  <c r="AD682" i="1"/>
  <c r="U682" i="1"/>
  <c r="AC678" i="1"/>
  <c r="AD678" i="1"/>
  <c r="U678" i="1"/>
  <c r="U674" i="1"/>
  <c r="AG674" i="1" s="1"/>
  <c r="AH674" i="1" s="1"/>
  <c r="AC670" i="1"/>
  <c r="AD670" i="1"/>
  <c r="U670" i="1"/>
  <c r="AC666" i="1"/>
  <c r="AD666" i="1" s="1"/>
  <c r="U666" i="1"/>
  <c r="T593" i="1"/>
  <c r="AB593" i="1"/>
  <c r="AC787" i="1"/>
  <c r="AD787" i="1"/>
  <c r="AF787" i="1" s="1"/>
  <c r="U786" i="1"/>
  <c r="U785" i="1"/>
  <c r="U781" i="1"/>
  <c r="U780" i="1"/>
  <c r="U779" i="1"/>
  <c r="U778" i="1"/>
  <c r="U777" i="1"/>
  <c r="U775" i="1"/>
  <c r="AG775" i="1" s="1"/>
  <c r="AH775" i="1" s="1"/>
  <c r="U774" i="1"/>
  <c r="U773" i="1"/>
  <c r="U772" i="1"/>
  <c r="U771" i="1"/>
  <c r="U769" i="1"/>
  <c r="U768" i="1"/>
  <c r="U767" i="1"/>
  <c r="U766" i="1"/>
  <c r="U764" i="1"/>
  <c r="U763" i="1"/>
  <c r="U762" i="1"/>
  <c r="U761" i="1"/>
  <c r="U760" i="1"/>
  <c r="U759" i="1"/>
  <c r="U758" i="1"/>
  <c r="AG758" i="1" s="1"/>
  <c r="AH758" i="1" s="1"/>
  <c r="U757" i="1"/>
  <c r="U755" i="1"/>
  <c r="U753" i="1"/>
  <c r="U752" i="1"/>
  <c r="U751" i="1"/>
  <c r="U750" i="1"/>
  <c r="U749" i="1"/>
  <c r="AG749" i="1" s="1"/>
  <c r="AH749" i="1" s="1"/>
  <c r="U748" i="1"/>
  <c r="U747" i="1"/>
  <c r="U746" i="1"/>
  <c r="U745" i="1"/>
  <c r="U744" i="1"/>
  <c r="U743" i="1"/>
  <c r="U741" i="1"/>
  <c r="U739" i="1"/>
  <c r="U737" i="1"/>
  <c r="U736" i="1"/>
  <c r="U735" i="1"/>
  <c r="U734" i="1"/>
  <c r="U731" i="1"/>
  <c r="AG731" i="1" s="1"/>
  <c r="AH731" i="1" s="1"/>
  <c r="U730" i="1"/>
  <c r="U729" i="1"/>
  <c r="AC725" i="1"/>
  <c r="AD725" i="1" s="1"/>
  <c r="U725" i="1"/>
  <c r="AC721" i="1"/>
  <c r="AD721" i="1"/>
  <c r="U721" i="1"/>
  <c r="AB718" i="1"/>
  <c r="AC717" i="1"/>
  <c r="AD717" i="1" s="1"/>
  <c r="U717" i="1"/>
  <c r="AB714" i="1"/>
  <c r="AC713" i="1"/>
  <c r="AD713" i="1"/>
  <c r="AF713" i="1" s="1"/>
  <c r="U713" i="1"/>
  <c r="AG713" i="1" s="1"/>
  <c r="AH713" i="1" s="1"/>
  <c r="AC709" i="1"/>
  <c r="AD709" i="1" s="1"/>
  <c r="U709" i="1"/>
  <c r="AC705" i="1"/>
  <c r="AD705" i="1"/>
  <c r="U705" i="1"/>
  <c r="AB702" i="1"/>
  <c r="AB698" i="1"/>
  <c r="AC697" i="1"/>
  <c r="AD697" i="1"/>
  <c r="U697" i="1"/>
  <c r="AB694" i="1"/>
  <c r="AC693" i="1"/>
  <c r="AD693" i="1" s="1"/>
  <c r="U693" i="1"/>
  <c r="AC689" i="1"/>
  <c r="AD689" i="1"/>
  <c r="U689" i="1"/>
  <c r="AB686" i="1"/>
  <c r="AB682" i="1"/>
  <c r="AC681" i="1"/>
  <c r="AD681" i="1" s="1"/>
  <c r="U681" i="1"/>
  <c r="AB678" i="1"/>
  <c r="AC677" i="1"/>
  <c r="AD677" i="1" s="1"/>
  <c r="U677" i="1"/>
  <c r="AB674" i="1"/>
  <c r="AC673" i="1"/>
  <c r="AD673" i="1" s="1"/>
  <c r="AB670" i="1"/>
  <c r="AB666" i="1"/>
  <c r="T665" i="1"/>
  <c r="AB665" i="1"/>
  <c r="AB661" i="1"/>
  <c r="T657" i="1"/>
  <c r="AB657" i="1" s="1"/>
  <c r="T649" i="1"/>
  <c r="AB649" i="1"/>
  <c r="AB645" i="1"/>
  <c r="T641" i="1"/>
  <c r="AB637" i="1"/>
  <c r="T633" i="1"/>
  <c r="AB633" i="1"/>
  <c r="AB629" i="1"/>
  <c r="T625" i="1"/>
  <c r="AB621" i="1"/>
  <c r="T617" i="1"/>
  <c r="AB617" i="1"/>
  <c r="AB613" i="1"/>
  <c r="T609" i="1"/>
  <c r="T601" i="1"/>
  <c r="AB601" i="1" s="1"/>
  <c r="AB597" i="1"/>
  <c r="T589" i="1"/>
  <c r="AB589" i="1"/>
  <c r="AG652" i="1"/>
  <c r="AH652" i="1" s="1"/>
  <c r="AG596" i="1"/>
  <c r="AH596" i="1" s="1"/>
  <c r="T590" i="1"/>
  <c r="AB590" i="1"/>
  <c r="T582" i="1"/>
  <c r="U582" i="1" s="1"/>
  <c r="AC662" i="1"/>
  <c r="AD662" i="1"/>
  <c r="AC658" i="1"/>
  <c r="AD658" i="1"/>
  <c r="AC654" i="1"/>
  <c r="AD654" i="1" s="1"/>
  <c r="AC650" i="1"/>
  <c r="AD650" i="1" s="1"/>
  <c r="AD634" i="1"/>
  <c r="AC622" i="1"/>
  <c r="AD622" i="1"/>
  <c r="AF622" i="1" s="1"/>
  <c r="AC618" i="1"/>
  <c r="AD618" i="1"/>
  <c r="AC598" i="1"/>
  <c r="AD598" i="1" s="1"/>
  <c r="AB592" i="1"/>
  <c r="T591" i="1"/>
  <c r="AB591" i="1" s="1"/>
  <c r="T587" i="1"/>
  <c r="AB587" i="1" s="1"/>
  <c r="T579" i="1"/>
  <c r="AC579" i="1"/>
  <c r="AD579" i="1"/>
  <c r="AF579" i="1"/>
  <c r="AA547" i="1"/>
  <c r="AC640" i="1"/>
  <c r="AD640" i="1"/>
  <c r="AC642" i="1"/>
  <c r="AD642" i="1" s="1"/>
  <c r="AC568" i="1"/>
  <c r="AD568" i="1"/>
  <c r="AB619" i="1"/>
  <c r="U640" i="1"/>
  <c r="AC604" i="1"/>
  <c r="AD604" i="1"/>
  <c r="AF604" i="1" s="1"/>
  <c r="AB631" i="1"/>
  <c r="AB646" i="1"/>
  <c r="AC614" i="1"/>
  <c r="AD614" i="1"/>
  <c r="AF614" i="1"/>
  <c r="AG614" i="1"/>
  <c r="AH614" i="1"/>
  <c r="AC630" i="1"/>
  <c r="AD630" i="1" s="1"/>
  <c r="AC646" i="1"/>
  <c r="AD646" i="1" s="1"/>
  <c r="AB612" i="1"/>
  <c r="AB642" i="1"/>
  <c r="AG768" i="1"/>
  <c r="AH768" i="1"/>
  <c r="AG774" i="1"/>
  <c r="AH774" i="1"/>
  <c r="AG744" i="1"/>
  <c r="AH744" i="1"/>
  <c r="AF628" i="1"/>
  <c r="AH628" i="1"/>
  <c r="AB628" i="1"/>
  <c r="AB620" i="1"/>
  <c r="AC627" i="1"/>
  <c r="AD627" i="1" s="1"/>
  <c r="U599" i="1"/>
  <c r="AG599" i="1" s="1"/>
  <c r="AH599" i="1" s="1"/>
  <c r="U620" i="1"/>
  <c r="AB658" i="1"/>
  <c r="AB654" i="1"/>
  <c r="U962" i="1"/>
  <c r="AC962" i="1"/>
  <c r="AD962" i="1"/>
  <c r="U655" i="1"/>
  <c r="AC655" i="1"/>
  <c r="AD655" i="1"/>
  <c r="AF655" i="1" s="1"/>
  <c r="AB655" i="1"/>
  <c r="AG772" i="1"/>
  <c r="AH772" i="1"/>
  <c r="U627" i="1"/>
  <c r="U595" i="1"/>
  <c r="AG595" i="1"/>
  <c r="AH595" i="1" s="1"/>
  <c r="AB595" i="1"/>
  <c r="AB650" i="1"/>
  <c r="AB662" i="1"/>
  <c r="AG639" i="1"/>
  <c r="AH639" i="1" s="1"/>
  <c r="U648" i="1"/>
  <c r="AC648" i="1"/>
  <c r="AD648" i="1" s="1"/>
  <c r="AC656" i="1"/>
  <c r="AD656" i="1" s="1"/>
  <c r="AF656" i="1" s="1"/>
  <c r="U664" i="1"/>
  <c r="AC664" i="1"/>
  <c r="AD664" i="1" s="1"/>
  <c r="U984" i="1"/>
  <c r="AC984" i="1"/>
  <c r="AD984" i="1" s="1"/>
  <c r="U663" i="1"/>
  <c r="AC663" i="1"/>
  <c r="AD663" i="1"/>
  <c r="AB663" i="1"/>
  <c r="AG773" i="1"/>
  <c r="AH773" i="1"/>
  <c r="AG748" i="1"/>
  <c r="AH748" i="1" s="1"/>
  <c r="AG730" i="1"/>
  <c r="AH730" i="1"/>
  <c r="AG779" i="1"/>
  <c r="AH779" i="1"/>
  <c r="U638" i="1"/>
  <c r="AB638" i="1"/>
  <c r="AB664" i="1"/>
  <c r="U550" i="1"/>
  <c r="U592" i="1"/>
  <c r="AC592" i="1"/>
  <c r="AD592" i="1" s="1"/>
  <c r="AF630" i="1"/>
  <c r="U589" i="1"/>
  <c r="AC589" i="1"/>
  <c r="AD589" i="1"/>
  <c r="AF709" i="1"/>
  <c r="AG709" i="1" s="1"/>
  <c r="AH709" i="1" s="1"/>
  <c r="AF666" i="1"/>
  <c r="AG666" i="1"/>
  <c r="AH666" i="1" s="1"/>
  <c r="AF674" i="1"/>
  <c r="AF682" i="1"/>
  <c r="AG722" i="1"/>
  <c r="AH722" i="1" s="1"/>
  <c r="AF613" i="1"/>
  <c r="AG613" i="1" s="1"/>
  <c r="AH613" i="1" s="1"/>
  <c r="AF675" i="1"/>
  <c r="AG675" i="1" s="1"/>
  <c r="AH675" i="1" s="1"/>
  <c r="AF691" i="1"/>
  <c r="AG691" i="1" s="1"/>
  <c r="AH691" i="1" s="1"/>
  <c r="AF707" i="1"/>
  <c r="AH707" i="1"/>
  <c r="AF588" i="1"/>
  <c r="AG588" i="1" s="1"/>
  <c r="AH588" i="1" s="1"/>
  <c r="AC800" i="1"/>
  <c r="AD800" i="1"/>
  <c r="U800" i="1"/>
  <c r="AC816" i="1"/>
  <c r="AD816" i="1"/>
  <c r="U816" i="1"/>
  <c r="AG816" i="1" s="1"/>
  <c r="AH816" i="1" s="1"/>
  <c r="AC795" i="1"/>
  <c r="AD795" i="1"/>
  <c r="AC803" i="1"/>
  <c r="AD803" i="1"/>
  <c r="U803" i="1"/>
  <c r="AC811" i="1"/>
  <c r="AD811" i="1" s="1"/>
  <c r="U811" i="1"/>
  <c r="AC819" i="1"/>
  <c r="AD819" i="1" s="1"/>
  <c r="U819" i="1"/>
  <c r="AC824" i="1"/>
  <c r="AD824" i="1"/>
  <c r="U824" i="1"/>
  <c r="AG824" i="1" s="1"/>
  <c r="AC826" i="1"/>
  <c r="AD826" i="1" s="1"/>
  <c r="AF826" i="1" s="1"/>
  <c r="U826" i="1"/>
  <c r="AC830" i="1"/>
  <c r="AD830" i="1"/>
  <c r="U830" i="1"/>
  <c r="AC832" i="1"/>
  <c r="AD832" i="1"/>
  <c r="U832" i="1"/>
  <c r="AC834" i="1"/>
  <c r="AD834" i="1"/>
  <c r="U834" i="1"/>
  <c r="AC836" i="1"/>
  <c r="AD836" i="1"/>
  <c r="AF836" i="1" s="1"/>
  <c r="U836" i="1"/>
  <c r="AG836" i="1" s="1"/>
  <c r="AH836" i="1" s="1"/>
  <c r="AC838" i="1"/>
  <c r="AD838" i="1" s="1"/>
  <c r="U838" i="1"/>
  <c r="AC840" i="1"/>
  <c r="AD840" i="1"/>
  <c r="U840" i="1"/>
  <c r="AC842" i="1"/>
  <c r="AD842" i="1"/>
  <c r="U842" i="1"/>
  <c r="AC846" i="1"/>
  <c r="AD846" i="1"/>
  <c r="U846" i="1"/>
  <c r="AC848" i="1"/>
  <c r="AD848" i="1" s="1"/>
  <c r="U848" i="1"/>
  <c r="AC850" i="1"/>
  <c r="AD850" i="1"/>
  <c r="U850" i="1"/>
  <c r="AC852" i="1"/>
  <c r="AD852" i="1" s="1"/>
  <c r="U852" i="1"/>
  <c r="AC854" i="1"/>
  <c r="AD854" i="1" s="1"/>
  <c r="U854" i="1"/>
  <c r="U856" i="1"/>
  <c r="AC858" i="1"/>
  <c r="AD858" i="1"/>
  <c r="U858" i="1"/>
  <c r="AC860" i="1"/>
  <c r="AD860" i="1" s="1"/>
  <c r="U860" i="1"/>
  <c r="AC864" i="1"/>
  <c r="AD864" i="1" s="1"/>
  <c r="U864" i="1"/>
  <c r="AC874" i="1"/>
  <c r="AD874" i="1"/>
  <c r="U874" i="1"/>
  <c r="AC876" i="1"/>
  <c r="AD876" i="1" s="1"/>
  <c r="U876" i="1"/>
  <c r="AC896" i="1"/>
  <c r="AD896" i="1"/>
  <c r="U896" i="1"/>
  <c r="U905" i="1"/>
  <c r="AC794" i="1"/>
  <c r="AD794" i="1"/>
  <c r="U794" i="1"/>
  <c r="AG794" i="1" s="1"/>
  <c r="AH794" i="1" s="1"/>
  <c r="AC814" i="1"/>
  <c r="AD814" i="1" s="1"/>
  <c r="U814" i="1"/>
  <c r="AC822" i="1"/>
  <c r="AD822" i="1"/>
  <c r="U822" i="1"/>
  <c r="AF996" i="1"/>
  <c r="AG996" i="1" s="1"/>
  <c r="AH996" i="1" s="1"/>
  <c r="AF634" i="1"/>
  <c r="AF650" i="1"/>
  <c r="AG650" i="1"/>
  <c r="AH650" i="1"/>
  <c r="AC609" i="1"/>
  <c r="AD609" i="1"/>
  <c r="U625" i="1"/>
  <c r="AC625" i="1"/>
  <c r="AD625" i="1"/>
  <c r="U641" i="1"/>
  <c r="AC641" i="1"/>
  <c r="AD641" i="1"/>
  <c r="AF641" i="1" s="1"/>
  <c r="U657" i="1"/>
  <c r="AC657" i="1"/>
  <c r="AD657" i="1" s="1"/>
  <c r="AF657" i="1" s="1"/>
  <c r="AF689" i="1"/>
  <c r="AG689" i="1"/>
  <c r="AH689" i="1" s="1"/>
  <c r="AF705" i="1"/>
  <c r="AB625" i="1"/>
  <c r="AF637" i="1"/>
  <c r="AG637" i="1"/>
  <c r="AH637" i="1"/>
  <c r="AF671" i="1"/>
  <c r="AG671" i="1"/>
  <c r="AH671" i="1" s="1"/>
  <c r="AF703" i="1"/>
  <c r="AG703" i="1"/>
  <c r="AH703" i="1" s="1"/>
  <c r="AC801" i="1"/>
  <c r="AD801" i="1"/>
  <c r="AG801" i="1" s="1"/>
  <c r="AH801" i="1" s="1"/>
  <c r="U801" i="1"/>
  <c r="AC809" i="1"/>
  <c r="AD809" i="1" s="1"/>
  <c r="U809" i="1"/>
  <c r="U817" i="1"/>
  <c r="AC886" i="1"/>
  <c r="AD886" i="1" s="1"/>
  <c r="U886" i="1"/>
  <c r="AC909" i="1"/>
  <c r="AD909" i="1"/>
  <c r="AC912" i="1"/>
  <c r="AD912" i="1"/>
  <c r="U912" i="1"/>
  <c r="AC922" i="1"/>
  <c r="AD922" i="1"/>
  <c r="U922" i="1"/>
  <c r="AC925" i="1"/>
  <c r="AD925" i="1" s="1"/>
  <c r="U925" i="1"/>
  <c r="U928" i="1"/>
  <c r="AC936" i="1"/>
  <c r="AD936" i="1"/>
  <c r="U936" i="1"/>
  <c r="AC947" i="1"/>
  <c r="AD947" i="1" s="1"/>
  <c r="AF947" i="1" s="1"/>
  <c r="AG947" i="1" s="1"/>
  <c r="AH947" i="1" s="1"/>
  <c r="U947" i="1"/>
  <c r="U959" i="1"/>
  <c r="AC790" i="1"/>
  <c r="AD790" i="1" s="1"/>
  <c r="AF680" i="1"/>
  <c r="AG680" i="1"/>
  <c r="AH680" i="1" s="1"/>
  <c r="AF712" i="1"/>
  <c r="AF728" i="1"/>
  <c r="AG728" i="1" s="1"/>
  <c r="AH728" i="1" s="1"/>
  <c r="AC888" i="1"/>
  <c r="AD888" i="1"/>
  <c r="U888" i="1"/>
  <c r="AC891" i="1"/>
  <c r="AD891" i="1" s="1"/>
  <c r="U891" i="1"/>
  <c r="AC893" i="1"/>
  <c r="AD893" i="1" s="1"/>
  <c r="AF893" i="1" s="1"/>
  <c r="U893" i="1"/>
  <c r="U899" i="1"/>
  <c r="AG899" i="1" s="1"/>
  <c r="AH899" i="1" s="1"/>
  <c r="AC906" i="1"/>
  <c r="AD906" i="1" s="1"/>
  <c r="U906" i="1"/>
  <c r="AC910" i="1"/>
  <c r="AD910" i="1" s="1"/>
  <c r="U910" i="1"/>
  <c r="U914" i="1"/>
  <c r="AC919" i="1"/>
  <c r="AD919" i="1"/>
  <c r="U919" i="1"/>
  <c r="U935" i="1"/>
  <c r="AC948" i="1"/>
  <c r="AD948" i="1" s="1"/>
  <c r="AF948" i="1" s="1"/>
  <c r="U948" i="1"/>
  <c r="U951" i="1"/>
  <c r="AC957" i="1"/>
  <c r="AD957" i="1" s="1"/>
  <c r="AF957" i="1" s="1"/>
  <c r="AG957" i="1" s="1"/>
  <c r="AH957" i="1" s="1"/>
  <c r="U957" i="1"/>
  <c r="AC802" i="1"/>
  <c r="AD802" i="1" s="1"/>
  <c r="AF802" i="1" s="1"/>
  <c r="U802" i="1"/>
  <c r="AC810" i="1"/>
  <c r="AD810" i="1"/>
  <c r="U810" i="1"/>
  <c r="AG676" i="1"/>
  <c r="AH676" i="1"/>
  <c r="AF638" i="1"/>
  <c r="AG638" i="1"/>
  <c r="AH638" i="1" s="1"/>
  <c r="AF717" i="1"/>
  <c r="AG717" i="1" s="1"/>
  <c r="AH717" i="1" s="1"/>
  <c r="AF678" i="1"/>
  <c r="AG678" i="1"/>
  <c r="AH678" i="1"/>
  <c r="AF694" i="1"/>
  <c r="AG694" i="1"/>
  <c r="AH694" i="1"/>
  <c r="AF702" i="1"/>
  <c r="AG702" i="1"/>
  <c r="AH702" i="1"/>
  <c r="AF629" i="1"/>
  <c r="AG629" i="1"/>
  <c r="AH629" i="1"/>
  <c r="AF667" i="1"/>
  <c r="AG667" i="1"/>
  <c r="AH667" i="1"/>
  <c r="AF683" i="1"/>
  <c r="AG683" i="1"/>
  <c r="AH683" i="1" s="1"/>
  <c r="AF699" i="1"/>
  <c r="AG699" i="1" s="1"/>
  <c r="AH699" i="1" s="1"/>
  <c r="AF715" i="1"/>
  <c r="AG715" i="1"/>
  <c r="AH715" i="1"/>
  <c r="AB793" i="1"/>
  <c r="AB801" i="1"/>
  <c r="AB809" i="1"/>
  <c r="AC796" i="1"/>
  <c r="AD796" i="1"/>
  <c r="AF796" i="1" s="1"/>
  <c r="U796" i="1"/>
  <c r="AC804" i="1"/>
  <c r="AD804" i="1"/>
  <c r="AF804" i="1" s="1"/>
  <c r="AG804" i="1" s="1"/>
  <c r="AH804" i="1" s="1"/>
  <c r="U804" i="1"/>
  <c r="AB886" i="1"/>
  <c r="AB802" i="1"/>
  <c r="AC791" i="1"/>
  <c r="AD791" i="1" s="1"/>
  <c r="U791" i="1"/>
  <c r="AC799" i="1"/>
  <c r="AD799" i="1"/>
  <c r="U799" i="1"/>
  <c r="AC807" i="1"/>
  <c r="AD807" i="1"/>
  <c r="AF807" i="1" s="1"/>
  <c r="AG807" i="1" s="1"/>
  <c r="AH807" i="1" s="1"/>
  <c r="U807" i="1"/>
  <c r="AC815" i="1"/>
  <c r="AD815" i="1" s="1"/>
  <c r="AF815" i="1" s="1"/>
  <c r="U815" i="1"/>
  <c r="AD823" i="1"/>
  <c r="U823" i="1"/>
  <c r="AC829" i="1"/>
  <c r="AD829" i="1" s="1"/>
  <c r="U829" i="1"/>
  <c r="AC831" i="1"/>
  <c r="AD831" i="1" s="1"/>
  <c r="AC833" i="1"/>
  <c r="AD833" i="1"/>
  <c r="U833" i="1"/>
  <c r="AC837" i="1"/>
  <c r="AD837" i="1" s="1"/>
  <c r="U837" i="1"/>
  <c r="AC839" i="1"/>
  <c r="AD839" i="1"/>
  <c r="U839" i="1"/>
  <c r="AC843" i="1"/>
  <c r="AD843" i="1"/>
  <c r="AF843" i="1" s="1"/>
  <c r="AG843" i="1" s="1"/>
  <c r="AH843" i="1" s="1"/>
  <c r="U843" i="1"/>
  <c r="AC845" i="1"/>
  <c r="AD845" i="1"/>
  <c r="AF845" i="1" s="1"/>
  <c r="U845" i="1"/>
  <c r="AC847" i="1"/>
  <c r="AD847" i="1" s="1"/>
  <c r="U847" i="1"/>
  <c r="AC851" i="1"/>
  <c r="AD851" i="1"/>
  <c r="AF851" i="1" s="1"/>
  <c r="U851" i="1"/>
  <c r="AC855" i="1"/>
  <c r="AD855" i="1"/>
  <c r="AF855" i="1" s="1"/>
  <c r="U855" i="1"/>
  <c r="AC859" i="1"/>
  <c r="AD859" i="1"/>
  <c r="AG859" i="1" s="1"/>
  <c r="AH859" i="1" s="1"/>
  <c r="U859" i="1"/>
  <c r="AC861" i="1"/>
  <c r="AD861" i="1"/>
  <c r="U861" i="1"/>
  <c r="AC863" i="1"/>
  <c r="AD863" i="1" s="1"/>
  <c r="U863" i="1"/>
  <c r="AC867" i="1"/>
  <c r="AD867" i="1"/>
  <c r="AF867" i="1" s="1"/>
  <c r="AG867" i="1" s="1"/>
  <c r="AH867" i="1" s="1"/>
  <c r="U867" i="1"/>
  <c r="AC873" i="1"/>
  <c r="AD873" i="1" s="1"/>
  <c r="AC875" i="1"/>
  <c r="AD875" i="1"/>
  <c r="U875" i="1"/>
  <c r="AC877" i="1"/>
  <c r="AD877" i="1"/>
  <c r="U877" i="1"/>
  <c r="AC879" i="1"/>
  <c r="AD879" i="1" s="1"/>
  <c r="U879" i="1"/>
  <c r="U882" i="1"/>
  <c r="AC890" i="1"/>
  <c r="AD890" i="1" s="1"/>
  <c r="U890" i="1"/>
  <c r="AD904" i="1"/>
  <c r="U904" i="1"/>
  <c r="AC798" i="1"/>
  <c r="AD798" i="1" s="1"/>
  <c r="U798" i="1"/>
  <c r="U591" i="1"/>
  <c r="AC591" i="1"/>
  <c r="AD591" i="1"/>
  <c r="U579" i="1"/>
  <c r="U587" i="1"/>
  <c r="AC587" i="1"/>
  <c r="AD587" i="1" s="1"/>
  <c r="U590" i="1"/>
  <c r="AC590" i="1"/>
  <c r="AD590" i="1"/>
  <c r="U601" i="1"/>
  <c r="AC601" i="1"/>
  <c r="AD601" i="1" s="1"/>
  <c r="AF601" i="1" s="1"/>
  <c r="U617" i="1"/>
  <c r="AC617" i="1"/>
  <c r="AD617" i="1"/>
  <c r="U633" i="1"/>
  <c r="AC633" i="1"/>
  <c r="AD633" i="1"/>
  <c r="U649" i="1"/>
  <c r="AC649" i="1"/>
  <c r="AD649" i="1" s="1"/>
  <c r="AF681" i="1"/>
  <c r="AG681" i="1"/>
  <c r="AH681" i="1" s="1"/>
  <c r="AF697" i="1"/>
  <c r="AG697" i="1" s="1"/>
  <c r="AH697" i="1" s="1"/>
  <c r="U593" i="1"/>
  <c r="AC593" i="1"/>
  <c r="AD593" i="1" s="1"/>
  <c r="AB641" i="1"/>
  <c r="AF695" i="1"/>
  <c r="AG695" i="1" s="1"/>
  <c r="AH695" i="1" s="1"/>
  <c r="AC789" i="1"/>
  <c r="AD789" i="1" s="1"/>
  <c r="U789" i="1"/>
  <c r="AC797" i="1"/>
  <c r="AD797" i="1" s="1"/>
  <c r="AF797" i="1" s="1"/>
  <c r="U797" i="1"/>
  <c r="AC805" i="1"/>
  <c r="AD805" i="1"/>
  <c r="U805" i="1"/>
  <c r="AC813" i="1"/>
  <c r="AD813" i="1" s="1"/>
  <c r="AC821" i="1"/>
  <c r="AD821" i="1"/>
  <c r="U821" i="1"/>
  <c r="AC884" i="1"/>
  <c r="AD884" i="1" s="1"/>
  <c r="AG884" i="1" s="1"/>
  <c r="AH884" i="1" s="1"/>
  <c r="U884" i="1"/>
  <c r="U900" i="1"/>
  <c r="AC908" i="1"/>
  <c r="AD908" i="1"/>
  <c r="U908" i="1"/>
  <c r="AC923" i="1"/>
  <c r="AD923" i="1"/>
  <c r="AC927" i="1"/>
  <c r="AD927" i="1"/>
  <c r="AF927" i="1" s="1"/>
  <c r="AG927" i="1" s="1"/>
  <c r="AH927" i="1" s="1"/>
  <c r="U927" i="1"/>
  <c r="AC931" i="1"/>
  <c r="AD931" i="1" s="1"/>
  <c r="AC937" i="1"/>
  <c r="AD937" i="1" s="1"/>
  <c r="U937" i="1"/>
  <c r="AC942" i="1"/>
  <c r="AD942" i="1"/>
  <c r="U942" i="1"/>
  <c r="AC944" i="1"/>
  <c r="AD944" i="1"/>
  <c r="U944" i="1"/>
  <c r="AC960" i="1"/>
  <c r="AD960" i="1"/>
  <c r="AF672" i="1"/>
  <c r="AG672" i="1" s="1"/>
  <c r="AH672" i="1" s="1"/>
  <c r="AG688" i="1"/>
  <c r="AH688" i="1" s="1"/>
  <c r="AF720" i="1"/>
  <c r="AB891" i="1"/>
  <c r="AB899" i="1"/>
  <c r="AB911" i="1"/>
  <c r="AB931" i="1"/>
  <c r="U880" i="1"/>
  <c r="AC887" i="1"/>
  <c r="AD887" i="1"/>
  <c r="AF887" i="1" s="1"/>
  <c r="AC895" i="1"/>
  <c r="AD895" i="1" s="1"/>
  <c r="U895" i="1"/>
  <c r="AC907" i="1"/>
  <c r="AD907" i="1"/>
  <c r="U907" i="1"/>
  <c r="AC916" i="1"/>
  <c r="AD916" i="1"/>
  <c r="AF916" i="1" s="1"/>
  <c r="AG916" i="1" s="1"/>
  <c r="AH916" i="1" s="1"/>
  <c r="U916" i="1"/>
  <c r="AC918" i="1"/>
  <c r="AD918" i="1" s="1"/>
  <c r="AC920" i="1"/>
  <c r="AD920" i="1"/>
  <c r="U920" i="1"/>
  <c r="AC934" i="1"/>
  <c r="AD934" i="1" s="1"/>
  <c r="AC939" i="1"/>
  <c r="AD939" i="1"/>
  <c r="AF939" i="1" s="1"/>
  <c r="U939" i="1"/>
  <c r="AC946" i="1"/>
  <c r="AD946" i="1"/>
  <c r="U946" i="1"/>
  <c r="AC950" i="1"/>
  <c r="AD950" i="1" s="1"/>
  <c r="U950" i="1"/>
  <c r="AC952" i="1"/>
  <c r="AD952" i="1"/>
  <c r="U952" i="1"/>
  <c r="AC954" i="1"/>
  <c r="AD954" i="1"/>
  <c r="U954" i="1"/>
  <c r="AC806" i="1"/>
  <c r="AD806" i="1" s="1"/>
  <c r="AG806" i="1" s="1"/>
  <c r="AH806" i="1" s="1"/>
  <c r="U806" i="1"/>
  <c r="AF668" i="1"/>
  <c r="AG668" i="1"/>
  <c r="AH668" i="1" s="1"/>
  <c r="AF684" i="1"/>
  <c r="AG684" i="1" s="1"/>
  <c r="AH684" i="1" s="1"/>
  <c r="AF969" i="1"/>
  <c r="AF993" i="1"/>
  <c r="AG993" i="1" s="1"/>
  <c r="AH993" i="1" s="1"/>
  <c r="AG655" i="1"/>
  <c r="AH655" i="1" s="1"/>
  <c r="AF931" i="1"/>
  <c r="AF821" i="1"/>
  <c r="AG821" i="1"/>
  <c r="AH821" i="1"/>
  <c r="AG601" i="1"/>
  <c r="AH601" i="1"/>
  <c r="AF591" i="1"/>
  <c r="AG591" i="1" s="1"/>
  <c r="AH591" i="1" s="1"/>
  <c r="AF879" i="1"/>
  <c r="AF847" i="1"/>
  <c r="AG847" i="1" s="1"/>
  <c r="AH847" i="1" s="1"/>
  <c r="AF831" i="1"/>
  <c r="AF954" i="1"/>
  <c r="AG641" i="1"/>
  <c r="AH641" i="1" s="1"/>
  <c r="AF905" i="1"/>
  <c r="AG905" i="1"/>
  <c r="AH905" i="1" s="1"/>
  <c r="AF896" i="1"/>
  <c r="AG856" i="1"/>
  <c r="AH856" i="1"/>
  <c r="AF840" i="1"/>
  <c r="AG840" i="1" s="1"/>
  <c r="AH840" i="1" s="1"/>
  <c r="AF832" i="1"/>
  <c r="AF824" i="1"/>
  <c r="AH824" i="1"/>
  <c r="AF811" i="1"/>
  <c r="AG811" i="1" s="1"/>
  <c r="AH811" i="1" s="1"/>
  <c r="AF816" i="1"/>
  <c r="AF833" i="1"/>
  <c r="AG815" i="1"/>
  <c r="AH815" i="1"/>
  <c r="AF899" i="1"/>
  <c r="AF801" i="1"/>
  <c r="AF884" i="1"/>
  <c r="AF829" i="1"/>
  <c r="AG829" i="1" s="1"/>
  <c r="AH829" i="1" s="1"/>
  <c r="AG948" i="1"/>
  <c r="AH948" i="1"/>
  <c r="AF943" i="1"/>
  <c r="AF806" i="1"/>
  <c r="AF946" i="1"/>
  <c r="AG946" i="1"/>
  <c r="AH946" i="1"/>
  <c r="AF920" i="1"/>
  <c r="AG920" i="1" s="1"/>
  <c r="AH920" i="1" s="1"/>
  <c r="AF895" i="1"/>
  <c r="AG895" i="1"/>
  <c r="AH895" i="1" s="1"/>
  <c r="AF593" i="1"/>
  <c r="AG593" i="1"/>
  <c r="AH593" i="1"/>
  <c r="AF625" i="1"/>
  <c r="AG625" i="1"/>
  <c r="AH625" i="1" s="1"/>
  <c r="AF794" i="1"/>
  <c r="AG854" i="1"/>
  <c r="AH854" i="1" s="1"/>
  <c r="AH850" i="1"/>
  <c r="AF846" i="1"/>
  <c r="AG846" i="1"/>
  <c r="AH846" i="1" s="1"/>
  <c r="AF834" i="1"/>
  <c r="AG834" i="1" s="1"/>
  <c r="AH834" i="1" s="1"/>
  <c r="AF819" i="1"/>
  <c r="AG819" i="1"/>
  <c r="AH819" i="1" s="1"/>
  <c r="AF803" i="1"/>
  <c r="AG803" i="1"/>
  <c r="AH803" i="1"/>
  <c r="AF617" i="1"/>
  <c r="AG617" i="1" s="1"/>
  <c r="AH617" i="1" s="1"/>
  <c r="AF877" i="1"/>
  <c r="AG877" i="1" s="1"/>
  <c r="AH877" i="1" s="1"/>
  <c r="AF861" i="1"/>
  <c r="AF810" i="1"/>
  <c r="AG810" i="1"/>
  <c r="AH810" i="1"/>
  <c r="AF805" i="1"/>
  <c r="AG805" i="1"/>
  <c r="AH805" i="1" s="1"/>
  <c r="AF904" i="1"/>
  <c r="AG904" i="1" s="1"/>
  <c r="AH904" i="1" s="1"/>
  <c r="AF875" i="1"/>
  <c r="AG875" i="1" s="1"/>
  <c r="AH875" i="1" s="1"/>
  <c r="AF863" i="1"/>
  <c r="AG863" i="1"/>
  <c r="AH863" i="1"/>
  <c r="AG802" i="1"/>
  <c r="AH802" i="1"/>
  <c r="AH919" i="1"/>
  <c r="AF906" i="1"/>
  <c r="AG906" i="1" s="1"/>
  <c r="AH906" i="1" s="1"/>
  <c r="AF888" i="1"/>
  <c r="AG888" i="1"/>
  <c r="AH888" i="1"/>
  <c r="AF790" i="1"/>
  <c r="AF925" i="1"/>
  <c r="AF912" i="1"/>
  <c r="AG912" i="1"/>
  <c r="AH912" i="1"/>
  <c r="AF886" i="1"/>
  <c r="R458" i="1"/>
  <c r="S458" i="1" s="1"/>
  <c r="R507" i="1"/>
  <c r="S507" i="1"/>
  <c r="V532" i="1"/>
  <c r="V460" i="1"/>
  <c r="AC571" i="1"/>
  <c r="AD571" i="1"/>
  <c r="U561" i="1"/>
  <c r="T569" i="1"/>
  <c r="AB569" i="1"/>
  <c r="U564" i="1"/>
  <c r="AC564" i="1"/>
  <c r="AD564" i="1" s="1"/>
  <c r="AF564" i="1" s="1"/>
  <c r="AG564" i="1"/>
  <c r="AH564" i="1"/>
  <c r="AB561" i="1"/>
  <c r="V543" i="1"/>
  <c r="V540" i="1"/>
  <c r="AB585" i="1"/>
  <c r="U585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V581" i="1"/>
  <c r="T581" i="1"/>
  <c r="V580" i="1"/>
  <c r="T580" i="1"/>
  <c r="V572" i="1"/>
  <c r="T572" i="1"/>
  <c r="AB572" i="1" s="1"/>
  <c r="AC585" i="1"/>
  <c r="AD585" i="1"/>
  <c r="V574" i="1"/>
  <c r="T574" i="1"/>
  <c r="AB565" i="1"/>
  <c r="T586" i="1"/>
  <c r="AB586" i="1" s="1"/>
  <c r="V568" i="1"/>
  <c r="AB556" i="1"/>
  <c r="V563" i="1"/>
  <c r="R586" i="1"/>
  <c r="S586" i="1"/>
  <c r="T570" i="1"/>
  <c r="AB571" i="1"/>
  <c r="AB564" i="1"/>
  <c r="V556" i="1"/>
  <c r="R585" i="1"/>
  <c r="S585" i="1"/>
  <c r="R584" i="1"/>
  <c r="S584" i="1"/>
  <c r="R582" i="1"/>
  <c r="S582" i="1" s="1"/>
  <c r="R577" i="1"/>
  <c r="S577" i="1" s="1"/>
  <c r="AB576" i="1"/>
  <c r="R567" i="1"/>
  <c r="S567" i="1"/>
  <c r="R541" i="1"/>
  <c r="S541" i="1" s="1"/>
  <c r="R574" i="1"/>
  <c r="S574" i="1"/>
  <c r="R573" i="1"/>
  <c r="S573" i="1" s="1"/>
  <c r="R571" i="1"/>
  <c r="S571" i="1"/>
  <c r="R555" i="1"/>
  <c r="S555" i="1" s="1"/>
  <c r="AA500" i="1"/>
  <c r="T578" i="1"/>
  <c r="AB578" i="1" s="1"/>
  <c r="V578" i="1"/>
  <c r="V573" i="1"/>
  <c r="T573" i="1"/>
  <c r="U563" i="1"/>
  <c r="AB563" i="1"/>
  <c r="AC554" i="1"/>
  <c r="AD554" i="1" s="1"/>
  <c r="U554" i="1"/>
  <c r="AB554" i="1"/>
  <c r="AF562" i="1"/>
  <c r="AG562" i="1"/>
  <c r="AH562" i="1"/>
  <c r="AB552" i="1"/>
  <c r="U552" i="1"/>
  <c r="U566" i="1"/>
  <c r="AC566" i="1"/>
  <c r="AD566" i="1"/>
  <c r="AG566" i="1" s="1"/>
  <c r="AH566" i="1" s="1"/>
  <c r="AB566" i="1"/>
  <c r="AB582" i="1"/>
  <c r="AC582" i="1"/>
  <c r="AD582" i="1"/>
  <c r="AB557" i="1"/>
  <c r="AC557" i="1"/>
  <c r="AD557" i="1" s="1"/>
  <c r="AC563" i="1"/>
  <c r="AD563" i="1"/>
  <c r="T560" i="1"/>
  <c r="V559" i="1"/>
  <c r="T559" i="1"/>
  <c r="V584" i="1"/>
  <c r="AA551" i="1"/>
  <c r="AB551" i="1"/>
  <c r="AC551" i="1"/>
  <c r="AD551" i="1" s="1"/>
  <c r="AC584" i="1"/>
  <c r="AD584" i="1" s="1"/>
  <c r="AB584" i="1"/>
  <c r="U576" i="1"/>
  <c r="AC576" i="1"/>
  <c r="AD576" i="1"/>
  <c r="AF576" i="1" s="1"/>
  <c r="U551" i="1"/>
  <c r="AA550" i="1"/>
  <c r="AB550" i="1" s="1"/>
  <c r="AC550" i="1"/>
  <c r="AD550" i="1"/>
  <c r="AG550" i="1" s="1"/>
  <c r="AH550" i="1" s="1"/>
  <c r="V497" i="1"/>
  <c r="AB555" i="1"/>
  <c r="AB579" i="1"/>
  <c r="V575" i="1"/>
  <c r="T575" i="1"/>
  <c r="AB575" i="1" s="1"/>
  <c r="R564" i="1"/>
  <c r="S564" i="1" s="1"/>
  <c r="T567" i="1"/>
  <c r="U567" i="1" s="1"/>
  <c r="T558" i="1"/>
  <c r="U558" i="1" s="1"/>
  <c r="R498" i="1"/>
  <c r="S498" i="1"/>
  <c r="AC570" i="1"/>
  <c r="AD570" i="1" s="1"/>
  <c r="AC580" i="1"/>
  <c r="AD580" i="1"/>
  <c r="AF580" i="1" s="1"/>
  <c r="AB580" i="1"/>
  <c r="U580" i="1"/>
  <c r="AC583" i="1"/>
  <c r="AD583" i="1" s="1"/>
  <c r="AF583" i="1" s="1"/>
  <c r="AG583" i="1" s="1"/>
  <c r="AH583" i="1" s="1"/>
  <c r="AB583" i="1"/>
  <c r="U583" i="1"/>
  <c r="U569" i="1"/>
  <c r="AC569" i="1"/>
  <c r="AD569" i="1"/>
  <c r="AF569" i="1" s="1"/>
  <c r="AG555" i="1"/>
  <c r="AH555" i="1" s="1"/>
  <c r="AC577" i="1"/>
  <c r="AD577" i="1"/>
  <c r="U586" i="1"/>
  <c r="AC586" i="1"/>
  <c r="AD586" i="1" s="1"/>
  <c r="U572" i="1"/>
  <c r="U581" i="1"/>
  <c r="AF557" i="1"/>
  <c r="AC558" i="1"/>
  <c r="AD558" i="1"/>
  <c r="AB558" i="1"/>
  <c r="AC575" i="1"/>
  <c r="AD575" i="1" s="1"/>
  <c r="AF584" i="1"/>
  <c r="AF582" i="1"/>
  <c r="AG582" i="1"/>
  <c r="AH582" i="1" s="1"/>
  <c r="AF566" i="1"/>
  <c r="AC567" i="1"/>
  <c r="AD567" i="1"/>
  <c r="AF567" i="1" s="1"/>
  <c r="AB567" i="1"/>
  <c r="AF552" i="1"/>
  <c r="AC578" i="1"/>
  <c r="AD578" i="1"/>
  <c r="U578" i="1"/>
  <c r="AF550" i="1"/>
  <c r="AF563" i="1"/>
  <c r="AG563" i="1" s="1"/>
  <c r="AH563" i="1" s="1"/>
  <c r="AF554" i="1"/>
  <c r="U573" i="1"/>
  <c r="AB560" i="1"/>
  <c r="AF577" i="1"/>
  <c r="AG580" i="1"/>
  <c r="AH580" i="1"/>
  <c r="AG567" i="1"/>
  <c r="AH567" i="1" s="1"/>
  <c r="AF558" i="1"/>
  <c r="AG558" i="1"/>
  <c r="AH558" i="1" s="1"/>
  <c r="V349" i="1"/>
  <c r="V338" i="1"/>
  <c r="V393" i="1"/>
  <c r="V419" i="1"/>
  <c r="R398" i="1"/>
  <c r="S398" i="1"/>
  <c r="T341" i="1"/>
  <c r="AB341" i="1" s="1"/>
  <c r="V346" i="1"/>
  <c r="R328" i="1"/>
  <c r="S328" i="1" s="1"/>
  <c r="AA331" i="1"/>
  <c r="R389" i="1"/>
  <c r="S389" i="1"/>
  <c r="V323" i="1"/>
  <c r="V313" i="1"/>
  <c r="T394" i="1"/>
  <c r="V411" i="1"/>
  <c r="V415" i="1"/>
  <c r="V317" i="1"/>
  <c r="R343" i="1"/>
  <c r="S343" i="1"/>
  <c r="V388" i="1"/>
  <c r="V389" i="1"/>
  <c r="T392" i="1"/>
  <c r="AC392" i="1" s="1"/>
  <c r="AD392" i="1" s="1"/>
  <c r="V331" i="1"/>
  <c r="V418" i="1"/>
  <c r="V333" i="1"/>
  <c r="R390" i="1"/>
  <c r="S390" i="1"/>
  <c r="T369" i="1"/>
  <c r="AC369" i="1" s="1"/>
  <c r="AD369" i="1" s="1"/>
  <c r="V111" i="1"/>
  <c r="AA129" i="1"/>
  <c r="T322" i="1"/>
  <c r="U322" i="1"/>
  <c r="T326" i="1"/>
  <c r="U326" i="1"/>
  <c r="V325" i="1"/>
  <c r="T321" i="1"/>
  <c r="AB321" i="1" s="1"/>
  <c r="U321" i="1"/>
  <c r="T82" i="1"/>
  <c r="AB82" i="1" s="1"/>
  <c r="V314" i="1"/>
  <c r="T375" i="1"/>
  <c r="V403" i="1"/>
  <c r="AA187" i="1"/>
  <c r="AB187" i="1"/>
  <c r="V16" i="1"/>
  <c r="R220" i="1"/>
  <c r="S220" i="1" s="1"/>
  <c r="V158" i="1"/>
  <c r="V86" i="1"/>
  <c r="R84" i="1"/>
  <c r="S84" i="1"/>
  <c r="T121" i="1"/>
  <c r="U121" i="1" s="1"/>
  <c r="T51" i="1"/>
  <c r="U51" i="1" s="1"/>
  <c r="AA30" i="1"/>
  <c r="V144" i="1"/>
  <c r="V47" i="1"/>
  <c r="R212" i="1"/>
  <c r="S212" i="1"/>
  <c r="S133" i="1"/>
  <c r="V107" i="1"/>
  <c r="V242" i="1"/>
  <c r="T205" i="1"/>
  <c r="V52" i="1"/>
  <c r="V24" i="1"/>
  <c r="V116" i="1"/>
  <c r="AA262" i="1"/>
  <c r="AB262" i="1" s="1"/>
  <c r="V131" i="1"/>
  <c r="V114" i="1"/>
  <c r="V249" i="1"/>
  <c r="V197" i="1"/>
  <c r="AA179" i="1"/>
  <c r="T189" i="1"/>
  <c r="AA217" i="1"/>
  <c r="AB217" i="1"/>
  <c r="AC217" i="1" s="1"/>
  <c r="AD217" i="1" s="1"/>
  <c r="AA205" i="1"/>
  <c r="AB205" i="1" s="1"/>
  <c r="AC205" i="1" s="1"/>
  <c r="AD205" i="1" s="1"/>
  <c r="AF205" i="1" s="1"/>
  <c r="R105" i="1"/>
  <c r="S105" i="1" s="1"/>
  <c r="AA43" i="1"/>
  <c r="R291" i="1"/>
  <c r="S291" i="1"/>
  <c r="AA235" i="1"/>
  <c r="AB235" i="1" s="1"/>
  <c r="AC235" i="1" s="1"/>
  <c r="AD235" i="1" s="1"/>
  <c r="T136" i="1"/>
  <c r="U136" i="1"/>
  <c r="T256" i="1"/>
  <c r="AB256" i="1" s="1"/>
  <c r="V243" i="1"/>
  <c r="T243" i="1"/>
  <c r="AA215" i="1"/>
  <c r="AB215" i="1" s="1"/>
  <c r="AC215" i="1" s="1"/>
  <c r="AD215" i="1" s="1"/>
  <c r="AF215" i="1" s="1"/>
  <c r="AG215" i="1" s="1"/>
  <c r="AH215" i="1" s="1"/>
  <c r="T279" i="1"/>
  <c r="AB279" i="1" s="1"/>
  <c r="R278" i="1"/>
  <c r="S278" i="1" s="1"/>
  <c r="R274" i="1"/>
  <c r="S274" i="1"/>
  <c r="R273" i="1"/>
  <c r="S273" i="1"/>
  <c r="T271" i="1"/>
  <c r="U271" i="1"/>
  <c r="R261" i="1"/>
  <c r="S261" i="1" s="1"/>
  <c r="R254" i="1"/>
  <c r="S254" i="1" s="1"/>
  <c r="S214" i="1"/>
  <c r="R197" i="1"/>
  <c r="S197" i="1"/>
  <c r="R194" i="1"/>
  <c r="S194" i="1" s="1"/>
  <c r="T151" i="1"/>
  <c r="U151" i="1"/>
  <c r="R150" i="1"/>
  <c r="S150" i="1"/>
  <c r="T131" i="1"/>
  <c r="U131" i="1"/>
  <c r="R118" i="1"/>
  <c r="S118" i="1" s="1"/>
  <c r="T111" i="1"/>
  <c r="AB111" i="1" s="1"/>
  <c r="U111" i="1"/>
  <c r="R109" i="1"/>
  <c r="S109" i="1"/>
  <c r="S101" i="1"/>
  <c r="T95" i="1"/>
  <c r="R89" i="1"/>
  <c r="S89" i="1" s="1"/>
  <c r="T87" i="1"/>
  <c r="R85" i="1"/>
  <c r="S85" i="1" s="1"/>
  <c r="T83" i="1"/>
  <c r="AA82" i="1"/>
  <c r="AC82" i="1"/>
  <c r="AD82" i="1" s="1"/>
  <c r="T81" i="1"/>
  <c r="U81" i="1"/>
  <c r="R75" i="1"/>
  <c r="S75" i="1"/>
  <c r="R71" i="1"/>
  <c r="S71" i="1"/>
  <c r="T69" i="1"/>
  <c r="U69" i="1" s="1"/>
  <c r="R63" i="1"/>
  <c r="S63" i="1" s="1"/>
  <c r="T56" i="1"/>
  <c r="U56" i="1" s="1"/>
  <c r="T52" i="1"/>
  <c r="R50" i="1"/>
  <c r="S50" i="1"/>
  <c r="R46" i="1"/>
  <c r="S46" i="1"/>
  <c r="T44" i="1"/>
  <c r="U44" i="1"/>
  <c r="R42" i="1"/>
  <c r="S42" i="1" s="1"/>
  <c r="T40" i="1"/>
  <c r="U40" i="1"/>
  <c r="T32" i="1"/>
  <c r="R26" i="1"/>
  <c r="S26" i="1" s="1"/>
  <c r="T24" i="1"/>
  <c r="U24" i="1" s="1"/>
  <c r="AA107" i="1"/>
  <c r="AA77" i="1"/>
  <c r="AA73" i="1"/>
  <c r="T281" i="1"/>
  <c r="U281" i="1"/>
  <c r="S251" i="1"/>
  <c r="T250" i="1"/>
  <c r="AB250" i="1" s="1"/>
  <c r="S248" i="1"/>
  <c r="R244" i="1"/>
  <c r="S244" i="1"/>
  <c r="T242" i="1"/>
  <c r="R240" i="1"/>
  <c r="S240" i="1"/>
  <c r="R236" i="1"/>
  <c r="S236" i="1" s="1"/>
  <c r="R211" i="1"/>
  <c r="S211" i="1"/>
  <c r="S199" i="1"/>
  <c r="T197" i="1"/>
  <c r="R195" i="1"/>
  <c r="S195" i="1"/>
  <c r="T193" i="1"/>
  <c r="S191" i="1"/>
  <c r="R188" i="1"/>
  <c r="S188" i="1"/>
  <c r="T185" i="1"/>
  <c r="U185" i="1" s="1"/>
  <c r="U181" i="1"/>
  <c r="R180" i="1"/>
  <c r="S180" i="1" s="1"/>
  <c r="T173" i="1"/>
  <c r="AC173" i="1" s="1"/>
  <c r="AD173" i="1" s="1"/>
  <c r="R167" i="1"/>
  <c r="S167" i="1"/>
  <c r="R160" i="1"/>
  <c r="S160" i="1" s="1"/>
  <c r="R159" i="1"/>
  <c r="S159" i="1"/>
  <c r="T157" i="1"/>
  <c r="U157" i="1" s="1"/>
  <c r="R120" i="1"/>
  <c r="S120" i="1" s="1"/>
  <c r="T117" i="1"/>
  <c r="U117" i="1"/>
  <c r="R116" i="1"/>
  <c r="S116" i="1"/>
  <c r="T114" i="1"/>
  <c r="U114" i="1"/>
  <c r="R100" i="1"/>
  <c r="S100" i="1" s="1"/>
  <c r="R92" i="1"/>
  <c r="S92" i="1"/>
  <c r="T86" i="1"/>
  <c r="U86" i="1"/>
  <c r="T85" i="1"/>
  <c r="U85" i="1"/>
  <c r="R83" i="1"/>
  <c r="S83" i="1" s="1"/>
  <c r="R81" i="1"/>
  <c r="S81" i="1"/>
  <c r="T80" i="1"/>
  <c r="R66" i="1"/>
  <c r="S66" i="1"/>
  <c r="R62" i="1"/>
  <c r="S62" i="1" s="1"/>
  <c r="T59" i="1"/>
  <c r="R57" i="1"/>
  <c r="S57" i="1" s="1"/>
  <c r="R53" i="1"/>
  <c r="S53" i="1"/>
  <c r="T50" i="1"/>
  <c r="U50" i="1" s="1"/>
  <c r="S45" i="1"/>
  <c r="R41" i="1"/>
  <c r="S41" i="1" s="1"/>
  <c r="R40" i="1"/>
  <c r="S40" i="1"/>
  <c r="R33" i="1"/>
  <c r="S33" i="1"/>
  <c r="T30" i="1"/>
  <c r="AC30" i="1" s="1"/>
  <c r="AD30" i="1" s="1"/>
  <c r="R25" i="1"/>
  <c r="S25" i="1" s="1"/>
  <c r="R17" i="1"/>
  <c r="S17" i="1"/>
  <c r="R13" i="1"/>
  <c r="S13" i="1"/>
  <c r="AA258" i="1"/>
  <c r="AA238" i="1"/>
  <c r="AB238" i="1" s="1"/>
  <c r="AC238" i="1" s="1"/>
  <c r="AD238" i="1" s="1"/>
  <c r="AA222" i="1"/>
  <c r="AA218" i="1"/>
  <c r="AA202" i="1"/>
  <c r="T27" i="1"/>
  <c r="AC27" i="1"/>
  <c r="AD27" i="1"/>
  <c r="V80" i="1"/>
  <c r="T246" i="1"/>
  <c r="AB246" i="1" s="1"/>
  <c r="AC246" i="1" s="1"/>
  <c r="AD246" i="1" s="1"/>
  <c r="V136" i="1"/>
  <c r="V250" i="1"/>
  <c r="T152" i="1"/>
  <c r="U152" i="1"/>
  <c r="T19" i="1"/>
  <c r="AB19" i="1"/>
  <c r="T214" i="1"/>
  <c r="AB214" i="1" s="1"/>
  <c r="V59" i="1"/>
  <c r="T186" i="1"/>
  <c r="T132" i="1"/>
  <c r="U132" i="1"/>
  <c r="T190" i="1"/>
  <c r="U190" i="1"/>
  <c r="T463" i="1"/>
  <c r="AC463" i="1" s="1"/>
  <c r="AD463" i="1" s="1"/>
  <c r="AF463" i="1" s="1"/>
  <c r="T423" i="1"/>
  <c r="U423" i="1"/>
  <c r="R422" i="1"/>
  <c r="S422" i="1"/>
  <c r="T411" i="1"/>
  <c r="U411" i="1" s="1"/>
  <c r="R405" i="1"/>
  <c r="S405" i="1"/>
  <c r="T403" i="1"/>
  <c r="U403" i="1"/>
  <c r="R397" i="1"/>
  <c r="S397" i="1"/>
  <c r="R385" i="1"/>
  <c r="S385" i="1" s="1"/>
  <c r="R377" i="1"/>
  <c r="S377" i="1"/>
  <c r="T373" i="1"/>
  <c r="U373" i="1"/>
  <c r="R371" i="1"/>
  <c r="S371" i="1"/>
  <c r="R363" i="1"/>
  <c r="S363" i="1" s="1"/>
  <c r="R355" i="1"/>
  <c r="S355" i="1"/>
  <c r="R339" i="1"/>
  <c r="S339" i="1"/>
  <c r="R331" i="1"/>
  <c r="S331" i="1"/>
  <c r="AA263" i="1"/>
  <c r="AB263" i="1" s="1"/>
  <c r="R246" i="1"/>
  <c r="S246" i="1"/>
  <c r="R235" i="1"/>
  <c r="S235" i="1" s="1"/>
  <c r="S115" i="1"/>
  <c r="AA48" i="1"/>
  <c r="AA36" i="1"/>
  <c r="AA264" i="1"/>
  <c r="AC256" i="1"/>
  <c r="AD256" i="1" s="1"/>
  <c r="T76" i="1"/>
  <c r="AB76" i="1" s="1"/>
  <c r="T94" i="1"/>
  <c r="U94" i="1"/>
  <c r="T198" i="1"/>
  <c r="T318" i="1"/>
  <c r="T421" i="1"/>
  <c r="U421" i="1"/>
  <c r="R471" i="1"/>
  <c r="S471" i="1"/>
  <c r="T469" i="1"/>
  <c r="U469" i="1"/>
  <c r="R463" i="1"/>
  <c r="S463" i="1"/>
  <c r="R432" i="1"/>
  <c r="S432" i="1"/>
  <c r="T425" i="1"/>
  <c r="U425" i="1"/>
  <c r="T418" i="1"/>
  <c r="T409" i="1"/>
  <c r="U409" i="1"/>
  <c r="R372" i="1"/>
  <c r="S372" i="1"/>
  <c r="R368" i="1"/>
  <c r="S368" i="1" s="1"/>
  <c r="T366" i="1"/>
  <c r="R344" i="1"/>
  <c r="S344" i="1" s="1"/>
  <c r="T342" i="1"/>
  <c r="U342" i="1"/>
  <c r="R340" i="1"/>
  <c r="S340" i="1"/>
  <c r="T338" i="1"/>
  <c r="AB338" i="1" s="1"/>
  <c r="R336" i="1"/>
  <c r="S336" i="1" s="1"/>
  <c r="R332" i="1"/>
  <c r="S332" i="1"/>
  <c r="T330" i="1"/>
  <c r="U330" i="1"/>
  <c r="R324" i="1"/>
  <c r="S324" i="1"/>
  <c r="R304" i="1"/>
  <c r="S304" i="1" s="1"/>
  <c r="T298" i="1"/>
  <c r="U298" i="1"/>
  <c r="R288" i="1"/>
  <c r="S288" i="1"/>
  <c r="R281" i="1"/>
  <c r="S281" i="1" s="1"/>
  <c r="R276" i="1"/>
  <c r="S276" i="1" s="1"/>
  <c r="R184" i="1"/>
  <c r="S184" i="1"/>
  <c r="T182" i="1"/>
  <c r="U182" i="1"/>
  <c r="R156" i="1"/>
  <c r="S156" i="1" s="1"/>
  <c r="R153" i="1"/>
  <c r="S153" i="1" s="1"/>
  <c r="R148" i="1"/>
  <c r="S148" i="1"/>
  <c r="R141" i="1"/>
  <c r="S141" i="1"/>
  <c r="T102" i="1"/>
  <c r="U102" i="1"/>
  <c r="T31" i="1"/>
  <c r="AC31" i="1" s="1"/>
  <c r="V456" i="1"/>
  <c r="T456" i="1"/>
  <c r="U456" i="1"/>
  <c r="AA408" i="1"/>
  <c r="AB408" i="1" s="1"/>
  <c r="V404" i="1"/>
  <c r="T404" i="1"/>
  <c r="V400" i="1"/>
  <c r="T400" i="1"/>
  <c r="U400" i="1"/>
  <c r="V329" i="1"/>
  <c r="T329" i="1"/>
  <c r="U329" i="1"/>
  <c r="AA307" i="1"/>
  <c r="AB307" i="1" s="1"/>
  <c r="T106" i="1"/>
  <c r="U106" i="1"/>
  <c r="T35" i="1"/>
  <c r="AA379" i="1"/>
  <c r="T426" i="1"/>
  <c r="U426" i="1"/>
  <c r="R424" i="1"/>
  <c r="S424" i="1"/>
  <c r="R387" i="1"/>
  <c r="S387" i="1"/>
  <c r="T385" i="1"/>
  <c r="U385" i="1"/>
  <c r="R384" i="1"/>
  <c r="S384" i="1"/>
  <c r="R375" i="1"/>
  <c r="S375" i="1"/>
  <c r="AA356" i="1"/>
  <c r="R345" i="1"/>
  <c r="S345" i="1" s="1"/>
  <c r="R342" i="1"/>
  <c r="S342" i="1"/>
  <c r="R334" i="1"/>
  <c r="S334" i="1"/>
  <c r="T331" i="1"/>
  <c r="U331" i="1"/>
  <c r="R330" i="1"/>
  <c r="S330" i="1" s="1"/>
  <c r="AA328" i="1"/>
  <c r="T327" i="1"/>
  <c r="U327" i="1"/>
  <c r="R325" i="1"/>
  <c r="S325" i="1" s="1"/>
  <c r="T323" i="1"/>
  <c r="U323" i="1"/>
  <c r="R322" i="1"/>
  <c r="S322" i="1"/>
  <c r="R302" i="1"/>
  <c r="S302" i="1"/>
  <c r="T291" i="1"/>
  <c r="AB291" i="1" s="1"/>
  <c r="T251" i="1"/>
  <c r="AB251" i="1" s="1"/>
  <c r="R241" i="1"/>
  <c r="S241" i="1" s="1"/>
  <c r="R233" i="1"/>
  <c r="S233" i="1"/>
  <c r="R225" i="1"/>
  <c r="S225" i="1"/>
  <c r="T223" i="1"/>
  <c r="U223" i="1" s="1"/>
  <c r="R221" i="1"/>
  <c r="S221" i="1"/>
  <c r="T215" i="1"/>
  <c r="R213" i="1"/>
  <c r="S213" i="1"/>
  <c r="R210" i="1"/>
  <c r="S210" i="1" s="1"/>
  <c r="T207" i="1"/>
  <c r="U207" i="1" s="1"/>
  <c r="R206" i="1"/>
  <c r="S206" i="1"/>
  <c r="T195" i="1"/>
  <c r="AB195" i="1" s="1"/>
  <c r="U195" i="1"/>
  <c r="R193" i="1"/>
  <c r="S193" i="1" s="1"/>
  <c r="T191" i="1"/>
  <c r="U191" i="1" s="1"/>
  <c r="R190" i="1"/>
  <c r="S190" i="1"/>
  <c r="R189" i="1"/>
  <c r="S189" i="1"/>
  <c r="T187" i="1"/>
  <c r="AC187" i="1" s="1"/>
  <c r="R182" i="1"/>
  <c r="S182" i="1" s="1"/>
  <c r="AA180" i="1"/>
  <c r="T179" i="1"/>
  <c r="AB179" i="1" s="1"/>
  <c r="U179" i="1"/>
  <c r="R178" i="1"/>
  <c r="S178" i="1"/>
  <c r="T175" i="1"/>
  <c r="AB175" i="1" s="1"/>
  <c r="U175" i="1"/>
  <c r="R170" i="1"/>
  <c r="S170" i="1" s="1"/>
  <c r="R157" i="1"/>
  <c r="S157" i="1"/>
  <c r="R128" i="1"/>
  <c r="S128" i="1"/>
  <c r="T113" i="1"/>
  <c r="R112" i="1"/>
  <c r="S112" i="1"/>
  <c r="R110" i="1"/>
  <c r="S110" i="1"/>
  <c r="AA109" i="1"/>
  <c r="T108" i="1"/>
  <c r="AB108" i="1" s="1"/>
  <c r="U108" i="1"/>
  <c r="R107" i="1"/>
  <c r="S107" i="1" s="1"/>
  <c r="R106" i="1"/>
  <c r="S106" i="1" s="1"/>
  <c r="R103" i="1"/>
  <c r="S103" i="1"/>
  <c r="R91" i="1"/>
  <c r="S91" i="1"/>
  <c r="R87" i="1"/>
  <c r="S87" i="1" s="1"/>
  <c r="R52" i="1"/>
  <c r="S52" i="1" s="1"/>
  <c r="R32" i="1"/>
  <c r="S32" i="1"/>
  <c r="R20" i="1"/>
  <c r="S20" i="1"/>
  <c r="R454" i="1"/>
  <c r="S454" i="1"/>
  <c r="T444" i="1"/>
  <c r="T440" i="1"/>
  <c r="U440" i="1"/>
  <c r="T436" i="1"/>
  <c r="U436" i="1"/>
  <c r="R415" i="1"/>
  <c r="S415" i="1" s="1"/>
  <c r="T413" i="1"/>
  <c r="U413" i="1" s="1"/>
  <c r="AA360" i="1"/>
  <c r="R279" i="1"/>
  <c r="S279" i="1"/>
  <c r="T277" i="1"/>
  <c r="R275" i="1"/>
  <c r="S275" i="1" s="1"/>
  <c r="T273" i="1"/>
  <c r="AB273" i="1" s="1"/>
  <c r="R271" i="1"/>
  <c r="S271" i="1"/>
  <c r="T261" i="1"/>
  <c r="T257" i="1"/>
  <c r="AB257" i="1" s="1"/>
  <c r="R143" i="1"/>
  <c r="S143" i="1" s="1"/>
  <c r="T141" i="1"/>
  <c r="U141" i="1" s="1"/>
  <c r="R139" i="1"/>
  <c r="S139" i="1"/>
  <c r="T137" i="1"/>
  <c r="S129" i="1"/>
  <c r="T127" i="1"/>
  <c r="AB127" i="1" s="1"/>
  <c r="R125" i="1"/>
  <c r="S125" i="1" s="1"/>
  <c r="T123" i="1"/>
  <c r="U123" i="1"/>
  <c r="R114" i="1"/>
  <c r="S114" i="1"/>
  <c r="V296" i="1"/>
  <c r="T296" i="1"/>
  <c r="U296" i="1"/>
  <c r="V164" i="1"/>
  <c r="T184" i="1"/>
  <c r="U184" i="1"/>
  <c r="T180" i="1"/>
  <c r="U180" i="1"/>
  <c r="T340" i="1"/>
  <c r="U340" i="1" s="1"/>
  <c r="V495" i="1"/>
  <c r="T495" i="1"/>
  <c r="V267" i="1"/>
  <c r="T267" i="1"/>
  <c r="AB267" i="1"/>
  <c r="V143" i="1"/>
  <c r="T143" i="1"/>
  <c r="AB143" i="1" s="1"/>
  <c r="V129" i="1"/>
  <c r="AA117" i="1"/>
  <c r="AB117" i="1" s="1"/>
  <c r="V364" i="1"/>
  <c r="T364" i="1"/>
  <c r="U364" i="1"/>
  <c r="V300" i="1"/>
  <c r="T300" i="1"/>
  <c r="U300" i="1" s="1"/>
  <c r="V204" i="1"/>
  <c r="T204" i="1"/>
  <c r="AA188" i="1"/>
  <c r="V105" i="1"/>
  <c r="T105" i="1"/>
  <c r="AB105" i="1"/>
  <c r="U105" i="1"/>
  <c r="V241" i="1"/>
  <c r="T241" i="1"/>
  <c r="U241" i="1" s="1"/>
  <c r="AA344" i="1"/>
  <c r="AA204" i="1"/>
  <c r="AA192" i="1"/>
  <c r="V168" i="1"/>
  <c r="T168" i="1"/>
  <c r="V101" i="1"/>
  <c r="T101" i="1"/>
  <c r="U101" i="1"/>
  <c r="V79" i="1"/>
  <c r="T79" i="1"/>
  <c r="U79" i="1" s="1"/>
  <c r="T352" i="1"/>
  <c r="U352" i="1"/>
  <c r="T216" i="1"/>
  <c r="AB216" i="1" s="1"/>
  <c r="T75" i="1"/>
  <c r="U75" i="1"/>
  <c r="T172" i="1"/>
  <c r="AB172" i="1" s="1"/>
  <c r="AB497" i="1"/>
  <c r="R496" i="1"/>
  <c r="S496" i="1" s="1"/>
  <c r="R492" i="1"/>
  <c r="S492" i="1"/>
  <c r="R476" i="1"/>
  <c r="S476" i="1"/>
  <c r="R447" i="1"/>
  <c r="S447" i="1" s="1"/>
  <c r="T445" i="1"/>
  <c r="U445" i="1" s="1"/>
  <c r="R443" i="1"/>
  <c r="S443" i="1"/>
  <c r="T428" i="1"/>
  <c r="R373" i="1"/>
  <c r="S373" i="1"/>
  <c r="R365" i="1"/>
  <c r="S365" i="1" s="1"/>
  <c r="AA345" i="1"/>
  <c r="R341" i="1"/>
  <c r="S341" i="1"/>
  <c r="R333" i="1"/>
  <c r="S333" i="1"/>
  <c r="R301" i="1"/>
  <c r="S301" i="1" s="1"/>
  <c r="R293" i="1"/>
  <c r="S293" i="1" s="1"/>
  <c r="R280" i="1"/>
  <c r="S280" i="1"/>
  <c r="R264" i="1"/>
  <c r="S264" i="1"/>
  <c r="R242" i="1"/>
  <c r="S242" i="1"/>
  <c r="T240" i="1"/>
  <c r="S238" i="1"/>
  <c r="R226" i="1"/>
  <c r="S226" i="1"/>
  <c r="R222" i="1"/>
  <c r="S222" i="1"/>
  <c r="R217" i="1"/>
  <c r="S217" i="1"/>
  <c r="R185" i="1"/>
  <c r="S185" i="1"/>
  <c r="AA183" i="1"/>
  <c r="AA169" i="1"/>
  <c r="AA161" i="1"/>
  <c r="R144" i="1"/>
  <c r="S144" i="1"/>
  <c r="S131" i="1"/>
  <c r="R130" i="1"/>
  <c r="S130" i="1"/>
  <c r="R126" i="1"/>
  <c r="S126" i="1"/>
  <c r="R122" i="1"/>
  <c r="S122" i="1" s="1"/>
  <c r="R102" i="1"/>
  <c r="S102" i="1" s="1"/>
  <c r="R90" i="1"/>
  <c r="S90" i="1"/>
  <c r="R82" i="1"/>
  <c r="S82" i="1"/>
  <c r="R80" i="1"/>
  <c r="S80" i="1"/>
  <c r="AA70" i="1"/>
  <c r="AA45" i="1"/>
  <c r="S23" i="1"/>
  <c r="AA428" i="1"/>
  <c r="T372" i="1"/>
  <c r="U372" i="1" s="1"/>
  <c r="R370" i="1"/>
  <c r="S370" i="1"/>
  <c r="R366" i="1"/>
  <c r="S366" i="1"/>
  <c r="R298" i="1"/>
  <c r="S298" i="1"/>
  <c r="AA283" i="1"/>
  <c r="AA278" i="1"/>
  <c r="AA270" i="1"/>
  <c r="T237" i="1"/>
  <c r="U237" i="1" s="1"/>
  <c r="T233" i="1"/>
  <c r="U233" i="1"/>
  <c r="AF515" i="1"/>
  <c r="T446" i="1"/>
  <c r="U446" i="1"/>
  <c r="R525" i="1"/>
  <c r="S525" i="1"/>
  <c r="T522" i="1"/>
  <c r="AB522" i="1" s="1"/>
  <c r="R504" i="1"/>
  <c r="S504" i="1"/>
  <c r="T471" i="1"/>
  <c r="U471" i="1"/>
  <c r="R470" i="1"/>
  <c r="S470" i="1" s="1"/>
  <c r="T467" i="1"/>
  <c r="R327" i="1"/>
  <c r="S327" i="1" s="1"/>
  <c r="T325" i="1"/>
  <c r="U325" i="1"/>
  <c r="R323" i="1"/>
  <c r="S323" i="1"/>
  <c r="R319" i="1"/>
  <c r="S319" i="1" s="1"/>
  <c r="AA288" i="1"/>
  <c r="AA284" i="1"/>
  <c r="AA279" i="1"/>
  <c r="AA275" i="1"/>
  <c r="R171" i="1"/>
  <c r="S171" i="1"/>
  <c r="R163" i="1"/>
  <c r="S163" i="1" s="1"/>
  <c r="V339" i="1"/>
  <c r="T339" i="1"/>
  <c r="U339" i="1"/>
  <c r="AA339" i="1"/>
  <c r="V295" i="1"/>
  <c r="T295" i="1"/>
  <c r="AB295" i="1" s="1"/>
  <c r="U295" i="1"/>
  <c r="V270" i="1"/>
  <c r="T270" i="1"/>
  <c r="U270" i="1" s="1"/>
  <c r="T128" i="1"/>
  <c r="U128" i="1"/>
  <c r="V128" i="1"/>
  <c r="V124" i="1"/>
  <c r="T124" i="1"/>
  <c r="U124" i="1"/>
  <c r="AA124" i="1"/>
  <c r="V96" i="1"/>
  <c r="T96" i="1"/>
  <c r="U96" i="1"/>
  <c r="V70" i="1"/>
  <c r="T70" i="1"/>
  <c r="V240" i="1"/>
  <c r="T248" i="1"/>
  <c r="U248" i="1" s="1"/>
  <c r="V427" i="1"/>
  <c r="T427" i="1"/>
  <c r="U427" i="1"/>
  <c r="AA371" i="1"/>
  <c r="V359" i="1"/>
  <c r="T359" i="1"/>
  <c r="U359" i="1"/>
  <c r="AA347" i="1"/>
  <c r="AB347" i="1" s="1"/>
  <c r="V335" i="1"/>
  <c r="T335" i="1"/>
  <c r="U335" i="1"/>
  <c r="V278" i="1"/>
  <c r="T278" i="1"/>
  <c r="T269" i="1"/>
  <c r="V244" i="1"/>
  <c r="T244" i="1"/>
  <c r="V150" i="1"/>
  <c r="T150" i="1"/>
  <c r="V142" i="1"/>
  <c r="T142" i="1"/>
  <c r="AB142" i="1" s="1"/>
  <c r="V134" i="1"/>
  <c r="T134" i="1"/>
  <c r="V104" i="1"/>
  <c r="T104" i="1"/>
  <c r="AA100" i="1"/>
  <c r="V92" i="1"/>
  <c r="T92" i="1"/>
  <c r="AB92" i="1" s="1"/>
  <c r="AA92" i="1"/>
  <c r="V45" i="1"/>
  <c r="V41" i="1"/>
  <c r="T41" i="1"/>
  <c r="U32" i="1"/>
  <c r="AC32" i="1"/>
  <c r="AD32" i="1"/>
  <c r="AF32" i="1" s="1"/>
  <c r="U279" i="1"/>
  <c r="T62" i="1"/>
  <c r="AA462" i="1"/>
  <c r="V328" i="1"/>
  <c r="T328" i="1"/>
  <c r="U328" i="1"/>
  <c r="V324" i="1"/>
  <c r="T324" i="1"/>
  <c r="AB324" i="1" s="1"/>
  <c r="V109" i="1"/>
  <c r="T109" i="1"/>
  <c r="T196" i="1"/>
  <c r="T110" i="1"/>
  <c r="U110" i="1"/>
  <c r="T402" i="1"/>
  <c r="T386" i="1"/>
  <c r="AC386" i="1" s="1"/>
  <c r="AD386" i="1" s="1"/>
  <c r="R521" i="1"/>
  <c r="S521" i="1"/>
  <c r="R519" i="1"/>
  <c r="S519" i="1"/>
  <c r="R518" i="1"/>
  <c r="S518" i="1" s="1"/>
  <c r="V212" i="1"/>
  <c r="T212" i="1"/>
  <c r="AA172" i="1"/>
  <c r="AA155" i="1"/>
  <c r="T188" i="1"/>
  <c r="U188" i="1"/>
  <c r="R547" i="1"/>
  <c r="S547" i="1" s="1"/>
  <c r="R546" i="1"/>
  <c r="S546" i="1" s="1"/>
  <c r="AA478" i="1"/>
  <c r="AA291" i="1"/>
  <c r="AC291" i="1"/>
  <c r="AD291" i="1" s="1"/>
  <c r="AA287" i="1"/>
  <c r="AB287" i="1" s="1"/>
  <c r="R540" i="1"/>
  <c r="S540" i="1" s="1"/>
  <c r="R538" i="1"/>
  <c r="S538" i="1"/>
  <c r="R527" i="1"/>
  <c r="S527" i="1"/>
  <c r="R524" i="1"/>
  <c r="S524" i="1" s="1"/>
  <c r="AA470" i="1"/>
  <c r="AB470" i="1" s="1"/>
  <c r="AA386" i="1"/>
  <c r="AA308" i="1"/>
  <c r="AA292" i="1"/>
  <c r="R494" i="1"/>
  <c r="S494" i="1"/>
  <c r="R482" i="1"/>
  <c r="S482" i="1" s="1"/>
  <c r="T480" i="1"/>
  <c r="R478" i="1"/>
  <c r="S478" i="1"/>
  <c r="T473" i="1"/>
  <c r="U473" i="1"/>
  <c r="R465" i="1"/>
  <c r="S465" i="1"/>
  <c r="T462" i="1"/>
  <c r="T458" i="1"/>
  <c r="U458" i="1" s="1"/>
  <c r="R457" i="1"/>
  <c r="S457" i="1" s="1"/>
  <c r="R453" i="1"/>
  <c r="S453" i="1" s="1"/>
  <c r="T449" i="1"/>
  <c r="U449" i="1"/>
  <c r="R448" i="1"/>
  <c r="S448" i="1"/>
  <c r="T437" i="1"/>
  <c r="AC437" i="1" s="1"/>
  <c r="AD437" i="1" s="1"/>
  <c r="U437" i="1"/>
  <c r="T406" i="1"/>
  <c r="R383" i="1"/>
  <c r="S383" i="1"/>
  <c r="T381" i="1"/>
  <c r="R378" i="1"/>
  <c r="S378" i="1" s="1"/>
  <c r="R360" i="1"/>
  <c r="S360" i="1"/>
  <c r="R352" i="1"/>
  <c r="S352" i="1"/>
  <c r="T349" i="1"/>
  <c r="R267" i="1"/>
  <c r="S267" i="1"/>
  <c r="R208" i="1"/>
  <c r="S208" i="1"/>
  <c r="T206" i="1"/>
  <c r="R205" i="1"/>
  <c r="S205" i="1"/>
  <c r="T155" i="1"/>
  <c r="U155" i="1"/>
  <c r="R140" i="1"/>
  <c r="S140" i="1" s="1"/>
  <c r="R136" i="1"/>
  <c r="S136" i="1" s="1"/>
  <c r="T88" i="1"/>
  <c r="U88" i="1"/>
  <c r="R86" i="1"/>
  <c r="S86" i="1"/>
  <c r="R76" i="1"/>
  <c r="S76" i="1"/>
  <c r="T74" i="1"/>
  <c r="R73" i="1"/>
  <c r="S73" i="1"/>
  <c r="T71" i="1"/>
  <c r="R68" i="1"/>
  <c r="S68" i="1" s="1"/>
  <c r="AA67" i="1"/>
  <c r="T66" i="1"/>
  <c r="R64" i="1"/>
  <c r="S64" i="1"/>
  <c r="T63" i="1"/>
  <c r="U63" i="1"/>
  <c r="AG63" i="1" s="1"/>
  <c r="AH63" i="1" s="1"/>
  <c r="R60" i="1"/>
  <c r="S60" i="1" s="1"/>
  <c r="R59" i="1"/>
  <c r="S59" i="1" s="1"/>
  <c r="R56" i="1"/>
  <c r="S56" i="1"/>
  <c r="T53" i="1"/>
  <c r="R51" i="1"/>
  <c r="S51" i="1"/>
  <c r="R47" i="1"/>
  <c r="S47" i="1" s="1"/>
  <c r="R43" i="1"/>
  <c r="S43" i="1"/>
  <c r="T39" i="1"/>
  <c r="U39" i="1"/>
  <c r="R38" i="1"/>
  <c r="S38" i="1"/>
  <c r="T37" i="1"/>
  <c r="U37" i="1" s="1"/>
  <c r="R37" i="1"/>
  <c r="S37" i="1"/>
  <c r="R35" i="1"/>
  <c r="S35" i="1"/>
  <c r="T33" i="1"/>
  <c r="U33" i="1" s="1"/>
  <c r="AB33" i="1"/>
  <c r="AB32" i="1"/>
  <c r="R31" i="1"/>
  <c r="S31" i="1" s="1"/>
  <c r="T29" i="1"/>
  <c r="U29" i="1"/>
  <c r="T25" i="1"/>
  <c r="U25" i="1"/>
  <c r="T18" i="1"/>
  <c r="AC18" i="1" s="1"/>
  <c r="AD18" i="1" s="1"/>
  <c r="R503" i="1"/>
  <c r="S503" i="1" s="1"/>
  <c r="T494" i="1"/>
  <c r="AC494" i="1"/>
  <c r="AD494" i="1"/>
  <c r="T486" i="1"/>
  <c r="U486" i="1"/>
  <c r="T482" i="1"/>
  <c r="R481" i="1"/>
  <c r="S481" i="1" s="1"/>
  <c r="T464" i="1"/>
  <c r="U464" i="1"/>
  <c r="T460" i="1"/>
  <c r="U460" i="1"/>
  <c r="T439" i="1"/>
  <c r="AC439" i="1" s="1"/>
  <c r="AD439" i="1" s="1"/>
  <c r="R438" i="1"/>
  <c r="S438" i="1" s="1"/>
  <c r="R411" i="1"/>
  <c r="S411" i="1"/>
  <c r="T382" i="1"/>
  <c r="U382" i="1"/>
  <c r="R379" i="1"/>
  <c r="S379" i="1" s="1"/>
  <c r="R353" i="1"/>
  <c r="S353" i="1" s="1"/>
  <c r="R347" i="1"/>
  <c r="S347" i="1"/>
  <c r="R313" i="1"/>
  <c r="S313" i="1"/>
  <c r="R309" i="1"/>
  <c r="S309" i="1" s="1"/>
  <c r="T302" i="1"/>
  <c r="AC302" i="1" s="1"/>
  <c r="AA300" i="1"/>
  <c r="AA286" i="1"/>
  <c r="R286" i="1"/>
  <c r="S286" i="1"/>
  <c r="AA282" i="1"/>
  <c r="R262" i="1"/>
  <c r="S262" i="1"/>
  <c r="R176" i="1"/>
  <c r="S176" i="1"/>
  <c r="R173" i="1"/>
  <c r="S173" i="1" s="1"/>
  <c r="T167" i="1"/>
  <c r="U167" i="1"/>
  <c r="R165" i="1"/>
  <c r="S165" i="1"/>
  <c r="R161" i="1"/>
  <c r="S161" i="1" s="1"/>
  <c r="S151" i="1"/>
  <c r="R147" i="1"/>
  <c r="S147" i="1"/>
  <c r="T107" i="1"/>
  <c r="U107" i="1"/>
  <c r="R104" i="1"/>
  <c r="S104" i="1"/>
  <c r="R79" i="1"/>
  <c r="S79" i="1"/>
  <c r="AA40" i="1"/>
  <c r="AB40" i="1"/>
  <c r="AC40" i="1"/>
  <c r="AD40" i="1"/>
  <c r="AA39" i="1"/>
  <c r="AA472" i="1"/>
  <c r="V451" i="1"/>
  <c r="T451" i="1"/>
  <c r="V39" i="1"/>
  <c r="V18" i="1"/>
  <c r="T36" i="1"/>
  <c r="T42" i="1"/>
  <c r="T67" i="1"/>
  <c r="U67" i="1" s="1"/>
  <c r="T398" i="1"/>
  <c r="U398" i="1"/>
  <c r="U544" i="1"/>
  <c r="T548" i="1"/>
  <c r="R548" i="1"/>
  <c r="S548" i="1"/>
  <c r="T539" i="1"/>
  <c r="AC539" i="1"/>
  <c r="AD539" i="1"/>
  <c r="AF539" i="1" s="1"/>
  <c r="R517" i="1"/>
  <c r="S517" i="1" s="1"/>
  <c r="R512" i="1"/>
  <c r="S512" i="1"/>
  <c r="R506" i="1"/>
  <c r="S506" i="1"/>
  <c r="AA467" i="1"/>
  <c r="T14" i="1"/>
  <c r="U14" i="1" s="1"/>
  <c r="T26" i="1"/>
  <c r="V519" i="1"/>
  <c r="T521" i="1"/>
  <c r="U521" i="1"/>
  <c r="R502" i="1"/>
  <c r="S502" i="1" s="1"/>
  <c r="AA466" i="1"/>
  <c r="T46" i="1"/>
  <c r="U46" i="1"/>
  <c r="T58" i="1"/>
  <c r="T49" i="1"/>
  <c r="U49" i="1"/>
  <c r="AA35" i="1"/>
  <c r="AB35" i="1" s="1"/>
  <c r="T34" i="1"/>
  <c r="AB34" i="1" s="1"/>
  <c r="V37" i="1"/>
  <c r="T549" i="1"/>
  <c r="T532" i="1"/>
  <c r="R515" i="1"/>
  <c r="S515" i="1"/>
  <c r="R513" i="1"/>
  <c r="S513" i="1" s="1"/>
  <c r="R510" i="1"/>
  <c r="S510" i="1"/>
  <c r="R499" i="1"/>
  <c r="S499" i="1"/>
  <c r="R445" i="1"/>
  <c r="S445" i="1"/>
  <c r="T442" i="1"/>
  <c r="AA432" i="1"/>
  <c r="R433" i="1"/>
  <c r="S433" i="1"/>
  <c r="AA424" i="1"/>
  <c r="R418" i="1"/>
  <c r="S418" i="1"/>
  <c r="R413" i="1"/>
  <c r="S413" i="1"/>
  <c r="R381" i="1"/>
  <c r="S381" i="1" s="1"/>
  <c r="R380" i="1"/>
  <c r="S380" i="1"/>
  <c r="R376" i="1"/>
  <c r="S376" i="1"/>
  <c r="R320" i="1"/>
  <c r="S320" i="1"/>
  <c r="T276" i="1"/>
  <c r="AB276" i="1" s="1"/>
  <c r="R232" i="1"/>
  <c r="S232" i="1"/>
  <c r="AA173" i="1"/>
  <c r="T139" i="1"/>
  <c r="U139" i="1"/>
  <c r="R137" i="1"/>
  <c r="S137" i="1"/>
  <c r="T135" i="1"/>
  <c r="U135" i="1" s="1"/>
  <c r="T98" i="1"/>
  <c r="U98" i="1"/>
  <c r="AA97" i="1"/>
  <c r="R95" i="1"/>
  <c r="S95" i="1"/>
  <c r="T432" i="1"/>
  <c r="AB432" i="1" s="1"/>
  <c r="AA422" i="1"/>
  <c r="AB422" i="1" s="1"/>
  <c r="R395" i="1"/>
  <c r="S395" i="1" s="1"/>
  <c r="T393" i="1"/>
  <c r="U393" i="1"/>
  <c r="T388" i="1"/>
  <c r="U388" i="1"/>
  <c r="R386" i="1"/>
  <c r="S386" i="1" s="1"/>
  <c r="T384" i="1"/>
  <c r="U384" i="1" s="1"/>
  <c r="R382" i="1"/>
  <c r="S382" i="1"/>
  <c r="T379" i="1"/>
  <c r="U379" i="1"/>
  <c r="T315" i="1"/>
  <c r="AC315" i="1" s="1"/>
  <c r="AD315" i="1" s="1"/>
  <c r="AA311" i="1"/>
  <c r="AB311" i="1" s="1"/>
  <c r="T306" i="1"/>
  <c r="T301" i="1"/>
  <c r="U301" i="1"/>
  <c r="R299" i="1"/>
  <c r="S299" i="1"/>
  <c r="R295" i="1"/>
  <c r="S295" i="1" s="1"/>
  <c r="T293" i="1"/>
  <c r="T287" i="1"/>
  <c r="R285" i="1"/>
  <c r="S285" i="1"/>
  <c r="T283" i="1"/>
  <c r="T268" i="1"/>
  <c r="AB268" i="1" s="1"/>
  <c r="U268" i="1"/>
  <c r="R266" i="1"/>
  <c r="S266" i="1" s="1"/>
  <c r="T262" i="1"/>
  <c r="R260" i="1"/>
  <c r="S260" i="1"/>
  <c r="R245" i="1"/>
  <c r="S245" i="1" s="1"/>
  <c r="R237" i="1"/>
  <c r="S237" i="1" s="1"/>
  <c r="T231" i="1"/>
  <c r="T203" i="1"/>
  <c r="U203" i="1"/>
  <c r="AA171" i="1"/>
  <c r="AA167" i="1"/>
  <c r="AB167" i="1"/>
  <c r="T166" i="1"/>
  <c r="AA159" i="1"/>
  <c r="AA156" i="1"/>
  <c r="T144" i="1"/>
  <c r="AC144" i="1" s="1"/>
  <c r="AD144" i="1" s="1"/>
  <c r="AF144" i="1" s="1"/>
  <c r="AG144" i="1" s="1"/>
  <c r="AH144" i="1" s="1"/>
  <c r="U144" i="1"/>
  <c r="R142" i="1"/>
  <c r="S142" i="1" s="1"/>
  <c r="T140" i="1"/>
  <c r="U140" i="1"/>
  <c r="R138" i="1"/>
  <c r="S138" i="1"/>
  <c r="R134" i="1"/>
  <c r="S134" i="1"/>
  <c r="R96" i="1"/>
  <c r="S96" i="1" s="1"/>
  <c r="AB544" i="1"/>
  <c r="R539" i="1"/>
  <c r="S539" i="1"/>
  <c r="R536" i="1"/>
  <c r="S536" i="1"/>
  <c r="R535" i="1"/>
  <c r="S535" i="1" s="1"/>
  <c r="R531" i="1"/>
  <c r="S531" i="1" s="1"/>
  <c r="T530" i="1"/>
  <c r="R508" i="1"/>
  <c r="S508" i="1"/>
  <c r="R505" i="1"/>
  <c r="S505" i="1" s="1"/>
  <c r="R500" i="1"/>
  <c r="S500" i="1" s="1"/>
  <c r="R497" i="1"/>
  <c r="S497" i="1"/>
  <c r="AA480" i="1"/>
  <c r="AA471" i="1"/>
  <c r="AA460" i="1"/>
  <c r="AB460" i="1" s="1"/>
  <c r="R426" i="1"/>
  <c r="S426" i="1"/>
  <c r="R425" i="1"/>
  <c r="S425" i="1" s="1"/>
  <c r="R392" i="1"/>
  <c r="S392" i="1"/>
  <c r="R374" i="1"/>
  <c r="S374" i="1"/>
  <c r="AA343" i="1"/>
  <c r="AA319" i="1"/>
  <c r="AB319" i="1" s="1"/>
  <c r="T317" i="1"/>
  <c r="U317" i="1" s="1"/>
  <c r="AA314" i="1"/>
  <c r="AB314" i="1"/>
  <c r="AC314" i="1"/>
  <c r="AD314" i="1"/>
  <c r="R314" i="1"/>
  <c r="S314" i="1"/>
  <c r="AA310" i="1"/>
  <c r="AB310" i="1" s="1"/>
  <c r="AA306" i="1"/>
  <c r="T289" i="1"/>
  <c r="U289" i="1"/>
  <c r="R287" i="1"/>
  <c r="S287" i="1"/>
  <c r="T253" i="1"/>
  <c r="R216" i="1"/>
  <c r="S216" i="1" s="1"/>
  <c r="T208" i="1"/>
  <c r="AB208" i="1" s="1"/>
  <c r="AA170" i="1"/>
  <c r="R166" i="1"/>
  <c r="S166" i="1"/>
  <c r="R162" i="1"/>
  <c r="S162" i="1"/>
  <c r="T160" i="1"/>
  <c r="U160" i="1" s="1"/>
  <c r="R158" i="1"/>
  <c r="S158" i="1"/>
  <c r="R152" i="1"/>
  <c r="S152" i="1"/>
  <c r="AA136" i="1"/>
  <c r="AB136" i="1"/>
  <c r="AC136" i="1"/>
  <c r="AD136" i="1" s="1"/>
  <c r="R132" i="1"/>
  <c r="S132" i="1"/>
  <c r="T47" i="1"/>
  <c r="U47" i="1"/>
  <c r="V517" i="1"/>
  <c r="T517" i="1"/>
  <c r="AA394" i="1"/>
  <c r="T284" i="1"/>
  <c r="T265" i="1"/>
  <c r="U265" i="1" s="1"/>
  <c r="AB318" i="1"/>
  <c r="V302" i="1"/>
  <c r="V167" i="1"/>
  <c r="T303" i="1"/>
  <c r="U303" i="1"/>
  <c r="T450" i="1"/>
  <c r="AC450" i="1" s="1"/>
  <c r="AD450" i="1" s="1"/>
  <c r="T472" i="1"/>
  <c r="T518" i="1"/>
  <c r="V515" i="1"/>
  <c r="V546" i="1"/>
  <c r="T546" i="1"/>
  <c r="U546" i="1" s="1"/>
  <c r="AB546" i="1"/>
  <c r="AB539" i="1"/>
  <c r="V523" i="1"/>
  <c r="T523" i="1"/>
  <c r="AB512" i="1"/>
  <c r="T508" i="1"/>
  <c r="AC508" i="1"/>
  <c r="AD508" i="1"/>
  <c r="U503" i="1"/>
  <c r="AC503" i="1"/>
  <c r="AD503" i="1"/>
  <c r="AF503" i="1"/>
  <c r="AA451" i="1"/>
  <c r="V448" i="1"/>
  <c r="T448" i="1"/>
  <c r="U448" i="1"/>
  <c r="V438" i="1"/>
  <c r="T438" i="1"/>
  <c r="U438" i="1"/>
  <c r="AA433" i="1"/>
  <c r="AA429" i="1"/>
  <c r="T407" i="1"/>
  <c r="U407" i="1"/>
  <c r="V407" i="1"/>
  <c r="AA380" i="1"/>
  <c r="AA99" i="1"/>
  <c r="AA93" i="1"/>
  <c r="T103" i="1"/>
  <c r="U103" i="1" s="1"/>
  <c r="T159" i="1"/>
  <c r="AC159" i="1" s="1"/>
  <c r="AD159" i="1" s="1"/>
  <c r="V135" i="1"/>
  <c r="T294" i="1"/>
  <c r="T89" i="1"/>
  <c r="V428" i="1"/>
  <c r="T378" i="1"/>
  <c r="U378" i="1"/>
  <c r="T376" i="1"/>
  <c r="U376" i="1"/>
  <c r="V442" i="1"/>
  <c r="V445" i="1"/>
  <c r="U539" i="1"/>
  <c r="U497" i="1"/>
  <c r="V539" i="1"/>
  <c r="V473" i="1"/>
  <c r="T538" i="1"/>
  <c r="AB538" i="1"/>
  <c r="AC522" i="1"/>
  <c r="AD522" i="1" s="1"/>
  <c r="AA489" i="1"/>
  <c r="AB542" i="1"/>
  <c r="U512" i="1"/>
  <c r="AC512" i="1"/>
  <c r="AD512" i="1"/>
  <c r="T433" i="1"/>
  <c r="U433" i="1"/>
  <c r="V433" i="1"/>
  <c r="U318" i="1"/>
  <c r="T236" i="1"/>
  <c r="T23" i="1"/>
  <c r="T429" i="1"/>
  <c r="T447" i="1"/>
  <c r="U447" i="1"/>
  <c r="V512" i="1"/>
  <c r="T511" i="1"/>
  <c r="AC511" i="1"/>
  <c r="AD511" i="1" s="1"/>
  <c r="V511" i="1"/>
  <c r="V498" i="1"/>
  <c r="T498" i="1"/>
  <c r="T547" i="1"/>
  <c r="R545" i="1"/>
  <c r="S545" i="1"/>
  <c r="T543" i="1"/>
  <c r="U543" i="1" s="1"/>
  <c r="R543" i="1"/>
  <c r="S543" i="1"/>
  <c r="T535" i="1"/>
  <c r="R534" i="1"/>
  <c r="S534" i="1"/>
  <c r="R533" i="1"/>
  <c r="S533" i="1"/>
  <c r="T524" i="1"/>
  <c r="R522" i="1"/>
  <c r="S522" i="1"/>
  <c r="AB503" i="1"/>
  <c r="T493" i="1"/>
  <c r="AA132" i="1"/>
  <c r="T542" i="1"/>
  <c r="T540" i="1"/>
  <c r="R526" i="1"/>
  <c r="S526" i="1" s="1"/>
  <c r="T520" i="1"/>
  <c r="AC520" i="1" s="1"/>
  <c r="R520" i="1"/>
  <c r="S520" i="1"/>
  <c r="R516" i="1"/>
  <c r="S516" i="1"/>
  <c r="R514" i="1"/>
  <c r="S514" i="1" s="1"/>
  <c r="T509" i="1"/>
  <c r="U509" i="1" s="1"/>
  <c r="R509" i="1"/>
  <c r="S509" i="1" s="1"/>
  <c r="T507" i="1"/>
  <c r="AB507" i="1"/>
  <c r="T505" i="1"/>
  <c r="R501" i="1"/>
  <c r="S501" i="1" s="1"/>
  <c r="R495" i="1"/>
  <c r="S495" i="1"/>
  <c r="R493" i="1"/>
  <c r="S493" i="1"/>
  <c r="AA367" i="1"/>
  <c r="R479" i="1"/>
  <c r="S479" i="1"/>
  <c r="AA464" i="1"/>
  <c r="AB464" i="1" s="1"/>
  <c r="AA463" i="1"/>
  <c r="R461" i="1"/>
  <c r="S461" i="1"/>
  <c r="R456" i="1"/>
  <c r="S456" i="1" s="1"/>
  <c r="R439" i="1"/>
  <c r="S439" i="1" s="1"/>
  <c r="R408" i="1"/>
  <c r="S408" i="1"/>
  <c r="R359" i="1"/>
  <c r="S359" i="1"/>
  <c r="T357" i="1"/>
  <c r="AC357" i="1" s="1"/>
  <c r="AD357" i="1" s="1"/>
  <c r="T353" i="1"/>
  <c r="AC353" i="1" s="1"/>
  <c r="AD353" i="1" s="1"/>
  <c r="AF353" i="1" s="1"/>
  <c r="R351" i="1"/>
  <c r="S351" i="1"/>
  <c r="T347" i="1"/>
  <c r="R253" i="1"/>
  <c r="S253" i="1"/>
  <c r="R247" i="1"/>
  <c r="S247" i="1"/>
  <c r="T245" i="1"/>
  <c r="AA487" i="1"/>
  <c r="R487" i="1"/>
  <c r="S487" i="1"/>
  <c r="AA486" i="1"/>
  <c r="R486" i="1"/>
  <c r="S486" i="1" s="1"/>
  <c r="T485" i="1"/>
  <c r="R484" i="1"/>
  <c r="S484" i="1" s="1"/>
  <c r="R483" i="1"/>
  <c r="S483" i="1"/>
  <c r="R480" i="1"/>
  <c r="S480" i="1"/>
  <c r="R477" i="1"/>
  <c r="S477" i="1" s="1"/>
  <c r="R467" i="1"/>
  <c r="S467" i="1" s="1"/>
  <c r="T461" i="1"/>
  <c r="AA459" i="1"/>
  <c r="AA455" i="1"/>
  <c r="R449" i="1"/>
  <c r="S449" i="1"/>
  <c r="T435" i="1"/>
  <c r="AC435" i="1" s="1"/>
  <c r="AD435" i="1" s="1"/>
  <c r="AF435" i="1" s="1"/>
  <c r="R428" i="1"/>
  <c r="S428" i="1"/>
  <c r="R427" i="1"/>
  <c r="S427" i="1"/>
  <c r="AA418" i="1"/>
  <c r="AB418" i="1"/>
  <c r="AC418" i="1"/>
  <c r="AD418" i="1" s="1"/>
  <c r="AA417" i="1"/>
  <c r="R417" i="1"/>
  <c r="S417" i="1"/>
  <c r="AA412" i="1"/>
  <c r="R410" i="1"/>
  <c r="S410" i="1"/>
  <c r="R401" i="1"/>
  <c r="S401" i="1" s="1"/>
  <c r="R394" i="1"/>
  <c r="S394" i="1"/>
  <c r="R391" i="1"/>
  <c r="S391" i="1"/>
  <c r="T390" i="1"/>
  <c r="U390" i="1"/>
  <c r="T389" i="1"/>
  <c r="AC389" i="1" s="1"/>
  <c r="AD389" i="1" s="1"/>
  <c r="R369" i="1"/>
  <c r="S369" i="1"/>
  <c r="AA368" i="1"/>
  <c r="T367" i="1"/>
  <c r="T337" i="1"/>
  <c r="U337" i="1"/>
  <c r="AA336" i="1"/>
  <c r="AA315" i="1"/>
  <c r="T311" i="1"/>
  <c r="U311" i="1"/>
  <c r="T307" i="1"/>
  <c r="R305" i="1"/>
  <c r="S305" i="1"/>
  <c r="R296" i="1"/>
  <c r="S296" i="1"/>
  <c r="T288" i="1"/>
  <c r="T194" i="1"/>
  <c r="U194" i="1"/>
  <c r="T192" i="1"/>
  <c r="U192" i="1"/>
  <c r="AA177" i="1"/>
  <c r="T176" i="1"/>
  <c r="S174" i="1"/>
  <c r="AA168" i="1"/>
  <c r="T149" i="1"/>
  <c r="T145" i="1"/>
  <c r="U145" i="1"/>
  <c r="T120" i="1"/>
  <c r="U120" i="1" s="1"/>
  <c r="AC120" i="1"/>
  <c r="AD120" i="1"/>
  <c r="T363" i="1"/>
  <c r="AA362" i="1"/>
  <c r="R362" i="1"/>
  <c r="S362" i="1"/>
  <c r="T360" i="1"/>
  <c r="U360" i="1"/>
  <c r="T355" i="1"/>
  <c r="U355" i="1"/>
  <c r="R354" i="1"/>
  <c r="S354" i="1"/>
  <c r="R350" i="1"/>
  <c r="S350" i="1"/>
  <c r="R349" i="1"/>
  <c r="S349" i="1"/>
  <c r="T346" i="1"/>
  <c r="U346" i="1"/>
  <c r="T344" i="1"/>
  <c r="U344" i="1"/>
  <c r="R338" i="1"/>
  <c r="S338" i="1"/>
  <c r="AA335" i="1"/>
  <c r="AB335" i="1" s="1"/>
  <c r="R326" i="1"/>
  <c r="S326" i="1"/>
  <c r="AA324" i="1"/>
  <c r="T319" i="1"/>
  <c r="AC319" i="1"/>
  <c r="AD319" i="1"/>
  <c r="AF319" i="1"/>
  <c r="R317" i="1"/>
  <c r="S317" i="1"/>
  <c r="T313" i="1"/>
  <c r="U313" i="1" s="1"/>
  <c r="R308" i="1"/>
  <c r="S308" i="1"/>
  <c r="T297" i="1"/>
  <c r="U297" i="1"/>
  <c r="AG297" i="1" s="1"/>
  <c r="AH297" i="1" s="1"/>
  <c r="R289" i="1"/>
  <c r="S289" i="1" s="1"/>
  <c r="T286" i="1"/>
  <c r="R284" i="1"/>
  <c r="S284" i="1"/>
  <c r="R272" i="1"/>
  <c r="S272" i="1"/>
  <c r="R265" i="1"/>
  <c r="S265" i="1" s="1"/>
  <c r="R263" i="1"/>
  <c r="S263" i="1"/>
  <c r="R186" i="1"/>
  <c r="S186" i="1"/>
  <c r="R181" i="1"/>
  <c r="S181" i="1" s="1"/>
  <c r="S179" i="1"/>
  <c r="R177" i="1"/>
  <c r="S177" i="1"/>
  <c r="AA175" i="1"/>
  <c r="T174" i="1"/>
  <c r="AB174" i="1"/>
  <c r="U174" i="1"/>
  <c r="S168" i="1"/>
  <c r="AA166" i="1"/>
  <c r="T165" i="1"/>
  <c r="AB165" i="1"/>
  <c r="AC165" i="1"/>
  <c r="AD165" i="1"/>
  <c r="T162" i="1"/>
  <c r="U162" i="1"/>
  <c r="T161" i="1"/>
  <c r="AB161" i="1" s="1"/>
  <c r="AA160" i="1"/>
  <c r="AA158" i="1"/>
  <c r="AB158" i="1"/>
  <c r="AA152" i="1"/>
  <c r="AB152" i="1"/>
  <c r="T148" i="1"/>
  <c r="U148" i="1"/>
  <c r="T147" i="1"/>
  <c r="U147" i="1" s="1"/>
  <c r="R146" i="1"/>
  <c r="S146" i="1"/>
  <c r="AA139" i="1"/>
  <c r="AB139" i="1"/>
  <c r="AA121" i="1"/>
  <c r="AB121" i="1"/>
  <c r="AC121" i="1"/>
  <c r="AD121" i="1" s="1"/>
  <c r="R121" i="1"/>
  <c r="S121" i="1"/>
  <c r="T100" i="1"/>
  <c r="U100" i="1"/>
  <c r="AA98" i="1"/>
  <c r="AB98" i="1" s="1"/>
  <c r="AC98" i="1" s="1"/>
  <c r="R97" i="1"/>
  <c r="S97" i="1"/>
  <c r="T90" i="1"/>
  <c r="U90" i="1"/>
  <c r="AA87" i="1"/>
  <c r="AB87" i="1" s="1"/>
  <c r="AC87" i="1" s="1"/>
  <c r="AD87" i="1" s="1"/>
  <c r="R54" i="1"/>
  <c r="S54" i="1"/>
  <c r="R36" i="1"/>
  <c r="S36" i="1"/>
  <c r="AA341" i="1"/>
  <c r="R329" i="1"/>
  <c r="S329" i="1"/>
  <c r="AA313" i="1"/>
  <c r="AA163" i="1"/>
  <c r="AA149" i="1"/>
  <c r="T68" i="1"/>
  <c r="AC519" i="1"/>
  <c r="AD519" i="1"/>
  <c r="AB519" i="1"/>
  <c r="U534" i="1"/>
  <c r="AB534" i="1"/>
  <c r="U538" i="1"/>
  <c r="V527" i="1"/>
  <c r="T527" i="1"/>
  <c r="T500" i="1"/>
  <c r="AB500" i="1"/>
  <c r="V374" i="1"/>
  <c r="T374" i="1"/>
  <c r="AA373" i="1"/>
  <c r="AB373" i="1"/>
  <c r="AC373" i="1"/>
  <c r="AD373" i="1" s="1"/>
  <c r="V345" i="1"/>
  <c r="T345" i="1"/>
  <c r="V320" i="1"/>
  <c r="T320" i="1"/>
  <c r="U320" i="1" s="1"/>
  <c r="T170" i="1"/>
  <c r="T210" i="1"/>
  <c r="T133" i="1"/>
  <c r="AC133" i="1"/>
  <c r="AD133" i="1"/>
  <c r="AF133" i="1" s="1"/>
  <c r="V139" i="1"/>
  <c r="T304" i="1"/>
  <c r="T310" i="1"/>
  <c r="U310" i="1"/>
  <c r="T308" i="1"/>
  <c r="U308" i="1"/>
  <c r="V373" i="1"/>
  <c r="U515" i="1"/>
  <c r="AG515" i="1"/>
  <c r="AH515" i="1" s="1"/>
  <c r="AC497" i="1"/>
  <c r="AD497" i="1"/>
  <c r="AC534" i="1"/>
  <c r="AD534" i="1"/>
  <c r="AF534" i="1" s="1"/>
  <c r="AG544" i="1"/>
  <c r="AH544" i="1"/>
  <c r="V522" i="1"/>
  <c r="T531" i="1"/>
  <c r="T529" i="1"/>
  <c r="V529" i="1"/>
  <c r="AD520" i="1"/>
  <c r="T496" i="1"/>
  <c r="AB496" i="1"/>
  <c r="AA482" i="1"/>
  <c r="AA481" i="1"/>
  <c r="AB481" i="1" s="1"/>
  <c r="V459" i="1"/>
  <c r="T459" i="1"/>
  <c r="AB459" i="1" s="1"/>
  <c r="U472" i="1"/>
  <c r="AC546" i="1"/>
  <c r="AD546" i="1"/>
  <c r="T541" i="1"/>
  <c r="V541" i="1"/>
  <c r="V526" i="1"/>
  <c r="T526" i="1"/>
  <c r="V514" i="1"/>
  <c r="T514" i="1"/>
  <c r="U511" i="1"/>
  <c r="AB511" i="1"/>
  <c r="T502" i="1"/>
  <c r="AA374" i="1"/>
  <c r="V362" i="1"/>
  <c r="T362" i="1"/>
  <c r="U362" i="1" s="1"/>
  <c r="AA352" i="1"/>
  <c r="AB352" i="1"/>
  <c r="AC352" i="1"/>
  <c r="AD352" i="1"/>
  <c r="AF352" i="1"/>
  <c r="AG352" i="1" s="1"/>
  <c r="AH352" i="1" s="1"/>
  <c r="V350" i="1"/>
  <c r="T350" i="1"/>
  <c r="U350" i="1" s="1"/>
  <c r="V348" i="1"/>
  <c r="T348" i="1"/>
  <c r="U348" i="1"/>
  <c r="V343" i="1"/>
  <c r="T343" i="1"/>
  <c r="AA133" i="1"/>
  <c r="AB133" i="1" s="1"/>
  <c r="AA119" i="1"/>
  <c r="T119" i="1"/>
  <c r="U119" i="1" s="1"/>
  <c r="T221" i="1"/>
  <c r="T217" i="1"/>
  <c r="U217" i="1"/>
  <c r="T263" i="1"/>
  <c r="AC263" i="1"/>
  <c r="AD263" i="1" s="1"/>
  <c r="T209" i="1"/>
  <c r="U209" i="1"/>
  <c r="T218" i="1"/>
  <c r="T312" i="1"/>
  <c r="U312" i="1"/>
  <c r="T171" i="1"/>
  <c r="T383" i="1"/>
  <c r="V381" i="1"/>
  <c r="U519" i="1"/>
  <c r="U522" i="1"/>
  <c r="U517" i="1"/>
  <c r="U495" i="1"/>
  <c r="T510" i="1"/>
  <c r="AC510" i="1" s="1"/>
  <c r="T533" i="1"/>
  <c r="U533" i="1" s="1"/>
  <c r="T528" i="1"/>
  <c r="V525" i="1"/>
  <c r="T525" i="1"/>
  <c r="AB515" i="1"/>
  <c r="V513" i="1"/>
  <c r="T513" i="1"/>
  <c r="AC513" i="1" s="1"/>
  <c r="AD513" i="1" s="1"/>
  <c r="V499" i="1"/>
  <c r="T499" i="1"/>
  <c r="V481" i="1"/>
  <c r="T481" i="1"/>
  <c r="U481" i="1"/>
  <c r="AC518" i="1"/>
  <c r="AD518" i="1"/>
  <c r="V545" i="1"/>
  <c r="T545" i="1"/>
  <c r="V506" i="1"/>
  <c r="T506" i="1"/>
  <c r="V504" i="1"/>
  <c r="T504" i="1"/>
  <c r="T501" i="1"/>
  <c r="AC501" i="1" s="1"/>
  <c r="AD501" i="1" s="1"/>
  <c r="AB501" i="1"/>
  <c r="AA473" i="1"/>
  <c r="AA468" i="1"/>
  <c r="AB468" i="1" s="1"/>
  <c r="AA465" i="1"/>
  <c r="AA447" i="1"/>
  <c r="AA442" i="1"/>
  <c r="AA421" i="1"/>
  <c r="AB421" i="1"/>
  <c r="AC421" i="1"/>
  <c r="AD421" i="1" s="1"/>
  <c r="AB547" i="1"/>
  <c r="V536" i="1"/>
  <c r="T536" i="1"/>
  <c r="V516" i="1"/>
  <c r="T516" i="1"/>
  <c r="V492" i="1"/>
  <c r="T492" i="1"/>
  <c r="AC492" i="1" s="1"/>
  <c r="AD492" i="1" s="1"/>
  <c r="R489" i="1"/>
  <c r="S489" i="1" s="1"/>
  <c r="AA485" i="1"/>
  <c r="AA484" i="1"/>
  <c r="AB484" i="1" s="1"/>
  <c r="AA483" i="1"/>
  <c r="AB483" i="1" s="1"/>
  <c r="AA477" i="1"/>
  <c r="AA476" i="1"/>
  <c r="AA475" i="1"/>
  <c r="AA474" i="1"/>
  <c r="AA440" i="1"/>
  <c r="AB440" i="1"/>
  <c r="AC440" i="1"/>
  <c r="AD440" i="1"/>
  <c r="AA431" i="1"/>
  <c r="AB431" i="1" s="1"/>
  <c r="AA427" i="1"/>
  <c r="AA425" i="1"/>
  <c r="AA393" i="1"/>
  <c r="AA369" i="1"/>
  <c r="AB369" i="1"/>
  <c r="AA491" i="1"/>
  <c r="AA450" i="1"/>
  <c r="AA401" i="1"/>
  <c r="AB401" i="1" s="1"/>
  <c r="R321" i="1"/>
  <c r="S321" i="1" s="1"/>
  <c r="V290" i="1"/>
  <c r="T290" i="1"/>
  <c r="AA469" i="1"/>
  <c r="AB469" i="1"/>
  <c r="AC469" i="1"/>
  <c r="AD469" i="1"/>
  <c r="R466" i="1"/>
  <c r="S466" i="1"/>
  <c r="R464" i="1"/>
  <c r="S464" i="1"/>
  <c r="AA461" i="1"/>
  <c r="AB461" i="1" s="1"/>
  <c r="AA458" i="1"/>
  <c r="R450" i="1"/>
  <c r="S450" i="1"/>
  <c r="AA446" i="1"/>
  <c r="AB446" i="1" s="1"/>
  <c r="R446" i="1"/>
  <c r="S446" i="1"/>
  <c r="AA445" i="1"/>
  <c r="R444" i="1"/>
  <c r="S444" i="1" s="1"/>
  <c r="R442" i="1"/>
  <c r="S442" i="1"/>
  <c r="R441" i="1"/>
  <c r="S441" i="1"/>
  <c r="AA426" i="1"/>
  <c r="AB426" i="1" s="1"/>
  <c r="R423" i="1"/>
  <c r="S423" i="1" s="1"/>
  <c r="R421" i="1"/>
  <c r="S421" i="1"/>
  <c r="AA414" i="1"/>
  <c r="R414" i="1"/>
  <c r="S414" i="1"/>
  <c r="AA410" i="1"/>
  <c r="AB410" i="1" s="1"/>
  <c r="R399" i="1"/>
  <c r="S399" i="1" s="1"/>
  <c r="R393" i="1"/>
  <c r="S393" i="1"/>
  <c r="AA370" i="1"/>
  <c r="T368" i="1"/>
  <c r="AA361" i="1"/>
  <c r="R357" i="1"/>
  <c r="S357" i="1"/>
  <c r="R356" i="1"/>
  <c r="S356" i="1" s="1"/>
  <c r="R292" i="1"/>
  <c r="S292" i="1"/>
  <c r="T280" i="1"/>
  <c r="U280" i="1"/>
  <c r="R256" i="1"/>
  <c r="S256" i="1" s="1"/>
  <c r="R255" i="1"/>
  <c r="S255" i="1" s="1"/>
  <c r="R169" i="1"/>
  <c r="S169" i="1"/>
  <c r="AA143" i="1"/>
  <c r="AA114" i="1"/>
  <c r="AB114" i="1"/>
  <c r="AC114" i="1"/>
  <c r="AD114" i="1" s="1"/>
  <c r="AA110" i="1"/>
  <c r="AB110" i="1" s="1"/>
  <c r="T468" i="1"/>
  <c r="U468" i="1"/>
  <c r="T455" i="1"/>
  <c r="AC455" i="1" s="1"/>
  <c r="AD455" i="1" s="1"/>
  <c r="AF455" i="1" s="1"/>
  <c r="R437" i="1"/>
  <c r="S437" i="1"/>
  <c r="R435" i="1"/>
  <c r="S435" i="1" s="1"/>
  <c r="R434" i="1"/>
  <c r="S434" i="1"/>
  <c r="R430" i="1"/>
  <c r="S430" i="1"/>
  <c r="R409" i="1"/>
  <c r="S409" i="1"/>
  <c r="R402" i="1"/>
  <c r="S402" i="1" s="1"/>
  <c r="T371" i="1"/>
  <c r="R364" i="1"/>
  <c r="S364" i="1"/>
  <c r="R346" i="1"/>
  <c r="S346" i="1" s="1"/>
  <c r="R270" i="1"/>
  <c r="S270" i="1"/>
  <c r="R250" i="1"/>
  <c r="S250" i="1"/>
  <c r="AA157" i="1"/>
  <c r="R124" i="1"/>
  <c r="S124" i="1"/>
  <c r="V122" i="1"/>
  <c r="T122" i="1"/>
  <c r="AB122" i="1"/>
  <c r="V112" i="1"/>
  <c r="T112" i="1"/>
  <c r="U112" i="1"/>
  <c r="R207" i="1"/>
  <c r="S207" i="1"/>
  <c r="AA201" i="1"/>
  <c r="AA141" i="1"/>
  <c r="R135" i="1"/>
  <c r="S135" i="1" s="1"/>
  <c r="R113" i="1"/>
  <c r="S113" i="1"/>
  <c r="R111" i="1"/>
  <c r="S111" i="1"/>
  <c r="AA103" i="1"/>
  <c r="R93" i="1"/>
  <c r="S93" i="1"/>
  <c r="R44" i="1"/>
  <c r="S44" i="1"/>
  <c r="T226" i="1"/>
  <c r="R196" i="1"/>
  <c r="S196" i="1"/>
  <c r="AA140" i="1"/>
  <c r="AB140" i="1" s="1"/>
  <c r="AA116" i="1"/>
  <c r="AB116" i="1"/>
  <c r="AC116" i="1"/>
  <c r="AD116" i="1"/>
  <c r="T99" i="1"/>
  <c r="AB99" i="1" s="1"/>
  <c r="R34" i="1"/>
  <c r="S34" i="1"/>
  <c r="R27" i="1"/>
  <c r="S27" i="1" s="1"/>
  <c r="R18" i="1"/>
  <c r="S18" i="1" s="1"/>
  <c r="U83" i="1"/>
  <c r="U256" i="1"/>
  <c r="U146" i="1"/>
  <c r="AB331" i="1"/>
  <c r="AC331" i="1"/>
  <c r="AD331" i="1" s="1"/>
  <c r="AA357" i="1"/>
  <c r="T475" i="1"/>
  <c r="V351" i="1"/>
  <c r="T351" i="1"/>
  <c r="U351" i="1" s="1"/>
  <c r="AA351" i="1"/>
  <c r="U402" i="1"/>
  <c r="V441" i="1"/>
  <c r="T441" i="1"/>
  <c r="U441" i="1"/>
  <c r="AA148" i="1"/>
  <c r="AB148" i="1"/>
  <c r="AA146" i="1"/>
  <c r="AB146" i="1" s="1"/>
  <c r="AC146" i="1"/>
  <c r="AD146" i="1" s="1"/>
  <c r="T156" i="1"/>
  <c r="AB156" i="1" s="1"/>
  <c r="AC156" i="1"/>
  <c r="AD156" i="1"/>
  <c r="T399" i="1"/>
  <c r="U399" i="1"/>
  <c r="U482" i="1"/>
  <c r="AA398" i="1"/>
  <c r="AE366" i="1"/>
  <c r="AA366" i="1"/>
  <c r="T361" i="1"/>
  <c r="V332" i="1"/>
  <c r="T332" i="1"/>
  <c r="U332" i="1"/>
  <c r="AA332" i="1"/>
  <c r="AA452" i="1"/>
  <c r="AA388" i="1"/>
  <c r="AA381" i="1"/>
  <c r="AB381" i="1"/>
  <c r="AC381" i="1"/>
  <c r="AD381" i="1" s="1"/>
  <c r="AA355" i="1"/>
  <c r="V309" i="1"/>
  <c r="T309" i="1"/>
  <c r="AA303" i="1"/>
  <c r="R475" i="1"/>
  <c r="S475" i="1"/>
  <c r="R469" i="1"/>
  <c r="S469" i="1" s="1"/>
  <c r="R455" i="1"/>
  <c r="S455" i="1"/>
  <c r="AA453" i="1"/>
  <c r="R436" i="1"/>
  <c r="S436" i="1" s="1"/>
  <c r="AA420" i="1"/>
  <c r="AA413" i="1"/>
  <c r="AA411" i="1"/>
  <c r="AB411" i="1"/>
  <c r="AC411" i="1"/>
  <c r="AD411" i="1" s="1"/>
  <c r="AA407" i="1"/>
  <c r="AA403" i="1"/>
  <c r="AB403" i="1" s="1"/>
  <c r="AC403" i="1"/>
  <c r="AD403" i="1"/>
  <c r="AF403" i="1"/>
  <c r="AG403" i="1"/>
  <c r="AH403" i="1" s="1"/>
  <c r="R403" i="1"/>
  <c r="S403" i="1"/>
  <c r="AA402" i="1"/>
  <c r="R400" i="1"/>
  <c r="S400" i="1"/>
  <c r="AA392" i="1"/>
  <c r="AA385" i="1"/>
  <c r="AB385" i="1" s="1"/>
  <c r="AC385" i="1"/>
  <c r="AD385" i="1"/>
  <c r="AA384" i="1"/>
  <c r="AA346" i="1"/>
  <c r="AA297" i="1"/>
  <c r="AB297" i="1" s="1"/>
  <c r="R485" i="1"/>
  <c r="S485" i="1"/>
  <c r="AA454" i="1"/>
  <c r="R452" i="1"/>
  <c r="S452" i="1"/>
  <c r="T443" i="1"/>
  <c r="U443" i="1"/>
  <c r="R440" i="1"/>
  <c r="S440" i="1" s="1"/>
  <c r="AA406" i="1"/>
  <c r="AA400" i="1"/>
  <c r="AB400" i="1"/>
  <c r="AC400" i="1"/>
  <c r="AD400" i="1"/>
  <c r="AA396" i="1"/>
  <c r="AA376" i="1"/>
  <c r="T490" i="1"/>
  <c r="R490" i="1"/>
  <c r="S490" i="1" s="1"/>
  <c r="R488" i="1"/>
  <c r="S488" i="1"/>
  <c r="T484" i="1"/>
  <c r="R474" i="1"/>
  <c r="S474" i="1"/>
  <c r="R473" i="1"/>
  <c r="S473" i="1" s="1"/>
  <c r="R468" i="1"/>
  <c r="S468" i="1"/>
  <c r="R462" i="1"/>
  <c r="S462" i="1"/>
  <c r="R460" i="1"/>
  <c r="S460" i="1"/>
  <c r="R451" i="1"/>
  <c r="S451" i="1" s="1"/>
  <c r="AC446" i="1"/>
  <c r="AD446" i="1"/>
  <c r="AF446" i="1"/>
  <c r="R431" i="1"/>
  <c r="S431" i="1" s="1"/>
  <c r="T420" i="1"/>
  <c r="AB420" i="1" s="1"/>
  <c r="T415" i="1"/>
  <c r="R406" i="1"/>
  <c r="S406" i="1"/>
  <c r="R396" i="1"/>
  <c r="S396" i="1"/>
  <c r="AA391" i="1"/>
  <c r="R388" i="1"/>
  <c r="S388" i="1" s="1"/>
  <c r="T387" i="1"/>
  <c r="AA375" i="1"/>
  <c r="R361" i="1"/>
  <c r="S361" i="1"/>
  <c r="AA337" i="1"/>
  <c r="T334" i="1"/>
  <c r="U334" i="1" s="1"/>
  <c r="AA333" i="1"/>
  <c r="AA326" i="1"/>
  <c r="AB326" i="1" s="1"/>
  <c r="AC326" i="1"/>
  <c r="AD326" i="1"/>
  <c r="T292" i="1"/>
  <c r="T282" i="1"/>
  <c r="R282" i="1"/>
  <c r="S282" i="1" s="1"/>
  <c r="R277" i="1"/>
  <c r="S277" i="1" s="1"/>
  <c r="T228" i="1"/>
  <c r="V228" i="1"/>
  <c r="R209" i="1"/>
  <c r="S209" i="1"/>
  <c r="AA134" i="1"/>
  <c r="AB134" i="1"/>
  <c r="AA389" i="1"/>
  <c r="T365" i="1"/>
  <c r="AB365" i="1"/>
  <c r="R358" i="1"/>
  <c r="S358" i="1"/>
  <c r="T356" i="1"/>
  <c r="U356" i="1"/>
  <c r="AA353" i="1"/>
  <c r="AA350" i="1"/>
  <c r="AA349" i="1"/>
  <c r="AB349" i="1"/>
  <c r="AC349" i="1"/>
  <c r="AD349" i="1"/>
  <c r="AF349" i="1" s="1"/>
  <c r="AA342" i="1"/>
  <c r="AB342" i="1" s="1"/>
  <c r="AC342" i="1"/>
  <c r="AD342" i="1"/>
  <c r="AF342" i="1"/>
  <c r="AA327" i="1"/>
  <c r="AB327" i="1" s="1"/>
  <c r="AC327" i="1"/>
  <c r="AD327" i="1"/>
  <c r="R306" i="1"/>
  <c r="S306" i="1"/>
  <c r="R303" i="1"/>
  <c r="S303" i="1"/>
  <c r="T163" i="1"/>
  <c r="U163" i="1" s="1"/>
  <c r="AA387" i="1"/>
  <c r="AA382" i="1"/>
  <c r="AA378" i="1"/>
  <c r="AA363" i="1"/>
  <c r="AA320" i="1"/>
  <c r="AA309" i="1"/>
  <c r="AB309" i="1" s="1"/>
  <c r="R300" i="1"/>
  <c r="S300" i="1" s="1"/>
  <c r="AA295" i="1"/>
  <c r="R269" i="1"/>
  <c r="S269" i="1"/>
  <c r="R258" i="1"/>
  <c r="S258" i="1"/>
  <c r="AA144" i="1"/>
  <c r="AB144" i="1"/>
  <c r="AA334" i="1"/>
  <c r="T333" i="1"/>
  <c r="AA322" i="1"/>
  <c r="AB322" i="1"/>
  <c r="AC322" i="1"/>
  <c r="AD322" i="1"/>
  <c r="R318" i="1"/>
  <c r="S318" i="1"/>
  <c r="R316" i="1"/>
  <c r="S316" i="1" s="1"/>
  <c r="R307" i="1"/>
  <c r="S307" i="1"/>
  <c r="AA304" i="1"/>
  <c r="R283" i="1"/>
  <c r="S283" i="1"/>
  <c r="R268" i="1"/>
  <c r="S268" i="1"/>
  <c r="R227" i="1"/>
  <c r="S227" i="1"/>
  <c r="V163" i="1"/>
  <c r="AA147" i="1"/>
  <c r="AA126" i="1"/>
  <c r="AB126" i="1" s="1"/>
  <c r="AA125" i="1"/>
  <c r="AA72" i="1"/>
  <c r="AA162" i="1"/>
  <c r="AA142" i="1"/>
  <c r="AA127" i="1"/>
  <c r="V38" i="1"/>
  <c r="T38" i="1"/>
  <c r="R228" i="1"/>
  <c r="S228" i="1"/>
  <c r="T225" i="1"/>
  <c r="T220" i="1"/>
  <c r="R215" i="1"/>
  <c r="S215" i="1"/>
  <c r="T199" i="1"/>
  <c r="U199" i="1" s="1"/>
  <c r="V97" i="1"/>
  <c r="T97" i="1"/>
  <c r="T43" i="1"/>
  <c r="AB43" i="1" s="1"/>
  <c r="AA113" i="1"/>
  <c r="AA101" i="1"/>
  <c r="AB101" i="1"/>
  <c r="AC101" i="1"/>
  <c r="AD101" i="1" s="1"/>
  <c r="V99" i="1"/>
  <c r="R98" i="1"/>
  <c r="S98" i="1"/>
  <c r="R70" i="1"/>
  <c r="S70" i="1" s="1"/>
  <c r="V43" i="1"/>
  <c r="R39" i="1"/>
  <c r="S39" i="1" s="1"/>
  <c r="R15" i="1"/>
  <c r="S15" i="1"/>
  <c r="AA47" i="1"/>
  <c r="AB47" i="1"/>
  <c r="T78" i="1"/>
  <c r="AB78" i="1" s="1"/>
  <c r="R78" i="1"/>
  <c r="S78" i="1" s="1"/>
  <c r="R67" i="1"/>
  <c r="S67" i="1"/>
  <c r="R21" i="1"/>
  <c r="S21" i="1"/>
  <c r="T16" i="1"/>
  <c r="T416" i="1"/>
  <c r="AC416" i="1" s="1"/>
  <c r="AD416" i="1" s="1"/>
  <c r="V416" i="1"/>
  <c r="T410" i="1"/>
  <c r="T408" i="1"/>
  <c r="T211" i="1"/>
  <c r="AA206" i="1"/>
  <c r="AB206" i="1"/>
  <c r="V200" i="1"/>
  <c r="T200" i="1"/>
  <c r="V115" i="1"/>
  <c r="T115" i="1"/>
  <c r="AC115" i="1"/>
  <c r="T77" i="1"/>
  <c r="AB77" i="1" s="1"/>
  <c r="T15" i="1"/>
  <c r="U15" i="1" s="1"/>
  <c r="AB15" i="1"/>
  <c r="AC118" i="1"/>
  <c r="AD118" i="1"/>
  <c r="V470" i="1"/>
  <c r="T470" i="1"/>
  <c r="T452" i="1"/>
  <c r="V452" i="1"/>
  <c r="U197" i="1"/>
  <c r="U118" i="1"/>
  <c r="U242" i="1"/>
  <c r="U428" i="1"/>
  <c r="U52" i="1"/>
  <c r="U27" i="1"/>
  <c r="U87" i="1"/>
  <c r="U205" i="1"/>
  <c r="U41" i="1"/>
  <c r="AB375" i="1"/>
  <c r="AC375" i="1"/>
  <c r="AD375" i="1"/>
  <c r="U375" i="1"/>
  <c r="U418" i="1"/>
  <c r="AB379" i="1"/>
  <c r="AC379" i="1"/>
  <c r="AD379" i="1"/>
  <c r="U349" i="1"/>
  <c r="T489" i="1"/>
  <c r="U489" i="1" s="1"/>
  <c r="T487" i="1"/>
  <c r="AB487" i="1" s="1"/>
  <c r="V487" i="1"/>
  <c r="V478" i="1"/>
  <c r="T478" i="1"/>
  <c r="V477" i="1"/>
  <c r="T477" i="1"/>
  <c r="V466" i="1"/>
  <c r="T466" i="1"/>
  <c r="U466" i="1" s="1"/>
  <c r="AB466" i="1"/>
  <c r="V457" i="1"/>
  <c r="T457" i="1"/>
  <c r="AA457" i="1"/>
  <c r="AA456" i="1"/>
  <c r="AB456" i="1"/>
  <c r="AC456" i="1"/>
  <c r="AD456" i="1"/>
  <c r="AA449" i="1"/>
  <c r="AB449" i="1" s="1"/>
  <c r="AA441" i="1"/>
  <c r="V434" i="1"/>
  <c r="T434" i="1"/>
  <c r="V422" i="1"/>
  <c r="T422" i="1"/>
  <c r="T397" i="1"/>
  <c r="V397" i="1"/>
  <c r="V377" i="1"/>
  <c r="T377" i="1"/>
  <c r="AA377" i="1"/>
  <c r="AE372" i="1"/>
  <c r="AA372" i="1"/>
  <c r="V358" i="1"/>
  <c r="T358" i="1"/>
  <c r="AA329" i="1"/>
  <c r="AB329" i="1"/>
  <c r="AC329" i="1"/>
  <c r="AD329" i="1" s="1"/>
  <c r="V316" i="1"/>
  <c r="T316" i="1"/>
  <c r="T405" i="1"/>
  <c r="AA399" i="1"/>
  <c r="T395" i="1"/>
  <c r="U395" i="1" s="1"/>
  <c r="T391" i="1"/>
  <c r="U381" i="1"/>
  <c r="U367" i="1"/>
  <c r="AA359" i="1"/>
  <c r="AB359" i="1"/>
  <c r="AC359" i="1"/>
  <c r="AD359" i="1"/>
  <c r="AC318" i="1"/>
  <c r="AD318" i="1" s="1"/>
  <c r="AA444" i="1"/>
  <c r="AC444" i="1"/>
  <c r="AD444" i="1"/>
  <c r="AF444" i="1" s="1"/>
  <c r="AA439" i="1"/>
  <c r="AA438" i="1"/>
  <c r="AA437" i="1"/>
  <c r="AA436" i="1"/>
  <c r="AB436" i="1"/>
  <c r="AC436" i="1"/>
  <c r="AD436" i="1"/>
  <c r="AA435" i="1"/>
  <c r="V431" i="1"/>
  <c r="T431" i="1"/>
  <c r="V424" i="1"/>
  <c r="T424" i="1"/>
  <c r="AA423" i="1"/>
  <c r="V417" i="1"/>
  <c r="T417" i="1"/>
  <c r="AA416" i="1"/>
  <c r="V414" i="1"/>
  <c r="T414" i="1"/>
  <c r="AA409" i="1"/>
  <c r="AB409" i="1"/>
  <c r="AC409" i="1"/>
  <c r="AD409" i="1"/>
  <c r="AA397" i="1"/>
  <c r="AB397" i="1" s="1"/>
  <c r="T380" i="1"/>
  <c r="U380" i="1" s="1"/>
  <c r="V380" i="1"/>
  <c r="AA348" i="1"/>
  <c r="AA340" i="1"/>
  <c r="AA338" i="1"/>
  <c r="AC338" i="1"/>
  <c r="AD338" i="1"/>
  <c r="T336" i="1"/>
  <c r="AA330" i="1"/>
  <c r="AB330" i="1" s="1"/>
  <c r="AC330" i="1"/>
  <c r="AD330" i="1"/>
  <c r="V285" i="1"/>
  <c r="T285" i="1"/>
  <c r="AA135" i="1"/>
  <c r="V491" i="1"/>
  <c r="T491" i="1"/>
  <c r="T488" i="1"/>
  <c r="AB488" i="1"/>
  <c r="T483" i="1"/>
  <c r="V483" i="1"/>
  <c r="T465" i="1"/>
  <c r="AC465" i="1" s="1"/>
  <c r="AD465" i="1" s="1"/>
  <c r="V465" i="1"/>
  <c r="V454" i="1"/>
  <c r="T454" i="1"/>
  <c r="AA448" i="1"/>
  <c r="AA434" i="1"/>
  <c r="AB434" i="1" s="1"/>
  <c r="T419" i="1"/>
  <c r="T412" i="1"/>
  <c r="V412" i="1"/>
  <c r="AA404" i="1"/>
  <c r="T396" i="1"/>
  <c r="T370" i="1"/>
  <c r="AC370" i="1" s="1"/>
  <c r="AD370" i="1" s="1"/>
  <c r="AA316" i="1"/>
  <c r="AB316" i="1" s="1"/>
  <c r="AA299" i="1"/>
  <c r="T479" i="1"/>
  <c r="V476" i="1"/>
  <c r="T476" i="1"/>
  <c r="T474" i="1"/>
  <c r="AB474" i="1" s="1"/>
  <c r="U467" i="1"/>
  <c r="AA443" i="1"/>
  <c r="AA430" i="1"/>
  <c r="AB430" i="1" s="1"/>
  <c r="AA419" i="1"/>
  <c r="R419" i="1"/>
  <c r="S419" i="1"/>
  <c r="T401" i="1"/>
  <c r="AA395" i="1"/>
  <c r="R367" i="1"/>
  <c r="S367" i="1" s="1"/>
  <c r="AA325" i="1"/>
  <c r="AA323" i="1"/>
  <c r="R290" i="1"/>
  <c r="S290" i="1"/>
  <c r="R459" i="1"/>
  <c r="S459" i="1" s="1"/>
  <c r="V453" i="1"/>
  <c r="T453" i="1"/>
  <c r="AB453" i="1"/>
  <c r="V430" i="1"/>
  <c r="T430" i="1"/>
  <c r="R429" i="1"/>
  <c r="S429" i="1"/>
  <c r="AA405" i="1"/>
  <c r="R404" i="1"/>
  <c r="S404" i="1"/>
  <c r="AA390" i="1"/>
  <c r="AA321" i="1"/>
  <c r="AA296" i="1"/>
  <c r="AA364" i="1"/>
  <c r="AB364" i="1" s="1"/>
  <c r="R348" i="1"/>
  <c r="S348" i="1"/>
  <c r="R337" i="1"/>
  <c r="S337" i="1" s="1"/>
  <c r="R310" i="1"/>
  <c r="S310" i="1"/>
  <c r="V305" i="1"/>
  <c r="T305" i="1"/>
  <c r="AC305" i="1" s="1"/>
  <c r="AD305" i="1" s="1"/>
  <c r="T299" i="1"/>
  <c r="T354" i="1"/>
  <c r="AA312" i="1"/>
  <c r="AB312" i="1" s="1"/>
  <c r="R312" i="1"/>
  <c r="S312" i="1"/>
  <c r="R311" i="1"/>
  <c r="S311" i="1"/>
  <c r="R297" i="1"/>
  <c r="S297" i="1"/>
  <c r="R294" i="1"/>
  <c r="S294" i="1"/>
  <c r="AA184" i="1"/>
  <c r="AA115" i="1"/>
  <c r="T260" i="1"/>
  <c r="AA131" i="1"/>
  <c r="AB131" i="1"/>
  <c r="AA128" i="1"/>
  <c r="AB128" i="1" s="1"/>
  <c r="AA154" i="1"/>
  <c r="AB154" i="1" s="1"/>
  <c r="R145" i="1"/>
  <c r="S145" i="1"/>
  <c r="AA138" i="1"/>
  <c r="AA130" i="1"/>
  <c r="R172" i="1"/>
  <c r="S172" i="1"/>
  <c r="R123" i="1"/>
  <c r="S123" i="1"/>
  <c r="T57" i="1"/>
  <c r="U57" i="1"/>
  <c r="V57" i="1"/>
  <c r="V72" i="1"/>
  <c r="T72" i="1"/>
  <c r="V28" i="1"/>
  <c r="T28" i="1"/>
  <c r="U28" i="1" s="1"/>
  <c r="R99" i="1"/>
  <c r="S99" i="1" s="1"/>
  <c r="R94" i="1"/>
  <c r="S94" i="1"/>
  <c r="T93" i="1"/>
  <c r="AB93" i="1"/>
  <c r="T91" i="1"/>
  <c r="T84" i="1"/>
  <c r="R24" i="1"/>
  <c r="S24" i="1" s="1"/>
  <c r="R77" i="1"/>
  <c r="S77" i="1"/>
  <c r="R30" i="1"/>
  <c r="S30" i="1"/>
  <c r="R16" i="1"/>
  <c r="S16" i="1"/>
  <c r="U198" i="1"/>
  <c r="AC117" i="1"/>
  <c r="AD117" i="1"/>
  <c r="AF117" i="1"/>
  <c r="AC261" i="1"/>
  <c r="AD261" i="1"/>
  <c r="AF261" i="1" s="1"/>
  <c r="AB182" i="1"/>
  <c r="AC182" i="1"/>
  <c r="AD182" i="1"/>
  <c r="AG182" i="1" s="1"/>
  <c r="AH182" i="1" s="1"/>
  <c r="AF182" i="1"/>
  <c r="AC131" i="1"/>
  <c r="AD131" i="1" s="1"/>
  <c r="AC111" i="1"/>
  <c r="AD111" i="1"/>
  <c r="AF111" i="1"/>
  <c r="AG111" i="1"/>
  <c r="AH111" i="1" s="1"/>
  <c r="AB181" i="1"/>
  <c r="AC181" i="1"/>
  <c r="AD181" i="1"/>
  <c r="AF181" i="1"/>
  <c r="AC279" i="1"/>
  <c r="AD279" i="1"/>
  <c r="AB308" i="1"/>
  <c r="AC308" i="1"/>
  <c r="AD308" i="1"/>
  <c r="AB104" i="1"/>
  <c r="AC104" i="1"/>
  <c r="AD104" i="1"/>
  <c r="AB185" i="1"/>
  <c r="AC185" i="1"/>
  <c r="AD185" i="1"/>
  <c r="AC152" i="1"/>
  <c r="AD152" i="1"/>
  <c r="AF152" i="1"/>
  <c r="AB281" i="1"/>
  <c r="AC281" i="1"/>
  <c r="AD281" i="1"/>
  <c r="AC179" i="1"/>
  <c r="AD179" i="1"/>
  <c r="AF179" i="1" s="1"/>
  <c r="AB30" i="1"/>
  <c r="AB132" i="1"/>
  <c r="AC132" i="1"/>
  <c r="AD132" i="1" s="1"/>
  <c r="U243" i="1"/>
  <c r="AC216" i="1"/>
  <c r="AD216" i="1"/>
  <c r="AG216" i="1" s="1"/>
  <c r="AH216" i="1" s="1"/>
  <c r="AF216" i="1"/>
  <c r="AB271" i="1"/>
  <c r="AC271" i="1"/>
  <c r="AD271" i="1" s="1"/>
  <c r="U104" i="1"/>
  <c r="AB13" i="1"/>
  <c r="AB107" i="1"/>
  <c r="AC107" i="1"/>
  <c r="AD107" i="1"/>
  <c r="AF107" i="1"/>
  <c r="AC19" i="1"/>
  <c r="AD19" i="1"/>
  <c r="U19" i="1"/>
  <c r="AB27" i="1"/>
  <c r="AB29" i="1"/>
  <c r="AC295" i="1"/>
  <c r="AD295" i="1" s="1"/>
  <c r="AC110" i="1"/>
  <c r="AD110" i="1"/>
  <c r="AF110" i="1" s="1"/>
  <c r="AC262" i="1"/>
  <c r="AD262" i="1"/>
  <c r="AB423" i="1"/>
  <c r="AC423" i="1"/>
  <c r="AD423" i="1"/>
  <c r="U31" i="1"/>
  <c r="AB382" i="1"/>
  <c r="AC382" i="1"/>
  <c r="AD382" i="1" s="1"/>
  <c r="AG382" i="1" s="1"/>
  <c r="AH382" i="1" s="1"/>
  <c r="AB298" i="1"/>
  <c r="AC298" i="1"/>
  <c r="AD298" i="1"/>
  <c r="AF298" i="1"/>
  <c r="AG298" i="1"/>
  <c r="AH298" i="1" s="1"/>
  <c r="AB368" i="1"/>
  <c r="AC368" i="1"/>
  <c r="AD368" i="1" s="1"/>
  <c r="AC175" i="1"/>
  <c r="AD175" i="1" s="1"/>
  <c r="AC324" i="1"/>
  <c r="AD324" i="1" s="1"/>
  <c r="AC25" i="1"/>
  <c r="AD25" i="1"/>
  <c r="AF25" i="1" s="1"/>
  <c r="AG25" i="1" s="1"/>
  <c r="AH25" i="1" s="1"/>
  <c r="AB428" i="1"/>
  <c r="AC428" i="1"/>
  <c r="AD428" i="1" s="1"/>
  <c r="AC257" i="1"/>
  <c r="AD257" i="1"/>
  <c r="AB328" i="1"/>
  <c r="AC328" i="1"/>
  <c r="AD328" i="1"/>
  <c r="AB67" i="1"/>
  <c r="U216" i="1"/>
  <c r="AD31" i="1"/>
  <c r="AF31" i="1"/>
  <c r="AG31" i="1" s="1"/>
  <c r="AH31" i="1" s="1"/>
  <c r="AB360" i="1"/>
  <c r="AC360" i="1"/>
  <c r="AD360" i="1" s="1"/>
  <c r="AG360" i="1" s="1"/>
  <c r="AH360" i="1" s="1"/>
  <c r="AC128" i="1"/>
  <c r="AD128" i="1"/>
  <c r="AB184" i="1"/>
  <c r="AC184" i="1"/>
  <c r="AD184" i="1"/>
  <c r="AF184" i="1"/>
  <c r="AG184" i="1"/>
  <c r="AH184" i="1" s="1"/>
  <c r="U277" i="1"/>
  <c r="U276" i="1"/>
  <c r="AC37" i="1"/>
  <c r="AD37" i="1"/>
  <c r="U368" i="1"/>
  <c r="AD98" i="1"/>
  <c r="AF98" i="1"/>
  <c r="AG98" i="1" s="1"/>
  <c r="AH98" i="1" s="1"/>
  <c r="AB437" i="1"/>
  <c r="U257" i="1"/>
  <c r="U231" i="1"/>
  <c r="AC13" i="1"/>
  <c r="AD13" i="1" s="1"/>
  <c r="AC29" i="1"/>
  <c r="AD29" i="1"/>
  <c r="AB103" i="1"/>
  <c r="AC103" i="1"/>
  <c r="AD103" i="1" s="1"/>
  <c r="AB473" i="1"/>
  <c r="AC473" i="1"/>
  <c r="AD473" i="1"/>
  <c r="U224" i="1"/>
  <c r="AC307" i="1"/>
  <c r="AD307" i="1"/>
  <c r="AB137" i="1"/>
  <c r="AB278" i="1"/>
  <c r="AC278" i="1"/>
  <c r="AD278" i="1"/>
  <c r="AF278" i="1" s="1"/>
  <c r="AG278" i="1" s="1"/>
  <c r="AH278" i="1" s="1"/>
  <c r="AB150" i="1"/>
  <c r="AC150" i="1"/>
  <c r="AD150" i="1"/>
  <c r="AF150" i="1"/>
  <c r="AG150" i="1" s="1"/>
  <c r="AH150" i="1" s="1"/>
  <c r="AC312" i="1"/>
  <c r="AD312" i="1" s="1"/>
  <c r="AB372" i="1"/>
  <c r="AC372" i="1"/>
  <c r="AD372" i="1" s="1"/>
  <c r="AD187" i="1"/>
  <c r="AF187" i="1" s="1"/>
  <c r="AB332" i="1"/>
  <c r="AC332" i="1"/>
  <c r="AD332" i="1"/>
  <c r="AF332" i="1" s="1"/>
  <c r="AG332" i="1" s="1"/>
  <c r="AH332" i="1" s="1"/>
  <c r="AC426" i="1"/>
  <c r="AD426" i="1" s="1"/>
  <c r="AB445" i="1"/>
  <c r="AC445" i="1"/>
  <c r="AD445" i="1"/>
  <c r="AC108" i="1"/>
  <c r="AD108" i="1"/>
  <c r="AB39" i="1"/>
  <c r="AC39" i="1"/>
  <c r="AD39" i="1" s="1"/>
  <c r="AC364" i="1"/>
  <c r="AD364" i="1"/>
  <c r="AF364" i="1"/>
  <c r="AG364" i="1" s="1"/>
  <c r="AH364" i="1" s="1"/>
  <c r="U307" i="1"/>
  <c r="AB280" i="1"/>
  <c r="AC280" i="1"/>
  <c r="AD280" i="1"/>
  <c r="AB447" i="1"/>
  <c r="AC447" i="1"/>
  <c r="AD447" i="1"/>
  <c r="AF447" i="1"/>
  <c r="AG447" i="1" s="1"/>
  <c r="AH447" i="1" s="1"/>
  <c r="U494" i="1"/>
  <c r="AB155" i="1"/>
  <c r="AC155" i="1"/>
  <c r="AD155" i="1"/>
  <c r="AB325" i="1"/>
  <c r="AC325" i="1"/>
  <c r="AD325" i="1" s="1"/>
  <c r="U150" i="1"/>
  <c r="AB289" i="1"/>
  <c r="U345" i="1"/>
  <c r="AC289" i="1"/>
  <c r="AD289" i="1"/>
  <c r="AF289" i="1" s="1"/>
  <c r="AB376" i="1"/>
  <c r="AC376" i="1"/>
  <c r="AD376" i="1"/>
  <c r="AF376" i="1"/>
  <c r="AC464" i="1"/>
  <c r="AD464" i="1" s="1"/>
  <c r="AC167" i="1"/>
  <c r="AD167" i="1"/>
  <c r="AF167" i="1" s="1"/>
  <c r="AC161" i="1"/>
  <c r="AD161" i="1"/>
  <c r="AF161" i="1" s="1"/>
  <c r="AG503" i="1"/>
  <c r="AH503" i="1"/>
  <c r="U262" i="1"/>
  <c r="AC283" i="1"/>
  <c r="AD283" i="1"/>
  <c r="AF283" i="1" s="1"/>
  <c r="AB303" i="1"/>
  <c r="AC303" i="1"/>
  <c r="AD303" i="1" s="1"/>
  <c r="AB180" i="1"/>
  <c r="AC180" i="1"/>
  <c r="AD180" i="1"/>
  <c r="AC140" i="1"/>
  <c r="AD140" i="1"/>
  <c r="AB494" i="1"/>
  <c r="U462" i="1"/>
  <c r="AB471" i="1"/>
  <c r="AC471" i="1"/>
  <c r="AD471" i="1"/>
  <c r="AF471" i="1"/>
  <c r="AG471" i="1"/>
  <c r="AH471" i="1"/>
  <c r="AC105" i="1"/>
  <c r="AD105" i="1" s="1"/>
  <c r="AB188" i="1"/>
  <c r="AC188" i="1"/>
  <c r="AD188" i="1"/>
  <c r="AF188" i="1"/>
  <c r="AG188" i="1"/>
  <c r="AH188" i="1" s="1"/>
  <c r="AB370" i="1"/>
  <c r="AB393" i="1"/>
  <c r="AC393" i="1"/>
  <c r="AD393" i="1" s="1"/>
  <c r="AC449" i="1"/>
  <c r="AD449" i="1"/>
  <c r="AF449" i="1"/>
  <c r="AB402" i="1"/>
  <c r="AC402" i="1"/>
  <c r="AD402" i="1" s="1"/>
  <c r="AC460" i="1"/>
  <c r="AD460" i="1"/>
  <c r="AF460" i="1"/>
  <c r="AG460" i="1"/>
  <c r="AH460" i="1" s="1"/>
  <c r="AB427" i="1"/>
  <c r="AC427" i="1"/>
  <c r="AD427" i="1" s="1"/>
  <c r="AC481" i="1"/>
  <c r="AD481" i="1"/>
  <c r="AF481" i="1"/>
  <c r="AG481" i="1"/>
  <c r="AH481" i="1"/>
  <c r="U53" i="1"/>
  <c r="AC160" i="1"/>
  <c r="AD160" i="1" s="1"/>
  <c r="AB166" i="1"/>
  <c r="AB196" i="1"/>
  <c r="AC196" i="1"/>
  <c r="AD196" i="1"/>
  <c r="AF196" i="1"/>
  <c r="AB486" i="1"/>
  <c r="AC486" i="1"/>
  <c r="AD486" i="1" s="1"/>
  <c r="AB367" i="1"/>
  <c r="AC367" i="1"/>
  <c r="AD367" i="1"/>
  <c r="AF367" i="1" s="1"/>
  <c r="AG367" i="1" s="1"/>
  <c r="AH367" i="1" s="1"/>
  <c r="AB480" i="1"/>
  <c r="U278" i="1"/>
  <c r="AB438" i="1"/>
  <c r="AC438" i="1"/>
  <c r="AD438" i="1"/>
  <c r="AD302" i="1"/>
  <c r="AB378" i="1"/>
  <c r="AC378" i="1"/>
  <c r="AD378" i="1" s="1"/>
  <c r="AC297" i="1"/>
  <c r="AD297" i="1"/>
  <c r="AF297" i="1"/>
  <c r="U196" i="1"/>
  <c r="AC538" i="1"/>
  <c r="AD538" i="1"/>
  <c r="AC139" i="1"/>
  <c r="AD139" i="1"/>
  <c r="AC335" i="1"/>
  <c r="AD335" i="1"/>
  <c r="AF335" i="1"/>
  <c r="AG335" i="1" s="1"/>
  <c r="AH335" i="1" s="1"/>
  <c r="AB339" i="1"/>
  <c r="AC339" i="1"/>
  <c r="AD339" i="1"/>
  <c r="AF339" i="1"/>
  <c r="AG339" i="1"/>
  <c r="AH339" i="1" s="1"/>
  <c r="AC145" i="1"/>
  <c r="AD145" i="1"/>
  <c r="AB301" i="1"/>
  <c r="AC301" i="1"/>
  <c r="AD301" i="1"/>
  <c r="AF301" i="1" s="1"/>
  <c r="U319" i="1"/>
  <c r="AG319" i="1" s="1"/>
  <c r="AH319" i="1" s="1"/>
  <c r="U520" i="1"/>
  <c r="AC549" i="1"/>
  <c r="AD549" i="1"/>
  <c r="U549" i="1"/>
  <c r="AB549" i="1"/>
  <c r="AB336" i="1"/>
  <c r="AC336" i="1"/>
  <c r="AD336" i="1"/>
  <c r="AF336" i="1" s="1"/>
  <c r="AB388" i="1"/>
  <c r="AC388" i="1"/>
  <c r="AD388" i="1"/>
  <c r="U508" i="1"/>
  <c r="AB149" i="1"/>
  <c r="AC149" i="1"/>
  <c r="AD149" i="1" s="1"/>
  <c r="AC287" i="1"/>
  <c r="AD287" i="1"/>
  <c r="U287" i="1"/>
  <c r="U530" i="1"/>
  <c r="AC530" i="1"/>
  <c r="AD530" i="1"/>
  <c r="AB530" i="1"/>
  <c r="AC548" i="1"/>
  <c r="AD548" i="1" s="1"/>
  <c r="AF548" i="1" s="1"/>
  <c r="U548" i="1"/>
  <c r="AB548" i="1"/>
  <c r="U365" i="1"/>
  <c r="AB441" i="1"/>
  <c r="AC441" i="1"/>
  <c r="AD441" i="1"/>
  <c r="AF441" i="1" s="1"/>
  <c r="AB398" i="1"/>
  <c r="AC398" i="1"/>
  <c r="AD398" i="1"/>
  <c r="AB390" i="1"/>
  <c r="AC390" i="1"/>
  <c r="AD390" i="1" s="1"/>
  <c r="AC532" i="1"/>
  <c r="AD532" i="1"/>
  <c r="AF532" i="1" s="1"/>
  <c r="U532" i="1"/>
  <c r="AB532" i="1"/>
  <c r="U68" i="1"/>
  <c r="U461" i="1"/>
  <c r="AC461" i="1"/>
  <c r="AD461" i="1"/>
  <c r="AF461" i="1" s="1"/>
  <c r="U245" i="1"/>
  <c r="AC347" i="1"/>
  <c r="AD347" i="1"/>
  <c r="AF347" i="1"/>
  <c r="U347" i="1"/>
  <c r="AG347" i="1" s="1"/>
  <c r="AH347" i="1" s="1"/>
  <c r="AB518" i="1"/>
  <c r="U518" i="1"/>
  <c r="U498" i="1"/>
  <c r="AB498" i="1"/>
  <c r="AC498" i="1"/>
  <c r="AD498" i="1" s="1"/>
  <c r="AF498" i="1" s="1"/>
  <c r="U455" i="1"/>
  <c r="AG455" i="1" s="1"/>
  <c r="AH455" i="1" s="1"/>
  <c r="AB455" i="1"/>
  <c r="U383" i="1"/>
  <c r="AB383" i="1"/>
  <c r="AC383" i="1"/>
  <c r="AD383" i="1"/>
  <c r="AF383" i="1"/>
  <c r="U505" i="1"/>
  <c r="AC505" i="1"/>
  <c r="AD505" i="1" s="1"/>
  <c r="AB505" i="1"/>
  <c r="U493" i="1"/>
  <c r="AB493" i="1"/>
  <c r="AC493" i="1"/>
  <c r="AD493" i="1"/>
  <c r="AG493" i="1" s="1"/>
  <c r="AH493" i="1" s="1"/>
  <c r="AF493" i="1"/>
  <c r="AB344" i="1"/>
  <c r="AC344" i="1"/>
  <c r="AD344" i="1"/>
  <c r="AG344" i="1" s="1"/>
  <c r="AH344" i="1" s="1"/>
  <c r="U149" i="1"/>
  <c r="U159" i="1"/>
  <c r="AB159" i="1"/>
  <c r="AB475" i="1"/>
  <c r="AB543" i="1"/>
  <c r="AC543" i="1"/>
  <c r="AD543" i="1"/>
  <c r="AC23" i="1"/>
  <c r="AD23" i="1" s="1"/>
  <c r="AC468" i="1"/>
  <c r="AD468" i="1"/>
  <c r="AF468" i="1"/>
  <c r="AG468" i="1"/>
  <c r="AH468" i="1"/>
  <c r="AB313" i="1"/>
  <c r="AC313" i="1"/>
  <c r="AD313" i="1"/>
  <c r="AF313" i="1" s="1"/>
  <c r="AG446" i="1"/>
  <c r="AH446" i="1" s="1"/>
  <c r="AB355" i="1"/>
  <c r="AC355" i="1"/>
  <c r="AD355" i="1"/>
  <c r="AF355" i="1" s="1"/>
  <c r="AG355" i="1" s="1"/>
  <c r="AH355" i="1" s="1"/>
  <c r="AC148" i="1"/>
  <c r="AD148" i="1" s="1"/>
  <c r="AB523" i="1"/>
  <c r="U542" i="1"/>
  <c r="AC542" i="1"/>
  <c r="AD542" i="1" s="1"/>
  <c r="AB508" i="1"/>
  <c r="AG376" i="1"/>
  <c r="AH376" i="1" s="1"/>
  <c r="U507" i="1"/>
  <c r="AC507" i="1"/>
  <c r="AD507" i="1"/>
  <c r="AF507" i="1" s="1"/>
  <c r="U540" i="1"/>
  <c r="AB540" i="1"/>
  <c r="AC540" i="1"/>
  <c r="AD540" i="1"/>
  <c r="AB433" i="1"/>
  <c r="AC433" i="1"/>
  <c r="AD433" i="1"/>
  <c r="AG433" i="1" s="1"/>
  <c r="AH433" i="1" s="1"/>
  <c r="AB348" i="1"/>
  <c r="AC348" i="1"/>
  <c r="AD348" i="1" s="1"/>
  <c r="AC311" i="1"/>
  <c r="AD311" i="1"/>
  <c r="AF311" i="1"/>
  <c r="AG311" i="1"/>
  <c r="AH311" i="1"/>
  <c r="AB509" i="1"/>
  <c r="AC509" i="1"/>
  <c r="AD509" i="1" s="1"/>
  <c r="AC547" i="1"/>
  <c r="AD547" i="1"/>
  <c r="U547" i="1"/>
  <c r="AB535" i="1"/>
  <c r="AC536" i="1"/>
  <c r="AD536" i="1"/>
  <c r="AB536" i="1"/>
  <c r="U536" i="1"/>
  <c r="AB504" i="1"/>
  <c r="AC504" i="1"/>
  <c r="AD504" i="1" s="1"/>
  <c r="U504" i="1"/>
  <c r="AC545" i="1"/>
  <c r="AD545" i="1"/>
  <c r="U513" i="1"/>
  <c r="AB513" i="1"/>
  <c r="U221" i="1"/>
  <c r="AF520" i="1"/>
  <c r="AG520" i="1"/>
  <c r="AH520" i="1"/>
  <c r="U531" i="1"/>
  <c r="AC531" i="1"/>
  <c r="AD531" i="1"/>
  <c r="AG534" i="1"/>
  <c r="AH534" i="1"/>
  <c r="AF494" i="1"/>
  <c r="AG494" i="1"/>
  <c r="AH494" i="1" s="1"/>
  <c r="AB399" i="1"/>
  <c r="AC399" i="1"/>
  <c r="AD399" i="1" s="1"/>
  <c r="AC528" i="1"/>
  <c r="AD528" i="1"/>
  <c r="AF528" i="1" s="1"/>
  <c r="AB528" i="1"/>
  <c r="U528" i="1"/>
  <c r="U263" i="1"/>
  <c r="AB514" i="1"/>
  <c r="AC514" i="1"/>
  <c r="AD514" i="1" s="1"/>
  <c r="U514" i="1"/>
  <c r="U210" i="1"/>
  <c r="AB395" i="1"/>
  <c r="AC395" i="1"/>
  <c r="AD395" i="1"/>
  <c r="AF395" i="1" s="1"/>
  <c r="AC310" i="1"/>
  <c r="AD310" i="1"/>
  <c r="AF310" i="1"/>
  <c r="AG310" i="1"/>
  <c r="AH310" i="1"/>
  <c r="AC365" i="1"/>
  <c r="AD365" i="1" s="1"/>
  <c r="AF365" i="1" s="1"/>
  <c r="U484" i="1"/>
  <c r="AC410" i="1"/>
  <c r="AD410" i="1"/>
  <c r="AG410" i="1" s="1"/>
  <c r="AH410" i="1" s="1"/>
  <c r="U230" i="1"/>
  <c r="U371" i="1"/>
  <c r="AB371" i="1"/>
  <c r="AC371" i="1"/>
  <c r="AD371" i="1"/>
  <c r="U516" i="1"/>
  <c r="AC516" i="1"/>
  <c r="AD516" i="1"/>
  <c r="AB516" i="1"/>
  <c r="U506" i="1"/>
  <c r="AC506" i="1"/>
  <c r="AD506" i="1"/>
  <c r="AB506" i="1"/>
  <c r="AB499" i="1"/>
  <c r="AC533" i="1"/>
  <c r="AD533" i="1"/>
  <c r="AF533" i="1" s="1"/>
  <c r="AB533" i="1"/>
  <c r="AB541" i="1"/>
  <c r="AC541" i="1"/>
  <c r="AD541" i="1"/>
  <c r="U541" i="1"/>
  <c r="U496" i="1"/>
  <c r="AC496" i="1"/>
  <c r="AD496" i="1" s="1"/>
  <c r="AB529" i="1"/>
  <c r="U529" i="1"/>
  <c r="AC529" i="1"/>
  <c r="AD529" i="1"/>
  <c r="AB374" i="1"/>
  <c r="AC374" i="1"/>
  <c r="AD374" i="1"/>
  <c r="U374" i="1"/>
  <c r="AF508" i="1"/>
  <c r="U99" i="1"/>
  <c r="U247" i="1"/>
  <c r="AC502" i="1"/>
  <c r="AD502" i="1"/>
  <c r="AF502" i="1" s="1"/>
  <c r="U502" i="1"/>
  <c r="AB362" i="1"/>
  <c r="AC362" i="1"/>
  <c r="AD362" i="1" s="1"/>
  <c r="AC527" i="1"/>
  <c r="AD527" i="1" s="1"/>
  <c r="U527" i="1"/>
  <c r="AB527" i="1"/>
  <c r="U220" i="1"/>
  <c r="AC484" i="1"/>
  <c r="AD484" i="1"/>
  <c r="AF484" i="1"/>
  <c r="U290" i="1"/>
  <c r="AB290" i="1"/>
  <c r="AC290" i="1"/>
  <c r="AD290" i="1"/>
  <c r="U525" i="1"/>
  <c r="AG525" i="1" s="1"/>
  <c r="AH525" i="1" s="1"/>
  <c r="AB525" i="1"/>
  <c r="AC525" i="1"/>
  <c r="AD525" i="1"/>
  <c r="AD510" i="1"/>
  <c r="U510" i="1"/>
  <c r="AB502" i="1"/>
  <c r="AB526" i="1"/>
  <c r="AF546" i="1"/>
  <c r="AG546" i="1" s="1"/>
  <c r="AH546" i="1" s="1"/>
  <c r="AB531" i="1"/>
  <c r="AF497" i="1"/>
  <c r="AG497" i="1"/>
  <c r="AH497" i="1"/>
  <c r="U500" i="1"/>
  <c r="AC500" i="1"/>
  <c r="AD500" i="1" s="1"/>
  <c r="AC112" i="1"/>
  <c r="AD112" i="1"/>
  <c r="AF112" i="1"/>
  <c r="AF385" i="1"/>
  <c r="AG385" i="1"/>
  <c r="AH385" i="1"/>
  <c r="AF388" i="1"/>
  <c r="AG388" i="1" s="1"/>
  <c r="AH388" i="1" s="1"/>
  <c r="AF308" i="1"/>
  <c r="AG308" i="1"/>
  <c r="AH308" i="1" s="1"/>
  <c r="AB97" i="1"/>
  <c r="AC97" i="1"/>
  <c r="AD97" i="1"/>
  <c r="U97" i="1"/>
  <c r="U225" i="1"/>
  <c r="U333" i="1"/>
  <c r="AB333" i="1"/>
  <c r="AC333" i="1"/>
  <c r="AD333" i="1" s="1"/>
  <c r="AF333" i="1" s="1"/>
  <c r="U292" i="1"/>
  <c r="AB292" i="1"/>
  <c r="AC292" i="1"/>
  <c r="AD292" i="1"/>
  <c r="AF292" i="1"/>
  <c r="U415" i="1"/>
  <c r="AG415" i="1" s="1"/>
  <c r="AH415" i="1" s="1"/>
  <c r="AB415" i="1"/>
  <c r="AC415" i="1"/>
  <c r="AD415" i="1"/>
  <c r="AC356" i="1"/>
  <c r="AD356" i="1"/>
  <c r="AF356" i="1"/>
  <c r="AG356" i="1"/>
  <c r="AH356" i="1" s="1"/>
  <c r="U361" i="1"/>
  <c r="AF360" i="1"/>
  <c r="AB163" i="1"/>
  <c r="AC163" i="1"/>
  <c r="AD163" i="1"/>
  <c r="AB443" i="1"/>
  <c r="AC443" i="1"/>
  <c r="AD443" i="1" s="1"/>
  <c r="AG342" i="1"/>
  <c r="AH342" i="1"/>
  <c r="AC334" i="1"/>
  <c r="AD334" i="1"/>
  <c r="AF334" i="1" s="1"/>
  <c r="U309" i="1"/>
  <c r="AG309" i="1" s="1"/>
  <c r="AH309" i="1" s="1"/>
  <c r="AC309" i="1"/>
  <c r="AD309" i="1"/>
  <c r="U43" i="1"/>
  <c r="AF382" i="1"/>
  <c r="AB387" i="1"/>
  <c r="AC387" i="1"/>
  <c r="AD387" i="1" s="1"/>
  <c r="U387" i="1"/>
  <c r="AC490" i="1"/>
  <c r="AD490" i="1" s="1"/>
  <c r="AF344" i="1"/>
  <c r="U475" i="1"/>
  <c r="AC475" i="1"/>
  <c r="AD475" i="1"/>
  <c r="AF475" i="1" s="1"/>
  <c r="AF326" i="1"/>
  <c r="AG326" i="1"/>
  <c r="AH326" i="1"/>
  <c r="AF314" i="1"/>
  <c r="AG314" i="1"/>
  <c r="AH314" i="1" s="1"/>
  <c r="AF400" i="1"/>
  <c r="AG400" i="1"/>
  <c r="AH400" i="1" s="1"/>
  <c r="AG441" i="1"/>
  <c r="AH441" i="1"/>
  <c r="AF375" i="1"/>
  <c r="AG375" i="1"/>
  <c r="AH375" i="1" s="1"/>
  <c r="U401" i="1"/>
  <c r="U419" i="1"/>
  <c r="AB414" i="1"/>
  <c r="AC414" i="1"/>
  <c r="AD414" i="1"/>
  <c r="U414" i="1"/>
  <c r="AC431" i="1"/>
  <c r="AD431" i="1"/>
  <c r="U431" i="1"/>
  <c r="AB476" i="1"/>
  <c r="AC476" i="1"/>
  <c r="AD476" i="1"/>
  <c r="U476" i="1"/>
  <c r="AF438" i="1"/>
  <c r="AG438" i="1"/>
  <c r="AH438" i="1"/>
  <c r="U412" i="1"/>
  <c r="AB412" i="1"/>
  <c r="AC412" i="1"/>
  <c r="AD412" i="1"/>
  <c r="U454" i="1"/>
  <c r="U483" i="1"/>
  <c r="AC483" i="1"/>
  <c r="AD483" i="1"/>
  <c r="AB424" i="1"/>
  <c r="AC424" i="1"/>
  <c r="AD424" i="1"/>
  <c r="U424" i="1"/>
  <c r="U405" i="1"/>
  <c r="U316" i="1"/>
  <c r="AC316" i="1"/>
  <c r="AD316" i="1"/>
  <c r="AF316" i="1" s="1"/>
  <c r="U457" i="1"/>
  <c r="AB477" i="1"/>
  <c r="AC477" i="1"/>
  <c r="AD477" i="1"/>
  <c r="AF477" i="1" s="1"/>
  <c r="AG477" i="1" s="1"/>
  <c r="AH477" i="1" s="1"/>
  <c r="U477" i="1"/>
  <c r="U211" i="1"/>
  <c r="AC28" i="1"/>
  <c r="AD28" i="1"/>
  <c r="AF28" i="1" s="1"/>
  <c r="AG28" i="1" s="1"/>
  <c r="AH28" i="1" s="1"/>
  <c r="U299" i="1"/>
  <c r="U453" i="1"/>
  <c r="AC453" i="1"/>
  <c r="AD453" i="1"/>
  <c r="AC396" i="1"/>
  <c r="AD396" i="1"/>
  <c r="AF396" i="1" s="1"/>
  <c r="U396" i="1"/>
  <c r="U488" i="1"/>
  <c r="AC488" i="1"/>
  <c r="AD488" i="1"/>
  <c r="U285" i="1"/>
  <c r="U336" i="1"/>
  <c r="U417" i="1"/>
  <c r="AF436" i="1"/>
  <c r="AG436" i="1"/>
  <c r="AH436" i="1"/>
  <c r="U397" i="1"/>
  <c r="AC397" i="1"/>
  <c r="AD397" i="1"/>
  <c r="AF397" i="1" s="1"/>
  <c r="AF379" i="1"/>
  <c r="AG379" i="1"/>
  <c r="AH379" i="1"/>
  <c r="U452" i="1"/>
  <c r="AB452" i="1"/>
  <c r="AC452" i="1"/>
  <c r="AD452" i="1" s="1"/>
  <c r="U115" i="1"/>
  <c r="AB115" i="1"/>
  <c r="AD115" i="1"/>
  <c r="U410" i="1"/>
  <c r="U93" i="1"/>
  <c r="U479" i="1"/>
  <c r="U370" i="1"/>
  <c r="AF338" i="1"/>
  <c r="AF318" i="1"/>
  <c r="AG318" i="1"/>
  <c r="AH318" i="1"/>
  <c r="AF381" i="1"/>
  <c r="AC401" i="1"/>
  <c r="AD401" i="1" s="1"/>
  <c r="U377" i="1"/>
  <c r="AB377" i="1"/>
  <c r="AC377" i="1"/>
  <c r="AD377" i="1"/>
  <c r="AF377" i="1" s="1"/>
  <c r="U422" i="1"/>
  <c r="AC422" i="1"/>
  <c r="AD422" i="1"/>
  <c r="AC434" i="1"/>
  <c r="AD434" i="1"/>
  <c r="AG434" i="1" s="1"/>
  <c r="AH434" i="1" s="1"/>
  <c r="U434" i="1"/>
  <c r="AC466" i="1"/>
  <c r="AD466" i="1" s="1"/>
  <c r="U478" i="1"/>
  <c r="AG349" i="1"/>
  <c r="AH349" i="1"/>
  <c r="U470" i="1"/>
  <c r="AC470" i="1"/>
  <c r="AD470" i="1"/>
  <c r="AF470" i="1" s="1"/>
  <c r="AC15" i="1"/>
  <c r="AD15" i="1"/>
  <c r="AF15" i="1" s="1"/>
  <c r="U260" i="1"/>
  <c r="AC260" i="1"/>
  <c r="AD260" i="1"/>
  <c r="AF260" i="1" s="1"/>
  <c r="U430" i="1"/>
  <c r="AC430" i="1"/>
  <c r="AD430" i="1"/>
  <c r="AB478" i="1"/>
  <c r="AC478" i="1"/>
  <c r="AD478" i="1"/>
  <c r="AB454" i="1"/>
  <c r="AC454" i="1"/>
  <c r="AD454" i="1"/>
  <c r="AB479" i="1"/>
  <c r="AC479" i="1"/>
  <c r="AD479" i="1"/>
  <c r="AF479" i="1" s="1"/>
  <c r="AG479" i="1" s="1"/>
  <c r="AH479" i="1" s="1"/>
  <c r="U465" i="1"/>
  <c r="AB465" i="1"/>
  <c r="U491" i="1"/>
  <c r="AB491" i="1"/>
  <c r="AC491" i="1"/>
  <c r="AD491" i="1"/>
  <c r="AG491" i="1" s="1"/>
  <c r="AH491" i="1" s="1"/>
  <c r="AF330" i="1"/>
  <c r="AG330" i="1"/>
  <c r="AH330" i="1" s="1"/>
  <c r="AB380" i="1"/>
  <c r="AF423" i="1"/>
  <c r="AG423" i="1"/>
  <c r="AH423" i="1"/>
  <c r="AB405" i="1"/>
  <c r="AC405" i="1"/>
  <c r="AD405" i="1"/>
  <c r="AF307" i="1"/>
  <c r="AF327" i="1"/>
  <c r="AG327" i="1"/>
  <c r="AH327" i="1"/>
  <c r="U358" i="1"/>
  <c r="AB358" i="1"/>
  <c r="AC358" i="1"/>
  <c r="AD358" i="1"/>
  <c r="AF358" i="1" s="1"/>
  <c r="U408" i="1"/>
  <c r="AC408" i="1"/>
  <c r="AD408" i="1" s="1"/>
  <c r="AG152" i="1"/>
  <c r="AH152" i="1" s="1"/>
  <c r="AG307" i="1"/>
  <c r="AH307" i="1"/>
  <c r="AG548" i="1"/>
  <c r="AH548" i="1" s="1"/>
  <c r="AF549" i="1"/>
  <c r="AG549" i="1"/>
  <c r="AH549" i="1"/>
  <c r="AG498" i="1"/>
  <c r="AH498" i="1" s="1"/>
  <c r="AF530" i="1"/>
  <c r="AF543" i="1"/>
  <c r="AG543" i="1"/>
  <c r="AH543" i="1" s="1"/>
  <c r="AF433" i="1"/>
  <c r="AF389" i="1"/>
  <c r="AF540" i="1"/>
  <c r="AG540" i="1"/>
  <c r="AH540" i="1" s="1"/>
  <c r="AF510" i="1"/>
  <c r="AG510" i="1" s="1"/>
  <c r="AH510" i="1" s="1"/>
  <c r="AF545" i="1"/>
  <c r="AF536" i="1"/>
  <c r="AF525" i="1"/>
  <c r="AF374" i="1"/>
  <c r="AG374" i="1"/>
  <c r="AH374" i="1"/>
  <c r="AF541" i="1"/>
  <c r="AG541" i="1"/>
  <c r="AH541" i="1"/>
  <c r="AF371" i="1"/>
  <c r="AG371" i="1"/>
  <c r="AH371" i="1" s="1"/>
  <c r="AG528" i="1"/>
  <c r="AH528" i="1"/>
  <c r="AF513" i="1"/>
  <c r="AG513" i="1" s="1"/>
  <c r="AH513" i="1" s="1"/>
  <c r="AG484" i="1"/>
  <c r="AH484" i="1"/>
  <c r="AF506" i="1"/>
  <c r="AG506" i="1"/>
  <c r="AH506" i="1"/>
  <c r="AF504" i="1"/>
  <c r="AG504" i="1"/>
  <c r="AH504" i="1" s="1"/>
  <c r="AF290" i="1"/>
  <c r="AG290" i="1" s="1"/>
  <c r="AH290" i="1" s="1"/>
  <c r="AF516" i="1"/>
  <c r="AG516" i="1"/>
  <c r="AH516" i="1"/>
  <c r="AF531" i="1"/>
  <c r="AG531" i="1" s="1"/>
  <c r="AH531" i="1" s="1"/>
  <c r="AF309" i="1"/>
  <c r="AF415" i="1"/>
  <c r="AG316" i="1"/>
  <c r="AH316" i="1"/>
  <c r="AF424" i="1"/>
  <c r="AG424" i="1"/>
  <c r="AH424" i="1"/>
  <c r="AF416" i="1"/>
  <c r="AF465" i="1"/>
  <c r="AG465" i="1"/>
  <c r="AH465" i="1" s="1"/>
  <c r="AF434" i="1"/>
  <c r="AF431" i="1"/>
  <c r="AG431" i="1"/>
  <c r="AH431" i="1" s="1"/>
  <c r="AF478" i="1"/>
  <c r="AG478" i="1"/>
  <c r="AH478" i="1"/>
  <c r="AF410" i="1"/>
  <c r="AG397" i="1"/>
  <c r="AH397" i="1"/>
  <c r="AF453" i="1"/>
  <c r="AF414" i="1"/>
  <c r="AG414" i="1"/>
  <c r="AH414" i="1"/>
  <c r="AF491" i="1"/>
  <c r="AF488" i="1"/>
  <c r="AG488" i="1" s="1"/>
  <c r="AH488" i="1" s="1"/>
  <c r="AG112" i="1"/>
  <c r="AH112" i="1"/>
  <c r="AF108" i="1"/>
  <c r="AG108" i="1" s="1"/>
  <c r="AH108" i="1" s="1"/>
  <c r="AF29" i="1"/>
  <c r="AF156" i="1"/>
  <c r="AG156" i="1" s="1"/>
  <c r="AH156" i="1" s="1"/>
  <c r="AF140" i="1"/>
  <c r="AE88" i="1"/>
  <c r="AA88" i="1"/>
  <c r="AB88" i="1"/>
  <c r="AC88" i="1"/>
  <c r="AD88" i="1" s="1"/>
  <c r="AA62" i="1"/>
  <c r="AE49" i="1"/>
  <c r="AA49" i="1"/>
  <c r="AB49" i="1"/>
  <c r="AC49" i="1"/>
  <c r="AD49" i="1"/>
  <c r="AG117" i="1"/>
  <c r="AH117" i="1"/>
  <c r="AC14" i="1"/>
  <c r="AD14" i="1" s="1"/>
  <c r="U109" i="1"/>
  <c r="AB109" i="1"/>
  <c r="T254" i="1"/>
  <c r="AA225" i="1"/>
  <c r="AB225" i="1"/>
  <c r="AC225" i="1" s="1"/>
  <c r="AD225" i="1" s="1"/>
  <c r="AA199" i="1"/>
  <c r="AB199" i="1"/>
  <c r="AC199" i="1"/>
  <c r="AD199" i="1"/>
  <c r="AF199" i="1" s="1"/>
  <c r="AA63" i="1"/>
  <c r="AB63" i="1" s="1"/>
  <c r="AC63" i="1" s="1"/>
  <c r="AD63" i="1"/>
  <c r="AA57" i="1"/>
  <c r="AB57" i="1"/>
  <c r="AC57" i="1"/>
  <c r="AD57" i="1"/>
  <c r="AG57" i="1" s="1"/>
  <c r="AH57" i="1" s="1"/>
  <c r="AF57" i="1"/>
  <c r="AE52" i="1"/>
  <c r="AA52" i="1"/>
  <c r="AB52" i="1"/>
  <c r="AC52" i="1"/>
  <c r="AD52" i="1"/>
  <c r="V17" i="1"/>
  <c r="T17" i="1"/>
  <c r="AB17" i="1" s="1"/>
  <c r="AG107" i="1"/>
  <c r="AH107" i="1" s="1"/>
  <c r="AC93" i="1"/>
  <c r="AD93" i="1" s="1"/>
  <c r="AC267" i="1"/>
  <c r="AD267" i="1"/>
  <c r="AF267" i="1"/>
  <c r="AG267" i="1"/>
  <c r="AC174" i="1"/>
  <c r="AD174" i="1" s="1"/>
  <c r="AB224" i="1"/>
  <c r="AC224" i="1"/>
  <c r="AC33" i="1"/>
  <c r="AD33" i="1"/>
  <c r="AF33" i="1" s="1"/>
  <c r="AC77" i="1"/>
  <c r="AD77" i="1"/>
  <c r="AF77" i="1" s="1"/>
  <c r="U77" i="1"/>
  <c r="T22" i="1"/>
  <c r="AC22" i="1" s="1"/>
  <c r="AD22" i="1" s="1"/>
  <c r="U261" i="1"/>
  <c r="AB261" i="1"/>
  <c r="AC195" i="1"/>
  <c r="AD195" i="1" s="1"/>
  <c r="U82" i="1"/>
  <c r="T275" i="1"/>
  <c r="AB275" i="1"/>
  <c r="V272" i="1"/>
  <c r="T272" i="1"/>
  <c r="AC272" i="1" s="1"/>
  <c r="AD272" i="1" s="1"/>
  <c r="T259" i="1"/>
  <c r="AB259" i="1"/>
  <c r="R259" i="1"/>
  <c r="S259" i="1" s="1"/>
  <c r="T255" i="1"/>
  <c r="AA249" i="1"/>
  <c r="AA240" i="1"/>
  <c r="AB240" i="1"/>
  <c r="V238" i="1"/>
  <c r="T238" i="1"/>
  <c r="AA223" i="1"/>
  <c r="AB223" i="1"/>
  <c r="AC223" i="1"/>
  <c r="AD223" i="1"/>
  <c r="AG223" i="1" s="1"/>
  <c r="AH223" i="1" s="1"/>
  <c r="AA220" i="1"/>
  <c r="AB220" i="1"/>
  <c r="AC220" i="1"/>
  <c r="AD220" i="1" s="1"/>
  <c r="U158" i="1"/>
  <c r="AC158" i="1"/>
  <c r="AD158" i="1"/>
  <c r="AF158" i="1"/>
  <c r="AG158" i="1" s="1"/>
  <c r="AH158" i="1" s="1"/>
  <c r="T154" i="1"/>
  <c r="AE151" i="1"/>
  <c r="AG181" i="1"/>
  <c r="AH181" i="1"/>
  <c r="U171" i="1"/>
  <c r="AB171" i="1"/>
  <c r="AB147" i="1"/>
  <c r="U236" i="1"/>
  <c r="U208" i="1"/>
  <c r="AB18" i="1"/>
  <c r="U71" i="1"/>
  <c r="U269" i="1"/>
  <c r="AC269" i="1"/>
  <c r="AD269" i="1"/>
  <c r="AG269" i="1" s="1"/>
  <c r="AH269" i="1" s="1"/>
  <c r="AF269" i="1"/>
  <c r="U186" i="1"/>
  <c r="V125" i="1"/>
  <c r="T125" i="1"/>
  <c r="U125" i="1" s="1"/>
  <c r="AE78" i="1"/>
  <c r="AA78" i="1"/>
  <c r="V73" i="1"/>
  <c r="T73" i="1"/>
  <c r="T65" i="1"/>
  <c r="AC147" i="1"/>
  <c r="AD147" i="1" s="1"/>
  <c r="AF147" i="1" s="1"/>
  <c r="AB100" i="1"/>
  <c r="AC100" i="1" s="1"/>
  <c r="AD100" i="1" s="1"/>
  <c r="AC208" i="1"/>
  <c r="AD208" i="1"/>
  <c r="AF208" i="1"/>
  <c r="U156" i="1"/>
  <c r="U122" i="1"/>
  <c r="AC122" i="1"/>
  <c r="AD122" i="1"/>
  <c r="U133" i="1"/>
  <c r="U36" i="1"/>
  <c r="AB36" i="1"/>
  <c r="AC113" i="1"/>
  <c r="AD113" i="1"/>
  <c r="AF113" i="1"/>
  <c r="U80" i="1"/>
  <c r="V266" i="1"/>
  <c r="T266" i="1"/>
  <c r="AB266" i="1" s="1"/>
  <c r="V232" i="1"/>
  <c r="T232" i="1"/>
  <c r="U232" i="1" s="1"/>
  <c r="AA232" i="1"/>
  <c r="AD224" i="1"/>
  <c r="V222" i="1"/>
  <c r="T222" i="1"/>
  <c r="T219" i="1"/>
  <c r="AA203" i="1"/>
  <c r="AB203" i="1"/>
  <c r="AC203" i="1" s="1"/>
  <c r="AD203" i="1" s="1"/>
  <c r="AE203" i="1"/>
  <c r="V202" i="1"/>
  <c r="T202" i="1"/>
  <c r="AE69" i="1"/>
  <c r="AA69" i="1"/>
  <c r="AB69" i="1"/>
  <c r="AC69" i="1"/>
  <c r="AD69" i="1" s="1"/>
  <c r="AA66" i="1"/>
  <c r="AB66" i="1"/>
  <c r="V64" i="1"/>
  <c r="T64" i="1"/>
  <c r="U64" i="1" s="1"/>
  <c r="AA64" i="1"/>
  <c r="AB64" i="1"/>
  <c r="V60" i="1"/>
  <c r="T60" i="1"/>
  <c r="AA60" i="1"/>
  <c r="AE58" i="1"/>
  <c r="AA58" i="1"/>
  <c r="AB58" i="1"/>
  <c r="AC58" i="1" s="1"/>
  <c r="AD58" i="1" s="1"/>
  <c r="V54" i="1"/>
  <c r="T54" i="1"/>
  <c r="U54" i="1" s="1"/>
  <c r="AA54" i="1"/>
  <c r="AG196" i="1"/>
  <c r="AH196" i="1"/>
  <c r="AC171" i="1"/>
  <c r="AD171" i="1"/>
  <c r="U226" i="1"/>
  <c r="AF145" i="1"/>
  <c r="AC109" i="1"/>
  <c r="AD109" i="1"/>
  <c r="AG109" i="1" s="1"/>
  <c r="AH109" i="1" s="1"/>
  <c r="AF109" i="1"/>
  <c r="U165" i="1"/>
  <c r="AC36" i="1"/>
  <c r="AD36" i="1" s="1"/>
  <c r="U267" i="1"/>
  <c r="AB190" i="1"/>
  <c r="AC190" i="1" s="1"/>
  <c r="AD190" i="1" s="1"/>
  <c r="AG261" i="1"/>
  <c r="AH261" i="1"/>
  <c r="U228" i="1"/>
  <c r="AF116" i="1"/>
  <c r="AG116" i="1"/>
  <c r="AH116" i="1"/>
  <c r="U58" i="1"/>
  <c r="T20" i="1"/>
  <c r="U137" i="1"/>
  <c r="AC137" i="1"/>
  <c r="AD137" i="1" s="1"/>
  <c r="U251" i="1"/>
  <c r="AF27" i="1"/>
  <c r="AG27" i="1"/>
  <c r="AH27" i="1" s="1"/>
  <c r="U95" i="1"/>
  <c r="AB95" i="1"/>
  <c r="AC95" i="1"/>
  <c r="AD95" i="1" s="1"/>
  <c r="AF95" i="1"/>
  <c r="V264" i="1"/>
  <c r="T264" i="1"/>
  <c r="U264" i="1" s="1"/>
  <c r="V258" i="1"/>
  <c r="T258" i="1"/>
  <c r="U258" i="1" s="1"/>
  <c r="AA255" i="1"/>
  <c r="AA253" i="1"/>
  <c r="AA243" i="1"/>
  <c r="AB243" i="1"/>
  <c r="AC243" i="1"/>
  <c r="AD243" i="1" s="1"/>
  <c r="AE194" i="1"/>
  <c r="AA194" i="1"/>
  <c r="AB194" i="1"/>
  <c r="AC194" i="1"/>
  <c r="AD194" i="1"/>
  <c r="AB192" i="1"/>
  <c r="AC192" i="1"/>
  <c r="AD192" i="1" s="1"/>
  <c r="T178" i="1"/>
  <c r="AB178" i="1" s="1"/>
  <c r="V169" i="1"/>
  <c r="T169" i="1"/>
  <c r="U169" i="1" s="1"/>
  <c r="AC123" i="1"/>
  <c r="AD123" i="1"/>
  <c r="AF123" i="1"/>
  <c r="AB25" i="1"/>
  <c r="U172" i="1"/>
  <c r="AC172" i="1"/>
  <c r="AD172" i="1"/>
  <c r="AG172" i="1" s="1"/>
  <c r="AH172" i="1" s="1"/>
  <c r="AF172" i="1"/>
  <c r="AB277" i="1"/>
  <c r="AC277" i="1"/>
  <c r="AD277" i="1" s="1"/>
  <c r="AF277" i="1" s="1"/>
  <c r="U215" i="1"/>
  <c r="U35" i="1"/>
  <c r="AC35" i="1"/>
  <c r="AD35" i="1"/>
  <c r="AF35" i="1" s="1"/>
  <c r="AB31" i="1"/>
  <c r="U173" i="1"/>
  <c r="AB173" i="1"/>
  <c r="U189" i="1"/>
  <c r="V234" i="1"/>
  <c r="T234" i="1"/>
  <c r="AA233" i="1"/>
  <c r="AB233" i="1"/>
  <c r="AC233" i="1"/>
  <c r="AD233" i="1"/>
  <c r="AF233" i="1"/>
  <c r="AA227" i="1"/>
  <c r="AA226" i="1"/>
  <c r="AB226" i="1" s="1"/>
  <c r="AC226" i="1" s="1"/>
  <c r="AD226" i="1" s="1"/>
  <c r="V138" i="1"/>
  <c r="T138" i="1"/>
  <c r="T129" i="1"/>
  <c r="AB129" i="1" s="1"/>
  <c r="V126" i="1"/>
  <c r="T126" i="1"/>
  <c r="AC34" i="1"/>
  <c r="AD34" i="1"/>
  <c r="U34" i="1"/>
  <c r="U74" i="1"/>
  <c r="U250" i="1"/>
  <c r="AC250" i="1"/>
  <c r="AD250" i="1"/>
  <c r="V274" i="1"/>
  <c r="T274" i="1"/>
  <c r="U274" i="1" s="1"/>
  <c r="T252" i="1"/>
  <c r="T249" i="1"/>
  <c r="AB249" i="1"/>
  <c r="AC249" i="1" s="1"/>
  <c r="AD249" i="1" s="1"/>
  <c r="AA245" i="1"/>
  <c r="AB245" i="1"/>
  <c r="AC245" i="1"/>
  <c r="AD245" i="1"/>
  <c r="AF245" i="1" s="1"/>
  <c r="AA241" i="1"/>
  <c r="AB241" i="1"/>
  <c r="AA228" i="1"/>
  <c r="AB228" i="1"/>
  <c r="AC228" i="1"/>
  <c r="AD228" i="1" s="1"/>
  <c r="AF228" i="1" s="1"/>
  <c r="T213" i="1"/>
  <c r="U213" i="1" s="1"/>
  <c r="R198" i="1"/>
  <c r="S198" i="1" s="1"/>
  <c r="V183" i="1"/>
  <c r="T183" i="1"/>
  <c r="U183" i="1" s="1"/>
  <c r="T164" i="1"/>
  <c r="V130" i="1"/>
  <c r="T130" i="1"/>
  <c r="AB130" i="1" s="1"/>
  <c r="AA254" i="1"/>
  <c r="V229" i="1"/>
  <c r="T229" i="1"/>
  <c r="V153" i="1"/>
  <c r="T153" i="1"/>
  <c r="AA248" i="1"/>
  <c r="AB248" i="1"/>
  <c r="AC248" i="1" s="1"/>
  <c r="AD248" i="1" s="1"/>
  <c r="AA246" i="1"/>
  <c r="V177" i="1"/>
  <c r="T177" i="1"/>
  <c r="AB177" i="1" s="1"/>
  <c r="R127" i="1"/>
  <c r="S127" i="1" s="1"/>
  <c r="V118" i="1"/>
  <c r="R202" i="1"/>
  <c r="S202" i="1"/>
  <c r="AA76" i="1"/>
  <c r="AC183" i="1"/>
  <c r="AD183" i="1"/>
  <c r="AC129" i="1"/>
  <c r="AD129" i="1" s="1"/>
  <c r="AG277" i="1"/>
  <c r="AH277" i="1"/>
  <c r="AG123" i="1"/>
  <c r="AH123" i="1"/>
  <c r="AC178" i="1"/>
  <c r="AD178" i="1" s="1"/>
  <c r="U178" i="1"/>
  <c r="AC258" i="1"/>
  <c r="AD258" i="1"/>
  <c r="AB258" i="1"/>
  <c r="AG95" i="1"/>
  <c r="AH95" i="1"/>
  <c r="AB73" i="1"/>
  <c r="U73" i="1"/>
  <c r="AC73" i="1"/>
  <c r="AD73" i="1"/>
  <c r="AG73" i="1" s="1"/>
  <c r="AH73" i="1" s="1"/>
  <c r="AF73" i="1"/>
  <c r="AB125" i="1"/>
  <c r="AC125" i="1"/>
  <c r="AD125" i="1" s="1"/>
  <c r="U255" i="1"/>
  <c r="AH267" i="1"/>
  <c r="U254" i="1"/>
  <c r="U249" i="1"/>
  <c r="U126" i="1"/>
  <c r="AC126" i="1"/>
  <c r="AD126" i="1" s="1"/>
  <c r="AG126" i="1" s="1"/>
  <c r="AH126" i="1" s="1"/>
  <c r="U138" i="1"/>
  <c r="AB138" i="1"/>
  <c r="AC138" i="1"/>
  <c r="AD138" i="1" s="1"/>
  <c r="AB169" i="1"/>
  <c r="AC169" i="1"/>
  <c r="AD169" i="1"/>
  <c r="AG169" i="1" s="1"/>
  <c r="AH169" i="1" s="1"/>
  <c r="AF169" i="1"/>
  <c r="U60" i="1"/>
  <c r="AB60" i="1"/>
  <c r="AC60" i="1"/>
  <c r="AD60" i="1" s="1"/>
  <c r="AB202" i="1"/>
  <c r="AC202" i="1"/>
  <c r="AD202" i="1"/>
  <c r="AG202" i="1" s="1"/>
  <c r="AH202" i="1" s="1"/>
  <c r="AF202" i="1"/>
  <c r="U202" i="1"/>
  <c r="U266" i="1"/>
  <c r="AF63" i="1"/>
  <c r="AB274" i="1"/>
  <c r="U153" i="1"/>
  <c r="AF250" i="1"/>
  <c r="AG233" i="1"/>
  <c r="AH233" i="1"/>
  <c r="AC20" i="1"/>
  <c r="AD20" i="1"/>
  <c r="AF20" i="1" s="1"/>
  <c r="AB20" i="1"/>
  <c r="U20" i="1"/>
  <c r="U219" i="1"/>
  <c r="AC154" i="1"/>
  <c r="AD154" i="1"/>
  <c r="AF154" i="1" s="1"/>
  <c r="U154" i="1"/>
  <c r="AG154" i="1" s="1"/>
  <c r="AH154" i="1" s="1"/>
  <c r="AF223" i="1"/>
  <c r="U17" i="1"/>
  <c r="AC17" i="1"/>
  <c r="AD17" i="1"/>
  <c r="AF17" i="1"/>
  <c r="AF52" i="1"/>
  <c r="AC164" i="1"/>
  <c r="AD164" i="1"/>
  <c r="AF164" i="1" s="1"/>
  <c r="AF34" i="1"/>
  <c r="AG34" i="1"/>
  <c r="AH34" i="1"/>
  <c r="AB222" i="1"/>
  <c r="AC222" i="1"/>
  <c r="AD222" i="1" s="1"/>
  <c r="U222" i="1"/>
  <c r="AF122" i="1"/>
  <c r="U65" i="1"/>
  <c r="U238" i="1"/>
  <c r="AB255" i="1"/>
  <c r="AC255" i="1"/>
  <c r="AD255" i="1"/>
  <c r="AF255" i="1" s="1"/>
  <c r="AG255" i="1" s="1"/>
  <c r="AH255" i="1" s="1"/>
  <c r="AC259" i="1"/>
  <c r="AD259" i="1" s="1"/>
  <c r="U259" i="1"/>
  <c r="AC275" i="1"/>
  <c r="AD275" i="1"/>
  <c r="AF275" i="1" s="1"/>
  <c r="AG275" i="1" s="1"/>
  <c r="AH275" i="1" s="1"/>
  <c r="U275" i="1"/>
  <c r="AB254" i="1"/>
  <c r="AC254" i="1"/>
  <c r="AD254" i="1" s="1"/>
  <c r="AF258" i="1"/>
  <c r="AG258" i="1"/>
  <c r="AH258" i="1" s="1"/>
  <c r="AG122" i="1"/>
  <c r="AH122" i="1" s="1"/>
  <c r="AF148" i="1"/>
  <c r="AG148" i="1"/>
  <c r="AH148" i="1" s="1"/>
  <c r="AG250" i="1"/>
  <c r="AH250" i="1"/>
  <c r="AF165" i="1"/>
  <c r="AG165" i="1"/>
  <c r="AH165" i="1"/>
  <c r="AF40" i="1"/>
  <c r="AG40" i="1" s="1"/>
  <c r="AH40" i="1" s="1"/>
  <c r="AF126" i="1"/>
  <c r="AF224" i="1"/>
  <c r="AG224" i="1"/>
  <c r="AH224" i="1"/>
  <c r="AG52" i="1"/>
  <c r="AH52" i="1" s="1"/>
  <c r="AG97" i="1"/>
  <c r="AH97" i="1"/>
  <c r="AF185" i="1"/>
  <c r="AG185" i="1"/>
  <c r="AH185" i="1"/>
  <c r="AF194" i="1"/>
  <c r="AG194" i="1"/>
  <c r="AH194" i="1"/>
  <c r="AF97" i="1"/>
  <c r="AG145" i="1"/>
  <c r="AH145" i="1" s="1"/>
  <c r="AG33" i="1"/>
  <c r="AH33" i="1" s="1"/>
  <c r="AF262" i="1"/>
  <c r="AG262" i="1"/>
  <c r="AH262" i="1"/>
  <c r="AG17" i="1"/>
  <c r="AH17" i="1"/>
  <c r="AF139" i="1"/>
  <c r="AG139" i="1"/>
  <c r="AH139" i="1"/>
  <c r="AG140" i="1"/>
  <c r="AH140" i="1" s="1"/>
  <c r="AF39" i="1"/>
  <c r="AG39" i="1"/>
  <c r="AH39" i="1"/>
  <c r="AF257" i="1"/>
  <c r="AG257" i="1"/>
  <c r="AH257" i="1"/>
  <c r="AF180" i="1"/>
  <c r="AG180" i="1" s="1"/>
  <c r="AH180" i="1" s="1"/>
  <c r="AF128" i="1"/>
  <c r="AG128" i="1"/>
  <c r="AH128" i="1"/>
  <c r="AF101" i="1"/>
  <c r="AG101" i="1" s="1"/>
  <c r="AH101" i="1" s="1"/>
  <c r="AG205" i="1"/>
  <c r="AH205" i="1"/>
  <c r="AF263" i="1"/>
  <c r="AG263" i="1" s="1"/>
  <c r="AH263" i="1" s="1"/>
  <c r="AF173" i="1"/>
  <c r="AG173" i="1" s="1"/>
  <c r="AH173" i="1" s="1"/>
  <c r="AF104" i="1"/>
  <c r="AG104" i="1"/>
  <c r="AH104" i="1"/>
  <c r="AF120" i="1"/>
  <c r="AG120" i="1"/>
  <c r="AH120" i="1"/>
  <c r="AF23" i="1"/>
  <c r="AF19" i="1"/>
  <c r="AG19" i="1"/>
  <c r="AH19" i="1"/>
  <c r="AF155" i="1"/>
  <c r="AG155" i="1"/>
  <c r="AH155" i="1"/>
  <c r="AF37" i="1"/>
  <c r="AG37" i="1"/>
  <c r="AH37" i="1"/>
  <c r="AF138" i="1" l="1"/>
  <c r="AG138" i="1" s="1"/>
  <c r="AH138" i="1" s="1"/>
  <c r="AF100" i="1"/>
  <c r="AG100" i="1"/>
  <c r="AH100" i="1" s="1"/>
  <c r="AF452" i="1"/>
  <c r="AG452" i="1" s="1"/>
  <c r="AH452" i="1" s="1"/>
  <c r="AF243" i="1"/>
  <c r="AG243" i="1" s="1"/>
  <c r="AH243" i="1" s="1"/>
  <c r="AF36" i="1"/>
  <c r="AG36" i="1"/>
  <c r="AH36" i="1" s="1"/>
  <c r="AF225" i="1"/>
  <c r="AG225" i="1" s="1"/>
  <c r="AH225" i="1" s="1"/>
  <c r="AG443" i="1"/>
  <c r="AH443" i="1" s="1"/>
  <c r="AF443" i="1"/>
  <c r="AF427" i="1"/>
  <c r="AG427" i="1"/>
  <c r="AH427" i="1" s="1"/>
  <c r="AF271" i="1"/>
  <c r="AG271" i="1" s="1"/>
  <c r="AH271" i="1" s="1"/>
  <c r="AF217" i="1"/>
  <c r="AG217" i="1" s="1"/>
  <c r="AH217" i="1" s="1"/>
  <c r="AF203" i="1"/>
  <c r="AG203" i="1"/>
  <c r="AH203" i="1" s="1"/>
  <c r="AF160" i="1"/>
  <c r="AG160" i="1"/>
  <c r="AH160" i="1" s="1"/>
  <c r="AF324" i="1"/>
  <c r="AG324" i="1" s="1"/>
  <c r="AH324" i="1" s="1"/>
  <c r="AF418" i="1"/>
  <c r="AG418" i="1" s="1"/>
  <c r="AH418" i="1" s="1"/>
  <c r="AG511" i="1"/>
  <c r="AH511" i="1" s="1"/>
  <c r="AF511" i="1"/>
  <c r="AF551" i="1"/>
  <c r="AG551" i="1"/>
  <c r="AH551" i="1" s="1"/>
  <c r="AG789" i="1"/>
  <c r="AH789" i="1" s="1"/>
  <c r="AF789" i="1"/>
  <c r="AF890" i="1"/>
  <c r="AG890" i="1" s="1"/>
  <c r="AH890" i="1" s="1"/>
  <c r="AF175" i="1"/>
  <c r="AG175" i="1" s="1"/>
  <c r="AH175" i="1" s="1"/>
  <c r="AG359" i="1"/>
  <c r="AH359" i="1" s="1"/>
  <c r="AF411" i="1"/>
  <c r="AG411" i="1" s="1"/>
  <c r="AH411" i="1" s="1"/>
  <c r="AF331" i="1"/>
  <c r="AG331" i="1" s="1"/>
  <c r="AH331" i="1" s="1"/>
  <c r="AF421" i="1"/>
  <c r="AG421" i="1"/>
  <c r="AH421" i="1" s="1"/>
  <c r="AG518" i="1"/>
  <c r="AH518" i="1" s="1"/>
  <c r="AF522" i="1"/>
  <c r="AG522" i="1" s="1"/>
  <c r="AH522" i="1" s="1"/>
  <c r="AF30" i="1"/>
  <c r="AG30" i="1" s="1"/>
  <c r="AH30" i="1" s="1"/>
  <c r="AF235" i="1"/>
  <c r="AG235" i="1"/>
  <c r="AH235" i="1" s="1"/>
  <c r="AF392" i="1"/>
  <c r="AG392" i="1" s="1"/>
  <c r="AH392" i="1" s="1"/>
  <c r="AG937" i="1"/>
  <c r="AH937" i="1" s="1"/>
  <c r="AF937" i="1"/>
  <c r="AF813" i="1"/>
  <c r="AG813" i="1" s="1"/>
  <c r="AH813" i="1" s="1"/>
  <c r="AF501" i="1"/>
  <c r="AF373" i="1"/>
  <c r="AG373" i="1" s="1"/>
  <c r="AH373" i="1" s="1"/>
  <c r="AF159" i="1"/>
  <c r="AG159" i="1" s="1"/>
  <c r="AH159" i="1" s="1"/>
  <c r="AF256" i="1"/>
  <c r="AG256" i="1" s="1"/>
  <c r="AH256" i="1" s="1"/>
  <c r="AF246" i="1"/>
  <c r="AG246" i="1" s="1"/>
  <c r="AH246" i="1" s="1"/>
  <c r="AF238" i="1"/>
  <c r="AG238" i="1" s="1"/>
  <c r="AH238" i="1" s="1"/>
  <c r="AF82" i="1"/>
  <c r="AG82" i="1" s="1"/>
  <c r="AH82" i="1" s="1"/>
  <c r="AF565" i="1"/>
  <c r="AG565" i="1"/>
  <c r="AH565" i="1" s="1"/>
  <c r="AF125" i="1"/>
  <c r="AG125" i="1" s="1"/>
  <c r="AH125" i="1" s="1"/>
  <c r="AF69" i="1"/>
  <c r="AG69" i="1" s="1"/>
  <c r="AH69" i="1" s="1"/>
  <c r="AF254" i="1"/>
  <c r="AG254" i="1" s="1"/>
  <c r="AH254" i="1" s="1"/>
  <c r="AF137" i="1"/>
  <c r="AG137" i="1" s="1"/>
  <c r="AH137" i="1" s="1"/>
  <c r="AF93" i="1"/>
  <c r="AG93" i="1" s="1"/>
  <c r="AH93" i="1" s="1"/>
  <c r="AF192" i="1"/>
  <c r="AG192" i="1"/>
  <c r="AH192" i="1" s="1"/>
  <c r="AF14" i="1"/>
  <c r="AG14" i="1" s="1"/>
  <c r="AH14" i="1" s="1"/>
  <c r="AF500" i="1"/>
  <c r="AG500" i="1" s="1"/>
  <c r="AH500" i="1" s="1"/>
  <c r="AF505" i="1"/>
  <c r="AG505" i="1" s="1"/>
  <c r="AH505" i="1" s="1"/>
  <c r="AF87" i="1"/>
  <c r="AG87" i="1" s="1"/>
  <c r="AH87" i="1" s="1"/>
  <c r="AF570" i="1"/>
  <c r="AF222" i="1"/>
  <c r="AG222" i="1"/>
  <c r="AH222" i="1" s="1"/>
  <c r="AF408" i="1"/>
  <c r="AG408" i="1" s="1"/>
  <c r="AH408" i="1" s="1"/>
  <c r="AF466" i="1"/>
  <c r="AG466" i="1" s="1"/>
  <c r="AH466" i="1" s="1"/>
  <c r="AF490" i="1"/>
  <c r="AG490" i="1" s="1"/>
  <c r="AH490" i="1" s="1"/>
  <c r="AF399" i="1"/>
  <c r="AG399" i="1" s="1"/>
  <c r="AH399" i="1" s="1"/>
  <c r="AF372" i="1"/>
  <c r="AG372" i="1" s="1"/>
  <c r="AH372" i="1" s="1"/>
  <c r="AF514" i="1"/>
  <c r="AG514" i="1" s="1"/>
  <c r="AH514" i="1" s="1"/>
  <c r="AF542" i="1"/>
  <c r="AG542" i="1" s="1"/>
  <c r="AH542" i="1" s="1"/>
  <c r="AF464" i="1"/>
  <c r="AG464" i="1"/>
  <c r="AH464" i="1" s="1"/>
  <c r="AF131" i="1"/>
  <c r="AG131" i="1" s="1"/>
  <c r="AH131" i="1" s="1"/>
  <c r="AG136" i="1"/>
  <c r="AH136" i="1" s="1"/>
  <c r="AF136" i="1"/>
  <c r="AF598" i="1"/>
  <c r="AG598" i="1"/>
  <c r="AH598" i="1" s="1"/>
  <c r="AF348" i="1"/>
  <c r="AG348" i="1"/>
  <c r="AH348" i="1" s="1"/>
  <c r="AF402" i="1"/>
  <c r="AG402" i="1" s="1"/>
  <c r="AH402" i="1" s="1"/>
  <c r="AG325" i="1"/>
  <c r="AH325" i="1" s="1"/>
  <c r="AF325" i="1"/>
  <c r="AF305" i="1"/>
  <c r="AF329" i="1"/>
  <c r="AG329" i="1"/>
  <c r="AH329" i="1" s="1"/>
  <c r="AF18" i="1"/>
  <c r="AG18" i="1" s="1"/>
  <c r="AH18" i="1" s="1"/>
  <c r="AF586" i="1"/>
  <c r="AG586" i="1" s="1"/>
  <c r="AH586" i="1" s="1"/>
  <c r="AF918" i="1"/>
  <c r="AG918" i="1" s="1"/>
  <c r="AH918" i="1" s="1"/>
  <c r="AF587" i="1"/>
  <c r="AG587" i="1" s="1"/>
  <c r="AH587" i="1" s="1"/>
  <c r="AF864" i="1"/>
  <c r="AG864" i="1" s="1"/>
  <c r="AH864" i="1" s="1"/>
  <c r="AF259" i="1"/>
  <c r="AG259" i="1" s="1"/>
  <c r="AH259" i="1" s="1"/>
  <c r="AF60" i="1"/>
  <c r="AG60" i="1"/>
  <c r="AH60" i="1" s="1"/>
  <c r="AF149" i="1"/>
  <c r="AG149" i="1" s="1"/>
  <c r="AH149" i="1" s="1"/>
  <c r="AF105" i="1"/>
  <c r="AG105" i="1" s="1"/>
  <c r="AH105" i="1" s="1"/>
  <c r="AF129" i="1"/>
  <c r="AF195" i="1"/>
  <c r="AG195" i="1"/>
  <c r="AH195" i="1" s="1"/>
  <c r="AF295" i="1"/>
  <c r="AG295" i="1" s="1"/>
  <c r="AH295" i="1" s="1"/>
  <c r="AF249" i="1"/>
  <c r="AG249" i="1" s="1"/>
  <c r="AH249" i="1" s="1"/>
  <c r="AF190" i="1"/>
  <c r="AG190" i="1" s="1"/>
  <c r="AH190" i="1" s="1"/>
  <c r="AF58" i="1"/>
  <c r="AG58" i="1" s="1"/>
  <c r="AH58" i="1" s="1"/>
  <c r="AF88" i="1"/>
  <c r="AG88" i="1" s="1"/>
  <c r="AH88" i="1" s="1"/>
  <c r="AF401" i="1"/>
  <c r="AG401" i="1"/>
  <c r="AH401" i="1" s="1"/>
  <c r="AF527" i="1"/>
  <c r="AG527" i="1" s="1"/>
  <c r="AH527" i="1" s="1"/>
  <c r="AF178" i="1"/>
  <c r="AG178" i="1" s="1"/>
  <c r="AH178" i="1" s="1"/>
  <c r="AF248" i="1"/>
  <c r="AG248" i="1" s="1"/>
  <c r="AH248" i="1" s="1"/>
  <c r="AF226" i="1"/>
  <c r="AG226" i="1"/>
  <c r="AH226" i="1" s="1"/>
  <c r="AF220" i="1"/>
  <c r="AG220" i="1" s="1"/>
  <c r="AH220" i="1" s="1"/>
  <c r="AF272" i="1"/>
  <c r="AF22" i="1"/>
  <c r="AF174" i="1"/>
  <c r="AG174" i="1"/>
  <c r="AH174" i="1" s="1"/>
  <c r="AF509" i="1"/>
  <c r="AG509" i="1" s="1"/>
  <c r="AH509" i="1" s="1"/>
  <c r="AF378" i="1"/>
  <c r="AG378" i="1" s="1"/>
  <c r="AH378" i="1" s="1"/>
  <c r="AF370" i="1"/>
  <c r="AG370" i="1"/>
  <c r="AH370" i="1" s="1"/>
  <c r="AG469" i="1"/>
  <c r="AH469" i="1" s="1"/>
  <c r="AF121" i="1"/>
  <c r="AG121" i="1" s="1"/>
  <c r="AH121" i="1" s="1"/>
  <c r="AF291" i="1"/>
  <c r="AG291" i="1" s="1"/>
  <c r="AH291" i="1" s="1"/>
  <c r="AF386" i="1"/>
  <c r="AG405" i="1"/>
  <c r="AH405" i="1" s="1"/>
  <c r="AF405" i="1"/>
  <c r="AF362" i="1"/>
  <c r="AG362" i="1" s="1"/>
  <c r="AH362" i="1" s="1"/>
  <c r="AF538" i="1"/>
  <c r="AG538" i="1" s="1"/>
  <c r="AH538" i="1" s="1"/>
  <c r="AB391" i="1"/>
  <c r="AC391" i="1"/>
  <c r="AD391" i="1" s="1"/>
  <c r="U391" i="1"/>
  <c r="AF450" i="1"/>
  <c r="AG450" i="1" s="1"/>
  <c r="AH450" i="1" s="1"/>
  <c r="AF960" i="1"/>
  <c r="AG711" i="1"/>
  <c r="AH711" i="1" s="1"/>
  <c r="AF711" i="1"/>
  <c r="AC157" i="1"/>
  <c r="AD157" i="1" s="1"/>
  <c r="AG334" i="1"/>
  <c r="AH334" i="1" s="1"/>
  <c r="AF387" i="1"/>
  <c r="AG387" i="1" s="1"/>
  <c r="AH387" i="1" s="1"/>
  <c r="AG395" i="1"/>
  <c r="AH395" i="1" s="1"/>
  <c r="AG532" i="1"/>
  <c r="AH532" i="1" s="1"/>
  <c r="U501" i="1"/>
  <c r="AG501" i="1" s="1"/>
  <c r="AH501" i="1" s="1"/>
  <c r="AG536" i="1"/>
  <c r="AH536" i="1" s="1"/>
  <c r="AB435" i="1"/>
  <c r="AB160" i="1"/>
  <c r="AB72" i="1"/>
  <c r="AC72" i="1"/>
  <c r="AD72" i="1" s="1"/>
  <c r="U72" i="1"/>
  <c r="AB176" i="1"/>
  <c r="AC176" i="1"/>
  <c r="AD176" i="1" s="1"/>
  <c r="U176" i="1"/>
  <c r="AG512" i="1"/>
  <c r="AH512" i="1" s="1"/>
  <c r="AF512" i="1"/>
  <c r="AG167" i="1"/>
  <c r="AH167" i="1" s="1"/>
  <c r="AG133" i="1"/>
  <c r="AH133" i="1" s="1"/>
  <c r="AG228" i="1"/>
  <c r="AH228" i="1" s="1"/>
  <c r="AF171" i="1"/>
  <c r="AG171" i="1" s="1"/>
  <c r="AH171" i="1" s="1"/>
  <c r="AG199" i="1"/>
  <c r="AH199" i="1" s="1"/>
  <c r="AB234" i="1"/>
  <c r="AC234" i="1" s="1"/>
  <c r="AD234" i="1" s="1"/>
  <c r="AB22" i="1"/>
  <c r="AC266" i="1"/>
  <c r="AD266" i="1" s="1"/>
  <c r="AB183" i="1"/>
  <c r="AB54" i="1"/>
  <c r="AC54" i="1" s="1"/>
  <c r="AD54" i="1" s="1"/>
  <c r="AF183" i="1"/>
  <c r="AG183" i="1" s="1"/>
  <c r="AH183" i="1" s="1"/>
  <c r="AC241" i="1"/>
  <c r="AD241" i="1" s="1"/>
  <c r="AF114" i="1"/>
  <c r="AG114" i="1" s="1"/>
  <c r="AH114" i="1" s="1"/>
  <c r="AC64" i="1"/>
  <c r="AD64" i="1" s="1"/>
  <c r="U18" i="1"/>
  <c r="AG470" i="1"/>
  <c r="AH470" i="1" s="1"/>
  <c r="AG475" i="1"/>
  <c r="AH475" i="1" s="1"/>
  <c r="AF315" i="1"/>
  <c r="AG315" i="1" s="1"/>
  <c r="AH315" i="1" s="1"/>
  <c r="AB489" i="1"/>
  <c r="AC380" i="1"/>
  <c r="AD380" i="1" s="1"/>
  <c r="AG15" i="1"/>
  <c r="AH15" i="1" s="1"/>
  <c r="AF357" i="1"/>
  <c r="AF359" i="1"/>
  <c r="AF518" i="1"/>
  <c r="AB389" i="1"/>
  <c r="AC459" i="1"/>
  <c r="AD459" i="1" s="1"/>
  <c r="AB315" i="1"/>
  <c r="U161" i="1"/>
  <c r="AF302" i="1"/>
  <c r="AG302" i="1" s="1"/>
  <c r="AH302" i="1" s="1"/>
  <c r="AC432" i="1"/>
  <c r="AD432" i="1" s="1"/>
  <c r="AF445" i="1"/>
  <c r="AG445" i="1" s="1"/>
  <c r="AH445" i="1" s="1"/>
  <c r="AC143" i="1"/>
  <c r="AD143" i="1" s="1"/>
  <c r="AB302" i="1"/>
  <c r="AF328" i="1"/>
  <c r="AG328" i="1" s="1"/>
  <c r="AH328" i="1" s="1"/>
  <c r="AC419" i="1"/>
  <c r="AD419" i="1" s="1"/>
  <c r="AB419" i="1"/>
  <c r="AB285" i="1"/>
  <c r="AC285" i="1"/>
  <c r="AD285" i="1" s="1"/>
  <c r="AB386" i="1"/>
  <c r="U392" i="1"/>
  <c r="U432" i="1"/>
  <c r="U78" i="1"/>
  <c r="U420" i="1"/>
  <c r="AB392" i="1"/>
  <c r="AF469" i="1"/>
  <c r="AC273" i="1"/>
  <c r="AD273" i="1" s="1"/>
  <c r="U353" i="1"/>
  <c r="U524" i="1"/>
  <c r="AB524" i="1"/>
  <c r="AC524" i="1"/>
  <c r="AD524" i="1" s="1"/>
  <c r="U450" i="1"/>
  <c r="AC265" i="1"/>
  <c r="AD265" i="1" s="1"/>
  <c r="AB306" i="1"/>
  <c r="AC306" i="1"/>
  <c r="AD306" i="1" s="1"/>
  <c r="U306" i="1"/>
  <c r="AB26" i="1"/>
  <c r="U26" i="1"/>
  <c r="AB42" i="1"/>
  <c r="AC42" i="1" s="1"/>
  <c r="AD42" i="1" s="1"/>
  <c r="U302" i="1"/>
  <c r="AC212" i="1"/>
  <c r="AD212" i="1" s="1"/>
  <c r="U212" i="1"/>
  <c r="AB212" i="1"/>
  <c r="U386" i="1"/>
  <c r="AG386" i="1" s="1"/>
  <c r="AH386" i="1" s="1"/>
  <c r="U324" i="1"/>
  <c r="AB62" i="1"/>
  <c r="AC62" i="1" s="1"/>
  <c r="AD62" i="1" s="1"/>
  <c r="U142" i="1"/>
  <c r="AB70" i="1"/>
  <c r="AC70" i="1" s="1"/>
  <c r="AD70" i="1" s="1"/>
  <c r="U240" i="1"/>
  <c r="AC240" i="1"/>
  <c r="AD240" i="1" s="1"/>
  <c r="AB204" i="1"/>
  <c r="AC204" i="1" s="1"/>
  <c r="AD204" i="1" s="1"/>
  <c r="U204" i="1"/>
  <c r="AC495" i="1"/>
  <c r="AD495" i="1" s="1"/>
  <c r="AB495" i="1"/>
  <c r="U273" i="1"/>
  <c r="U444" i="1"/>
  <c r="AG444" i="1" s="1"/>
  <c r="AH444" i="1" s="1"/>
  <c r="AB444" i="1"/>
  <c r="AB113" i="1"/>
  <c r="U113" i="1"/>
  <c r="AG113" i="1" s="1"/>
  <c r="AH113" i="1" s="1"/>
  <c r="U575" i="1"/>
  <c r="AF873" i="1"/>
  <c r="AG873" i="1" s="1"/>
  <c r="AH873" i="1" s="1"/>
  <c r="AF852" i="1"/>
  <c r="AG852" i="1" s="1"/>
  <c r="AH852" i="1" s="1"/>
  <c r="AG634" i="1"/>
  <c r="AH634" i="1" s="1"/>
  <c r="AF814" i="1"/>
  <c r="AG814" i="1" s="1"/>
  <c r="AH814" i="1" s="1"/>
  <c r="AF848" i="1"/>
  <c r="AG848" i="1" s="1"/>
  <c r="AH848" i="1" s="1"/>
  <c r="AG786" i="1"/>
  <c r="AH786" i="1" s="1"/>
  <c r="AF658" i="1"/>
  <c r="AG658" i="1" s="1"/>
  <c r="AH658" i="1" s="1"/>
  <c r="U841" i="1"/>
  <c r="AB841" i="1"/>
  <c r="AC841" i="1"/>
  <c r="AD841" i="1" s="1"/>
  <c r="AC862" i="1"/>
  <c r="AD862" i="1" s="1"/>
  <c r="U862" i="1"/>
  <c r="AF647" i="1"/>
  <c r="AG647" i="1"/>
  <c r="AH647" i="1" s="1"/>
  <c r="AF612" i="1"/>
  <c r="AG612" i="1"/>
  <c r="AH612" i="1" s="1"/>
  <c r="AC981" i="1"/>
  <c r="AD981" i="1" s="1"/>
  <c r="U981" i="1"/>
  <c r="AB892" i="1"/>
  <c r="AG496" i="1"/>
  <c r="AH496" i="1" s="1"/>
  <c r="AF496" i="1"/>
  <c r="AF303" i="1"/>
  <c r="AG303" i="1"/>
  <c r="AH303" i="1" s="1"/>
  <c r="AG312" i="1"/>
  <c r="AH312" i="1" s="1"/>
  <c r="AF312" i="1"/>
  <c r="U354" i="1"/>
  <c r="AB354" i="1"/>
  <c r="AC354" i="1"/>
  <c r="AD354" i="1" s="1"/>
  <c r="AF456" i="1"/>
  <c r="AG456" i="1" s="1"/>
  <c r="AH456" i="1" s="1"/>
  <c r="AG353" i="1"/>
  <c r="AH353" i="1" s="1"/>
  <c r="AC16" i="1"/>
  <c r="AD16" i="1" s="1"/>
  <c r="U16" i="1"/>
  <c r="AB353" i="1"/>
  <c r="AC218" i="1"/>
  <c r="AD218" i="1" s="1"/>
  <c r="AB218" i="1"/>
  <c r="AB304" i="1"/>
  <c r="U304" i="1"/>
  <c r="AB288" i="1"/>
  <c r="AC288" i="1"/>
  <c r="AD288" i="1" s="1"/>
  <c r="U288" i="1"/>
  <c r="U389" i="1"/>
  <c r="AG389" i="1" s="1"/>
  <c r="AH389" i="1" s="1"/>
  <c r="U435" i="1"/>
  <c r="AG435" i="1" s="1"/>
  <c r="AH435" i="1" s="1"/>
  <c r="U357" i="1"/>
  <c r="AG357" i="1" s="1"/>
  <c r="AH357" i="1" s="1"/>
  <c r="AB294" i="1"/>
  <c r="AC294" i="1"/>
  <c r="AD294" i="1" s="1"/>
  <c r="AC284" i="1"/>
  <c r="AD284" i="1" s="1"/>
  <c r="AB284" i="1"/>
  <c r="U284" i="1"/>
  <c r="U315" i="1"/>
  <c r="U439" i="1"/>
  <c r="AC482" i="1"/>
  <c r="AD482" i="1" s="1"/>
  <c r="AB482" i="1"/>
  <c r="AB406" i="1"/>
  <c r="AC406" i="1"/>
  <c r="AD406" i="1" s="1"/>
  <c r="U406" i="1"/>
  <c r="U143" i="1"/>
  <c r="AB296" i="1"/>
  <c r="AC296" i="1"/>
  <c r="AD296" i="1" s="1"/>
  <c r="U127" i="1"/>
  <c r="U404" i="1"/>
  <c r="AB404" i="1"/>
  <c r="AC404" i="1"/>
  <c r="AD404" i="1" s="1"/>
  <c r="AB102" i="1"/>
  <c r="AC102" i="1" s="1"/>
  <c r="AD102" i="1" s="1"/>
  <c r="U246" i="1"/>
  <c r="U30" i="1"/>
  <c r="AB85" i="1"/>
  <c r="AC85" i="1" s="1"/>
  <c r="AD85" i="1" s="1"/>
  <c r="U369" i="1"/>
  <c r="AC573" i="1"/>
  <c r="AD573" i="1" s="1"/>
  <c r="AB573" i="1"/>
  <c r="AG797" i="1"/>
  <c r="AH797" i="1" s="1"/>
  <c r="AF952" i="1"/>
  <c r="AG952" i="1" s="1"/>
  <c r="AH952" i="1" s="1"/>
  <c r="AG939" i="1"/>
  <c r="AH939" i="1" s="1"/>
  <c r="AG925" i="1"/>
  <c r="AH925" i="1" s="1"/>
  <c r="AF876" i="1"/>
  <c r="AG876" i="1" s="1"/>
  <c r="AH876" i="1" s="1"/>
  <c r="AF664" i="1"/>
  <c r="AG664" i="1" s="1"/>
  <c r="AH664" i="1" s="1"/>
  <c r="AF568" i="1"/>
  <c r="AG568" i="1" s="1"/>
  <c r="AH568" i="1" s="1"/>
  <c r="AB792" i="1"/>
  <c r="AC792" i="1"/>
  <c r="AD792" i="1" s="1"/>
  <c r="U792" i="1"/>
  <c r="U820" i="1"/>
  <c r="AB820" i="1"/>
  <c r="AC820" i="1"/>
  <c r="AD820" i="1" s="1"/>
  <c r="AB610" i="1"/>
  <c r="AC610" i="1"/>
  <c r="AD610" i="1" s="1"/>
  <c r="U610" i="1"/>
  <c r="AB252" i="1"/>
  <c r="AC252" i="1" s="1"/>
  <c r="AD252" i="1" s="1"/>
  <c r="AF322" i="1"/>
  <c r="AG322" i="1" s="1"/>
  <c r="AH322" i="1" s="1"/>
  <c r="AB350" i="1"/>
  <c r="AC350" i="1"/>
  <c r="AD350" i="1" s="1"/>
  <c r="U526" i="1"/>
  <c r="AC526" i="1"/>
  <c r="AD526" i="1" s="1"/>
  <c r="AB320" i="1"/>
  <c r="AC320" i="1"/>
  <c r="AD320" i="1" s="1"/>
  <c r="AB363" i="1"/>
  <c r="AC363" i="1"/>
  <c r="AD363" i="1" s="1"/>
  <c r="U363" i="1"/>
  <c r="AG508" i="1"/>
  <c r="AH508" i="1" s="1"/>
  <c r="AB442" i="1"/>
  <c r="AC442" i="1"/>
  <c r="AD442" i="1" s="1"/>
  <c r="AF439" i="1"/>
  <c r="AG439" i="1"/>
  <c r="AH439" i="1" s="1"/>
  <c r="AC206" i="1"/>
  <c r="AD206" i="1" s="1"/>
  <c r="U206" i="1"/>
  <c r="AC237" i="1"/>
  <c r="AD237" i="1" s="1"/>
  <c r="U168" i="1"/>
  <c r="AB168" i="1"/>
  <c r="AB300" i="1"/>
  <c r="AC300" i="1"/>
  <c r="AD300" i="1" s="1"/>
  <c r="AB340" i="1"/>
  <c r="AC340" i="1"/>
  <c r="AD340" i="1" s="1"/>
  <c r="U214" i="1"/>
  <c r="AC214" i="1"/>
  <c r="AD214" i="1" s="1"/>
  <c r="AC50" i="1"/>
  <c r="AD50" i="1" s="1"/>
  <c r="AB50" i="1"/>
  <c r="AF369" i="1"/>
  <c r="AG369" i="1" s="1"/>
  <c r="AH369" i="1" s="1"/>
  <c r="AG571" i="1"/>
  <c r="AH571" i="1" s="1"/>
  <c r="AG861" i="1"/>
  <c r="AH861" i="1" s="1"/>
  <c r="AF823" i="1"/>
  <c r="AG823" i="1" s="1"/>
  <c r="AH823" i="1" s="1"/>
  <c r="AG657" i="1"/>
  <c r="AH657" i="1" s="1"/>
  <c r="AF609" i="1"/>
  <c r="AF838" i="1"/>
  <c r="AG838" i="1"/>
  <c r="AH838" i="1" s="1"/>
  <c r="AG832" i="1"/>
  <c r="AH832" i="1" s="1"/>
  <c r="AF673" i="1"/>
  <c r="AG673" i="1" s="1"/>
  <c r="AH673" i="1" s="1"/>
  <c r="AF776" i="1"/>
  <c r="AG776" i="1" s="1"/>
  <c r="AH776" i="1" s="1"/>
  <c r="AG561" i="1"/>
  <c r="AH561" i="1" s="1"/>
  <c r="AC977" i="1"/>
  <c r="AD977" i="1" s="1"/>
  <c r="U977" i="1"/>
  <c r="AB958" i="1"/>
  <c r="T926" i="1"/>
  <c r="V926" i="1"/>
  <c r="V835" i="1"/>
  <c r="T835" i="1"/>
  <c r="AG799" i="1"/>
  <c r="AH799" i="1" s="1"/>
  <c r="AC782" i="1"/>
  <c r="AD782" i="1" s="1"/>
  <c r="AB782" i="1"/>
  <c r="U782" i="1"/>
  <c r="AC750" i="1"/>
  <c r="AD750" i="1" s="1"/>
  <c r="AB750" i="1"/>
  <c r="AB323" i="1"/>
  <c r="AC323" i="1"/>
  <c r="AD323" i="1" s="1"/>
  <c r="U366" i="1"/>
  <c r="AB366" i="1"/>
  <c r="AC366" i="1"/>
  <c r="AD366" i="1" s="1"/>
  <c r="AC76" i="1"/>
  <c r="AD76" i="1" s="1"/>
  <c r="AB570" i="1"/>
  <c r="U570" i="1"/>
  <c r="AG570" i="1" s="1"/>
  <c r="AH570" i="1" s="1"/>
  <c r="U574" i="1"/>
  <c r="AB574" i="1"/>
  <c r="AC574" i="1"/>
  <c r="AD574" i="1" s="1"/>
  <c r="AC581" i="1"/>
  <c r="AD581" i="1" s="1"/>
  <c r="AB581" i="1"/>
  <c r="AG855" i="1"/>
  <c r="AH855" i="1" s="1"/>
  <c r="AF934" i="1"/>
  <c r="AG934" i="1" s="1"/>
  <c r="AH934" i="1" s="1"/>
  <c r="AG944" i="1"/>
  <c r="AH944" i="1" s="1"/>
  <c r="AF944" i="1"/>
  <c r="AF908" i="1"/>
  <c r="AG908" i="1"/>
  <c r="AH908" i="1" s="1"/>
  <c r="AG633" i="1"/>
  <c r="AH633" i="1" s="1"/>
  <c r="AF633" i="1"/>
  <c r="AF590" i="1"/>
  <c r="AG590" i="1" s="1"/>
  <c r="AH590" i="1" s="1"/>
  <c r="AF798" i="1"/>
  <c r="AG798" i="1" s="1"/>
  <c r="AH798" i="1" s="1"/>
  <c r="AF922" i="1"/>
  <c r="AG922" i="1"/>
  <c r="AH922" i="1" s="1"/>
  <c r="AG874" i="1"/>
  <c r="AH874" i="1" s="1"/>
  <c r="AF874" i="1"/>
  <c r="AF663" i="1"/>
  <c r="AG663" i="1" s="1"/>
  <c r="AH663" i="1" s="1"/>
  <c r="AF721" i="1"/>
  <c r="AG721" i="1" s="1"/>
  <c r="AH721" i="1" s="1"/>
  <c r="AF698" i="1"/>
  <c r="AG698" i="1"/>
  <c r="AH698" i="1" s="1"/>
  <c r="AC935" i="1"/>
  <c r="AD935" i="1" s="1"/>
  <c r="AB935" i="1"/>
  <c r="AG765" i="1"/>
  <c r="AH765" i="1" s="1"/>
  <c r="AG619" i="1"/>
  <c r="AH619" i="1" s="1"/>
  <c r="AF619" i="1"/>
  <c r="T998" i="1"/>
  <c r="AB998" i="1"/>
  <c r="T930" i="1"/>
  <c r="V930" i="1"/>
  <c r="AF115" i="1"/>
  <c r="AG115" i="1" s="1"/>
  <c r="AH115" i="1" s="1"/>
  <c r="AG289" i="1"/>
  <c r="AH289" i="1" s="1"/>
  <c r="AF118" i="1"/>
  <c r="AG118" i="1" s="1"/>
  <c r="AH118" i="1" s="1"/>
  <c r="AB170" i="1"/>
  <c r="U170" i="1"/>
  <c r="AC170" i="1"/>
  <c r="AD170" i="1" s="1"/>
  <c r="AC293" i="1"/>
  <c r="AD293" i="1" s="1"/>
  <c r="U293" i="1"/>
  <c r="AB293" i="1"/>
  <c r="AF578" i="1"/>
  <c r="AG578" i="1" s="1"/>
  <c r="AH578" i="1" s="1"/>
  <c r="AF809" i="1"/>
  <c r="AG809" i="1" s="1"/>
  <c r="AH809" i="1" s="1"/>
  <c r="AF714" i="1"/>
  <c r="AG714" i="1" s="1"/>
  <c r="AH714" i="1" s="1"/>
  <c r="AC690" i="1"/>
  <c r="AD690" i="1" s="1"/>
  <c r="AB690" i="1"/>
  <c r="U690" i="1"/>
  <c r="AB723" i="1"/>
  <c r="AC723" i="1"/>
  <c r="AD723" i="1" s="1"/>
  <c r="U723" i="1"/>
  <c r="U740" i="1"/>
  <c r="AC740" i="1"/>
  <c r="AD740" i="1" s="1"/>
  <c r="AF770" i="1"/>
  <c r="AG770" i="1" s="1"/>
  <c r="AH770" i="1" s="1"/>
  <c r="AF781" i="1"/>
  <c r="AG781" i="1" s="1"/>
  <c r="AH781" i="1" s="1"/>
  <c r="U234" i="1"/>
  <c r="AC78" i="1"/>
  <c r="AD78" i="1" s="1"/>
  <c r="AG336" i="1"/>
  <c r="AH336" i="1" s="1"/>
  <c r="AG358" i="1"/>
  <c r="AH358" i="1" s="1"/>
  <c r="U487" i="1"/>
  <c r="AC317" i="1"/>
  <c r="AD317" i="1" s="1"/>
  <c r="AG29" i="1"/>
  <c r="AH29" i="1" s="1"/>
  <c r="AB84" i="1"/>
  <c r="AC84" i="1" s="1"/>
  <c r="AD84" i="1" s="1"/>
  <c r="U84" i="1"/>
  <c r="AC130" i="1"/>
  <c r="AD130" i="1" s="1"/>
  <c r="AB334" i="1"/>
  <c r="AC420" i="1"/>
  <c r="AD420" i="1" s="1"/>
  <c r="AB357" i="1"/>
  <c r="AC168" i="1"/>
  <c r="AD168" i="1" s="1"/>
  <c r="AG381" i="1"/>
  <c r="AH381" i="1" s="1"/>
  <c r="AC162" i="1"/>
  <c r="AD162" i="1" s="1"/>
  <c r="AB162" i="1"/>
  <c r="AB448" i="1"/>
  <c r="AC448" i="1"/>
  <c r="AD448" i="1" s="1"/>
  <c r="AB517" i="1"/>
  <c r="AC517" i="1"/>
  <c r="AD517" i="1" s="1"/>
  <c r="U253" i="1"/>
  <c r="AB253" i="1"/>
  <c r="AB451" i="1"/>
  <c r="AC451" i="1"/>
  <c r="AD451" i="1" s="1"/>
  <c r="U451" i="1"/>
  <c r="AF437" i="1"/>
  <c r="AG437" i="1"/>
  <c r="AH437" i="1" s="1"/>
  <c r="U480" i="1"/>
  <c r="AC480" i="1"/>
  <c r="AD480" i="1" s="1"/>
  <c r="AB467" i="1"/>
  <c r="AC467" i="1"/>
  <c r="AD467" i="1" s="1"/>
  <c r="U177" i="1"/>
  <c r="U272" i="1"/>
  <c r="AG272" i="1" s="1"/>
  <c r="AH272" i="1" s="1"/>
  <c r="U129" i="1"/>
  <c r="AG129" i="1" s="1"/>
  <c r="AH129" i="1" s="1"/>
  <c r="AC274" i="1"/>
  <c r="AD274" i="1" s="1"/>
  <c r="U130" i="1"/>
  <c r="AB164" i="1"/>
  <c r="U164" i="1"/>
  <c r="AG164" i="1" s="1"/>
  <c r="AH164" i="1" s="1"/>
  <c r="AC253" i="1"/>
  <c r="AD253" i="1" s="1"/>
  <c r="AG396" i="1"/>
  <c r="AH396" i="1" s="1"/>
  <c r="AF476" i="1"/>
  <c r="AG476" i="1" s="1"/>
  <c r="AH476" i="1" s="1"/>
  <c r="AG377" i="1"/>
  <c r="AH377" i="1" s="1"/>
  <c r="AG502" i="1"/>
  <c r="AH502" i="1" s="1"/>
  <c r="AF492" i="1"/>
  <c r="AG492" i="1" s="1"/>
  <c r="AH492" i="1" s="1"/>
  <c r="AG507" i="1"/>
  <c r="AH507" i="1" s="1"/>
  <c r="AG301" i="1"/>
  <c r="AH301" i="1" s="1"/>
  <c r="AG430" i="1"/>
  <c r="AH430" i="1" s="1"/>
  <c r="AF430" i="1"/>
  <c r="AC489" i="1"/>
  <c r="AD489" i="1" s="1"/>
  <c r="AC487" i="1"/>
  <c r="AD487" i="1" s="1"/>
  <c r="AB416" i="1"/>
  <c r="AF440" i="1"/>
  <c r="AG440" i="1" s="1"/>
  <c r="AH440" i="1" s="1"/>
  <c r="AF483" i="1"/>
  <c r="AG483" i="1" s="1"/>
  <c r="AH483" i="1" s="1"/>
  <c r="AC351" i="1"/>
  <c r="AD351" i="1" s="1"/>
  <c r="U89" i="1"/>
  <c r="AF390" i="1"/>
  <c r="AG390" i="1"/>
  <c r="AH390" i="1" s="1"/>
  <c r="AB450" i="1"/>
  <c r="AF13" i="1"/>
  <c r="AG13" i="1" s="1"/>
  <c r="AH13" i="1" s="1"/>
  <c r="U76" i="1"/>
  <c r="U459" i="1"/>
  <c r="AB417" i="1"/>
  <c r="AC417" i="1"/>
  <c r="AD417" i="1" s="1"/>
  <c r="AB356" i="1"/>
  <c r="AB361" i="1"/>
  <c r="AC361" i="1"/>
  <c r="AD361" i="1" s="1"/>
  <c r="AB343" i="1"/>
  <c r="AC343" i="1"/>
  <c r="AD343" i="1" s="1"/>
  <c r="U343" i="1"/>
  <c r="AC345" i="1"/>
  <c r="AD345" i="1" s="1"/>
  <c r="AB345" i="1"/>
  <c r="AF519" i="1"/>
  <c r="AG519" i="1"/>
  <c r="AH519" i="1" s="1"/>
  <c r="AB346" i="1"/>
  <c r="AC346" i="1"/>
  <c r="AD346" i="1" s="1"/>
  <c r="AB337" i="1"/>
  <c r="AC337" i="1"/>
  <c r="AD337" i="1" s="1"/>
  <c r="AB520" i="1"/>
  <c r="AC535" i="1"/>
  <c r="AD535" i="1" s="1"/>
  <c r="U535" i="1"/>
  <c r="U429" i="1"/>
  <c r="AB429" i="1"/>
  <c r="AC429" i="1"/>
  <c r="AD429" i="1" s="1"/>
  <c r="AB407" i="1"/>
  <c r="AC407" i="1"/>
  <c r="AD407" i="1" s="1"/>
  <c r="U166" i="1"/>
  <c r="AC166" i="1"/>
  <c r="AD166" i="1" s="1"/>
  <c r="U283" i="1"/>
  <c r="AG283" i="1" s="1"/>
  <c r="AH283" i="1" s="1"/>
  <c r="AB283" i="1"/>
  <c r="AC521" i="1"/>
  <c r="AD521" i="1" s="1"/>
  <c r="AB521" i="1"/>
  <c r="U66" i="1"/>
  <c r="AC66" i="1"/>
  <c r="AD66" i="1" s="1"/>
  <c r="AC462" i="1"/>
  <c r="AD462" i="1" s="1"/>
  <c r="AB462" i="1"/>
  <c r="U244" i="1"/>
  <c r="U291" i="1"/>
  <c r="U338" i="1"/>
  <c r="AG338" i="1" s="1"/>
  <c r="AH338" i="1" s="1"/>
  <c r="AB425" i="1"/>
  <c r="AC425" i="1"/>
  <c r="AD425" i="1" s="1"/>
  <c r="AG576" i="1"/>
  <c r="AH576" i="1" s="1"/>
  <c r="AC559" i="1"/>
  <c r="AD559" i="1" s="1"/>
  <c r="AB559" i="1"/>
  <c r="U559" i="1"/>
  <c r="AG931" i="1"/>
  <c r="AH931" i="1" s="1"/>
  <c r="AF891" i="1"/>
  <c r="AG891" i="1" s="1"/>
  <c r="AH891" i="1" s="1"/>
  <c r="AF858" i="1"/>
  <c r="AG858" i="1" s="1"/>
  <c r="AH858" i="1" s="1"/>
  <c r="AF842" i="1"/>
  <c r="AG842" i="1" s="1"/>
  <c r="AH842" i="1" s="1"/>
  <c r="AF800" i="1"/>
  <c r="AG800" i="1" s="1"/>
  <c r="AH800" i="1" s="1"/>
  <c r="AG630" i="1"/>
  <c r="AH630" i="1" s="1"/>
  <c r="AB918" i="1"/>
  <c r="U918" i="1"/>
  <c r="AF700" i="1"/>
  <c r="AG700" i="1"/>
  <c r="AH700" i="1" s="1"/>
  <c r="AG620" i="1"/>
  <c r="AH620" i="1" s="1"/>
  <c r="AC991" i="1"/>
  <c r="AD991" i="1" s="1"/>
  <c r="U991" i="1"/>
  <c r="AB934" i="1"/>
  <c r="AG313" i="1"/>
  <c r="AH313" i="1" s="1"/>
  <c r="AF398" i="1"/>
  <c r="AG398" i="1" s="1"/>
  <c r="AH398" i="1" s="1"/>
  <c r="AF473" i="1"/>
  <c r="AG473" i="1" s="1"/>
  <c r="AH473" i="1" s="1"/>
  <c r="AG146" i="1"/>
  <c r="AH146" i="1" s="1"/>
  <c r="AB384" i="1"/>
  <c r="AC384" i="1"/>
  <c r="AD384" i="1" s="1"/>
  <c r="AC413" i="1"/>
  <c r="AD413" i="1" s="1"/>
  <c r="AB413" i="1"/>
  <c r="AF575" i="1"/>
  <c r="AG575" i="1"/>
  <c r="AH575" i="1" s="1"/>
  <c r="AG845" i="1"/>
  <c r="AH845" i="1" s="1"/>
  <c r="AB14" i="1"/>
  <c r="AG20" i="1"/>
  <c r="AH20" i="1" s="1"/>
  <c r="AG208" i="1"/>
  <c r="AH208" i="1" s="1"/>
  <c r="AF279" i="1"/>
  <c r="AG279" i="1"/>
  <c r="AH279" i="1" s="1"/>
  <c r="AB396" i="1"/>
  <c r="AC177" i="1"/>
  <c r="AD177" i="1" s="1"/>
  <c r="AB157" i="1"/>
  <c r="AB317" i="1"/>
  <c r="AG281" i="1"/>
  <c r="AH281" i="1" s="1"/>
  <c r="AF281" i="1"/>
  <c r="AC474" i="1"/>
  <c r="AD474" i="1" s="1"/>
  <c r="U474" i="1"/>
  <c r="AG147" i="1"/>
  <c r="AH147" i="1" s="1"/>
  <c r="AF49" i="1"/>
  <c r="AG49" i="1" s="1"/>
  <c r="AH49" i="1" s="1"/>
  <c r="AG260" i="1"/>
  <c r="AH260" i="1" s="1"/>
  <c r="AG35" i="1"/>
  <c r="AH35" i="1" s="1"/>
  <c r="AC251" i="1"/>
  <c r="AD251" i="1" s="1"/>
  <c r="AC270" i="1"/>
  <c r="AD270" i="1" s="1"/>
  <c r="AC92" i="1"/>
  <c r="AD92" i="1" s="1"/>
  <c r="AG32" i="1"/>
  <c r="AH32" i="1" s="1"/>
  <c r="AG179" i="1"/>
  <c r="AH179" i="1" s="1"/>
  <c r="AF422" i="1"/>
  <c r="AG422" i="1" s="1"/>
  <c r="AH422" i="1" s="1"/>
  <c r="AG453" i="1"/>
  <c r="AH453" i="1" s="1"/>
  <c r="U416" i="1"/>
  <c r="AG416" i="1" s="1"/>
  <c r="AH416" i="1" s="1"/>
  <c r="AB351" i="1"/>
  <c r="U218" i="1"/>
  <c r="AF529" i="1"/>
  <c r="AG529" i="1" s="1"/>
  <c r="AH529" i="1" s="1"/>
  <c r="AC119" i="1"/>
  <c r="AD119" i="1" s="1"/>
  <c r="AB492" i="1"/>
  <c r="U294" i="1"/>
  <c r="AC268" i="1"/>
  <c r="AD268" i="1" s="1"/>
  <c r="AC135" i="1"/>
  <c r="AD135" i="1" s="1"/>
  <c r="AC127" i="1"/>
  <c r="AD127" i="1" s="1"/>
  <c r="AB439" i="1"/>
  <c r="AF428" i="1"/>
  <c r="AG428" i="1" s="1"/>
  <c r="AH428" i="1" s="1"/>
  <c r="AF368" i="1"/>
  <c r="AG368" i="1" s="1"/>
  <c r="AH368" i="1" s="1"/>
  <c r="AC321" i="1"/>
  <c r="AD321" i="1" s="1"/>
  <c r="AB135" i="1"/>
  <c r="AF409" i="1"/>
  <c r="AG409" i="1"/>
  <c r="AH409" i="1" s="1"/>
  <c r="U341" i="1"/>
  <c r="AC458" i="1"/>
  <c r="AD458" i="1" s="1"/>
  <c r="AC499" i="1"/>
  <c r="AD499" i="1" s="1"/>
  <c r="U499" i="1"/>
  <c r="AC341" i="1"/>
  <c r="AD341" i="1" s="1"/>
  <c r="AB286" i="1"/>
  <c r="U286" i="1"/>
  <c r="AC286" i="1"/>
  <c r="AD286" i="1" s="1"/>
  <c r="AB463" i="1"/>
  <c r="AB23" i="1"/>
  <c r="U23" i="1"/>
  <c r="AG23" i="1" s="1"/>
  <c r="AH23" i="1" s="1"/>
  <c r="AC67" i="1"/>
  <c r="AD67" i="1" s="1"/>
  <c r="AC134" i="1"/>
  <c r="AD134" i="1" s="1"/>
  <c r="U134" i="1"/>
  <c r="AB207" i="1"/>
  <c r="AC207" i="1" s="1"/>
  <c r="AD207" i="1" s="1"/>
  <c r="AG569" i="1"/>
  <c r="AH569" i="1" s="1"/>
  <c r="AG851" i="1"/>
  <c r="AH851" i="1" s="1"/>
  <c r="AG887" i="1"/>
  <c r="AH887" i="1" s="1"/>
  <c r="AG656" i="1"/>
  <c r="AH656" i="1" s="1"/>
  <c r="AF907" i="1"/>
  <c r="AG907" i="1"/>
  <c r="AH907" i="1" s="1"/>
  <c r="AG831" i="1"/>
  <c r="AH831" i="1" s="1"/>
  <c r="AG936" i="1"/>
  <c r="AH936" i="1" s="1"/>
  <c r="AF936" i="1"/>
  <c r="AG886" i="1"/>
  <c r="AH886" i="1" s="1"/>
  <c r="AG896" i="1"/>
  <c r="AH896" i="1" s="1"/>
  <c r="AG604" i="1"/>
  <c r="AH604" i="1" s="1"/>
  <c r="AG682" i="1"/>
  <c r="AH682" i="1" s="1"/>
  <c r="AC900" i="1"/>
  <c r="AD900" i="1" s="1"/>
  <c r="AB900" i="1"/>
  <c r="AF769" i="1"/>
  <c r="AG769" i="1"/>
  <c r="AH769" i="1" s="1"/>
  <c r="AF738" i="1"/>
  <c r="AG738" i="1" s="1"/>
  <c r="AH738" i="1" s="1"/>
  <c r="AB983" i="1"/>
  <c r="T975" i="1"/>
  <c r="AB968" i="1"/>
  <c r="T968" i="1"/>
  <c r="AF412" i="1"/>
  <c r="AG412" i="1" s="1"/>
  <c r="AH412" i="1" s="1"/>
  <c r="AG461" i="1"/>
  <c r="AH461" i="1" s="1"/>
  <c r="AF103" i="1"/>
  <c r="AG103" i="1"/>
  <c r="AH103" i="1" s="1"/>
  <c r="AB485" i="1"/>
  <c r="AC485" i="1"/>
  <c r="AD485" i="1" s="1"/>
  <c r="U485" i="1"/>
  <c r="AG539" i="1"/>
  <c r="AH539" i="1" s="1"/>
  <c r="AC141" i="1"/>
  <c r="AD141" i="1" s="1"/>
  <c r="AB141" i="1"/>
  <c r="AC51" i="1"/>
  <c r="AD51" i="1" s="1"/>
  <c r="AB394" i="1"/>
  <c r="AC394" i="1"/>
  <c r="AD394" i="1" s="1"/>
  <c r="U394" i="1"/>
  <c r="AF923" i="1"/>
  <c r="AG923" i="1" s="1"/>
  <c r="AH923" i="1" s="1"/>
  <c r="AF909" i="1"/>
  <c r="AG826" i="1"/>
  <c r="AH826" i="1" s="1"/>
  <c r="AG77" i="1"/>
  <c r="AH77" i="1" s="1"/>
  <c r="AB213" i="1"/>
  <c r="AC213" i="1" s="1"/>
  <c r="AD213" i="1" s="1"/>
  <c r="AG365" i="1"/>
  <c r="AH365" i="1" s="1"/>
  <c r="U200" i="1"/>
  <c r="AF163" i="1"/>
  <c r="AG163" i="1" s="1"/>
  <c r="AH163" i="1" s="1"/>
  <c r="AF486" i="1"/>
  <c r="AG486" i="1"/>
  <c r="AH486" i="1" s="1"/>
  <c r="AB299" i="1"/>
  <c r="AC299" i="1"/>
  <c r="AD299" i="1" s="1"/>
  <c r="AG245" i="1"/>
  <c r="AH245" i="1" s="1"/>
  <c r="U252" i="1"/>
  <c r="AG533" i="1"/>
  <c r="AH533" i="1" s="1"/>
  <c r="AF146" i="1"/>
  <c r="AG292" i="1"/>
  <c r="AH292" i="1" s="1"/>
  <c r="AF547" i="1"/>
  <c r="AG547" i="1" s="1"/>
  <c r="AH547" i="1" s="1"/>
  <c r="AG383" i="1"/>
  <c r="AH383" i="1" s="1"/>
  <c r="AC276" i="1"/>
  <c r="AD276" i="1" s="1"/>
  <c r="AG449" i="1"/>
  <c r="AH449" i="1" s="1"/>
  <c r="AF280" i="1"/>
  <c r="AG280" i="1" s="1"/>
  <c r="AH280" i="1" s="1"/>
  <c r="AF426" i="1"/>
  <c r="AG426" i="1"/>
  <c r="AH426" i="1" s="1"/>
  <c r="AC91" i="1"/>
  <c r="AD91" i="1" s="1"/>
  <c r="U91" i="1"/>
  <c r="U305" i="1"/>
  <c r="AG305" i="1" s="1"/>
  <c r="AH305" i="1" s="1"/>
  <c r="AB305" i="1"/>
  <c r="U442" i="1"/>
  <c r="U38" i="1"/>
  <c r="AB282" i="1"/>
  <c r="AC282" i="1"/>
  <c r="AD282" i="1" s="1"/>
  <c r="U282" i="1"/>
  <c r="U22" i="1"/>
  <c r="AG22" i="1" s="1"/>
  <c r="AH22" i="1" s="1"/>
  <c r="AG110" i="1"/>
  <c r="AH110" i="1" s="1"/>
  <c r="AG161" i="1"/>
  <c r="AH161" i="1" s="1"/>
  <c r="AB232" i="1"/>
  <c r="AC232" i="1" s="1"/>
  <c r="AD232" i="1" s="1"/>
  <c r="AC264" i="1"/>
  <c r="AD264" i="1" s="1"/>
  <c r="AB153" i="1"/>
  <c r="AC153" i="1" s="1"/>
  <c r="AD153" i="1" s="1"/>
  <c r="AB264" i="1"/>
  <c r="U229" i="1"/>
  <c r="AB237" i="1"/>
  <c r="AB270" i="1"/>
  <c r="AC142" i="1"/>
  <c r="AD142" i="1" s="1"/>
  <c r="U92" i="1"/>
  <c r="AF454" i="1"/>
  <c r="AG454" i="1" s="1"/>
  <c r="AH454" i="1" s="1"/>
  <c r="AG333" i="1"/>
  <c r="AH333" i="1" s="1"/>
  <c r="AG530" i="1"/>
  <c r="AH530" i="1" s="1"/>
  <c r="AB119" i="1"/>
  <c r="U492" i="1"/>
  <c r="AC304" i="1"/>
  <c r="AD304" i="1" s="1"/>
  <c r="AF287" i="1"/>
  <c r="AG287" i="1" s="1"/>
  <c r="AH287" i="1" s="1"/>
  <c r="AF393" i="1"/>
  <c r="AG393" i="1"/>
  <c r="AH393" i="1" s="1"/>
  <c r="AF132" i="1"/>
  <c r="AG132" i="1" s="1"/>
  <c r="AH132" i="1" s="1"/>
  <c r="AC457" i="1"/>
  <c r="AD457" i="1" s="1"/>
  <c r="AB457" i="1"/>
  <c r="U463" i="1"/>
  <c r="AG463" i="1" s="1"/>
  <c r="AH463" i="1" s="1"/>
  <c r="U490" i="1"/>
  <c r="AB490" i="1"/>
  <c r="AB458" i="1"/>
  <c r="AB545" i="1"/>
  <c r="U545" i="1"/>
  <c r="AG545" i="1" s="1"/>
  <c r="AH545" i="1" s="1"/>
  <c r="AB510" i="1"/>
  <c r="AC523" i="1"/>
  <c r="AD523" i="1" s="1"/>
  <c r="U523" i="1"/>
  <c r="AB472" i="1"/>
  <c r="AC472" i="1"/>
  <c r="AD472" i="1" s="1"/>
  <c r="AC47" i="1"/>
  <c r="AD47" i="1" s="1"/>
  <c r="AC26" i="1"/>
  <c r="AD26" i="1" s="1"/>
  <c r="U42" i="1"/>
  <c r="AB37" i="1"/>
  <c r="U62" i="1"/>
  <c r="U70" i="1"/>
  <c r="AB124" i="1"/>
  <c r="AC124" i="1"/>
  <c r="AD124" i="1" s="1"/>
  <c r="U187" i="1"/>
  <c r="AG187" i="1" s="1"/>
  <c r="AH187" i="1" s="1"/>
  <c r="U59" i="1"/>
  <c r="U193" i="1"/>
  <c r="AC24" i="1"/>
  <c r="AD24" i="1" s="1"/>
  <c r="AG584" i="1"/>
  <c r="AH584" i="1" s="1"/>
  <c r="U560" i="1"/>
  <c r="AC560" i="1"/>
  <c r="AD560" i="1" s="1"/>
  <c r="AF571" i="1"/>
  <c r="AG893" i="1"/>
  <c r="AH893" i="1" s="1"/>
  <c r="AG954" i="1"/>
  <c r="AH954" i="1" s="1"/>
  <c r="AF839" i="1"/>
  <c r="AG839" i="1" s="1"/>
  <c r="AH839" i="1" s="1"/>
  <c r="AF654" i="1"/>
  <c r="AG654" i="1"/>
  <c r="AH654" i="1" s="1"/>
  <c r="AB609" i="1"/>
  <c r="U609" i="1"/>
  <c r="AG609" i="1" s="1"/>
  <c r="AH609" i="1" s="1"/>
  <c r="AF597" i="1"/>
  <c r="AG597" i="1" s="1"/>
  <c r="AH597" i="1" s="1"/>
  <c r="AF760" i="1"/>
  <c r="AG760" i="1" s="1"/>
  <c r="AH760" i="1" s="1"/>
  <c r="U661" i="1"/>
  <c r="AC661" i="1"/>
  <c r="AD661" i="1" s="1"/>
  <c r="AC956" i="1"/>
  <c r="AD956" i="1" s="1"/>
  <c r="U956" i="1"/>
  <c r="AB956" i="1"/>
  <c r="AC572" i="1"/>
  <c r="AD572" i="1" s="1"/>
  <c r="AG554" i="1"/>
  <c r="AH554" i="1" s="1"/>
  <c r="U960" i="1"/>
  <c r="AG960" i="1" s="1"/>
  <c r="AH960" i="1" s="1"/>
  <c r="AG622" i="1"/>
  <c r="AH622" i="1" s="1"/>
  <c r="AF822" i="1"/>
  <c r="AG822" i="1" s="1"/>
  <c r="AH822" i="1" s="1"/>
  <c r="AF860" i="1"/>
  <c r="AG860" i="1" s="1"/>
  <c r="AH860" i="1" s="1"/>
  <c r="AG787" i="1"/>
  <c r="AH787" i="1" s="1"/>
  <c r="AB607" i="1"/>
  <c r="AF627" i="1"/>
  <c r="AG627" i="1" s="1"/>
  <c r="AH627" i="1" s="1"/>
  <c r="AF640" i="1"/>
  <c r="AG640" i="1" s="1"/>
  <c r="AH640" i="1" s="1"/>
  <c r="AC793" i="1"/>
  <c r="AD793" i="1" s="1"/>
  <c r="U793" i="1"/>
  <c r="AC817" i="1"/>
  <c r="AD817" i="1" s="1"/>
  <c r="AB817" i="1"/>
  <c r="U911" i="1"/>
  <c r="AC911" i="1"/>
  <c r="AD911" i="1" s="1"/>
  <c r="T892" i="1"/>
  <c r="AB873" i="1"/>
  <c r="U873" i="1"/>
  <c r="AF643" i="1"/>
  <c r="AG643" i="1" s="1"/>
  <c r="AH643" i="1" s="1"/>
  <c r="U635" i="1"/>
  <c r="AC635" i="1"/>
  <c r="AD635" i="1" s="1"/>
  <c r="AB635" i="1"/>
  <c r="AC734" i="1"/>
  <c r="AD734" i="1" s="1"/>
  <c r="AB734" i="1"/>
  <c r="AF651" i="1"/>
  <c r="AG651" i="1" s="1"/>
  <c r="AH651" i="1" s="1"/>
  <c r="AC965" i="1"/>
  <c r="AD965" i="1" s="1"/>
  <c r="AB965" i="1"/>
  <c r="AC992" i="1"/>
  <c r="AD992" i="1" s="1"/>
  <c r="AB992" i="1"/>
  <c r="R997" i="1"/>
  <c r="S997" i="1" s="1"/>
  <c r="V987" i="1"/>
  <c r="T987" i="1"/>
  <c r="T976" i="1"/>
  <c r="V976" i="1"/>
  <c r="U967" i="1"/>
  <c r="AC967" i="1"/>
  <c r="AD967" i="1" s="1"/>
  <c r="R940" i="1"/>
  <c r="S940" i="1" s="1"/>
  <c r="V932" i="1"/>
  <c r="T932" i="1"/>
  <c r="AF592" i="1"/>
  <c r="AG592" i="1"/>
  <c r="AH592" i="1" s="1"/>
  <c r="AF648" i="1"/>
  <c r="AG648" i="1"/>
  <c r="AH648" i="1" s="1"/>
  <c r="AG646" i="1"/>
  <c r="AH646" i="1" s="1"/>
  <c r="AF646" i="1"/>
  <c r="AF727" i="1"/>
  <c r="AG727" i="1"/>
  <c r="AH727" i="1" s="1"/>
  <c r="U788" i="1"/>
  <c r="AC788" i="1"/>
  <c r="AD788" i="1" s="1"/>
  <c r="AB808" i="1"/>
  <c r="U808" i="1"/>
  <c r="AB849" i="1"/>
  <c r="AC849" i="1"/>
  <c r="AD849" i="1" s="1"/>
  <c r="AC818" i="1"/>
  <c r="AD818" i="1" s="1"/>
  <c r="U818" i="1"/>
  <c r="AB818" i="1"/>
  <c r="U608" i="1"/>
  <c r="AB608" i="1"/>
  <c r="AG636" i="1"/>
  <c r="AH636" i="1" s="1"/>
  <c r="AF636" i="1"/>
  <c r="AC606" i="1"/>
  <c r="AD606" i="1" s="1"/>
  <c r="AB606" i="1"/>
  <c r="AG752" i="1"/>
  <c r="AH752" i="1" s="1"/>
  <c r="AC653" i="1"/>
  <c r="AD653" i="1" s="1"/>
  <c r="AB653" i="1"/>
  <c r="AC669" i="1"/>
  <c r="AD669" i="1" s="1"/>
  <c r="U669" i="1"/>
  <c r="AB991" i="1"/>
  <c r="V983" i="1"/>
  <c r="T983" i="1"/>
  <c r="U974" i="1"/>
  <c r="AC974" i="1"/>
  <c r="AD974" i="1" s="1"/>
  <c r="AB974" i="1"/>
  <c r="V953" i="1"/>
  <c r="T953" i="1"/>
  <c r="AC949" i="1"/>
  <c r="AD949" i="1" s="1"/>
  <c r="U949" i="1"/>
  <c r="AB932" i="1"/>
  <c r="AB924" i="1"/>
  <c r="V921" i="1"/>
  <c r="T921" i="1"/>
  <c r="AB788" i="1"/>
  <c r="U853" i="1"/>
  <c r="AB853" i="1"/>
  <c r="AC853" i="1"/>
  <c r="AD853" i="1" s="1"/>
  <c r="AC866" i="1"/>
  <c r="AD866" i="1" s="1"/>
  <c r="U866" i="1"/>
  <c r="AC706" i="1"/>
  <c r="AD706" i="1" s="1"/>
  <c r="U706" i="1"/>
  <c r="AB706" i="1"/>
  <c r="AF737" i="1"/>
  <c r="AG737" i="1" s="1"/>
  <c r="AH737" i="1" s="1"/>
  <c r="U982" i="1"/>
  <c r="AC982" i="1"/>
  <c r="AD982" i="1" s="1"/>
  <c r="AC696" i="1"/>
  <c r="AD696" i="1" s="1"/>
  <c r="U696" i="1"/>
  <c r="AB696" i="1"/>
  <c r="AB611" i="1"/>
  <c r="AC611" i="1"/>
  <c r="AD611" i="1" s="1"/>
  <c r="U1000" i="1"/>
  <c r="AC1000" i="1"/>
  <c r="AD1000" i="1" s="1"/>
  <c r="AB1000" i="1"/>
  <c r="R1000" i="1"/>
  <c r="S1000" i="1" s="1"/>
  <c r="T997" i="1"/>
  <c r="AB997" i="1" s="1"/>
  <c r="R992" i="1"/>
  <c r="S992" i="1" s="1"/>
  <c r="AB989" i="1"/>
  <c r="T989" i="1"/>
  <c r="AB981" i="1"/>
  <c r="T958" i="1"/>
  <c r="R958" i="1"/>
  <c r="S958" i="1" s="1"/>
  <c r="T945" i="1"/>
  <c r="AB945" i="1"/>
  <c r="R920" i="1"/>
  <c r="S920" i="1" s="1"/>
  <c r="R912" i="1"/>
  <c r="S912" i="1" s="1"/>
  <c r="R906" i="1"/>
  <c r="S906" i="1" s="1"/>
  <c r="AF670" i="1"/>
  <c r="AG670" i="1" s="1"/>
  <c r="AH670" i="1" s="1"/>
  <c r="AB940" i="1"/>
  <c r="U940" i="1"/>
  <c r="AC940" i="1"/>
  <c r="AD940" i="1" s="1"/>
  <c r="AB790" i="1"/>
  <c r="AB827" i="1"/>
  <c r="AC827" i="1"/>
  <c r="AD827" i="1" s="1"/>
  <c r="U827" i="1"/>
  <c r="U831" i="1"/>
  <c r="AB831" i="1"/>
  <c r="U898" i="1"/>
  <c r="AC898" i="1"/>
  <c r="AD898" i="1" s="1"/>
  <c r="AG969" i="1"/>
  <c r="AH969" i="1" s="1"/>
  <c r="U732" i="1"/>
  <c r="AC732" i="1"/>
  <c r="AD732" i="1" s="1"/>
  <c r="AF741" i="1"/>
  <c r="AG741" i="1"/>
  <c r="AH741" i="1" s="1"/>
  <c r="AC756" i="1"/>
  <c r="AD756" i="1" s="1"/>
  <c r="U756" i="1"/>
  <c r="U710" i="1"/>
  <c r="AC710" i="1"/>
  <c r="AD710" i="1" s="1"/>
  <c r="AB710" i="1"/>
  <c r="AF742" i="1"/>
  <c r="AC701" i="1"/>
  <c r="AD701" i="1" s="1"/>
  <c r="U701" i="1"/>
  <c r="AB990" i="1"/>
  <c r="AC990" i="1"/>
  <c r="AD990" i="1" s="1"/>
  <c r="U738" i="1"/>
  <c r="AB738" i="1"/>
  <c r="T985" i="1"/>
  <c r="V985" i="1"/>
  <c r="T978" i="1"/>
  <c r="T970" i="1"/>
  <c r="AB970" i="1" s="1"/>
  <c r="T844" i="1"/>
  <c r="V844" i="1"/>
  <c r="AB211" i="1"/>
  <c r="AC211" i="1" s="1"/>
  <c r="AD211" i="1" s="1"/>
  <c r="AC99" i="1"/>
  <c r="AD99" i="1" s="1"/>
  <c r="AC75" i="1"/>
  <c r="AD75" i="1" s="1"/>
  <c r="AB197" i="1"/>
  <c r="AC197" i="1" s="1"/>
  <c r="AD197" i="1" s="1"/>
  <c r="AC43" i="1"/>
  <c r="AD43" i="1" s="1"/>
  <c r="AG553" i="1"/>
  <c r="AH553" i="1" s="1"/>
  <c r="AF585" i="1"/>
  <c r="AG585" i="1" s="1"/>
  <c r="AH585" i="1" s="1"/>
  <c r="AB577" i="1"/>
  <c r="U577" i="1"/>
  <c r="AG577" i="1" s="1"/>
  <c r="AH577" i="1" s="1"/>
  <c r="AG950" i="1"/>
  <c r="AH950" i="1" s="1"/>
  <c r="AF837" i="1"/>
  <c r="AG837" i="1" s="1"/>
  <c r="AH837" i="1" s="1"/>
  <c r="AF791" i="1"/>
  <c r="AG791" i="1" s="1"/>
  <c r="AH791" i="1" s="1"/>
  <c r="AG796" i="1"/>
  <c r="AH796" i="1" s="1"/>
  <c r="U943" i="1"/>
  <c r="AG943" i="1" s="1"/>
  <c r="AH943" i="1" s="1"/>
  <c r="AC881" i="1"/>
  <c r="AD881" i="1" s="1"/>
  <c r="AG830" i="1"/>
  <c r="AH830" i="1" s="1"/>
  <c r="AF830" i="1"/>
  <c r="AF795" i="1"/>
  <c r="AG795" i="1"/>
  <c r="AH795" i="1" s="1"/>
  <c r="AF589" i="1"/>
  <c r="AG589" i="1" s="1"/>
  <c r="AH589" i="1" s="1"/>
  <c r="AF642" i="1"/>
  <c r="AG642" i="1"/>
  <c r="AH642" i="1" s="1"/>
  <c r="AG579" i="1"/>
  <c r="AH579" i="1" s="1"/>
  <c r="AG618" i="1"/>
  <c r="AH618" i="1" s="1"/>
  <c r="AF618" i="1"/>
  <c r="U665" i="1"/>
  <c r="AC665" i="1"/>
  <c r="AD665" i="1" s="1"/>
  <c r="AB722" i="1"/>
  <c r="AB732" i="1"/>
  <c r="AB756" i="1"/>
  <c r="AF679" i="1"/>
  <c r="AG679" i="1" s="1"/>
  <c r="AH679" i="1" s="1"/>
  <c r="AF687" i="1"/>
  <c r="AG687" i="1" s="1"/>
  <c r="AH687" i="1" s="1"/>
  <c r="AB884" i="1"/>
  <c r="AB856" i="1"/>
  <c r="AB949" i="1"/>
  <c r="AB914" i="1"/>
  <c r="AC914" i="1"/>
  <c r="AD914" i="1" s="1"/>
  <c r="AG615" i="1"/>
  <c r="AH615" i="1" s="1"/>
  <c r="AF615" i="1"/>
  <c r="AC747" i="1"/>
  <c r="AD747" i="1" s="1"/>
  <c r="AB747" i="1"/>
  <c r="U776" i="1"/>
  <c r="AB776" i="1"/>
  <c r="AB594" i="1"/>
  <c r="U594" i="1"/>
  <c r="AC594" i="1"/>
  <c r="AD594" i="1" s="1"/>
  <c r="AC726" i="1"/>
  <c r="AD726" i="1" s="1"/>
  <c r="U726" i="1"/>
  <c r="AB726" i="1"/>
  <c r="AB742" i="1"/>
  <c r="U742" i="1"/>
  <c r="AG742" i="1" s="1"/>
  <c r="AH742" i="1" s="1"/>
  <c r="R990" i="1"/>
  <c r="S990" i="1" s="1"/>
  <c r="AB985" i="1"/>
  <c r="T971" i="1"/>
  <c r="V971" i="1"/>
  <c r="T915" i="1"/>
  <c r="AB915" i="1"/>
  <c r="AB845" i="1"/>
  <c r="AC210" i="1"/>
  <c r="AD210" i="1" s="1"/>
  <c r="AB189" i="1"/>
  <c r="AC189" i="1" s="1"/>
  <c r="AD189" i="1" s="1"/>
  <c r="AG833" i="1"/>
  <c r="AH833" i="1" s="1"/>
  <c r="AB943" i="1"/>
  <c r="U849" i="1"/>
  <c r="AG966" i="1"/>
  <c r="AH966" i="1" s="1"/>
  <c r="AG719" i="1"/>
  <c r="AH719" i="1" s="1"/>
  <c r="AF662" i="1"/>
  <c r="AG662" i="1" s="1"/>
  <c r="AH662" i="1" s="1"/>
  <c r="AB813" i="1"/>
  <c r="AC880" i="1"/>
  <c r="AD880" i="1" s="1"/>
  <c r="AB880" i="1"/>
  <c r="AB920" i="1"/>
  <c r="AC951" i="1"/>
  <c r="AD951" i="1" s="1"/>
  <c r="AB951" i="1"/>
  <c r="AF759" i="1"/>
  <c r="AG759" i="1" s="1"/>
  <c r="AH759" i="1" s="1"/>
  <c r="AB795" i="1"/>
  <c r="AB828" i="1"/>
  <c r="U828" i="1"/>
  <c r="AC828" i="1"/>
  <c r="AD828" i="1" s="1"/>
  <c r="AB882" i="1"/>
  <c r="AC882" i="1"/>
  <c r="AD882" i="1" s="1"/>
  <c r="AG552" i="1"/>
  <c r="AH552" i="1" s="1"/>
  <c r="AB673" i="1"/>
  <c r="U686" i="1"/>
  <c r="AC686" i="1"/>
  <c r="AD686" i="1" s="1"/>
  <c r="U712" i="1"/>
  <c r="AG712" i="1" s="1"/>
  <c r="AH712" i="1" s="1"/>
  <c r="AB712" i="1"/>
  <c r="AC733" i="1"/>
  <c r="AD733" i="1" s="1"/>
  <c r="U615" i="1"/>
  <c r="AB615" i="1"/>
  <c r="AF751" i="1"/>
  <c r="AG751" i="1" s="1"/>
  <c r="AH751" i="1" s="1"/>
  <c r="AF762" i="1"/>
  <c r="AG762" i="1" s="1"/>
  <c r="AH762" i="1" s="1"/>
  <c r="AF780" i="1"/>
  <c r="AG780" i="1" s="1"/>
  <c r="AH780" i="1" s="1"/>
  <c r="V964" i="1"/>
  <c r="AB909" i="1"/>
  <c r="U909" i="1"/>
  <c r="AG909" i="1" s="1"/>
  <c r="AH909" i="1" s="1"/>
  <c r="AB870" i="1"/>
  <c r="T869" i="1"/>
  <c r="V869" i="1"/>
  <c r="V857" i="1"/>
  <c r="T857" i="1"/>
  <c r="AC46" i="1"/>
  <c r="AD46" i="1" s="1"/>
  <c r="AB96" i="1"/>
  <c r="AC96" i="1" s="1"/>
  <c r="AD96" i="1" s="1"/>
  <c r="AC83" i="1"/>
  <c r="AD83" i="1" s="1"/>
  <c r="AF942" i="1"/>
  <c r="AG942" i="1" s="1"/>
  <c r="AH942" i="1" s="1"/>
  <c r="AF649" i="1"/>
  <c r="AG649" i="1"/>
  <c r="AH649" i="1" s="1"/>
  <c r="AG879" i="1"/>
  <c r="AH879" i="1" s="1"/>
  <c r="U790" i="1"/>
  <c r="AG790" i="1" s="1"/>
  <c r="AH790" i="1" s="1"/>
  <c r="AC808" i="1"/>
  <c r="AD808" i="1" s="1"/>
  <c r="AC607" i="1"/>
  <c r="AD607" i="1" s="1"/>
  <c r="AG984" i="1"/>
  <c r="AH984" i="1" s="1"/>
  <c r="AF984" i="1"/>
  <c r="AC626" i="1"/>
  <c r="AD626" i="1" s="1"/>
  <c r="AF693" i="1"/>
  <c r="AG693" i="1"/>
  <c r="AH693" i="1" s="1"/>
  <c r="AG705" i="1"/>
  <c r="AH705" i="1" s="1"/>
  <c r="U770" i="1"/>
  <c r="AF621" i="1"/>
  <c r="AG621" i="1" s="1"/>
  <c r="AH621" i="1" s="1"/>
  <c r="AF645" i="1"/>
  <c r="AG645" i="1"/>
  <c r="AH645" i="1" s="1"/>
  <c r="AB923" i="1"/>
  <c r="U923" i="1"/>
  <c r="AC959" i="1"/>
  <c r="AD959" i="1" s="1"/>
  <c r="AB959" i="1"/>
  <c r="AB799" i="1"/>
  <c r="AC608" i="1"/>
  <c r="AD608" i="1" s="1"/>
  <c r="AB616" i="1"/>
  <c r="AC616" i="1"/>
  <c r="AD616" i="1" s="1"/>
  <c r="AG771" i="1"/>
  <c r="AH771" i="1" s="1"/>
  <c r="V995" i="1"/>
  <c r="T995" i="1"/>
  <c r="AB964" i="1"/>
  <c r="AC964" i="1"/>
  <c r="AD964" i="1" s="1"/>
  <c r="U964" i="1"/>
  <c r="AC941" i="1"/>
  <c r="AD941" i="1" s="1"/>
  <c r="U941" i="1"/>
  <c r="T917" i="1"/>
  <c r="AC897" i="1"/>
  <c r="AD897" i="1" s="1"/>
  <c r="AF725" i="1"/>
  <c r="AG725" i="1" s="1"/>
  <c r="AH725" i="1" s="1"/>
  <c r="AF677" i="1"/>
  <c r="AG677" i="1" s="1"/>
  <c r="AH677" i="1" s="1"/>
  <c r="T870" i="1"/>
  <c r="AG644" i="1"/>
  <c r="AH644" i="1" s="1"/>
  <c r="AF624" i="1"/>
  <c r="AG624" i="1"/>
  <c r="AH624" i="1" s="1"/>
  <c r="AF631" i="1"/>
  <c r="AG631" i="1"/>
  <c r="AH631" i="1" s="1"/>
  <c r="AF753" i="1"/>
  <c r="AG753" i="1"/>
  <c r="AH753" i="1" s="1"/>
  <c r="AB999" i="1"/>
  <c r="U994" i="1"/>
  <c r="AC994" i="1"/>
  <c r="AD994" i="1" s="1"/>
  <c r="R994" i="1"/>
  <c r="S994" i="1" s="1"/>
  <c r="T988" i="1"/>
  <c r="T979" i="1"/>
  <c r="AB979" i="1" s="1"/>
  <c r="AB913" i="1"/>
  <c r="T913" i="1"/>
  <c r="AF778" i="1"/>
  <c r="AG778" i="1"/>
  <c r="AH778" i="1" s="1"/>
  <c r="V938" i="1"/>
  <c r="T938" i="1"/>
  <c r="V901" i="1"/>
  <c r="T901" i="1"/>
  <c r="T871" i="1"/>
  <c r="R867" i="1"/>
  <c r="S867" i="1" s="1"/>
  <c r="R835" i="1"/>
  <c r="S835" i="1" s="1"/>
  <c r="U754" i="1"/>
  <c r="AB754" i="1"/>
  <c r="AC754" i="1"/>
  <c r="AD754" i="1" s="1"/>
  <c r="V924" i="1"/>
  <c r="T924" i="1"/>
  <c r="AB887" i="1"/>
  <c r="AB881" i="1"/>
  <c r="AB840" i="1"/>
  <c r="AF757" i="1"/>
  <c r="AG757" i="1" s="1"/>
  <c r="AH757" i="1" s="1"/>
  <c r="V894" i="1"/>
  <c r="T894" i="1"/>
  <c r="V878" i="1"/>
  <c r="T878" i="1"/>
  <c r="T872" i="1"/>
  <c r="V872" i="1"/>
  <c r="AB857" i="1"/>
  <c r="T903" i="1"/>
  <c r="AB859" i="1"/>
  <c r="AG763" i="1"/>
  <c r="AH763" i="1" s="1"/>
  <c r="AF763" i="1"/>
  <c r="AB729" i="1"/>
  <c r="AC729" i="1"/>
  <c r="AD729" i="1" s="1"/>
  <c r="AC708" i="1"/>
  <c r="AD708" i="1" s="1"/>
  <c r="AB708" i="1"/>
  <c r="T973" i="1"/>
  <c r="V973" i="1"/>
  <c r="AB972" i="1"/>
  <c r="U972" i="1"/>
  <c r="AC972" i="1"/>
  <c r="AD972" i="1" s="1"/>
  <c r="U961" i="1"/>
  <c r="AC961" i="1"/>
  <c r="AD961" i="1" s="1"/>
  <c r="T955" i="1"/>
  <c r="V955" i="1"/>
  <c r="T933" i="1"/>
  <c r="V933" i="1"/>
  <c r="AC746" i="1"/>
  <c r="AD746" i="1" s="1"/>
  <c r="AB746" i="1"/>
  <c r="AB897" i="1"/>
  <c r="AG962" i="1"/>
  <c r="AH962" i="1" s="1"/>
  <c r="AB908" i="1"/>
  <c r="U718" i="1"/>
  <c r="AC718" i="1"/>
  <c r="AD718" i="1" s="1"/>
  <c r="AF785" i="1"/>
  <c r="AG785" i="1" s="1"/>
  <c r="AH785" i="1" s="1"/>
  <c r="U603" i="1"/>
  <c r="AC603" i="1"/>
  <c r="AD603" i="1" s="1"/>
  <c r="AB993" i="1"/>
  <c r="AC986" i="1"/>
  <c r="AD986" i="1" s="1"/>
  <c r="AB986" i="1"/>
  <c r="U986" i="1"/>
  <c r="AC963" i="1"/>
  <c r="AD963" i="1" s="1"/>
  <c r="AB963" i="1"/>
  <c r="U963" i="1"/>
  <c r="V929" i="1"/>
  <c r="T929" i="1"/>
  <c r="T902" i="1"/>
  <c r="V902" i="1"/>
  <c r="T889" i="1"/>
  <c r="V889" i="1"/>
  <c r="T885" i="1"/>
  <c r="AB885" i="1"/>
  <c r="T883" i="1"/>
  <c r="AB883" i="1"/>
  <c r="T865" i="1"/>
  <c r="V865" i="1"/>
  <c r="AB862" i="1"/>
  <c r="V825" i="1"/>
  <c r="T825" i="1"/>
  <c r="AB94" i="1"/>
  <c r="AC94" i="1" s="1"/>
  <c r="AD94" i="1" s="1"/>
  <c r="AB81" i="1"/>
  <c r="AC81" i="1"/>
  <c r="AD81" i="1" s="1"/>
  <c r="AB830" i="1"/>
  <c r="AB860" i="1"/>
  <c r="U631" i="1"/>
  <c r="U704" i="1"/>
  <c r="AC704" i="1"/>
  <c r="AD704" i="1" s="1"/>
  <c r="U784" i="1"/>
  <c r="AC784" i="1"/>
  <c r="AD784" i="1" s="1"/>
  <c r="AC600" i="1"/>
  <c r="AD600" i="1" s="1"/>
  <c r="AB600" i="1"/>
  <c r="T999" i="1"/>
  <c r="V988" i="1"/>
  <c r="R985" i="1"/>
  <c r="S985" i="1" s="1"/>
  <c r="V980" i="1"/>
  <c r="T980" i="1"/>
  <c r="V979" i="1"/>
  <c r="AB962" i="1"/>
  <c r="R938" i="1"/>
  <c r="S938" i="1" s="1"/>
  <c r="R908" i="1"/>
  <c r="S908" i="1" s="1"/>
  <c r="V868" i="1"/>
  <c r="T868" i="1"/>
  <c r="R849" i="1"/>
  <c r="S849" i="1" s="1"/>
  <c r="AB825" i="1"/>
  <c r="AC783" i="1"/>
  <c r="AD783" i="1" s="1"/>
  <c r="U783" i="1"/>
  <c r="AB783" i="1"/>
  <c r="AG764" i="1"/>
  <c r="AH764" i="1" s="1"/>
  <c r="V833" i="1"/>
  <c r="V840" i="1"/>
  <c r="R876" i="1"/>
  <c r="S876" i="1" s="1"/>
  <c r="R794" i="1"/>
  <c r="S794" i="1" s="1"/>
  <c r="R780" i="1"/>
  <c r="S780" i="1" s="1"/>
  <c r="R759" i="1"/>
  <c r="S759" i="1" s="1"/>
  <c r="R728" i="1"/>
  <c r="S728" i="1" s="1"/>
  <c r="T716" i="1"/>
  <c r="T659" i="1"/>
  <c r="V659" i="1"/>
  <c r="R816" i="1"/>
  <c r="S816" i="1" s="1"/>
  <c r="R786" i="1"/>
  <c r="S786" i="1" s="1"/>
  <c r="R784" i="1"/>
  <c r="S784" i="1" s="1"/>
  <c r="R736" i="1"/>
  <c r="S736" i="1" s="1"/>
  <c r="R731" i="1"/>
  <c r="S731" i="1" s="1"/>
  <c r="R683" i="1"/>
  <c r="S683" i="1" s="1"/>
  <c r="R681" i="1"/>
  <c r="S681" i="1" s="1"/>
  <c r="R663" i="1"/>
  <c r="S663" i="1" s="1"/>
  <c r="R770" i="1"/>
  <c r="S770" i="1" s="1"/>
  <c r="T812" i="1"/>
  <c r="T692" i="1"/>
  <c r="AC660" i="1"/>
  <c r="AD660" i="1" s="1"/>
  <c r="U660" i="1"/>
  <c r="V717" i="1"/>
  <c r="T685" i="1"/>
  <c r="R656" i="1"/>
  <c r="S656" i="1" s="1"/>
  <c r="AB568" i="1"/>
  <c r="R650" i="1"/>
  <c r="S650" i="1" s="1"/>
  <c r="R590" i="1"/>
  <c r="S590" i="1" s="1"/>
  <c r="AB537" i="1"/>
  <c r="R693" i="1"/>
  <c r="S693" i="1" s="1"/>
  <c r="T632" i="1"/>
  <c r="T605" i="1"/>
  <c r="AB244" i="1"/>
  <c r="AC244" i="1" s="1"/>
  <c r="AD244" i="1" s="1"/>
  <c r="R613" i="1"/>
  <c r="S613" i="1" s="1"/>
  <c r="AB553" i="1"/>
  <c r="R572" i="1"/>
  <c r="S572" i="1" s="1"/>
  <c r="R551" i="1"/>
  <c r="S551" i="1" s="1"/>
  <c r="R542" i="1"/>
  <c r="S542" i="1" s="1"/>
  <c r="T537" i="1"/>
  <c r="R530" i="1"/>
  <c r="S530" i="1" s="1"/>
  <c r="T623" i="1"/>
  <c r="T602" i="1"/>
  <c r="R576" i="1"/>
  <c r="S576" i="1" s="1"/>
  <c r="R511" i="1"/>
  <c r="S511" i="1" s="1"/>
  <c r="AA236" i="1"/>
  <c r="T227" i="1"/>
  <c r="V227" i="1"/>
  <c r="AB231" i="1"/>
  <c r="AC231" i="1" s="1"/>
  <c r="AD231" i="1" s="1"/>
  <c r="AB272" i="1"/>
  <c r="AA197" i="1"/>
  <c r="AB112" i="1"/>
  <c r="AA230" i="1"/>
  <c r="AB230" i="1" s="1"/>
  <c r="AC230" i="1" s="1"/>
  <c r="AD230" i="1" s="1"/>
  <c r="AB210" i="1"/>
  <c r="AB200" i="1"/>
  <c r="AC200" i="1" s="1"/>
  <c r="AD200" i="1" s="1"/>
  <c r="AB269" i="1"/>
  <c r="AB265" i="1"/>
  <c r="AA221" i="1"/>
  <c r="AB221" i="1" s="1"/>
  <c r="AC221" i="1" s="1"/>
  <c r="AD221" i="1" s="1"/>
  <c r="AA219" i="1"/>
  <c r="AB219" i="1" s="1"/>
  <c r="AC219" i="1" s="1"/>
  <c r="AD219" i="1" s="1"/>
  <c r="AA210" i="1"/>
  <c r="AA193" i="1"/>
  <c r="AB193" i="1" s="1"/>
  <c r="AC193" i="1" s="1"/>
  <c r="AD193" i="1" s="1"/>
  <c r="AA247" i="1"/>
  <c r="AB236" i="1"/>
  <c r="AC236" i="1" s="1"/>
  <c r="AD236" i="1" s="1"/>
  <c r="AA229" i="1"/>
  <c r="AB229" i="1" s="1"/>
  <c r="AC229" i="1" s="1"/>
  <c r="AD229" i="1" s="1"/>
  <c r="AB120" i="1"/>
  <c r="AA209" i="1"/>
  <c r="AB209" i="1" s="1"/>
  <c r="AC209" i="1" s="1"/>
  <c r="AD209" i="1" s="1"/>
  <c r="R201" i="1"/>
  <c r="S201" i="1" s="1"/>
  <c r="R187" i="1"/>
  <c r="S187" i="1" s="1"/>
  <c r="AB123" i="1"/>
  <c r="AB198" i="1"/>
  <c r="AC198" i="1" s="1"/>
  <c r="AD198" i="1" s="1"/>
  <c r="AA106" i="1"/>
  <c r="AB106" i="1" s="1"/>
  <c r="AC106" i="1" s="1"/>
  <c r="AD106" i="1" s="1"/>
  <c r="AB83" i="1"/>
  <c r="AB260" i="1"/>
  <c r="AA213" i="1"/>
  <c r="AA200" i="1"/>
  <c r="AA186" i="1"/>
  <c r="AB186" i="1" s="1"/>
  <c r="AC186" i="1" s="1"/>
  <c r="AD186" i="1" s="1"/>
  <c r="AB89" i="1"/>
  <c r="AC89" i="1" s="1"/>
  <c r="AD89" i="1" s="1"/>
  <c r="AA83" i="1"/>
  <c r="AB247" i="1"/>
  <c r="AC247" i="1" s="1"/>
  <c r="AD247" i="1" s="1"/>
  <c r="AA242" i="1"/>
  <c r="AB242" i="1" s="1"/>
  <c r="AC242" i="1" s="1"/>
  <c r="AD242" i="1" s="1"/>
  <c r="AB191" i="1"/>
  <c r="AC191" i="1" s="1"/>
  <c r="AD191" i="1" s="1"/>
  <c r="AA189" i="1"/>
  <c r="AB118" i="1"/>
  <c r="AA239" i="1"/>
  <c r="AB239" i="1" s="1"/>
  <c r="AC239" i="1" s="1"/>
  <c r="AD239" i="1" s="1"/>
  <c r="AA151" i="1"/>
  <c r="AB151" i="1" s="1"/>
  <c r="AC151" i="1" s="1"/>
  <c r="AD151" i="1" s="1"/>
  <c r="AB145" i="1"/>
  <c r="T48" i="1"/>
  <c r="V48" i="1"/>
  <c r="AB51" i="1"/>
  <c r="V61" i="1"/>
  <c r="T61" i="1"/>
  <c r="V21" i="1"/>
  <c r="T21" i="1"/>
  <c r="AB86" i="1"/>
  <c r="AC86" i="1" s="1"/>
  <c r="AD86" i="1" s="1"/>
  <c r="AB79" i="1"/>
  <c r="AC79" i="1" s="1"/>
  <c r="AD79" i="1" s="1"/>
  <c r="AA41" i="1"/>
  <c r="AB41" i="1" s="1"/>
  <c r="AC41" i="1" s="1"/>
  <c r="AD41" i="1" s="1"/>
  <c r="T201" i="1"/>
  <c r="AA91" i="1"/>
  <c r="AA74" i="1"/>
  <c r="AB74" i="1" s="1"/>
  <c r="AC74" i="1" s="1"/>
  <c r="AD74" i="1" s="1"/>
  <c r="AB90" i="1"/>
  <c r="AC90" i="1" s="1"/>
  <c r="AD90" i="1" s="1"/>
  <c r="AE38" i="1"/>
  <c r="AA38" i="1"/>
  <c r="AB38" i="1" s="1"/>
  <c r="AC38" i="1" s="1"/>
  <c r="AD38" i="1" s="1"/>
  <c r="AA80" i="1"/>
  <c r="AB80" i="1" s="1"/>
  <c r="AC80" i="1" s="1"/>
  <c r="AD80" i="1" s="1"/>
  <c r="R72" i="1"/>
  <c r="S72" i="1" s="1"/>
  <c r="R65" i="1"/>
  <c r="S65" i="1" s="1"/>
  <c r="AA90" i="1"/>
  <c r="AB75" i="1"/>
  <c r="AA59" i="1"/>
  <c r="AB59" i="1" s="1"/>
  <c r="AC59" i="1" s="1"/>
  <c r="AD59" i="1" s="1"/>
  <c r="T45" i="1"/>
  <c r="AB68" i="1"/>
  <c r="AC68" i="1" s="1"/>
  <c r="AD68" i="1" s="1"/>
  <c r="AA65" i="1"/>
  <c r="AB65" i="1" s="1"/>
  <c r="AC65" i="1" s="1"/>
  <c r="AD65" i="1" s="1"/>
  <c r="AB28" i="1"/>
  <c r="AB91" i="1"/>
  <c r="AA89" i="1"/>
  <c r="AA68" i="1"/>
  <c r="AA56" i="1"/>
  <c r="AB56" i="1" s="1"/>
  <c r="AC56" i="1" s="1"/>
  <c r="AD56" i="1" s="1"/>
  <c r="AA96" i="1"/>
  <c r="AA71" i="1"/>
  <c r="AB71" i="1" s="1"/>
  <c r="AC71" i="1" s="1"/>
  <c r="AD71" i="1" s="1"/>
  <c r="AA53" i="1"/>
  <c r="AB53" i="1" s="1"/>
  <c r="AC53" i="1" s="1"/>
  <c r="AD53" i="1" s="1"/>
  <c r="AB44" i="1"/>
  <c r="AC44" i="1" s="1"/>
  <c r="AD44" i="1" s="1"/>
  <c r="AB16" i="1"/>
  <c r="T55" i="1"/>
  <c r="AB46" i="1"/>
  <c r="AA44" i="1"/>
  <c r="AB24" i="1"/>
  <c r="V13" i="1"/>
  <c r="AF219" i="1" l="1"/>
  <c r="AG219" i="1" s="1"/>
  <c r="AH219" i="1" s="1"/>
  <c r="AF89" i="1"/>
  <c r="AG89" i="1"/>
  <c r="AH89" i="1" s="1"/>
  <c r="AF193" i="1"/>
  <c r="AG193" i="1" s="1"/>
  <c r="AH193" i="1" s="1"/>
  <c r="AG230" i="1"/>
  <c r="AH230" i="1" s="1"/>
  <c r="AF230" i="1"/>
  <c r="AF211" i="1"/>
  <c r="AG211" i="1" s="1"/>
  <c r="AH211" i="1" s="1"/>
  <c r="AF56" i="1"/>
  <c r="AG56" i="1"/>
  <c r="AH56" i="1" s="1"/>
  <c r="AF59" i="1"/>
  <c r="AG59" i="1" s="1"/>
  <c r="AH59" i="1" s="1"/>
  <c r="AF186" i="1"/>
  <c r="AG186" i="1" s="1"/>
  <c r="AH186" i="1" s="1"/>
  <c r="AF94" i="1"/>
  <c r="AG94" i="1"/>
  <c r="AH94" i="1" s="1"/>
  <c r="AF102" i="1"/>
  <c r="AG102" i="1"/>
  <c r="AH102" i="1" s="1"/>
  <c r="AF204" i="1"/>
  <c r="AG204" i="1" s="1"/>
  <c r="AH204" i="1" s="1"/>
  <c r="AF234" i="1"/>
  <c r="AG234" i="1" s="1"/>
  <c r="AH234" i="1" s="1"/>
  <c r="AF252" i="1"/>
  <c r="AG252" i="1" s="1"/>
  <c r="AH252" i="1" s="1"/>
  <c r="AF70" i="1"/>
  <c r="AG70" i="1" s="1"/>
  <c r="AH70" i="1" s="1"/>
  <c r="AF153" i="1"/>
  <c r="AG153" i="1" s="1"/>
  <c r="AH153" i="1" s="1"/>
  <c r="AG244" i="1"/>
  <c r="AH244" i="1" s="1"/>
  <c r="AF244" i="1"/>
  <c r="AF213" i="1"/>
  <c r="AG213" i="1"/>
  <c r="AH213" i="1" s="1"/>
  <c r="AF229" i="1"/>
  <c r="AG229" i="1" s="1"/>
  <c r="AH229" i="1" s="1"/>
  <c r="AF207" i="1"/>
  <c r="AG207" i="1" s="1"/>
  <c r="AH207" i="1" s="1"/>
  <c r="AG42" i="1"/>
  <c r="AH42" i="1" s="1"/>
  <c r="AF42" i="1"/>
  <c r="AF209" i="1"/>
  <c r="AG209" i="1" s="1"/>
  <c r="AH209" i="1" s="1"/>
  <c r="AF191" i="1"/>
  <c r="AG191" i="1"/>
  <c r="AH191" i="1" s="1"/>
  <c r="AF53" i="1"/>
  <c r="AG53" i="1" s="1"/>
  <c r="AH53" i="1" s="1"/>
  <c r="AF236" i="1"/>
  <c r="AG236" i="1" s="1"/>
  <c r="AH236" i="1" s="1"/>
  <c r="AF85" i="1"/>
  <c r="AG85" i="1"/>
  <c r="AH85" i="1" s="1"/>
  <c r="AF62" i="1"/>
  <c r="AG62" i="1"/>
  <c r="AH62" i="1" s="1"/>
  <c r="AF221" i="1"/>
  <c r="AG221" i="1" s="1"/>
  <c r="AH221" i="1" s="1"/>
  <c r="AF231" i="1"/>
  <c r="AG231" i="1" s="1"/>
  <c r="AH231" i="1" s="1"/>
  <c r="AF96" i="1"/>
  <c r="AG96" i="1" s="1"/>
  <c r="AH96" i="1" s="1"/>
  <c r="AF232" i="1"/>
  <c r="AG232" i="1" s="1"/>
  <c r="AH232" i="1" s="1"/>
  <c r="AF242" i="1"/>
  <c r="AG242" i="1" s="1"/>
  <c r="AH242" i="1" s="1"/>
  <c r="AG79" i="1"/>
  <c r="AH79" i="1" s="1"/>
  <c r="AF79" i="1"/>
  <c r="AF247" i="1"/>
  <c r="AG247" i="1" s="1"/>
  <c r="AH247" i="1" s="1"/>
  <c r="AF106" i="1"/>
  <c r="AG106" i="1"/>
  <c r="AH106" i="1" s="1"/>
  <c r="AF200" i="1"/>
  <c r="AG200" i="1" s="1"/>
  <c r="AH200" i="1" s="1"/>
  <c r="AF68" i="1"/>
  <c r="AG68" i="1" s="1"/>
  <c r="AH68" i="1" s="1"/>
  <c r="AF38" i="1"/>
  <c r="AG38" i="1"/>
  <c r="AH38" i="1" s="1"/>
  <c r="AF86" i="1"/>
  <c r="AG86" i="1"/>
  <c r="AH86" i="1" s="1"/>
  <c r="AF84" i="1"/>
  <c r="AG84" i="1" s="1"/>
  <c r="AH84" i="1" s="1"/>
  <c r="AF44" i="1"/>
  <c r="AG44" i="1" s="1"/>
  <c r="AH44" i="1" s="1"/>
  <c r="AF718" i="1"/>
  <c r="AG718" i="1"/>
  <c r="AH718" i="1" s="1"/>
  <c r="AF914" i="1"/>
  <c r="AG914" i="1"/>
  <c r="AH914" i="1" s="1"/>
  <c r="AC865" i="1"/>
  <c r="AD865" i="1" s="1"/>
  <c r="AB865" i="1"/>
  <c r="U865" i="1"/>
  <c r="U973" i="1"/>
  <c r="AC973" i="1"/>
  <c r="AD973" i="1" s="1"/>
  <c r="AF189" i="1"/>
  <c r="AG189" i="1" s="1"/>
  <c r="AH189" i="1" s="1"/>
  <c r="AF881" i="1"/>
  <c r="AG881" i="1" s="1"/>
  <c r="AH881" i="1" s="1"/>
  <c r="AF710" i="1"/>
  <c r="AG710" i="1" s="1"/>
  <c r="AH710" i="1" s="1"/>
  <c r="AF669" i="1"/>
  <c r="AG669" i="1" s="1"/>
  <c r="AH669" i="1" s="1"/>
  <c r="U602" i="1"/>
  <c r="AC602" i="1"/>
  <c r="AD602" i="1" s="1"/>
  <c r="AB602" i="1"/>
  <c r="AC995" i="1"/>
  <c r="AD995" i="1" s="1"/>
  <c r="U995" i="1"/>
  <c r="AB995" i="1"/>
  <c r="AG808" i="1"/>
  <c r="AH808" i="1" s="1"/>
  <c r="AF808" i="1"/>
  <c r="AF210" i="1"/>
  <c r="AG210" i="1" s="1"/>
  <c r="AH210" i="1" s="1"/>
  <c r="U21" i="1"/>
  <c r="AB21" i="1"/>
  <c r="AC21" i="1"/>
  <c r="AD21" i="1" s="1"/>
  <c r="U868" i="1"/>
  <c r="AC868" i="1"/>
  <c r="AD868" i="1" s="1"/>
  <c r="AF177" i="1"/>
  <c r="AG177" i="1"/>
  <c r="AH177" i="1" s="1"/>
  <c r="AF168" i="1"/>
  <c r="AG168" i="1"/>
  <c r="AH168" i="1" s="1"/>
  <c r="AB201" i="1"/>
  <c r="AC201" i="1" s="1"/>
  <c r="AD201" i="1" s="1"/>
  <c r="U201" i="1"/>
  <c r="AF660" i="1"/>
  <c r="AG660" i="1" s="1"/>
  <c r="AH660" i="1" s="1"/>
  <c r="AB889" i="1"/>
  <c r="AC889" i="1"/>
  <c r="AD889" i="1" s="1"/>
  <c r="U889" i="1"/>
  <c r="AB973" i="1"/>
  <c r="U894" i="1"/>
  <c r="AB894" i="1"/>
  <c r="AC894" i="1"/>
  <c r="AD894" i="1" s="1"/>
  <c r="U901" i="1"/>
  <c r="AB901" i="1"/>
  <c r="AC901" i="1"/>
  <c r="AD901" i="1" s="1"/>
  <c r="U913" i="1"/>
  <c r="AC913" i="1"/>
  <c r="AD913" i="1" s="1"/>
  <c r="U870" i="1"/>
  <c r="AC870" i="1"/>
  <c r="AD870" i="1" s="1"/>
  <c r="AG608" i="1"/>
  <c r="AH608" i="1" s="1"/>
  <c r="AF608" i="1"/>
  <c r="AF828" i="1"/>
  <c r="AG828" i="1" s="1"/>
  <c r="AH828" i="1" s="1"/>
  <c r="U971" i="1"/>
  <c r="AC971" i="1"/>
  <c r="AD971" i="1" s="1"/>
  <c r="AF594" i="1"/>
  <c r="AG594" i="1" s="1"/>
  <c r="AH594" i="1" s="1"/>
  <c r="AF732" i="1"/>
  <c r="AG732" i="1" s="1"/>
  <c r="AH732" i="1" s="1"/>
  <c r="AF827" i="1"/>
  <c r="AG827" i="1" s="1"/>
  <c r="AH827" i="1" s="1"/>
  <c r="AC989" i="1"/>
  <c r="AD989" i="1" s="1"/>
  <c r="U989" i="1"/>
  <c r="AF611" i="1"/>
  <c r="AG611" i="1" s="1"/>
  <c r="AH611" i="1" s="1"/>
  <c r="AB953" i="1"/>
  <c r="U953" i="1"/>
  <c r="AC953" i="1"/>
  <c r="AD953" i="1" s="1"/>
  <c r="AF967" i="1"/>
  <c r="AG967" i="1" s="1"/>
  <c r="AH967" i="1" s="1"/>
  <c r="AF911" i="1"/>
  <c r="AG911" i="1" s="1"/>
  <c r="AH911" i="1" s="1"/>
  <c r="AG956" i="1"/>
  <c r="AH956" i="1" s="1"/>
  <c r="AF956" i="1"/>
  <c r="AF560" i="1"/>
  <c r="AG560" i="1"/>
  <c r="AH560" i="1" s="1"/>
  <c r="AF47" i="1"/>
  <c r="AG47" i="1"/>
  <c r="AH47" i="1" s="1"/>
  <c r="AF276" i="1"/>
  <c r="AG276" i="1" s="1"/>
  <c r="AH276" i="1" s="1"/>
  <c r="AG485" i="1"/>
  <c r="AH485" i="1" s="1"/>
  <c r="AF485" i="1"/>
  <c r="AF67" i="1"/>
  <c r="AG67" i="1"/>
  <c r="AH67" i="1" s="1"/>
  <c r="AF384" i="1"/>
  <c r="AG384" i="1" s="1"/>
  <c r="AH384" i="1" s="1"/>
  <c r="AF425" i="1"/>
  <c r="AG425" i="1" s="1"/>
  <c r="AH425" i="1" s="1"/>
  <c r="AF66" i="1"/>
  <c r="AG66" i="1" s="1"/>
  <c r="AH66" i="1" s="1"/>
  <c r="AF407" i="1"/>
  <c r="AG407" i="1"/>
  <c r="AH407" i="1" s="1"/>
  <c r="AF337" i="1"/>
  <c r="AG337" i="1"/>
  <c r="AH337" i="1" s="1"/>
  <c r="AF351" i="1"/>
  <c r="AG351" i="1" s="1"/>
  <c r="AH351" i="1" s="1"/>
  <c r="AG690" i="1"/>
  <c r="AH690" i="1" s="1"/>
  <c r="AF690" i="1"/>
  <c r="AF50" i="1"/>
  <c r="AG50" i="1"/>
  <c r="AH50" i="1" s="1"/>
  <c r="AF350" i="1"/>
  <c r="AG350" i="1"/>
  <c r="AH350" i="1" s="1"/>
  <c r="AF482" i="1"/>
  <c r="AG482" i="1" s="1"/>
  <c r="AH482" i="1" s="1"/>
  <c r="AG354" i="1"/>
  <c r="AH354" i="1" s="1"/>
  <c r="AF354" i="1"/>
  <c r="AF212" i="1"/>
  <c r="AG212" i="1"/>
  <c r="AH212" i="1" s="1"/>
  <c r="AF64" i="1"/>
  <c r="AG64" i="1"/>
  <c r="AH64" i="1" s="1"/>
  <c r="AF880" i="1"/>
  <c r="AG880" i="1" s="1"/>
  <c r="AH880" i="1" s="1"/>
  <c r="AF992" i="1"/>
  <c r="AG992" i="1" s="1"/>
  <c r="AH992" i="1" s="1"/>
  <c r="AF124" i="1"/>
  <c r="AG124" i="1"/>
  <c r="AH124" i="1" s="1"/>
  <c r="AF472" i="1"/>
  <c r="AG472" i="1" s="1"/>
  <c r="AH472" i="1" s="1"/>
  <c r="AF282" i="1"/>
  <c r="AG282" i="1" s="1"/>
  <c r="AH282" i="1" s="1"/>
  <c r="AG299" i="1"/>
  <c r="AH299" i="1" s="1"/>
  <c r="AF299" i="1"/>
  <c r="AF394" i="1"/>
  <c r="AG394" i="1" s="1"/>
  <c r="AH394" i="1" s="1"/>
  <c r="AC975" i="1"/>
  <c r="AD975" i="1" s="1"/>
  <c r="U975" i="1"/>
  <c r="AF900" i="1"/>
  <c r="AG900" i="1" s="1"/>
  <c r="AH900" i="1" s="1"/>
  <c r="AF499" i="1"/>
  <c r="AG499" i="1" s="1"/>
  <c r="AH499" i="1" s="1"/>
  <c r="AF343" i="1"/>
  <c r="AG343" i="1" s="1"/>
  <c r="AH343" i="1" s="1"/>
  <c r="AF451" i="1"/>
  <c r="AG451" i="1"/>
  <c r="AH451" i="1" s="1"/>
  <c r="AF130" i="1"/>
  <c r="AG130" i="1" s="1"/>
  <c r="AH130" i="1" s="1"/>
  <c r="AF740" i="1"/>
  <c r="AG740" i="1" s="1"/>
  <c r="AH740" i="1" s="1"/>
  <c r="AF293" i="1"/>
  <c r="AG293" i="1" s="1"/>
  <c r="AH293" i="1" s="1"/>
  <c r="AF214" i="1"/>
  <c r="AG214" i="1"/>
  <c r="AH214" i="1" s="1"/>
  <c r="AF237" i="1"/>
  <c r="AG237" i="1" s="1"/>
  <c r="AH237" i="1" s="1"/>
  <c r="AF820" i="1"/>
  <c r="AG820" i="1" s="1"/>
  <c r="AH820" i="1" s="1"/>
  <c r="AF296" i="1"/>
  <c r="AG296" i="1" s="1"/>
  <c r="AH296" i="1" s="1"/>
  <c r="AF218" i="1"/>
  <c r="AG218" i="1"/>
  <c r="AH218" i="1" s="1"/>
  <c r="AF862" i="1"/>
  <c r="AG862" i="1" s="1"/>
  <c r="AH862" i="1" s="1"/>
  <c r="AG495" i="1"/>
  <c r="AH495" i="1" s="1"/>
  <c r="AF495" i="1"/>
  <c r="AF265" i="1"/>
  <c r="AG265" i="1"/>
  <c r="AH265" i="1" s="1"/>
  <c r="AF157" i="1"/>
  <c r="AG157" i="1" s="1"/>
  <c r="AH157" i="1" s="1"/>
  <c r="AB975" i="1"/>
  <c r="AF458" i="1"/>
  <c r="AG458" i="1"/>
  <c r="AH458" i="1" s="1"/>
  <c r="AF119" i="1"/>
  <c r="AG119" i="1" s="1"/>
  <c r="AH119" i="1" s="1"/>
  <c r="AF429" i="1"/>
  <c r="AG429" i="1" s="1"/>
  <c r="AH429" i="1" s="1"/>
  <c r="AF346" i="1"/>
  <c r="AG346" i="1"/>
  <c r="AH346" i="1" s="1"/>
  <c r="AF253" i="1"/>
  <c r="AG253" i="1"/>
  <c r="AH253" i="1" s="1"/>
  <c r="AF467" i="1"/>
  <c r="AG467" i="1" s="1"/>
  <c r="AH467" i="1" s="1"/>
  <c r="AF162" i="1"/>
  <c r="AG162" i="1" s="1"/>
  <c r="AH162" i="1" s="1"/>
  <c r="AF78" i="1"/>
  <c r="AG78" i="1" s="1"/>
  <c r="AH78" i="1" s="1"/>
  <c r="AF170" i="1"/>
  <c r="AG170" i="1"/>
  <c r="AH170" i="1" s="1"/>
  <c r="AG750" i="1"/>
  <c r="AH750" i="1" s="1"/>
  <c r="AF750" i="1"/>
  <c r="U926" i="1"/>
  <c r="AB926" i="1"/>
  <c r="AC926" i="1"/>
  <c r="AD926" i="1" s="1"/>
  <c r="AF363" i="1"/>
  <c r="AG363" i="1" s="1"/>
  <c r="AH363" i="1" s="1"/>
  <c r="AF841" i="1"/>
  <c r="AG841" i="1" s="1"/>
  <c r="AH841" i="1" s="1"/>
  <c r="AF419" i="1"/>
  <c r="AG419" i="1" s="1"/>
  <c r="AH419" i="1" s="1"/>
  <c r="AF380" i="1"/>
  <c r="AG380" i="1"/>
  <c r="AH380" i="1" s="1"/>
  <c r="AF241" i="1"/>
  <c r="AG241" i="1" s="1"/>
  <c r="AH241" i="1" s="1"/>
  <c r="U980" i="1"/>
  <c r="AC980" i="1"/>
  <c r="AD980" i="1" s="1"/>
  <c r="AF817" i="1"/>
  <c r="AG817" i="1"/>
  <c r="AH817" i="1" s="1"/>
  <c r="AF51" i="1"/>
  <c r="AG51" i="1"/>
  <c r="AH51" i="1" s="1"/>
  <c r="AF991" i="1"/>
  <c r="AG991" i="1"/>
  <c r="AH991" i="1" s="1"/>
  <c r="AF521" i="1"/>
  <c r="AG521" i="1" s="1"/>
  <c r="AH521" i="1" s="1"/>
  <c r="AF361" i="1"/>
  <c r="AG361" i="1" s="1"/>
  <c r="AH361" i="1" s="1"/>
  <c r="AF76" i="1"/>
  <c r="AG76" i="1"/>
  <c r="AH76" i="1" s="1"/>
  <c r="AF340" i="1"/>
  <c r="AG340" i="1"/>
  <c r="AH340" i="1" s="1"/>
  <c r="AG206" i="1"/>
  <c r="AH206" i="1" s="1"/>
  <c r="AF206" i="1"/>
  <c r="AF573" i="1"/>
  <c r="AG573" i="1" s="1"/>
  <c r="AH573" i="1" s="1"/>
  <c r="AF404" i="1"/>
  <c r="AG404" i="1"/>
  <c r="AH404" i="1" s="1"/>
  <c r="AF981" i="1"/>
  <c r="AG981" i="1" s="1"/>
  <c r="AH981" i="1" s="1"/>
  <c r="AF524" i="1"/>
  <c r="AG524" i="1" s="1"/>
  <c r="AH524" i="1" s="1"/>
  <c r="AF176" i="1"/>
  <c r="AG176" i="1" s="1"/>
  <c r="AH176" i="1" s="1"/>
  <c r="AF391" i="1"/>
  <c r="AG391" i="1" s="1"/>
  <c r="AH391" i="1" s="1"/>
  <c r="AF723" i="1"/>
  <c r="AG723" i="1" s="1"/>
  <c r="AH723" i="1" s="1"/>
  <c r="AC930" i="1"/>
  <c r="AD930" i="1" s="1"/>
  <c r="U930" i="1"/>
  <c r="AB930" i="1"/>
  <c r="AF366" i="1"/>
  <c r="AG366" i="1" s="1"/>
  <c r="AH366" i="1" s="1"/>
  <c r="AF320" i="1"/>
  <c r="AG320" i="1" s="1"/>
  <c r="AH320" i="1" s="1"/>
  <c r="AF288" i="1"/>
  <c r="AG288" i="1" s="1"/>
  <c r="AH288" i="1" s="1"/>
  <c r="AG16" i="1"/>
  <c r="AH16" i="1" s="1"/>
  <c r="AF16" i="1"/>
  <c r="AF459" i="1"/>
  <c r="AG459" i="1" s="1"/>
  <c r="AH459" i="1" s="1"/>
  <c r="AF783" i="1"/>
  <c r="AG783" i="1" s="1"/>
  <c r="AH783" i="1" s="1"/>
  <c r="AB933" i="1"/>
  <c r="AC933" i="1"/>
  <c r="AD933" i="1" s="1"/>
  <c r="U933" i="1"/>
  <c r="AF754" i="1"/>
  <c r="AG754" i="1"/>
  <c r="AH754" i="1" s="1"/>
  <c r="AF197" i="1"/>
  <c r="AG197" i="1" s="1"/>
  <c r="AH197" i="1" s="1"/>
  <c r="AF635" i="1"/>
  <c r="AG635" i="1"/>
  <c r="AH635" i="1" s="1"/>
  <c r="AF65" i="1"/>
  <c r="AG65" i="1" s="1"/>
  <c r="AH65" i="1" s="1"/>
  <c r="AC812" i="1"/>
  <c r="AD812" i="1" s="1"/>
  <c r="U812" i="1"/>
  <c r="AF784" i="1"/>
  <c r="AG784" i="1" s="1"/>
  <c r="AH784" i="1" s="1"/>
  <c r="AC903" i="1"/>
  <c r="AD903" i="1" s="1"/>
  <c r="AB903" i="1"/>
  <c r="U903" i="1"/>
  <c r="U938" i="1"/>
  <c r="AB938" i="1"/>
  <c r="AC938" i="1"/>
  <c r="AD938" i="1" s="1"/>
  <c r="AF607" i="1"/>
  <c r="AG607" i="1"/>
  <c r="AH607" i="1" s="1"/>
  <c r="AF75" i="1"/>
  <c r="AG75" i="1" s="1"/>
  <c r="AH75" i="1" s="1"/>
  <c r="AF990" i="1"/>
  <c r="AG990" i="1" s="1"/>
  <c r="AH990" i="1" s="1"/>
  <c r="AB921" i="1"/>
  <c r="AC921" i="1"/>
  <c r="AD921" i="1" s="1"/>
  <c r="U921" i="1"/>
  <c r="AB980" i="1"/>
  <c r="AF959" i="1"/>
  <c r="AG959" i="1"/>
  <c r="AH959" i="1" s="1"/>
  <c r="AF940" i="1"/>
  <c r="AG940" i="1" s="1"/>
  <c r="AH940" i="1" s="1"/>
  <c r="AF706" i="1"/>
  <c r="AG706" i="1"/>
  <c r="AH706" i="1" s="1"/>
  <c r="AF788" i="1"/>
  <c r="AG788" i="1"/>
  <c r="AH788" i="1" s="1"/>
  <c r="U976" i="1"/>
  <c r="AC976" i="1"/>
  <c r="AD976" i="1" s="1"/>
  <c r="AB976" i="1"/>
  <c r="AF572" i="1"/>
  <c r="AG572" i="1" s="1"/>
  <c r="AH572" i="1" s="1"/>
  <c r="AF264" i="1"/>
  <c r="AG264" i="1" s="1"/>
  <c r="AH264" i="1" s="1"/>
  <c r="AF198" i="1"/>
  <c r="AG198" i="1"/>
  <c r="AH198" i="1" s="1"/>
  <c r="U623" i="1"/>
  <c r="AB623" i="1"/>
  <c r="AC623" i="1"/>
  <c r="AD623" i="1" s="1"/>
  <c r="U988" i="1"/>
  <c r="AC988" i="1"/>
  <c r="AD988" i="1" s="1"/>
  <c r="U917" i="1"/>
  <c r="AC917" i="1"/>
  <c r="AD917" i="1" s="1"/>
  <c r="U978" i="1"/>
  <c r="AC978" i="1"/>
  <c r="AD978" i="1" s="1"/>
  <c r="AF286" i="1"/>
  <c r="AG286" i="1" s="1"/>
  <c r="AH286" i="1" s="1"/>
  <c r="U605" i="1"/>
  <c r="AC605" i="1"/>
  <c r="AD605" i="1" s="1"/>
  <c r="AB605" i="1"/>
  <c r="AF729" i="1"/>
  <c r="AG729" i="1"/>
  <c r="AH729" i="1" s="1"/>
  <c r="AF665" i="1"/>
  <c r="AG665" i="1"/>
  <c r="AH665" i="1" s="1"/>
  <c r="AF99" i="1"/>
  <c r="AG99" i="1" s="1"/>
  <c r="AH99" i="1" s="1"/>
  <c r="AB978" i="1"/>
  <c r="AF701" i="1"/>
  <c r="AG701" i="1"/>
  <c r="AH701" i="1" s="1"/>
  <c r="AF756" i="1"/>
  <c r="AG756" i="1" s="1"/>
  <c r="AH756" i="1" s="1"/>
  <c r="AG982" i="1"/>
  <c r="AH982" i="1" s="1"/>
  <c r="AF982" i="1"/>
  <c r="AF866" i="1"/>
  <c r="AG866" i="1"/>
  <c r="AH866" i="1" s="1"/>
  <c r="AC983" i="1"/>
  <c r="AD983" i="1" s="1"/>
  <c r="U983" i="1"/>
  <c r="U932" i="1"/>
  <c r="AC932" i="1"/>
  <c r="AD932" i="1" s="1"/>
  <c r="AF793" i="1"/>
  <c r="AG793" i="1" s="1"/>
  <c r="AH793" i="1" s="1"/>
  <c r="AF304" i="1"/>
  <c r="AG304" i="1" s="1"/>
  <c r="AH304" i="1" s="1"/>
  <c r="AF141" i="1"/>
  <c r="AG141" i="1"/>
  <c r="AH141" i="1" s="1"/>
  <c r="AF127" i="1"/>
  <c r="AG127" i="1"/>
  <c r="AH127" i="1" s="1"/>
  <c r="AF92" i="1"/>
  <c r="AG92" i="1" s="1"/>
  <c r="AH92" i="1" s="1"/>
  <c r="AF559" i="1"/>
  <c r="AG559" i="1" s="1"/>
  <c r="AH559" i="1" s="1"/>
  <c r="AF487" i="1"/>
  <c r="AG487" i="1"/>
  <c r="AH487" i="1" s="1"/>
  <c r="AF517" i="1"/>
  <c r="AG517" i="1" s="1"/>
  <c r="AH517" i="1" s="1"/>
  <c r="AG581" i="1"/>
  <c r="AH581" i="1" s="1"/>
  <c r="AF581" i="1"/>
  <c r="AF782" i="1"/>
  <c r="AG782" i="1" s="1"/>
  <c r="AH782" i="1" s="1"/>
  <c r="AF977" i="1"/>
  <c r="AG977" i="1" s="1"/>
  <c r="AH977" i="1" s="1"/>
  <c r="AF300" i="1"/>
  <c r="AG300" i="1"/>
  <c r="AH300" i="1" s="1"/>
  <c r="AG792" i="1"/>
  <c r="AH792" i="1" s="1"/>
  <c r="AF792" i="1"/>
  <c r="AF406" i="1"/>
  <c r="AG406" i="1" s="1"/>
  <c r="AH406" i="1" s="1"/>
  <c r="AF284" i="1"/>
  <c r="AG284" i="1"/>
  <c r="AH284" i="1" s="1"/>
  <c r="AF240" i="1"/>
  <c r="AG240" i="1"/>
  <c r="AH240" i="1" s="1"/>
  <c r="AG143" i="1"/>
  <c r="AH143" i="1" s="1"/>
  <c r="AF143" i="1"/>
  <c r="AF54" i="1"/>
  <c r="AG54" i="1"/>
  <c r="AH54" i="1" s="1"/>
  <c r="AF41" i="1"/>
  <c r="AG41" i="1"/>
  <c r="AH41" i="1" s="1"/>
  <c r="U692" i="1"/>
  <c r="AC692" i="1"/>
  <c r="AD692" i="1" s="1"/>
  <c r="AB692" i="1"/>
  <c r="AF600" i="1"/>
  <c r="AG600" i="1" s="1"/>
  <c r="AH600" i="1" s="1"/>
  <c r="AF964" i="1"/>
  <c r="AG964" i="1" s="1"/>
  <c r="AH964" i="1" s="1"/>
  <c r="AF83" i="1"/>
  <c r="AG83" i="1"/>
  <c r="AH83" i="1" s="1"/>
  <c r="AF80" i="1"/>
  <c r="AG80" i="1"/>
  <c r="AH80" i="1" s="1"/>
  <c r="AC979" i="1"/>
  <c r="AD979" i="1" s="1"/>
  <c r="U979" i="1"/>
  <c r="AG686" i="1"/>
  <c r="AH686" i="1" s="1"/>
  <c r="AF686" i="1"/>
  <c r="AC970" i="1"/>
  <c r="AD970" i="1" s="1"/>
  <c r="U970" i="1"/>
  <c r="AF91" i="1"/>
  <c r="AG91" i="1"/>
  <c r="AH91" i="1" s="1"/>
  <c r="AF986" i="1"/>
  <c r="AG986" i="1" s="1"/>
  <c r="AH986" i="1" s="1"/>
  <c r="AF898" i="1"/>
  <c r="AG898" i="1" s="1"/>
  <c r="AH898" i="1" s="1"/>
  <c r="U997" i="1"/>
  <c r="AC997" i="1"/>
  <c r="AD997" i="1" s="1"/>
  <c r="AF965" i="1"/>
  <c r="AG965" i="1" s="1"/>
  <c r="AH965" i="1" s="1"/>
  <c r="AG151" i="1"/>
  <c r="AH151" i="1" s="1"/>
  <c r="AF151" i="1"/>
  <c r="AF704" i="1"/>
  <c r="AG704" i="1" s="1"/>
  <c r="AH704" i="1" s="1"/>
  <c r="AF961" i="1"/>
  <c r="AG961" i="1" s="1"/>
  <c r="AH961" i="1" s="1"/>
  <c r="U945" i="1"/>
  <c r="AC945" i="1"/>
  <c r="AD945" i="1" s="1"/>
  <c r="AC987" i="1"/>
  <c r="AD987" i="1" s="1"/>
  <c r="U987" i="1"/>
  <c r="AF142" i="1"/>
  <c r="AG142" i="1"/>
  <c r="AH142" i="1" s="1"/>
  <c r="AF90" i="1"/>
  <c r="AG90" i="1" s="1"/>
  <c r="AH90" i="1" s="1"/>
  <c r="AF603" i="1"/>
  <c r="AG603" i="1"/>
  <c r="AH603" i="1" s="1"/>
  <c r="AC61" i="1"/>
  <c r="AD61" i="1" s="1"/>
  <c r="AB61" i="1"/>
  <c r="U61" i="1"/>
  <c r="U632" i="1"/>
  <c r="AB632" i="1"/>
  <c r="AC632" i="1"/>
  <c r="AD632" i="1" s="1"/>
  <c r="U825" i="1"/>
  <c r="AC825" i="1"/>
  <c r="AD825" i="1" s="1"/>
  <c r="AC871" i="1"/>
  <c r="AD871" i="1" s="1"/>
  <c r="U871" i="1"/>
  <c r="U857" i="1"/>
  <c r="AC857" i="1"/>
  <c r="AD857" i="1" s="1"/>
  <c r="AB971" i="1"/>
  <c r="AF882" i="1"/>
  <c r="AG882" i="1"/>
  <c r="AH882" i="1" s="1"/>
  <c r="AG951" i="1"/>
  <c r="AH951" i="1" s="1"/>
  <c r="AF951" i="1"/>
  <c r="AC915" i="1"/>
  <c r="AD915" i="1" s="1"/>
  <c r="U915" i="1"/>
  <c r="AF747" i="1"/>
  <c r="AG747" i="1"/>
  <c r="AH747" i="1" s="1"/>
  <c r="AC958" i="1"/>
  <c r="AD958" i="1" s="1"/>
  <c r="U958" i="1"/>
  <c r="AG1000" i="1"/>
  <c r="AH1000" i="1" s="1"/>
  <c r="AF1000" i="1"/>
  <c r="AF853" i="1"/>
  <c r="AG853" i="1"/>
  <c r="AH853" i="1" s="1"/>
  <c r="AF818" i="1"/>
  <c r="AG818" i="1" s="1"/>
  <c r="AH818" i="1" s="1"/>
  <c r="AB988" i="1"/>
  <c r="AF135" i="1"/>
  <c r="AG135" i="1" s="1"/>
  <c r="AH135" i="1" s="1"/>
  <c r="AG270" i="1"/>
  <c r="AH270" i="1" s="1"/>
  <c r="AF270" i="1"/>
  <c r="AF166" i="1"/>
  <c r="AG166" i="1" s="1"/>
  <c r="AH166" i="1" s="1"/>
  <c r="AF535" i="1"/>
  <c r="AG535" i="1"/>
  <c r="AH535" i="1" s="1"/>
  <c r="AF417" i="1"/>
  <c r="AG417" i="1" s="1"/>
  <c r="AH417" i="1" s="1"/>
  <c r="AF274" i="1"/>
  <c r="AG274" i="1" s="1"/>
  <c r="AH274" i="1" s="1"/>
  <c r="AF420" i="1"/>
  <c r="AG420" i="1" s="1"/>
  <c r="AH420" i="1" s="1"/>
  <c r="AF317" i="1"/>
  <c r="AG317" i="1" s="1"/>
  <c r="AH317" i="1" s="1"/>
  <c r="AF574" i="1"/>
  <c r="AG574" i="1" s="1"/>
  <c r="AH574" i="1" s="1"/>
  <c r="AF442" i="1"/>
  <c r="AG442" i="1" s="1"/>
  <c r="AH442" i="1" s="1"/>
  <c r="AF526" i="1"/>
  <c r="AG526" i="1" s="1"/>
  <c r="AH526" i="1" s="1"/>
  <c r="AF294" i="1"/>
  <c r="AG294" i="1"/>
  <c r="AH294" i="1" s="1"/>
  <c r="AF72" i="1"/>
  <c r="AG72" i="1" s="1"/>
  <c r="AH72" i="1" s="1"/>
  <c r="AF81" i="1"/>
  <c r="AG81" i="1" s="1"/>
  <c r="AH81" i="1" s="1"/>
  <c r="AB869" i="1"/>
  <c r="U869" i="1"/>
  <c r="AC869" i="1"/>
  <c r="AD869" i="1" s="1"/>
  <c r="U844" i="1"/>
  <c r="AB844" i="1"/>
  <c r="AC844" i="1"/>
  <c r="AD844" i="1" s="1"/>
  <c r="AG661" i="1"/>
  <c r="AH661" i="1" s="1"/>
  <c r="AF661" i="1"/>
  <c r="AB48" i="1"/>
  <c r="U48" i="1"/>
  <c r="AC48" i="1"/>
  <c r="AD48" i="1" s="1"/>
  <c r="AC902" i="1"/>
  <c r="AD902" i="1" s="1"/>
  <c r="U902" i="1"/>
  <c r="AF71" i="1"/>
  <c r="AG71" i="1" s="1"/>
  <c r="AH71" i="1" s="1"/>
  <c r="AB929" i="1"/>
  <c r="U929" i="1"/>
  <c r="AC929" i="1"/>
  <c r="AD929" i="1" s="1"/>
  <c r="AC955" i="1"/>
  <c r="AD955" i="1" s="1"/>
  <c r="AB955" i="1"/>
  <c r="U955" i="1"/>
  <c r="AF897" i="1"/>
  <c r="AG897" i="1" s="1"/>
  <c r="AH897" i="1" s="1"/>
  <c r="AF974" i="1"/>
  <c r="AG974" i="1"/>
  <c r="AH974" i="1" s="1"/>
  <c r="AF24" i="1"/>
  <c r="AG24" i="1" s="1"/>
  <c r="AH24" i="1" s="1"/>
  <c r="AB45" i="1"/>
  <c r="U45" i="1"/>
  <c r="AC45" i="1"/>
  <c r="AD45" i="1" s="1"/>
  <c r="AC883" i="1"/>
  <c r="AD883" i="1" s="1"/>
  <c r="U883" i="1"/>
  <c r="AF708" i="1"/>
  <c r="AG708" i="1"/>
  <c r="AH708" i="1" s="1"/>
  <c r="AF46" i="1"/>
  <c r="AG46" i="1"/>
  <c r="AH46" i="1" s="1"/>
  <c r="AF696" i="1"/>
  <c r="AG696" i="1"/>
  <c r="AH696" i="1" s="1"/>
  <c r="AG653" i="1"/>
  <c r="AH653" i="1" s="1"/>
  <c r="AF653" i="1"/>
  <c r="AF523" i="1"/>
  <c r="AG523" i="1" s="1"/>
  <c r="AH523" i="1" s="1"/>
  <c r="AF480" i="1"/>
  <c r="AG480" i="1" s="1"/>
  <c r="AH480" i="1" s="1"/>
  <c r="AF935" i="1"/>
  <c r="AG935" i="1" s="1"/>
  <c r="AH935" i="1" s="1"/>
  <c r="AF239" i="1"/>
  <c r="AG239" i="1" s="1"/>
  <c r="AH239" i="1" s="1"/>
  <c r="AC685" i="1"/>
  <c r="AD685" i="1" s="1"/>
  <c r="AB685" i="1"/>
  <c r="U685" i="1"/>
  <c r="AB659" i="1"/>
  <c r="U659" i="1"/>
  <c r="AC659" i="1"/>
  <c r="AD659" i="1" s="1"/>
  <c r="AB872" i="1"/>
  <c r="AC872" i="1"/>
  <c r="AD872" i="1" s="1"/>
  <c r="U872" i="1"/>
  <c r="AB917" i="1"/>
  <c r="U55" i="1"/>
  <c r="AC55" i="1"/>
  <c r="AD55" i="1" s="1"/>
  <c r="AF74" i="1"/>
  <c r="AG74" i="1"/>
  <c r="AH74" i="1" s="1"/>
  <c r="U537" i="1"/>
  <c r="AC537" i="1"/>
  <c r="AD537" i="1" s="1"/>
  <c r="U716" i="1"/>
  <c r="AB716" i="1"/>
  <c r="AC716" i="1"/>
  <c r="AD716" i="1" s="1"/>
  <c r="AB902" i="1"/>
  <c r="U885" i="1"/>
  <c r="AC885" i="1"/>
  <c r="AD885" i="1" s="1"/>
  <c r="AF972" i="1"/>
  <c r="AG972" i="1" s="1"/>
  <c r="AH972" i="1" s="1"/>
  <c r="AB878" i="1"/>
  <c r="AC878" i="1"/>
  <c r="AD878" i="1" s="1"/>
  <c r="U878" i="1"/>
  <c r="AB812" i="1"/>
  <c r="AF994" i="1"/>
  <c r="AG994" i="1" s="1"/>
  <c r="AH994" i="1" s="1"/>
  <c r="AF616" i="1"/>
  <c r="AG616" i="1" s="1"/>
  <c r="AH616" i="1" s="1"/>
  <c r="AB55" i="1"/>
  <c r="U227" i="1"/>
  <c r="AB227" i="1"/>
  <c r="AC227" i="1"/>
  <c r="AD227" i="1" s="1"/>
  <c r="AC999" i="1"/>
  <c r="AD999" i="1" s="1"/>
  <c r="U999" i="1"/>
  <c r="AF963" i="1"/>
  <c r="AG963" i="1" s="1"/>
  <c r="AH963" i="1" s="1"/>
  <c r="AF746" i="1"/>
  <c r="AG746" i="1"/>
  <c r="AH746" i="1" s="1"/>
  <c r="AC924" i="1"/>
  <c r="AD924" i="1" s="1"/>
  <c r="U924" i="1"/>
  <c r="AB871" i="1"/>
  <c r="AB868" i="1"/>
  <c r="AG941" i="1"/>
  <c r="AH941" i="1" s="1"/>
  <c r="AF941" i="1"/>
  <c r="AF626" i="1"/>
  <c r="AG626" i="1"/>
  <c r="AH626" i="1" s="1"/>
  <c r="AF733" i="1"/>
  <c r="AG733" i="1"/>
  <c r="AH733" i="1" s="1"/>
  <c r="AF726" i="1"/>
  <c r="AG726" i="1"/>
  <c r="AH726" i="1" s="1"/>
  <c r="AG43" i="1"/>
  <c r="AH43" i="1" s="1"/>
  <c r="AF43" i="1"/>
  <c r="U985" i="1"/>
  <c r="AC985" i="1"/>
  <c r="AD985" i="1" s="1"/>
  <c r="AF949" i="1"/>
  <c r="AG949" i="1" s="1"/>
  <c r="AH949" i="1" s="1"/>
  <c r="AB987" i="1"/>
  <c r="AG606" i="1"/>
  <c r="AH606" i="1" s="1"/>
  <c r="AF606" i="1"/>
  <c r="AF849" i="1"/>
  <c r="AG849" i="1"/>
  <c r="AH849" i="1" s="1"/>
  <c r="AF734" i="1"/>
  <c r="AG734" i="1"/>
  <c r="AH734" i="1" s="1"/>
  <c r="U892" i="1"/>
  <c r="AC892" i="1"/>
  <c r="AD892" i="1" s="1"/>
  <c r="AF26" i="1"/>
  <c r="AG26" i="1" s="1"/>
  <c r="AH26" i="1" s="1"/>
  <c r="AF457" i="1"/>
  <c r="AG457" i="1"/>
  <c r="AH457" i="1" s="1"/>
  <c r="U968" i="1"/>
  <c r="AC968" i="1"/>
  <c r="AD968" i="1" s="1"/>
  <c r="AF134" i="1"/>
  <c r="AG134" i="1"/>
  <c r="AH134" i="1" s="1"/>
  <c r="AG341" i="1"/>
  <c r="AH341" i="1" s="1"/>
  <c r="AF341" i="1"/>
  <c r="AF321" i="1"/>
  <c r="AG321" i="1" s="1"/>
  <c r="AH321" i="1" s="1"/>
  <c r="AF268" i="1"/>
  <c r="AG268" i="1"/>
  <c r="AH268" i="1" s="1"/>
  <c r="AF251" i="1"/>
  <c r="AG251" i="1"/>
  <c r="AH251" i="1" s="1"/>
  <c r="AF474" i="1"/>
  <c r="AG474" i="1" s="1"/>
  <c r="AH474" i="1" s="1"/>
  <c r="AF413" i="1"/>
  <c r="AG413" i="1" s="1"/>
  <c r="AH413" i="1" s="1"/>
  <c r="AF462" i="1"/>
  <c r="AG462" i="1"/>
  <c r="AH462" i="1" s="1"/>
  <c r="AF345" i="1"/>
  <c r="AG345" i="1" s="1"/>
  <c r="AH345" i="1" s="1"/>
  <c r="AG489" i="1"/>
  <c r="AH489" i="1" s="1"/>
  <c r="AF489" i="1"/>
  <c r="AF448" i="1"/>
  <c r="AG448" i="1" s="1"/>
  <c r="AH448" i="1" s="1"/>
  <c r="U998" i="1"/>
  <c r="AC998" i="1"/>
  <c r="AD998" i="1" s="1"/>
  <c r="AF323" i="1"/>
  <c r="AG323" i="1" s="1"/>
  <c r="AH323" i="1" s="1"/>
  <c r="U835" i="1"/>
  <c r="AB835" i="1"/>
  <c r="AC835" i="1"/>
  <c r="AD835" i="1" s="1"/>
  <c r="AF610" i="1"/>
  <c r="AG610" i="1"/>
  <c r="AH610" i="1" s="1"/>
  <c r="AF306" i="1"/>
  <c r="AG306" i="1" s="1"/>
  <c r="AH306" i="1" s="1"/>
  <c r="AF273" i="1"/>
  <c r="AG273" i="1"/>
  <c r="AH273" i="1" s="1"/>
  <c r="AF285" i="1"/>
  <c r="AG285" i="1" s="1"/>
  <c r="AH285" i="1" s="1"/>
  <c r="AF432" i="1"/>
  <c r="AG432" i="1"/>
  <c r="AH432" i="1" s="1"/>
  <c r="AF266" i="1"/>
  <c r="AG266" i="1"/>
  <c r="AH266" i="1" s="1"/>
  <c r="AF201" i="1" l="1"/>
  <c r="AG201" i="1"/>
  <c r="AH201" i="1" s="1"/>
  <c r="AF844" i="1"/>
  <c r="AG844" i="1"/>
  <c r="AH844" i="1" s="1"/>
  <c r="AF999" i="1"/>
  <c r="AG999" i="1" s="1"/>
  <c r="AH999" i="1" s="1"/>
  <c r="AF55" i="1"/>
  <c r="AG55" i="1" s="1"/>
  <c r="AH55" i="1" s="1"/>
  <c r="AF955" i="1"/>
  <c r="AG955" i="1" s="1"/>
  <c r="AH955" i="1" s="1"/>
  <c r="AF926" i="1"/>
  <c r="AG926" i="1"/>
  <c r="AH926" i="1" s="1"/>
  <c r="AF883" i="1"/>
  <c r="AG883" i="1" s="1"/>
  <c r="AH883" i="1" s="1"/>
  <c r="AF871" i="1"/>
  <c r="AG871" i="1"/>
  <c r="AH871" i="1" s="1"/>
  <c r="AF61" i="1"/>
  <c r="AG61" i="1"/>
  <c r="AH61" i="1" s="1"/>
  <c r="AF987" i="1"/>
  <c r="AG987" i="1"/>
  <c r="AH987" i="1" s="1"/>
  <c r="AF979" i="1"/>
  <c r="AG979" i="1"/>
  <c r="AH979" i="1" s="1"/>
  <c r="AF623" i="1"/>
  <c r="AG623" i="1"/>
  <c r="AH623" i="1" s="1"/>
  <c r="AF980" i="1"/>
  <c r="AG980" i="1"/>
  <c r="AH980" i="1" s="1"/>
  <c r="AF894" i="1"/>
  <c r="AG894" i="1" s="1"/>
  <c r="AH894" i="1" s="1"/>
  <c r="AF868" i="1"/>
  <c r="AG868" i="1"/>
  <c r="AH868" i="1" s="1"/>
  <c r="AF933" i="1"/>
  <c r="AG933" i="1"/>
  <c r="AH933" i="1" s="1"/>
  <c r="AF930" i="1"/>
  <c r="AG930" i="1"/>
  <c r="AH930" i="1" s="1"/>
  <c r="AF870" i="1"/>
  <c r="AG870" i="1"/>
  <c r="AH870" i="1" s="1"/>
  <c r="AF976" i="1"/>
  <c r="AG976" i="1"/>
  <c r="AH976" i="1" s="1"/>
  <c r="AF21" i="1"/>
  <c r="AG21" i="1"/>
  <c r="AH21" i="1" s="1"/>
  <c r="AF971" i="1"/>
  <c r="AG971" i="1"/>
  <c r="AH971" i="1" s="1"/>
  <c r="AF913" i="1"/>
  <c r="AG913" i="1"/>
  <c r="AH913" i="1" s="1"/>
  <c r="AF995" i="1"/>
  <c r="AG995" i="1"/>
  <c r="AH995" i="1" s="1"/>
  <c r="AF865" i="1"/>
  <c r="AG865" i="1" s="1"/>
  <c r="AH865" i="1" s="1"/>
  <c r="AF989" i="1"/>
  <c r="AG989" i="1"/>
  <c r="AH989" i="1" s="1"/>
  <c r="AF45" i="1"/>
  <c r="AG45" i="1"/>
  <c r="AH45" i="1" s="1"/>
  <c r="AF945" i="1"/>
  <c r="AG945" i="1"/>
  <c r="AH945" i="1" s="1"/>
  <c r="AF932" i="1"/>
  <c r="AG932" i="1"/>
  <c r="AH932" i="1" s="1"/>
  <c r="AF716" i="1"/>
  <c r="AG716" i="1"/>
  <c r="AH716" i="1" s="1"/>
  <c r="AF985" i="1"/>
  <c r="AG985" i="1" s="1"/>
  <c r="AH985" i="1" s="1"/>
  <c r="AF929" i="1"/>
  <c r="AG929" i="1"/>
  <c r="AH929" i="1" s="1"/>
  <c r="AF857" i="1"/>
  <c r="AG857" i="1"/>
  <c r="AH857" i="1" s="1"/>
  <c r="AF983" i="1"/>
  <c r="AG983" i="1" s="1"/>
  <c r="AH983" i="1" s="1"/>
  <c r="AF975" i="1"/>
  <c r="AG975" i="1" s="1"/>
  <c r="AH975" i="1" s="1"/>
  <c r="AF901" i="1"/>
  <c r="AG901" i="1"/>
  <c r="AH901" i="1" s="1"/>
  <c r="AF889" i="1"/>
  <c r="AG889" i="1" s="1"/>
  <c r="AH889" i="1" s="1"/>
  <c r="AF602" i="1"/>
  <c r="AG602" i="1" s="1"/>
  <c r="AH602" i="1" s="1"/>
  <c r="AF885" i="1"/>
  <c r="AG885" i="1" s="1"/>
  <c r="AH885" i="1" s="1"/>
  <c r="AF825" i="1"/>
  <c r="AG825" i="1"/>
  <c r="AH825" i="1" s="1"/>
  <c r="AF892" i="1"/>
  <c r="AG892" i="1"/>
  <c r="AH892" i="1" s="1"/>
  <c r="AF692" i="1"/>
  <c r="AG692" i="1"/>
  <c r="AH692" i="1" s="1"/>
  <c r="AF978" i="1"/>
  <c r="AG978" i="1" s="1"/>
  <c r="AH978" i="1" s="1"/>
  <c r="AF958" i="1"/>
  <c r="AG958" i="1"/>
  <c r="AH958" i="1" s="1"/>
  <c r="AF48" i="1"/>
  <c r="AG48" i="1"/>
  <c r="AH48" i="1" s="1"/>
  <c r="AF917" i="1"/>
  <c r="AG917" i="1"/>
  <c r="AH917" i="1" s="1"/>
  <c r="AF605" i="1"/>
  <c r="AG605" i="1"/>
  <c r="AH605" i="1" s="1"/>
  <c r="AF988" i="1"/>
  <c r="AG988" i="1"/>
  <c r="AH988" i="1" s="1"/>
  <c r="AF921" i="1"/>
  <c r="AG921" i="1"/>
  <c r="AH921" i="1" s="1"/>
  <c r="AF938" i="1"/>
  <c r="AG938" i="1" s="1"/>
  <c r="AH938" i="1" s="1"/>
  <c r="AF953" i="1"/>
  <c r="AG953" i="1" s="1"/>
  <c r="AH953" i="1" s="1"/>
  <c r="AF659" i="1"/>
  <c r="AG659" i="1"/>
  <c r="AH659" i="1" s="1"/>
  <c r="AF227" i="1"/>
  <c r="AG227" i="1" s="1"/>
  <c r="AH227" i="1" s="1"/>
  <c r="AF902" i="1"/>
  <c r="AG902" i="1"/>
  <c r="AH902" i="1" s="1"/>
  <c r="AF632" i="1"/>
  <c r="AG632" i="1"/>
  <c r="AH632" i="1" s="1"/>
  <c r="AF997" i="1"/>
  <c r="AG997" i="1" s="1"/>
  <c r="AH997" i="1" s="1"/>
  <c r="AF903" i="1"/>
  <c r="AG903" i="1" s="1"/>
  <c r="AH903" i="1" s="1"/>
  <c r="AF998" i="1"/>
  <c r="AG998" i="1" s="1"/>
  <c r="AH998" i="1" s="1"/>
  <c r="AF968" i="1"/>
  <c r="AG968" i="1"/>
  <c r="AH968" i="1" s="1"/>
  <c r="AF924" i="1"/>
  <c r="AG924" i="1"/>
  <c r="AH924" i="1" s="1"/>
  <c r="AF869" i="1"/>
  <c r="AG869" i="1" s="1"/>
  <c r="AH869" i="1" s="1"/>
  <c r="AF970" i="1"/>
  <c r="AG970" i="1" s="1"/>
  <c r="AH970" i="1" s="1"/>
  <c r="AF878" i="1"/>
  <c r="AG878" i="1" s="1"/>
  <c r="AH878" i="1" s="1"/>
  <c r="AF685" i="1"/>
  <c r="AG685" i="1" s="1"/>
  <c r="AH685" i="1" s="1"/>
  <c r="AF835" i="1"/>
  <c r="AG835" i="1"/>
  <c r="AH835" i="1" s="1"/>
  <c r="AF537" i="1"/>
  <c r="AG537" i="1"/>
  <c r="AH537" i="1" s="1"/>
  <c r="AF872" i="1"/>
  <c r="AG872" i="1" s="1"/>
  <c r="AH872" i="1" s="1"/>
  <c r="AF915" i="1"/>
  <c r="AG915" i="1"/>
  <c r="AH915" i="1" s="1"/>
  <c r="AF812" i="1"/>
  <c r="AG812" i="1"/>
  <c r="AH812" i="1" s="1"/>
  <c r="AF973" i="1"/>
  <c r="AG973" i="1" s="1"/>
  <c r="AH973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<sst xmlns="http://schemas.openxmlformats.org/spreadsheetml/2006/main" count="128" uniqueCount="107">
  <si>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</si>
  <si>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</si>
  <si>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</si>
  <si>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</si>
  <si>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</si>
  <si>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</si>
  <si>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</si>
  <si>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</si>
  <si>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</si>
  <si>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</si>
  <si>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</si>
  <si>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</si>
  <si>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</si>
  <si>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</si>
  <si>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</si>
  <si>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</si>
  <si>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</si>
  <si>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</si>
  <si>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</si>
  <si>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</si>
  <si>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</si>
  <si>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</si>
  <si>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</si>
  <si>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</si>
  <si>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</si>
  <si>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</si>
  <si>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</si>
  <si>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</si>
  <si>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</si>
  <si>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</si>
  <si>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</si>
  <si>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</si>
  <si>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</si>
  <si>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</si>
  <si>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</si>
  <si>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</si>
  <si>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</si>
  <si>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</si>
  <si>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</si>
  <si>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</si>
  <si>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</si>
  <si>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</si>
  <si>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</si>
  <si>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</si>
  <si>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</si>
  <si>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</si>
  <si>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</si>
  <si>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</si>
  <si>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</si>
  <si>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</si>
  <si>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</si>
  <si>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</si>
  <si>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</si>
  <si>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</si>
  <si>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</si>
  <si>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</si>
  <si>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</si>
  <si>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</si>
  <si>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</si>
  <si>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</si>
  <si>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</si>
  <si>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</si>
  <si>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</si>
  <si>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</si>
  <si>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</si>
  <si>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</si>
  <si>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</si>
  <si>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</si>
  <si>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</si>
  <si>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</si>
  <si>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</si>
  <si>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</si>
  <si>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</si>
  <si>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</si>
  <si>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</si>
  <si>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</si>
  <si>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</si>
  <si>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</si>
  <si>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</si>
  <si>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</si>
  <si>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</si>
  <si>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</si>
  <si>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</si>
  <si>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</si>
  <si>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</si>
  <si>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</si>
  <si>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</si>
  <si>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</si>
  <si>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</si>
  <si>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</si>
  <si>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</si>
  <si>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</si>
  <si>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</si>
  <si>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</si>
  <si>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</si>
  <si>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</si>
  <si>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</si>
  <si>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</si>
  <si>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</si>
  <si>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</si>
  <si>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</si>
  <si>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K2</t>
    <phoneticPr fontId="2"/>
  </si>
  <si>
    <t>120614_HV650_K2_2nd</t>
  </si>
  <si>
    <t>測定日：2012/06/14</t>
  </si>
  <si>
    <t>D:\FUJIKI\論文 準備中\database\FRRF_2 Calc V1.5.4\MR12-02\K2\120614\fr011608.bin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</si>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</sst>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71-6241-9EE3-AFDDA6960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842448"/>
        <c:axId val="1"/>
      </c:scatterChart>
      <c:valAx>
        <c:axId val="40884244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42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-11.841543315868837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-8.8390559245692106</c:v>
                </c:pt>
                <c:pt idx="243">
                  <c:v>-8.6149942711781069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66-494D-B11B-407D9A2BC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947391"/>
        <c:axId val="1"/>
      </c:scatterChart>
      <c:valAx>
        <c:axId val="172394739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9473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0.52365209609999996</c:v>
                </c:pt>
                <c:pt idx="26">
                  <c:v>0.53227489770000003</c:v>
                </c:pt>
                <c:pt idx="27">
                  <c:v>0.5430808278</c:v>
                </c:pt>
                <c:pt idx="28">
                  <c:v>0.53266482150000005</c:v>
                </c:pt>
                <c:pt idx="29">
                  <c:v>0.53724309029999995</c:v>
                </c:pt>
                <c:pt idx="30">
                  <c:v>0.54330914819999998</c:v>
                </c:pt>
                <c:pt idx="31">
                  <c:v>0.53563076279999999</c:v>
                </c:pt>
                <c:pt idx="32">
                  <c:v>0.54320684879999992</c:v>
                </c:pt>
                <c:pt idx="33">
                  <c:v>0.53886208949999992</c:v>
                </c:pt>
                <c:pt idx="34">
                  <c:v>0.54444852629999996</c:v>
                </c:pt>
                <c:pt idx="35">
                  <c:v>0.55143083100000001</c:v>
                </c:pt>
                <c:pt idx="36">
                  <c:v>0.53926832189999996</c:v>
                </c:pt>
                <c:pt idx="37">
                  <c:v>0.54047293439999999</c:v>
                </c:pt>
                <c:pt idx="38">
                  <c:v>0.53998367639999989</c:v>
                </c:pt>
                <c:pt idx="39">
                  <c:v>0.55402019189999996</c:v>
                </c:pt>
                <c:pt idx="40">
                  <c:v>0.53367891989999994</c:v>
                </c:pt>
                <c:pt idx="41">
                  <c:v>0.53190128249999991</c:v>
                </c:pt>
                <c:pt idx="42">
                  <c:v>0.54103261589999996</c:v>
                </c:pt>
                <c:pt idx="43">
                  <c:v>0.53809706789999989</c:v>
                </c:pt>
                <c:pt idx="44">
                  <c:v>0.53119853009999995</c:v>
                </c:pt>
                <c:pt idx="45">
                  <c:v>0.52505167050000001</c:v>
                </c:pt>
                <c:pt idx="46">
                  <c:v>0.55969261949999993</c:v>
                </c:pt>
                <c:pt idx="47">
                  <c:v>0.58293830489999998</c:v>
                </c:pt>
                <c:pt idx="48">
                  <c:v>0.58156096949999991</c:v>
                </c:pt>
                <c:pt idx="49">
                  <c:v>0.5737951107</c:v>
                </c:pt>
                <c:pt idx="50">
                  <c:v>0.58366403759999996</c:v>
                </c:pt>
                <c:pt idx="51">
                  <c:v>0.59420828879999998</c:v>
                </c:pt>
                <c:pt idx="52">
                  <c:v>0.61930351769999992</c:v>
                </c:pt>
                <c:pt idx="53">
                  <c:v>0.61970604360000003</c:v>
                </c:pt>
                <c:pt idx="54">
                  <c:v>0.62613607979999997</c:v>
                </c:pt>
                <c:pt idx="55">
                  <c:v>0.63206277329999994</c:v>
                </c:pt>
                <c:pt idx="56">
                  <c:v>0.65996827049999995</c:v>
                </c:pt>
                <c:pt idx="57">
                  <c:v>0.67448366579999997</c:v>
                </c:pt>
                <c:pt idx="58">
                  <c:v>0.66838647330000001</c:v>
                </c:pt>
                <c:pt idx="59">
                  <c:v>0.67719608249999996</c:v>
                </c:pt>
                <c:pt idx="60">
                  <c:v>0.68980559549999998</c:v>
                </c:pt>
                <c:pt idx="61">
                  <c:v>0.71567325900000001</c:v>
                </c:pt>
                <c:pt idx="62">
                  <c:v>0.70938258720000003</c:v>
                </c:pt>
                <c:pt idx="63">
                  <c:v>0.70439660339999999</c:v>
                </c:pt>
                <c:pt idx="64">
                  <c:v>0.74280335639999995</c:v>
                </c:pt>
                <c:pt idx="65">
                  <c:v>0.73159193519999999</c:v>
                </c:pt>
                <c:pt idx="66">
                  <c:v>0.72985803449999997</c:v>
                </c:pt>
                <c:pt idx="67">
                  <c:v>0.70254854249999998</c:v>
                </c:pt>
                <c:pt idx="68">
                  <c:v>0.64175527079999994</c:v>
                </c:pt>
                <c:pt idx="69">
                  <c:v>0.56961862649999995</c:v>
                </c:pt>
                <c:pt idx="70">
                  <c:v>0.4911957582</c:v>
                </c:pt>
                <c:pt idx="71">
                  <c:v>0.45067036979999997</c:v>
                </c:pt>
                <c:pt idx="72">
                  <c:v>0.37602813149999997</c:v>
                </c:pt>
                <c:pt idx="73">
                  <c:v>0.33397195859999995</c:v>
                </c:pt>
                <c:pt idx="74">
                  <c:v>0.31120885949999999</c:v>
                </c:pt>
                <c:pt idx="75">
                  <c:v>0.30137773889999997</c:v>
                </c:pt>
                <c:pt idx="76">
                  <c:v>0.30003524459999997</c:v>
                </c:pt>
                <c:pt idx="77">
                  <c:v>0.29493065279999997</c:v>
                </c:pt>
                <c:pt idx="78">
                  <c:v>0.28092971969999997</c:v>
                </c:pt>
                <c:pt idx="79">
                  <c:v>0.26692211489999995</c:v>
                </c:pt>
                <c:pt idx="80">
                  <c:v>0.25003307699999999</c:v>
                </c:pt>
                <c:pt idx="81">
                  <c:v>0.25489526369999999</c:v>
                </c:pt>
                <c:pt idx="82">
                  <c:v>0.25952319959999998</c:v>
                </c:pt>
                <c:pt idx="83">
                  <c:v>0.2387245455</c:v>
                </c:pt>
                <c:pt idx="84">
                  <c:v>0.23103726450000001</c:v>
                </c:pt>
                <c:pt idx="85">
                  <c:v>0.21018078899999998</c:v>
                </c:pt>
                <c:pt idx="86">
                  <c:v>0.18647846279999999</c:v>
                </c:pt>
                <c:pt idx="87">
                  <c:v>0.17478297269999998</c:v>
                </c:pt>
                <c:pt idx="88">
                  <c:v>0.16899712619999999</c:v>
                </c:pt>
                <c:pt idx="89">
                  <c:v>0.15558182009999999</c:v>
                </c:pt>
                <c:pt idx="90">
                  <c:v>0.14837416019999999</c:v>
                </c:pt>
                <c:pt idx="91">
                  <c:v>0.1413251385</c:v>
                </c:pt>
                <c:pt idx="92">
                  <c:v>0.13569718889999999</c:v>
                </c:pt>
                <c:pt idx="93">
                  <c:v>0.13019451900000001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0.1121416401</c:v>
                </c:pt>
                <c:pt idx="139">
                  <c:v>-999</c:v>
                </c:pt>
                <c:pt idx="140">
                  <c:v>0.10884804419999999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9.7987999199999995E-2</c:v>
                </c:pt>
                <c:pt idx="174">
                  <c:v>-999</c:v>
                </c:pt>
                <c:pt idx="175">
                  <c:v>-999</c:v>
                </c:pt>
                <c:pt idx="176">
                  <c:v>0.1129541049</c:v>
                </c:pt>
                <c:pt idx="177">
                  <c:v>0.12674376749999999</c:v>
                </c:pt>
                <c:pt idx="178">
                  <c:v>0.13909901459999999</c:v>
                </c:pt>
                <c:pt idx="179">
                  <c:v>0.13961199420000001</c:v>
                </c:pt>
                <c:pt idx="180">
                  <c:v>0.14599236329999998</c:v>
                </c:pt>
                <c:pt idx="181">
                  <c:v>0.15100280999999999</c:v>
                </c:pt>
                <c:pt idx="182">
                  <c:v>0.16122237180000001</c:v>
                </c:pt>
                <c:pt idx="183">
                  <c:v>0.16357229279999999</c:v>
                </c:pt>
                <c:pt idx="184">
                  <c:v>0.17352646919999998</c:v>
                </c:pt>
                <c:pt idx="185">
                  <c:v>0.18117446130000001</c:v>
                </c:pt>
                <c:pt idx="186">
                  <c:v>0.21872946059999998</c:v>
                </c:pt>
                <c:pt idx="187">
                  <c:v>0.23915598209999997</c:v>
                </c:pt>
                <c:pt idx="188">
                  <c:v>0.2572474086</c:v>
                </c:pt>
                <c:pt idx="189">
                  <c:v>0.25884194490000001</c:v>
                </c:pt>
                <c:pt idx="190">
                  <c:v>0.25217246879999999</c:v>
                </c:pt>
                <c:pt idx="191">
                  <c:v>0.26662114710000001</c:v>
                </c:pt>
                <c:pt idx="192">
                  <c:v>0.28376222699999998</c:v>
                </c:pt>
                <c:pt idx="193">
                  <c:v>0.28014097649999997</c:v>
                </c:pt>
                <c:pt idx="194">
                  <c:v>0.30304418129999999</c:v>
                </c:pt>
                <c:pt idx="195">
                  <c:v>0.30174987149999999</c:v>
                </c:pt>
                <c:pt idx="196">
                  <c:v>0.33311056799999994</c:v>
                </c:pt>
                <c:pt idx="197">
                  <c:v>0.35688183509999999</c:v>
                </c:pt>
                <c:pt idx="198">
                  <c:v>0.38797047449999994</c:v>
                </c:pt>
                <c:pt idx="199">
                  <c:v>0.48390655529999993</c:v>
                </c:pt>
                <c:pt idx="200">
                  <c:v>0.50683125780000005</c:v>
                </c:pt>
                <c:pt idx="201">
                  <c:v>0.6567236004</c:v>
                </c:pt>
                <c:pt idx="202">
                  <c:v>0.71586006660000001</c:v>
                </c:pt>
                <c:pt idx="203">
                  <c:v>0.78208854989999999</c:v>
                </c:pt>
                <c:pt idx="204">
                  <c:v>0.8149007117999999</c:v>
                </c:pt>
                <c:pt idx="205">
                  <c:v>0.81682142009999992</c:v>
                </c:pt>
                <c:pt idx="206">
                  <c:v>0.77363179949999994</c:v>
                </c:pt>
                <c:pt idx="207">
                  <c:v>0.78452520300000006</c:v>
                </c:pt>
                <c:pt idx="208">
                  <c:v>0.75322158659999994</c:v>
                </c:pt>
                <c:pt idx="209">
                  <c:v>0.73144812299999995</c:v>
                </c:pt>
                <c:pt idx="210">
                  <c:v>0.72487946369999989</c:v>
                </c:pt>
                <c:pt idx="211">
                  <c:v>0.71608912830000004</c:v>
                </c:pt>
                <c:pt idx="212">
                  <c:v>0.74969448119999993</c:v>
                </c:pt>
                <c:pt idx="213">
                  <c:v>0.71158647209999992</c:v>
                </c:pt>
                <c:pt idx="214">
                  <c:v>0.6875008937999999</c:v>
                </c:pt>
                <c:pt idx="215">
                  <c:v>0.67747332869999999</c:v>
                </c:pt>
                <c:pt idx="216">
                  <c:v>0.67256666399999998</c:v>
                </c:pt>
                <c:pt idx="217">
                  <c:v>0.66859996769999996</c:v>
                </c:pt>
                <c:pt idx="218">
                  <c:v>0.66756956069999995</c:v>
                </c:pt>
                <c:pt idx="219">
                  <c:v>0.65539519079999997</c:v>
                </c:pt>
                <c:pt idx="220">
                  <c:v>0.62010338040000001</c:v>
                </c:pt>
                <c:pt idx="221">
                  <c:v>0.61975200419999998</c:v>
                </c:pt>
                <c:pt idx="222">
                  <c:v>0.60289187699999991</c:v>
                </c:pt>
                <c:pt idx="223">
                  <c:v>0.58346981699999989</c:v>
                </c:pt>
                <c:pt idx="224">
                  <c:v>0.58476264420000001</c:v>
                </c:pt>
                <c:pt idx="225">
                  <c:v>0.58900510409999995</c:v>
                </c:pt>
                <c:pt idx="226">
                  <c:v>0.56802853799999997</c:v>
                </c:pt>
                <c:pt idx="227">
                  <c:v>0.5750990574</c:v>
                </c:pt>
                <c:pt idx="228">
                  <c:v>0.57361200960000003</c:v>
                </c:pt>
                <c:pt idx="229">
                  <c:v>0.582795234</c:v>
                </c:pt>
                <c:pt idx="230">
                  <c:v>0.56600701289999999</c:v>
                </c:pt>
                <c:pt idx="231">
                  <c:v>0.57323246399999994</c:v>
                </c:pt>
                <c:pt idx="232">
                  <c:v>0.57760539269999989</c:v>
                </c:pt>
                <c:pt idx="233">
                  <c:v>0.56410780229999991</c:v>
                </c:pt>
                <c:pt idx="234">
                  <c:v>0.56135016630000001</c:v>
                </c:pt>
                <c:pt idx="235">
                  <c:v>0.56283128369999991</c:v>
                </c:pt>
                <c:pt idx="236">
                  <c:v>0.55455392790000002</c:v>
                </c:pt>
                <c:pt idx="237">
                  <c:v>0.5728936899</c:v>
                </c:pt>
                <c:pt idx="238">
                  <c:v>0.56960898959999995</c:v>
                </c:pt>
                <c:pt idx="239">
                  <c:v>0.55876673580000003</c:v>
                </c:pt>
                <c:pt idx="240">
                  <c:v>0.55990982039999992</c:v>
                </c:pt>
                <c:pt idx="241">
                  <c:v>0.60998463539999992</c:v>
                </c:pt>
                <c:pt idx="242">
                  <c:v>0.43184653889999997</c:v>
                </c:pt>
                <c:pt idx="243">
                  <c:v>0.33865845719999998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1-FE4B-84D7-65F2BF003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11055"/>
        <c:axId val="1"/>
      </c:scatterChart>
      <c:valAx>
        <c:axId val="1724411055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4110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1.15E-4</c:v>
                </c:pt>
                <c:pt idx="1">
                  <c:v>4.3039999999999997E-3</c:v>
                </c:pt>
                <c:pt idx="2">
                  <c:v>7.1570000000000002E-3</c:v>
                </c:pt>
                <c:pt idx="3">
                  <c:v>2.4409E-2</c:v>
                </c:pt>
                <c:pt idx="4">
                  <c:v>2.6587E-2</c:v>
                </c:pt>
                <c:pt idx="5">
                  <c:v>1.5532000000000001E-2</c:v>
                </c:pt>
                <c:pt idx="6">
                  <c:v>2.1480000000000002E-3</c:v>
                </c:pt>
                <c:pt idx="7">
                  <c:v>3.1188E-2</c:v>
                </c:pt>
                <c:pt idx="8">
                  <c:v>1.6975000000000001E-2</c:v>
                </c:pt>
                <c:pt idx="9">
                  <c:v>5.568E-3</c:v>
                </c:pt>
                <c:pt idx="10">
                  <c:v>4.1070000000000004E-3</c:v>
                </c:pt>
                <c:pt idx="11">
                  <c:v>7.273E-3</c:v>
                </c:pt>
                <c:pt idx="12">
                  <c:v>6.8191000000000002E-2</c:v>
                </c:pt>
                <c:pt idx="13">
                  <c:v>3.1213999999999999E-2</c:v>
                </c:pt>
                <c:pt idx="14">
                  <c:v>1.1299E-2</c:v>
                </c:pt>
                <c:pt idx="15">
                  <c:v>3.98E-3</c:v>
                </c:pt>
                <c:pt idx="16">
                  <c:v>2.3921000000000001E-2</c:v>
                </c:pt>
                <c:pt idx="17">
                  <c:v>9.9520000000000008E-3</c:v>
                </c:pt>
                <c:pt idx="18">
                  <c:v>1.7611000000000002E-2</c:v>
                </c:pt>
                <c:pt idx="19">
                  <c:v>1.3587E-2</c:v>
                </c:pt>
                <c:pt idx="20">
                  <c:v>2.0489E-2</c:v>
                </c:pt>
                <c:pt idx="21">
                  <c:v>0.114714</c:v>
                </c:pt>
                <c:pt idx="22">
                  <c:v>1.6555E-2</c:v>
                </c:pt>
                <c:pt idx="23">
                  <c:v>1.2378999999999999E-2</c:v>
                </c:pt>
                <c:pt idx="24">
                  <c:v>3.9979999999999998E-3</c:v>
                </c:pt>
                <c:pt idx="25">
                  <c:v>0.98050000000000004</c:v>
                </c:pt>
                <c:pt idx="26">
                  <c:v>0.97562099999999996</c:v>
                </c:pt>
                <c:pt idx="27">
                  <c:v>0.97739200000000004</c:v>
                </c:pt>
                <c:pt idx="28">
                  <c:v>0.97378200000000004</c:v>
                </c:pt>
                <c:pt idx="29">
                  <c:v>0.97331299999999998</c:v>
                </c:pt>
                <c:pt idx="30">
                  <c:v>0.98075599999999996</c:v>
                </c:pt>
                <c:pt idx="31">
                  <c:v>0.978209</c:v>
                </c:pt>
                <c:pt idx="32">
                  <c:v>0.96050599999999997</c:v>
                </c:pt>
                <c:pt idx="33">
                  <c:v>0.96965800000000002</c:v>
                </c:pt>
                <c:pt idx="34">
                  <c:v>0.97815200000000002</c:v>
                </c:pt>
                <c:pt idx="35">
                  <c:v>0.97249600000000003</c:v>
                </c:pt>
                <c:pt idx="36">
                  <c:v>0.96818700000000002</c:v>
                </c:pt>
                <c:pt idx="37">
                  <c:v>0.97335099999999997</c:v>
                </c:pt>
                <c:pt idx="38">
                  <c:v>0.97148900000000005</c:v>
                </c:pt>
                <c:pt idx="39">
                  <c:v>0.97716000000000003</c:v>
                </c:pt>
                <c:pt idx="40">
                  <c:v>0.98246199999999995</c:v>
                </c:pt>
                <c:pt idx="41">
                  <c:v>0.98103799999999997</c:v>
                </c:pt>
                <c:pt idx="42">
                  <c:v>0.97358699999999998</c:v>
                </c:pt>
                <c:pt idx="43">
                  <c:v>0.96612299999999995</c:v>
                </c:pt>
                <c:pt idx="44">
                  <c:v>0.97147799999999995</c:v>
                </c:pt>
                <c:pt idx="45">
                  <c:v>0.97597199999999995</c:v>
                </c:pt>
                <c:pt idx="46">
                  <c:v>0.97686099999999998</c:v>
                </c:pt>
                <c:pt idx="47">
                  <c:v>0.98423300000000002</c:v>
                </c:pt>
                <c:pt idx="48">
                  <c:v>0.96935899999999997</c:v>
                </c:pt>
                <c:pt idx="49">
                  <c:v>0.96315600000000001</c:v>
                </c:pt>
                <c:pt idx="50">
                  <c:v>0.97442799999999996</c:v>
                </c:pt>
                <c:pt idx="51">
                  <c:v>0.97771300000000005</c:v>
                </c:pt>
                <c:pt idx="52">
                  <c:v>0.97510600000000003</c:v>
                </c:pt>
                <c:pt idx="53">
                  <c:v>0.98031400000000002</c:v>
                </c:pt>
                <c:pt idx="54">
                  <c:v>0.98599700000000001</c:v>
                </c:pt>
                <c:pt idx="55">
                  <c:v>0.97790600000000005</c:v>
                </c:pt>
                <c:pt idx="56">
                  <c:v>0.98226899999999995</c:v>
                </c:pt>
                <c:pt idx="57">
                  <c:v>0.99002999999999997</c:v>
                </c:pt>
                <c:pt idx="58">
                  <c:v>0.98812999999999995</c:v>
                </c:pt>
                <c:pt idx="59">
                  <c:v>0.98760499999999996</c:v>
                </c:pt>
                <c:pt idx="60">
                  <c:v>0.98427100000000001</c:v>
                </c:pt>
                <c:pt idx="61">
                  <c:v>0.98560599999999998</c:v>
                </c:pt>
                <c:pt idx="62">
                  <c:v>0.984873</c:v>
                </c:pt>
                <c:pt idx="63">
                  <c:v>0.98941100000000004</c:v>
                </c:pt>
                <c:pt idx="64">
                  <c:v>0.98954299999999995</c:v>
                </c:pt>
                <c:pt idx="65">
                  <c:v>0.98841800000000002</c:v>
                </c:pt>
                <c:pt idx="66">
                  <c:v>0.985877</c:v>
                </c:pt>
                <c:pt idx="67">
                  <c:v>0.98502699999999999</c:v>
                </c:pt>
                <c:pt idx="68">
                  <c:v>0.99030300000000004</c:v>
                </c:pt>
                <c:pt idx="69">
                  <c:v>0.98333400000000004</c:v>
                </c:pt>
                <c:pt idx="70">
                  <c:v>0.96501700000000001</c:v>
                </c:pt>
                <c:pt idx="71">
                  <c:v>0.97972199999999998</c:v>
                </c:pt>
                <c:pt idx="72">
                  <c:v>0.97117200000000004</c:v>
                </c:pt>
                <c:pt idx="73">
                  <c:v>0.95560199999999995</c:v>
                </c:pt>
                <c:pt idx="74">
                  <c:v>0.96464799999999995</c:v>
                </c:pt>
                <c:pt idx="75">
                  <c:v>0.95736699999999997</c:v>
                </c:pt>
                <c:pt idx="76">
                  <c:v>0.97064700000000004</c:v>
                </c:pt>
                <c:pt idx="77">
                  <c:v>0.95900099999999999</c:v>
                </c:pt>
                <c:pt idx="78">
                  <c:v>0.95006500000000005</c:v>
                </c:pt>
                <c:pt idx="79">
                  <c:v>0.94855800000000001</c:v>
                </c:pt>
                <c:pt idx="80">
                  <c:v>0.93616900000000003</c:v>
                </c:pt>
                <c:pt idx="81">
                  <c:v>0.947488</c:v>
                </c:pt>
                <c:pt idx="82">
                  <c:v>0.94575699999999996</c:v>
                </c:pt>
                <c:pt idx="83">
                  <c:v>0.95399500000000004</c:v>
                </c:pt>
                <c:pt idx="84">
                  <c:v>0.94792900000000002</c:v>
                </c:pt>
                <c:pt idx="85">
                  <c:v>0.942805</c:v>
                </c:pt>
                <c:pt idx="86">
                  <c:v>0.921149</c:v>
                </c:pt>
                <c:pt idx="87">
                  <c:v>0.91346400000000005</c:v>
                </c:pt>
                <c:pt idx="88">
                  <c:v>0.849379</c:v>
                </c:pt>
                <c:pt idx="89">
                  <c:v>0.91384500000000002</c:v>
                </c:pt>
                <c:pt idx="90">
                  <c:v>0.85317500000000002</c:v>
                </c:pt>
                <c:pt idx="91">
                  <c:v>0.90480899999999997</c:v>
                </c:pt>
                <c:pt idx="92">
                  <c:v>0.82903700000000002</c:v>
                </c:pt>
                <c:pt idx="93">
                  <c:v>0.85405799999999998</c:v>
                </c:pt>
                <c:pt idx="94">
                  <c:v>0.767015</c:v>
                </c:pt>
                <c:pt idx="95">
                  <c:v>0.74485800000000002</c:v>
                </c:pt>
                <c:pt idx="96">
                  <c:v>0.72025399999999995</c:v>
                </c:pt>
                <c:pt idx="97">
                  <c:v>0.73749799999999999</c:v>
                </c:pt>
                <c:pt idx="98">
                  <c:v>0.796408</c:v>
                </c:pt>
                <c:pt idx="99">
                  <c:v>0.73877899999999996</c:v>
                </c:pt>
                <c:pt idx="100">
                  <c:v>0.79117999999999999</c:v>
                </c:pt>
                <c:pt idx="101">
                  <c:v>0.76539199999999996</c:v>
                </c:pt>
                <c:pt idx="102">
                  <c:v>0.85338800000000004</c:v>
                </c:pt>
                <c:pt idx="103">
                  <c:v>0.79628900000000002</c:v>
                </c:pt>
                <c:pt idx="104">
                  <c:v>0.80824799999999997</c:v>
                </c:pt>
                <c:pt idx="105">
                  <c:v>0.72430300000000003</c:v>
                </c:pt>
                <c:pt idx="106">
                  <c:v>0.84085699999999997</c:v>
                </c:pt>
                <c:pt idx="107">
                  <c:v>0.70471099999999998</c:v>
                </c:pt>
                <c:pt idx="108">
                  <c:v>0.73041199999999995</c:v>
                </c:pt>
                <c:pt idx="109">
                  <c:v>0.69376899999999997</c:v>
                </c:pt>
                <c:pt idx="110">
                  <c:v>0.57694400000000001</c:v>
                </c:pt>
                <c:pt idx="111">
                  <c:v>0.67673399999999995</c:v>
                </c:pt>
                <c:pt idx="112">
                  <c:v>0.61905399999999999</c:v>
                </c:pt>
                <c:pt idx="113">
                  <c:v>0.61267000000000005</c:v>
                </c:pt>
                <c:pt idx="114">
                  <c:v>0.60683799999999999</c:v>
                </c:pt>
                <c:pt idx="115">
                  <c:v>0.52438099999999999</c:v>
                </c:pt>
                <c:pt idx="116">
                  <c:v>0.65602700000000003</c:v>
                </c:pt>
                <c:pt idx="117">
                  <c:v>0.66472600000000004</c:v>
                </c:pt>
                <c:pt idx="118">
                  <c:v>0.66776500000000005</c:v>
                </c:pt>
                <c:pt idx="119">
                  <c:v>0.67195000000000005</c:v>
                </c:pt>
                <c:pt idx="120">
                  <c:v>0.442299</c:v>
                </c:pt>
                <c:pt idx="121">
                  <c:v>0.55570900000000001</c:v>
                </c:pt>
                <c:pt idx="122">
                  <c:v>0.59582000000000002</c:v>
                </c:pt>
                <c:pt idx="123">
                  <c:v>0.58618599999999998</c:v>
                </c:pt>
                <c:pt idx="124">
                  <c:v>0.52737500000000004</c:v>
                </c:pt>
                <c:pt idx="125">
                  <c:v>0.55907899999999999</c:v>
                </c:pt>
                <c:pt idx="126">
                  <c:v>0.67508699999999999</c:v>
                </c:pt>
                <c:pt idx="127">
                  <c:v>0.77140299999999995</c:v>
                </c:pt>
                <c:pt idx="128">
                  <c:v>0.66690000000000005</c:v>
                </c:pt>
                <c:pt idx="129">
                  <c:v>0.61346900000000004</c:v>
                </c:pt>
                <c:pt idx="130">
                  <c:v>0.74207000000000001</c:v>
                </c:pt>
                <c:pt idx="131">
                  <c:v>0.66923900000000003</c:v>
                </c:pt>
                <c:pt idx="132">
                  <c:v>0.76918799999999998</c:v>
                </c:pt>
                <c:pt idx="133">
                  <c:v>0.81181899999999996</c:v>
                </c:pt>
                <c:pt idx="134">
                  <c:v>0.77067200000000002</c:v>
                </c:pt>
                <c:pt idx="135">
                  <c:v>0.81487399999999999</c:v>
                </c:pt>
                <c:pt idx="136">
                  <c:v>0.77829800000000005</c:v>
                </c:pt>
                <c:pt idx="137">
                  <c:v>0.83907799999999999</c:v>
                </c:pt>
                <c:pt idx="138">
                  <c:v>0.85436599999999996</c:v>
                </c:pt>
                <c:pt idx="139">
                  <c:v>0.80892900000000001</c:v>
                </c:pt>
                <c:pt idx="140">
                  <c:v>0.896675</c:v>
                </c:pt>
                <c:pt idx="141">
                  <c:v>0.85455599999999998</c:v>
                </c:pt>
                <c:pt idx="142">
                  <c:v>0.62619000000000002</c:v>
                </c:pt>
                <c:pt idx="143">
                  <c:v>0.68458699999999995</c:v>
                </c:pt>
                <c:pt idx="144">
                  <c:v>0.672987</c:v>
                </c:pt>
                <c:pt idx="145">
                  <c:v>0.65737299999999999</c:v>
                </c:pt>
                <c:pt idx="146">
                  <c:v>0.68361099999999997</c:v>
                </c:pt>
                <c:pt idx="147">
                  <c:v>0.65543300000000004</c:v>
                </c:pt>
                <c:pt idx="148">
                  <c:v>0.43666300000000002</c:v>
                </c:pt>
                <c:pt idx="149">
                  <c:v>0.69820700000000002</c:v>
                </c:pt>
                <c:pt idx="150">
                  <c:v>0.69183799999999995</c:v>
                </c:pt>
                <c:pt idx="151">
                  <c:v>0.56322499999999998</c:v>
                </c:pt>
                <c:pt idx="152">
                  <c:v>0.64927299999999999</c:v>
                </c:pt>
                <c:pt idx="153">
                  <c:v>0.65732599999999997</c:v>
                </c:pt>
                <c:pt idx="154">
                  <c:v>0.70326500000000003</c:v>
                </c:pt>
                <c:pt idx="155">
                  <c:v>0.68845900000000004</c:v>
                </c:pt>
                <c:pt idx="156">
                  <c:v>0.62575400000000003</c:v>
                </c:pt>
                <c:pt idx="157">
                  <c:v>0.71484099999999995</c:v>
                </c:pt>
                <c:pt idx="158">
                  <c:v>0.79226200000000002</c:v>
                </c:pt>
                <c:pt idx="159">
                  <c:v>0.805446</c:v>
                </c:pt>
                <c:pt idx="160">
                  <c:v>0.75994200000000001</c:v>
                </c:pt>
                <c:pt idx="161">
                  <c:v>0.75125399999999998</c:v>
                </c:pt>
                <c:pt idx="162">
                  <c:v>0.86456500000000003</c:v>
                </c:pt>
                <c:pt idx="163">
                  <c:v>0.82312700000000005</c:v>
                </c:pt>
                <c:pt idx="164">
                  <c:v>0.81439700000000004</c:v>
                </c:pt>
                <c:pt idx="165">
                  <c:v>0.70153500000000002</c:v>
                </c:pt>
                <c:pt idx="166">
                  <c:v>0.77168199999999998</c:v>
                </c:pt>
                <c:pt idx="167">
                  <c:v>0.81970500000000002</c:v>
                </c:pt>
                <c:pt idx="168">
                  <c:v>0.69847099999999995</c:v>
                </c:pt>
                <c:pt idx="169">
                  <c:v>0.82474999999999998</c:v>
                </c:pt>
                <c:pt idx="170">
                  <c:v>0.776084</c:v>
                </c:pt>
                <c:pt idx="171">
                  <c:v>0.89823799999999998</c:v>
                </c:pt>
                <c:pt idx="172">
                  <c:v>0.84089599999999998</c:v>
                </c:pt>
                <c:pt idx="173">
                  <c:v>0.80344599999999999</c:v>
                </c:pt>
                <c:pt idx="174">
                  <c:v>0.83610700000000004</c:v>
                </c:pt>
                <c:pt idx="175">
                  <c:v>0.834619</c:v>
                </c:pt>
                <c:pt idx="176">
                  <c:v>0.845306</c:v>
                </c:pt>
                <c:pt idx="177">
                  <c:v>0.85119599999999995</c:v>
                </c:pt>
                <c:pt idx="178">
                  <c:v>0.91937999999999998</c:v>
                </c:pt>
                <c:pt idx="179">
                  <c:v>0.89016700000000004</c:v>
                </c:pt>
                <c:pt idx="180">
                  <c:v>0.87761299999999998</c:v>
                </c:pt>
                <c:pt idx="181">
                  <c:v>0.90116700000000005</c:v>
                </c:pt>
                <c:pt idx="182">
                  <c:v>0.89935399999999999</c:v>
                </c:pt>
                <c:pt idx="183">
                  <c:v>0.92357800000000001</c:v>
                </c:pt>
                <c:pt idx="184">
                  <c:v>0.93184100000000003</c:v>
                </c:pt>
                <c:pt idx="185">
                  <c:v>0.93920999999999999</c:v>
                </c:pt>
                <c:pt idx="186">
                  <c:v>0.94852199999999998</c:v>
                </c:pt>
                <c:pt idx="187">
                  <c:v>0.95264099999999996</c:v>
                </c:pt>
                <c:pt idx="188">
                  <c:v>0.94624699999999995</c:v>
                </c:pt>
                <c:pt idx="189">
                  <c:v>0.95384400000000003</c:v>
                </c:pt>
                <c:pt idx="190">
                  <c:v>0.95335999999999999</c:v>
                </c:pt>
                <c:pt idx="191">
                  <c:v>0.95189500000000005</c:v>
                </c:pt>
                <c:pt idx="192">
                  <c:v>0.96192500000000003</c:v>
                </c:pt>
                <c:pt idx="193">
                  <c:v>0.96921800000000002</c:v>
                </c:pt>
                <c:pt idx="194">
                  <c:v>0.96118899999999996</c:v>
                </c:pt>
                <c:pt idx="195">
                  <c:v>0.94505499999999998</c:v>
                </c:pt>
                <c:pt idx="196">
                  <c:v>0.966893</c:v>
                </c:pt>
                <c:pt idx="197">
                  <c:v>0.96994199999999997</c:v>
                </c:pt>
                <c:pt idx="198">
                  <c:v>0.96901499999999996</c:v>
                </c:pt>
                <c:pt idx="199">
                  <c:v>0.97629600000000005</c:v>
                </c:pt>
                <c:pt idx="200">
                  <c:v>0.98143499999999995</c:v>
                </c:pt>
                <c:pt idx="201">
                  <c:v>0.98652600000000001</c:v>
                </c:pt>
                <c:pt idx="202">
                  <c:v>0.98286799999999996</c:v>
                </c:pt>
                <c:pt idx="203">
                  <c:v>0.98384499999999997</c:v>
                </c:pt>
                <c:pt idx="204">
                  <c:v>0.98045199999999999</c:v>
                </c:pt>
                <c:pt idx="205">
                  <c:v>0.98599300000000001</c:v>
                </c:pt>
                <c:pt idx="206">
                  <c:v>0.98877400000000004</c:v>
                </c:pt>
                <c:pt idx="207">
                  <c:v>0.984375</c:v>
                </c:pt>
                <c:pt idx="208">
                  <c:v>0.98133800000000004</c:v>
                </c:pt>
                <c:pt idx="209">
                  <c:v>0.98149699999999995</c:v>
                </c:pt>
                <c:pt idx="210">
                  <c:v>0.98329800000000001</c:v>
                </c:pt>
                <c:pt idx="211">
                  <c:v>0.98616400000000004</c:v>
                </c:pt>
                <c:pt idx="212">
                  <c:v>0.98183399999999998</c:v>
                </c:pt>
                <c:pt idx="213">
                  <c:v>0.97990900000000003</c:v>
                </c:pt>
                <c:pt idx="214">
                  <c:v>0.98196700000000003</c:v>
                </c:pt>
                <c:pt idx="215">
                  <c:v>0.98395699999999997</c:v>
                </c:pt>
                <c:pt idx="216">
                  <c:v>0.98441599999999996</c:v>
                </c:pt>
                <c:pt idx="217">
                  <c:v>0.98673299999999997</c:v>
                </c:pt>
                <c:pt idx="218">
                  <c:v>0.98273200000000005</c:v>
                </c:pt>
                <c:pt idx="219">
                  <c:v>0.98857399999999995</c:v>
                </c:pt>
                <c:pt idx="220">
                  <c:v>0.986954</c:v>
                </c:pt>
                <c:pt idx="221">
                  <c:v>0.97741800000000001</c:v>
                </c:pt>
                <c:pt idx="222">
                  <c:v>0.98484000000000005</c:v>
                </c:pt>
                <c:pt idx="223">
                  <c:v>0.97675500000000004</c:v>
                </c:pt>
                <c:pt idx="224">
                  <c:v>0.98168500000000003</c:v>
                </c:pt>
                <c:pt idx="225">
                  <c:v>0.98088500000000001</c:v>
                </c:pt>
                <c:pt idx="226">
                  <c:v>0.98026500000000005</c:v>
                </c:pt>
                <c:pt idx="227">
                  <c:v>0.98066299999999995</c:v>
                </c:pt>
                <c:pt idx="228">
                  <c:v>0.97932799999999998</c:v>
                </c:pt>
                <c:pt idx="229">
                  <c:v>0.98321700000000001</c:v>
                </c:pt>
                <c:pt idx="230">
                  <c:v>0.98131299999999999</c:v>
                </c:pt>
                <c:pt idx="231">
                  <c:v>0.98040799999999995</c:v>
                </c:pt>
                <c:pt idx="232">
                  <c:v>0.96372100000000005</c:v>
                </c:pt>
                <c:pt idx="233">
                  <c:v>0.98146199999999995</c:v>
                </c:pt>
                <c:pt idx="234">
                  <c:v>0.97715300000000005</c:v>
                </c:pt>
                <c:pt idx="235">
                  <c:v>0.97304299999999999</c:v>
                </c:pt>
                <c:pt idx="236">
                  <c:v>0.97723899999999997</c:v>
                </c:pt>
                <c:pt idx="237">
                  <c:v>0.982047</c:v>
                </c:pt>
                <c:pt idx="238">
                  <c:v>0.98019199999999995</c:v>
                </c:pt>
                <c:pt idx="239">
                  <c:v>0.97777700000000001</c:v>
                </c:pt>
                <c:pt idx="240">
                  <c:v>0.98332900000000001</c:v>
                </c:pt>
                <c:pt idx="241">
                  <c:v>0.95811299999999999</c:v>
                </c:pt>
                <c:pt idx="242">
                  <c:v>0.89487300000000003</c:v>
                </c:pt>
                <c:pt idx="243">
                  <c:v>0.82607900000000001</c:v>
                </c:pt>
                <c:pt idx="244">
                  <c:v>0.79425599999999996</c:v>
                </c:pt>
                <c:pt idx="245">
                  <c:v>0.55688199999999999</c:v>
                </c:pt>
                <c:pt idx="246">
                  <c:v>0.67351700000000003</c:v>
                </c:pt>
                <c:pt idx="247">
                  <c:v>0.69114200000000003</c:v>
                </c:pt>
                <c:pt idx="248">
                  <c:v>0.33470800000000001</c:v>
                </c:pt>
                <c:pt idx="249">
                  <c:v>0.40923999999999999</c:v>
                </c:pt>
                <c:pt idx="250">
                  <c:v>0.173128</c:v>
                </c:pt>
                <c:pt idx="251">
                  <c:v>0.17055500000000001</c:v>
                </c:pt>
                <c:pt idx="252">
                  <c:v>7.7231999999999995E-2</c:v>
                </c:pt>
                <c:pt idx="253">
                  <c:v>9.3187000000000006E-2</c:v>
                </c:pt>
                <c:pt idx="254">
                  <c:v>2.5266E-2</c:v>
                </c:pt>
                <c:pt idx="255">
                  <c:v>2.3240000000000001E-3</c:v>
                </c:pt>
                <c:pt idx="256">
                  <c:v>3.1581999999999999E-2</c:v>
                </c:pt>
                <c:pt idx="257">
                  <c:v>4.5007999999999999E-2</c:v>
                </c:pt>
                <c:pt idx="258">
                  <c:v>1.6518999999999999E-2</c:v>
                </c:pt>
                <c:pt idx="259">
                  <c:v>4.9269E-2</c:v>
                </c:pt>
                <c:pt idx="260">
                  <c:v>1.0099E-2</c:v>
                </c:pt>
                <c:pt idx="261">
                  <c:v>5.8546000000000001E-2</c:v>
                </c:pt>
                <c:pt idx="262">
                  <c:v>0.104531</c:v>
                </c:pt>
                <c:pt idx="263">
                  <c:v>0.17438300000000001</c:v>
                </c:pt>
                <c:pt idx="264">
                  <c:v>8.7779999999999993E-3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3D-9343-AD8D-DAE0325F24BF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1.6604000000000001E-2</c:v>
                </c:pt>
                <c:pt idx="1">
                  <c:v>2.4893999999999999E-2</c:v>
                </c:pt>
                <c:pt idx="2">
                  <c:v>4.9769999999999997E-3</c:v>
                </c:pt>
                <c:pt idx="3">
                  <c:v>2.5586999999999999E-2</c:v>
                </c:pt>
                <c:pt idx="4">
                  <c:v>2.6296E-2</c:v>
                </c:pt>
                <c:pt idx="5">
                  <c:v>7.4691999999999995E-2</c:v>
                </c:pt>
                <c:pt idx="6">
                  <c:v>2.2697999999999999E-2</c:v>
                </c:pt>
                <c:pt idx="7">
                  <c:v>9.6170000000000005E-3</c:v>
                </c:pt>
                <c:pt idx="8">
                  <c:v>2.6106000000000001E-2</c:v>
                </c:pt>
                <c:pt idx="9">
                  <c:v>3.0467000000000001E-2</c:v>
                </c:pt>
                <c:pt idx="10">
                  <c:v>1.0378E-2</c:v>
                </c:pt>
                <c:pt idx="11">
                  <c:v>1.1726E-2</c:v>
                </c:pt>
                <c:pt idx="12">
                  <c:v>6.5606999999999999E-2</c:v>
                </c:pt>
                <c:pt idx="13">
                  <c:v>3.6262000000000003E-2</c:v>
                </c:pt>
                <c:pt idx="14">
                  <c:v>1.94E-4</c:v>
                </c:pt>
                <c:pt idx="15">
                  <c:v>3.4069999999999999E-3</c:v>
                </c:pt>
                <c:pt idx="16">
                  <c:v>6.6506999999999997E-2</c:v>
                </c:pt>
                <c:pt idx="17">
                  <c:v>4.0474000000000003E-2</c:v>
                </c:pt>
                <c:pt idx="18">
                  <c:v>1.9501000000000001E-2</c:v>
                </c:pt>
                <c:pt idx="19">
                  <c:v>5.7107999999999999E-2</c:v>
                </c:pt>
                <c:pt idx="20">
                  <c:v>2.238E-3</c:v>
                </c:pt>
                <c:pt idx="21">
                  <c:v>1.7374000000000001E-2</c:v>
                </c:pt>
                <c:pt idx="22">
                  <c:v>1.9536999999999999E-2</c:v>
                </c:pt>
                <c:pt idx="23">
                  <c:v>1.5994000000000001E-2</c:v>
                </c:pt>
                <c:pt idx="24">
                  <c:v>6.1780000000000003E-3</c:v>
                </c:pt>
                <c:pt idx="25">
                  <c:v>0.96636999999999995</c:v>
                </c:pt>
                <c:pt idx="26">
                  <c:v>0.97880999999999996</c:v>
                </c:pt>
                <c:pt idx="27">
                  <c:v>0.97333999999999998</c:v>
                </c:pt>
                <c:pt idx="28">
                  <c:v>0.97125899999999998</c:v>
                </c:pt>
                <c:pt idx="29">
                  <c:v>0.97282800000000003</c:v>
                </c:pt>
                <c:pt idx="30">
                  <c:v>0.973584</c:v>
                </c:pt>
                <c:pt idx="31">
                  <c:v>0.97251399999999999</c:v>
                </c:pt>
                <c:pt idx="32">
                  <c:v>0.97202699999999997</c:v>
                </c:pt>
                <c:pt idx="33">
                  <c:v>0.98172300000000001</c:v>
                </c:pt>
                <c:pt idx="34">
                  <c:v>0.97792500000000004</c:v>
                </c:pt>
                <c:pt idx="35">
                  <c:v>0.96927399999999997</c:v>
                </c:pt>
                <c:pt idx="36">
                  <c:v>0.98047700000000004</c:v>
                </c:pt>
                <c:pt idx="37">
                  <c:v>0.97244900000000001</c:v>
                </c:pt>
                <c:pt idx="38">
                  <c:v>0.97652700000000003</c:v>
                </c:pt>
                <c:pt idx="39">
                  <c:v>0.97603200000000001</c:v>
                </c:pt>
                <c:pt idx="40">
                  <c:v>0.97506800000000005</c:v>
                </c:pt>
                <c:pt idx="41">
                  <c:v>0.95819699999999997</c:v>
                </c:pt>
                <c:pt idx="42">
                  <c:v>0.96884700000000001</c:v>
                </c:pt>
                <c:pt idx="43">
                  <c:v>0.97830899999999998</c:v>
                </c:pt>
                <c:pt idx="44">
                  <c:v>0.97550700000000001</c:v>
                </c:pt>
                <c:pt idx="45">
                  <c:v>0.97268900000000003</c:v>
                </c:pt>
                <c:pt idx="46">
                  <c:v>0.97962099999999996</c:v>
                </c:pt>
                <c:pt idx="47">
                  <c:v>0.97318499999999997</c:v>
                </c:pt>
                <c:pt idx="48">
                  <c:v>0.97945000000000004</c:v>
                </c:pt>
                <c:pt idx="49">
                  <c:v>0.97880800000000001</c:v>
                </c:pt>
                <c:pt idx="50">
                  <c:v>0.98228099999999996</c:v>
                </c:pt>
                <c:pt idx="51">
                  <c:v>0.98137099999999999</c:v>
                </c:pt>
                <c:pt idx="52">
                  <c:v>0.98705100000000001</c:v>
                </c:pt>
                <c:pt idx="53">
                  <c:v>0.98461900000000002</c:v>
                </c:pt>
                <c:pt idx="54">
                  <c:v>0.98380299999999998</c:v>
                </c:pt>
                <c:pt idx="55">
                  <c:v>0.98406400000000005</c:v>
                </c:pt>
                <c:pt idx="56">
                  <c:v>0.97772800000000004</c:v>
                </c:pt>
                <c:pt idx="57">
                  <c:v>0.98276200000000002</c:v>
                </c:pt>
                <c:pt idx="58">
                  <c:v>0.99009400000000003</c:v>
                </c:pt>
                <c:pt idx="59">
                  <c:v>0.98636800000000002</c:v>
                </c:pt>
                <c:pt idx="60">
                  <c:v>0.99115200000000003</c:v>
                </c:pt>
                <c:pt idx="61">
                  <c:v>0.98425700000000005</c:v>
                </c:pt>
                <c:pt idx="62">
                  <c:v>0.987155</c:v>
                </c:pt>
                <c:pt idx="63">
                  <c:v>0.98279000000000005</c:v>
                </c:pt>
                <c:pt idx="64">
                  <c:v>0.98504499999999995</c:v>
                </c:pt>
                <c:pt idx="65">
                  <c:v>0.98638199999999998</c:v>
                </c:pt>
                <c:pt idx="66">
                  <c:v>0.98594300000000001</c:v>
                </c:pt>
                <c:pt idx="67">
                  <c:v>0.98992400000000003</c:v>
                </c:pt>
                <c:pt idx="68">
                  <c:v>0.98171200000000003</c:v>
                </c:pt>
                <c:pt idx="69">
                  <c:v>0.99129800000000001</c:v>
                </c:pt>
                <c:pt idx="70">
                  <c:v>0.97877999999999998</c:v>
                </c:pt>
                <c:pt idx="71">
                  <c:v>0.97708600000000001</c:v>
                </c:pt>
                <c:pt idx="72">
                  <c:v>0.97245999999999999</c:v>
                </c:pt>
                <c:pt idx="73">
                  <c:v>0.97155199999999997</c:v>
                </c:pt>
                <c:pt idx="74">
                  <c:v>0.96611999999999998</c:v>
                </c:pt>
                <c:pt idx="75">
                  <c:v>0.95997399999999999</c:v>
                </c:pt>
                <c:pt idx="76">
                  <c:v>0.96454899999999999</c:v>
                </c:pt>
                <c:pt idx="77">
                  <c:v>0.962399</c:v>
                </c:pt>
                <c:pt idx="78">
                  <c:v>0.93910300000000002</c:v>
                </c:pt>
                <c:pt idx="79">
                  <c:v>0.94645299999999999</c:v>
                </c:pt>
                <c:pt idx="80">
                  <c:v>0.956542</c:v>
                </c:pt>
                <c:pt idx="81">
                  <c:v>0.96101899999999996</c:v>
                </c:pt>
                <c:pt idx="82">
                  <c:v>0.96290900000000001</c:v>
                </c:pt>
                <c:pt idx="83">
                  <c:v>0.92929600000000001</c:v>
                </c:pt>
                <c:pt idx="84">
                  <c:v>0.93661799999999995</c:v>
                </c:pt>
                <c:pt idx="85">
                  <c:v>0.93777999999999995</c:v>
                </c:pt>
                <c:pt idx="86">
                  <c:v>0.919157</c:v>
                </c:pt>
                <c:pt idx="87">
                  <c:v>0.89334100000000005</c:v>
                </c:pt>
                <c:pt idx="88">
                  <c:v>0.94155999999999995</c:v>
                </c:pt>
                <c:pt idx="89">
                  <c:v>0.83687900000000004</c:v>
                </c:pt>
                <c:pt idx="90">
                  <c:v>0.87107400000000001</c:v>
                </c:pt>
                <c:pt idx="91">
                  <c:v>0.86541199999999996</c:v>
                </c:pt>
                <c:pt idx="92">
                  <c:v>0.88390599999999997</c:v>
                </c:pt>
                <c:pt idx="93">
                  <c:v>0.86988399999999999</c:v>
                </c:pt>
                <c:pt idx="94">
                  <c:v>0.89115800000000001</c:v>
                </c:pt>
                <c:pt idx="95">
                  <c:v>0.79344999999999999</c:v>
                </c:pt>
                <c:pt idx="96">
                  <c:v>0.71951200000000004</c:v>
                </c:pt>
                <c:pt idx="97">
                  <c:v>0.754077</c:v>
                </c:pt>
                <c:pt idx="98">
                  <c:v>0.70761499999999999</c:v>
                </c:pt>
                <c:pt idx="99">
                  <c:v>0.77874900000000002</c:v>
                </c:pt>
                <c:pt idx="100">
                  <c:v>0.63998100000000002</c:v>
                </c:pt>
                <c:pt idx="101">
                  <c:v>0.80442199999999997</c:v>
                </c:pt>
                <c:pt idx="102">
                  <c:v>0.77415800000000001</c:v>
                </c:pt>
                <c:pt idx="103">
                  <c:v>0.70031500000000002</c:v>
                </c:pt>
                <c:pt idx="104">
                  <c:v>0.682647</c:v>
                </c:pt>
                <c:pt idx="105">
                  <c:v>0.71865800000000002</c:v>
                </c:pt>
                <c:pt idx="106">
                  <c:v>0.78223600000000004</c:v>
                </c:pt>
                <c:pt idx="107">
                  <c:v>0.66872699999999996</c:v>
                </c:pt>
                <c:pt idx="108">
                  <c:v>0.65025500000000003</c:v>
                </c:pt>
                <c:pt idx="109">
                  <c:v>0.70545400000000003</c:v>
                </c:pt>
                <c:pt idx="110">
                  <c:v>0.695353</c:v>
                </c:pt>
                <c:pt idx="111">
                  <c:v>0.60301400000000005</c:v>
                </c:pt>
                <c:pt idx="112">
                  <c:v>0.60258500000000004</c:v>
                </c:pt>
                <c:pt idx="113">
                  <c:v>0.62636999999999998</c:v>
                </c:pt>
                <c:pt idx="114">
                  <c:v>0.61524500000000004</c:v>
                </c:pt>
                <c:pt idx="115">
                  <c:v>0.53644700000000001</c:v>
                </c:pt>
                <c:pt idx="116">
                  <c:v>0.66142400000000001</c:v>
                </c:pt>
                <c:pt idx="117">
                  <c:v>0.60092100000000004</c:v>
                </c:pt>
                <c:pt idx="118">
                  <c:v>0.43588900000000003</c:v>
                </c:pt>
                <c:pt idx="119">
                  <c:v>0.64089799999999997</c:v>
                </c:pt>
                <c:pt idx="120">
                  <c:v>0.312664</c:v>
                </c:pt>
                <c:pt idx="121">
                  <c:v>0.69286999999999999</c:v>
                </c:pt>
                <c:pt idx="122">
                  <c:v>0.70147300000000001</c:v>
                </c:pt>
                <c:pt idx="123">
                  <c:v>0.60680199999999995</c:v>
                </c:pt>
                <c:pt idx="124">
                  <c:v>0.56879400000000002</c:v>
                </c:pt>
                <c:pt idx="125">
                  <c:v>0.63358899999999996</c:v>
                </c:pt>
                <c:pt idx="126">
                  <c:v>0.63587099999999996</c:v>
                </c:pt>
                <c:pt idx="127">
                  <c:v>0.71602399999999999</c:v>
                </c:pt>
                <c:pt idx="128">
                  <c:v>0.55434000000000005</c:v>
                </c:pt>
                <c:pt idx="129">
                  <c:v>0.65125100000000002</c:v>
                </c:pt>
                <c:pt idx="130">
                  <c:v>0.63904700000000003</c:v>
                </c:pt>
                <c:pt idx="131">
                  <c:v>0.62415299999999996</c:v>
                </c:pt>
                <c:pt idx="132">
                  <c:v>0.73572899999999997</c:v>
                </c:pt>
                <c:pt idx="133">
                  <c:v>0.76659500000000003</c:v>
                </c:pt>
                <c:pt idx="134">
                  <c:v>0.81999599999999995</c:v>
                </c:pt>
                <c:pt idx="135">
                  <c:v>0.76858199999999999</c:v>
                </c:pt>
                <c:pt idx="136">
                  <c:v>0.76416700000000004</c:v>
                </c:pt>
                <c:pt idx="137">
                  <c:v>0.68984100000000004</c:v>
                </c:pt>
                <c:pt idx="138">
                  <c:v>0.81393599999999999</c:v>
                </c:pt>
                <c:pt idx="139">
                  <c:v>0.72584599999999999</c:v>
                </c:pt>
                <c:pt idx="140">
                  <c:v>0.85390500000000003</c:v>
                </c:pt>
                <c:pt idx="141">
                  <c:v>0.71136299999999997</c:v>
                </c:pt>
                <c:pt idx="142">
                  <c:v>0.64645200000000003</c:v>
                </c:pt>
                <c:pt idx="143">
                  <c:v>0.439998</c:v>
                </c:pt>
                <c:pt idx="144">
                  <c:v>0.73978200000000005</c:v>
                </c:pt>
                <c:pt idx="145">
                  <c:v>0.63788699999999998</c:v>
                </c:pt>
                <c:pt idx="146">
                  <c:v>0.62291700000000005</c:v>
                </c:pt>
                <c:pt idx="147">
                  <c:v>0.67785700000000004</c:v>
                </c:pt>
                <c:pt idx="148">
                  <c:v>0.59037700000000004</c:v>
                </c:pt>
                <c:pt idx="149">
                  <c:v>0.54662999999999995</c:v>
                </c:pt>
                <c:pt idx="150">
                  <c:v>0.50445700000000004</c:v>
                </c:pt>
                <c:pt idx="151">
                  <c:v>0.55507899999999999</c:v>
                </c:pt>
                <c:pt idx="152">
                  <c:v>0.68943399999999999</c:v>
                </c:pt>
                <c:pt idx="153">
                  <c:v>0.65126700000000004</c:v>
                </c:pt>
                <c:pt idx="154">
                  <c:v>0.64314499999999997</c:v>
                </c:pt>
                <c:pt idx="155">
                  <c:v>0.63040300000000005</c:v>
                </c:pt>
                <c:pt idx="156">
                  <c:v>0.61171699999999996</c:v>
                </c:pt>
                <c:pt idx="157">
                  <c:v>0.58312699999999995</c:v>
                </c:pt>
                <c:pt idx="158">
                  <c:v>0.60939299999999996</c:v>
                </c:pt>
                <c:pt idx="159">
                  <c:v>0.732437</c:v>
                </c:pt>
                <c:pt idx="160">
                  <c:v>0.69707300000000005</c:v>
                </c:pt>
                <c:pt idx="161">
                  <c:v>0.67020000000000002</c:v>
                </c:pt>
                <c:pt idx="162">
                  <c:v>0.67705599999999999</c:v>
                </c:pt>
                <c:pt idx="163">
                  <c:v>0.73806700000000003</c:v>
                </c:pt>
                <c:pt idx="164">
                  <c:v>0.76524899999999996</c:v>
                </c:pt>
                <c:pt idx="165">
                  <c:v>0.78684200000000004</c:v>
                </c:pt>
                <c:pt idx="166">
                  <c:v>0.706677</c:v>
                </c:pt>
                <c:pt idx="167">
                  <c:v>0.70954399999999995</c:v>
                </c:pt>
                <c:pt idx="168">
                  <c:v>0.74424199999999996</c:v>
                </c:pt>
                <c:pt idx="169">
                  <c:v>0.75148700000000002</c:v>
                </c:pt>
                <c:pt idx="170">
                  <c:v>0.72756500000000002</c:v>
                </c:pt>
                <c:pt idx="171">
                  <c:v>0.74610699999999996</c:v>
                </c:pt>
                <c:pt idx="172">
                  <c:v>0.75739999999999996</c:v>
                </c:pt>
                <c:pt idx="173">
                  <c:v>0.82410300000000003</c:v>
                </c:pt>
                <c:pt idx="174">
                  <c:v>0.70882500000000004</c:v>
                </c:pt>
                <c:pt idx="175">
                  <c:v>0.76719999999999999</c:v>
                </c:pt>
                <c:pt idx="176">
                  <c:v>0.80390200000000001</c:v>
                </c:pt>
                <c:pt idx="177">
                  <c:v>0.88306700000000005</c:v>
                </c:pt>
                <c:pt idx="178">
                  <c:v>0.84643400000000002</c:v>
                </c:pt>
                <c:pt idx="179">
                  <c:v>0.90271400000000002</c:v>
                </c:pt>
                <c:pt idx="180">
                  <c:v>0.89113200000000004</c:v>
                </c:pt>
                <c:pt idx="181">
                  <c:v>0.87641800000000003</c:v>
                </c:pt>
                <c:pt idx="182">
                  <c:v>0.91237400000000002</c:v>
                </c:pt>
                <c:pt idx="183">
                  <c:v>0.90400400000000003</c:v>
                </c:pt>
                <c:pt idx="184">
                  <c:v>0.85591399999999995</c:v>
                </c:pt>
                <c:pt idx="185">
                  <c:v>0.93137599999999998</c:v>
                </c:pt>
                <c:pt idx="186">
                  <c:v>0.87819499999999995</c:v>
                </c:pt>
                <c:pt idx="187">
                  <c:v>0.93595899999999999</c:v>
                </c:pt>
                <c:pt idx="188">
                  <c:v>0.93993700000000002</c:v>
                </c:pt>
                <c:pt idx="189">
                  <c:v>0.95955599999999996</c:v>
                </c:pt>
                <c:pt idx="190">
                  <c:v>0.95905700000000005</c:v>
                </c:pt>
                <c:pt idx="191">
                  <c:v>0.94909699999999997</c:v>
                </c:pt>
                <c:pt idx="192">
                  <c:v>0.95247099999999996</c:v>
                </c:pt>
                <c:pt idx="193">
                  <c:v>0.95923199999999997</c:v>
                </c:pt>
                <c:pt idx="194">
                  <c:v>0.970912</c:v>
                </c:pt>
                <c:pt idx="195">
                  <c:v>0.96619699999999997</c:v>
                </c:pt>
                <c:pt idx="196">
                  <c:v>0.96293899999999999</c:v>
                </c:pt>
                <c:pt idx="197">
                  <c:v>0.96218899999999996</c:v>
                </c:pt>
                <c:pt idx="198">
                  <c:v>0.97201099999999996</c:v>
                </c:pt>
                <c:pt idx="199">
                  <c:v>0.98377700000000001</c:v>
                </c:pt>
                <c:pt idx="200">
                  <c:v>0.97998099999999999</c:v>
                </c:pt>
                <c:pt idx="201">
                  <c:v>0.98417900000000003</c:v>
                </c:pt>
                <c:pt idx="202">
                  <c:v>0.98488200000000004</c:v>
                </c:pt>
                <c:pt idx="203">
                  <c:v>0.989896</c:v>
                </c:pt>
                <c:pt idx="204">
                  <c:v>0.98853800000000003</c:v>
                </c:pt>
                <c:pt idx="205">
                  <c:v>0.98726800000000003</c:v>
                </c:pt>
                <c:pt idx="206">
                  <c:v>0.98776699999999995</c:v>
                </c:pt>
                <c:pt idx="207">
                  <c:v>0.98975000000000002</c:v>
                </c:pt>
                <c:pt idx="208">
                  <c:v>0.99284799999999995</c:v>
                </c:pt>
                <c:pt idx="209">
                  <c:v>0.97945099999999996</c:v>
                </c:pt>
                <c:pt idx="210">
                  <c:v>0.98912500000000003</c:v>
                </c:pt>
                <c:pt idx="211">
                  <c:v>0.98886700000000005</c:v>
                </c:pt>
                <c:pt idx="212">
                  <c:v>0.98469399999999996</c:v>
                </c:pt>
                <c:pt idx="213">
                  <c:v>0.988707</c:v>
                </c:pt>
                <c:pt idx="214">
                  <c:v>0.98689099999999996</c:v>
                </c:pt>
                <c:pt idx="215">
                  <c:v>0.98430399999999996</c:v>
                </c:pt>
                <c:pt idx="216">
                  <c:v>0.98935899999999999</c:v>
                </c:pt>
                <c:pt idx="217">
                  <c:v>0.98423400000000005</c:v>
                </c:pt>
                <c:pt idx="218">
                  <c:v>0.98360099999999995</c:v>
                </c:pt>
                <c:pt idx="219">
                  <c:v>0.97914500000000004</c:v>
                </c:pt>
                <c:pt idx="220">
                  <c:v>0.98664099999999999</c:v>
                </c:pt>
                <c:pt idx="221">
                  <c:v>0.98007</c:v>
                </c:pt>
                <c:pt idx="222">
                  <c:v>0.98051500000000003</c:v>
                </c:pt>
                <c:pt idx="223">
                  <c:v>0.97756399999999999</c:v>
                </c:pt>
                <c:pt idx="224">
                  <c:v>0.98252499999999998</c:v>
                </c:pt>
                <c:pt idx="225">
                  <c:v>0.98565599999999998</c:v>
                </c:pt>
                <c:pt idx="226">
                  <c:v>0.97420600000000002</c:v>
                </c:pt>
                <c:pt idx="227">
                  <c:v>0.98083200000000004</c:v>
                </c:pt>
                <c:pt idx="228">
                  <c:v>0.97971399999999997</c:v>
                </c:pt>
                <c:pt idx="229">
                  <c:v>0.97980400000000001</c:v>
                </c:pt>
                <c:pt idx="230">
                  <c:v>0.97782999999999998</c:v>
                </c:pt>
                <c:pt idx="231">
                  <c:v>0.98422900000000002</c:v>
                </c:pt>
                <c:pt idx="232">
                  <c:v>0.97540000000000004</c:v>
                </c:pt>
                <c:pt idx="233">
                  <c:v>0.97770400000000002</c:v>
                </c:pt>
                <c:pt idx="234">
                  <c:v>0.97477000000000003</c:v>
                </c:pt>
                <c:pt idx="235">
                  <c:v>0.979545</c:v>
                </c:pt>
                <c:pt idx="236">
                  <c:v>0.97298399999999996</c:v>
                </c:pt>
                <c:pt idx="237">
                  <c:v>0.97089199999999998</c:v>
                </c:pt>
                <c:pt idx="238">
                  <c:v>0.97270599999999996</c:v>
                </c:pt>
                <c:pt idx="239">
                  <c:v>0.97767400000000004</c:v>
                </c:pt>
                <c:pt idx="240">
                  <c:v>0.96815499999999999</c:v>
                </c:pt>
                <c:pt idx="241">
                  <c:v>0.97175</c:v>
                </c:pt>
                <c:pt idx="242">
                  <c:v>0.91290099999999996</c:v>
                </c:pt>
                <c:pt idx="243">
                  <c:v>0.87539599999999995</c:v>
                </c:pt>
                <c:pt idx="244">
                  <c:v>0.75897800000000004</c:v>
                </c:pt>
                <c:pt idx="245">
                  <c:v>0.237986</c:v>
                </c:pt>
                <c:pt idx="246">
                  <c:v>0.374168</c:v>
                </c:pt>
                <c:pt idx="247">
                  <c:v>2.0115999999999998E-2</c:v>
                </c:pt>
                <c:pt idx="248">
                  <c:v>2.5738E-2</c:v>
                </c:pt>
                <c:pt idx="249">
                  <c:v>4.1333000000000002E-2</c:v>
                </c:pt>
                <c:pt idx="250">
                  <c:v>7.9972000000000001E-2</c:v>
                </c:pt>
                <c:pt idx="251">
                  <c:v>5.6979999999999999E-3</c:v>
                </c:pt>
                <c:pt idx="252">
                  <c:v>1.266E-3</c:v>
                </c:pt>
                <c:pt idx="253">
                  <c:v>0.12198100000000001</c:v>
                </c:pt>
                <c:pt idx="254">
                  <c:v>2.4681000000000002E-2</c:v>
                </c:pt>
                <c:pt idx="255">
                  <c:v>6.6030000000000004E-3</c:v>
                </c:pt>
                <c:pt idx="256">
                  <c:v>9.4029000000000001E-2</c:v>
                </c:pt>
                <c:pt idx="257">
                  <c:v>1.4727000000000001E-2</c:v>
                </c:pt>
                <c:pt idx="258">
                  <c:v>9.9430000000000004E-3</c:v>
                </c:pt>
                <c:pt idx="259">
                  <c:v>4.3944999999999998E-2</c:v>
                </c:pt>
                <c:pt idx="260">
                  <c:v>0.15434500000000001</c:v>
                </c:pt>
                <c:pt idx="261">
                  <c:v>0.137377</c:v>
                </c:pt>
                <c:pt idx="262">
                  <c:v>0.26909899999999998</c:v>
                </c:pt>
                <c:pt idx="263">
                  <c:v>3.4573E-2</c:v>
                </c:pt>
                <c:pt idx="264">
                  <c:v>3.1503000000000003E-2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3D-9343-AD8D-DAE0325F2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625855"/>
        <c:axId val="1"/>
      </c:scatterChart>
      <c:valAx>
        <c:axId val="172462585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6258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0.29954075374362199</c:v>
                </c:pt>
                <c:pt idx="26">
                  <c:v>0.29750027962603776</c:v>
                </c:pt>
                <c:pt idx="27">
                  <c:v>0.30053986699412844</c:v>
                </c:pt>
                <c:pt idx="28">
                  <c:v>0.29843935538592031</c:v>
                </c:pt>
                <c:pt idx="29">
                  <c:v>0.29100504222134338</c:v>
                </c:pt>
                <c:pt idx="30">
                  <c:v>0.28866030169568346</c:v>
                </c:pt>
                <c:pt idx="31">
                  <c:v>0.31780012764732618</c:v>
                </c:pt>
                <c:pt idx="32">
                  <c:v>0.28718566550490465</c:v>
                </c:pt>
                <c:pt idx="33">
                  <c:v>0.29083191331444908</c:v>
                </c:pt>
                <c:pt idx="34">
                  <c:v>0.30081557835070699</c:v>
                </c:pt>
                <c:pt idx="35">
                  <c:v>0.29852318499174202</c:v>
                </c:pt>
                <c:pt idx="36">
                  <c:v>0.29900498135296377</c:v>
                </c:pt>
                <c:pt idx="37">
                  <c:v>0.29878202023180223</c:v>
                </c:pt>
                <c:pt idx="38">
                  <c:v>0.30061339529412739</c:v>
                </c:pt>
                <c:pt idx="39">
                  <c:v>0.28709044470850154</c:v>
                </c:pt>
                <c:pt idx="40">
                  <c:v>0.29046036816936588</c:v>
                </c:pt>
                <c:pt idx="41">
                  <c:v>0.299036475309508</c:v>
                </c:pt>
                <c:pt idx="42">
                  <c:v>0.30370655749016723</c:v>
                </c:pt>
                <c:pt idx="43">
                  <c:v>0.29576105274480979</c:v>
                </c:pt>
                <c:pt idx="44">
                  <c:v>0.29881061874103826</c:v>
                </c:pt>
                <c:pt idx="45">
                  <c:v>0.29529279959133442</c:v>
                </c:pt>
                <c:pt idx="46">
                  <c:v>0.31632398493432023</c:v>
                </c:pt>
                <c:pt idx="47">
                  <c:v>0.30508133333333332</c:v>
                </c:pt>
                <c:pt idx="48">
                  <c:v>0.33256684745441367</c:v>
                </c:pt>
                <c:pt idx="49">
                  <c:v>0.31369780654052187</c:v>
                </c:pt>
                <c:pt idx="50">
                  <c:v>0.32398509765278982</c:v>
                </c:pt>
                <c:pt idx="51">
                  <c:v>0.31392658723786898</c:v>
                </c:pt>
                <c:pt idx="52">
                  <c:v>0.32031904628125418</c:v>
                </c:pt>
                <c:pt idx="53">
                  <c:v>0.32607860111425213</c:v>
                </c:pt>
                <c:pt idx="54">
                  <c:v>0.33031089633835325</c:v>
                </c:pt>
                <c:pt idx="55">
                  <c:v>0.32796840789948234</c:v>
                </c:pt>
                <c:pt idx="56">
                  <c:v>0.33509184384055912</c:v>
                </c:pt>
                <c:pt idx="57">
                  <c:v>0.33520042641996944</c:v>
                </c:pt>
                <c:pt idx="58">
                  <c:v>0.33441197140185369</c:v>
                </c:pt>
                <c:pt idx="59">
                  <c:v>0.34645439799952693</c:v>
                </c:pt>
                <c:pt idx="60">
                  <c:v>0.34015466774588038</c:v>
                </c:pt>
                <c:pt idx="61">
                  <c:v>0.34310487868819911</c:v>
                </c:pt>
                <c:pt idx="62">
                  <c:v>0.34765358412370184</c:v>
                </c:pt>
                <c:pt idx="63">
                  <c:v>0.3373144324143319</c:v>
                </c:pt>
                <c:pt idx="64">
                  <c:v>0.34856643287170419</c:v>
                </c:pt>
                <c:pt idx="65">
                  <c:v>0.35279081413425645</c:v>
                </c:pt>
                <c:pt idx="66">
                  <c:v>0.34871577199686304</c:v>
                </c:pt>
                <c:pt idx="67">
                  <c:v>0.35320312222086875</c:v>
                </c:pt>
                <c:pt idx="68">
                  <c:v>0.36710595061069845</c:v>
                </c:pt>
                <c:pt idx="69">
                  <c:v>0.37766089066139524</c:v>
                </c:pt>
                <c:pt idx="70">
                  <c:v>0.36187782499685994</c:v>
                </c:pt>
                <c:pt idx="71">
                  <c:v>0.37061950381723896</c:v>
                </c:pt>
                <c:pt idx="72">
                  <c:v>0.3501707933299647</c:v>
                </c:pt>
                <c:pt idx="73">
                  <c:v>0.34719794031434564</c:v>
                </c:pt>
                <c:pt idx="74">
                  <c:v>0.36046335218453801</c:v>
                </c:pt>
                <c:pt idx="75">
                  <c:v>0.35208161214422723</c:v>
                </c:pt>
                <c:pt idx="76">
                  <c:v>0.34438666002200624</c:v>
                </c:pt>
                <c:pt idx="77">
                  <c:v>0.37820663919152619</c:v>
                </c:pt>
                <c:pt idx="78">
                  <c:v>0.38082817933820623</c:v>
                </c:pt>
                <c:pt idx="79">
                  <c:v>0.37063694912964174</c:v>
                </c:pt>
                <c:pt idx="80">
                  <c:v>0.34300005474447298</c:v>
                </c:pt>
                <c:pt idx="81">
                  <c:v>0.35889692978594784</c:v>
                </c:pt>
                <c:pt idx="82">
                  <c:v>0.33300647996644828</c:v>
                </c:pt>
                <c:pt idx="83">
                  <c:v>0.35690270680000979</c:v>
                </c:pt>
                <c:pt idx="84">
                  <c:v>0.38750754336633148</c:v>
                </c:pt>
                <c:pt idx="85">
                  <c:v>0.35371288594953776</c:v>
                </c:pt>
                <c:pt idx="86">
                  <c:v>0.32853457891801446</c:v>
                </c:pt>
                <c:pt idx="87">
                  <c:v>0.3341490635336134</c:v>
                </c:pt>
                <c:pt idx="88">
                  <c:v>0.32432502305219707</c:v>
                </c:pt>
                <c:pt idx="89">
                  <c:v>0.34030819810636331</c:v>
                </c:pt>
                <c:pt idx="90">
                  <c:v>0.30290755028999256</c:v>
                </c:pt>
                <c:pt idx="91">
                  <c:v>0.34363952392175356</c:v>
                </c:pt>
                <c:pt idx="92">
                  <c:v>0.32719885521541381</c:v>
                </c:pt>
                <c:pt idx="93">
                  <c:v>0.33551102825305423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0.34850313785544845</c:v>
                </c:pt>
                <c:pt idx="139">
                  <c:v>0</c:v>
                </c:pt>
                <c:pt idx="140">
                  <c:v>0.33483417793819192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0.31161029622323339</c:v>
                </c:pt>
                <c:pt idx="174">
                  <c:v>0</c:v>
                </c:pt>
                <c:pt idx="175">
                  <c:v>0</c:v>
                </c:pt>
                <c:pt idx="176">
                  <c:v>0.32223761431502945</c:v>
                </c:pt>
                <c:pt idx="177">
                  <c:v>0.32376036289691845</c:v>
                </c:pt>
                <c:pt idx="178">
                  <c:v>0.3723556024584958</c:v>
                </c:pt>
                <c:pt idx="179">
                  <c:v>0.31094936739227441</c:v>
                </c:pt>
                <c:pt idx="180">
                  <c:v>0.35010184353258283</c:v>
                </c:pt>
                <c:pt idx="181">
                  <c:v>0.37382021800394449</c:v>
                </c:pt>
                <c:pt idx="182">
                  <c:v>0.34968493771428077</c:v>
                </c:pt>
                <c:pt idx="183">
                  <c:v>0.35818031179195836</c:v>
                </c:pt>
                <c:pt idx="184">
                  <c:v>0.33951016582161292</c:v>
                </c:pt>
                <c:pt idx="185">
                  <c:v>0.35613077803714005</c:v>
                </c:pt>
                <c:pt idx="186">
                  <c:v>0.38533190046092108</c:v>
                </c:pt>
                <c:pt idx="187">
                  <c:v>0.36502113993606455</c:v>
                </c:pt>
                <c:pt idx="188">
                  <c:v>0.37311113853333483</c:v>
                </c:pt>
                <c:pt idx="189">
                  <c:v>0.36808362983443671</c:v>
                </c:pt>
                <c:pt idx="190">
                  <c:v>0.36425795907476272</c:v>
                </c:pt>
                <c:pt idx="191">
                  <c:v>0.38624099300478615</c:v>
                </c:pt>
                <c:pt idx="192">
                  <c:v>0.38928904927727948</c:v>
                </c:pt>
                <c:pt idx="193">
                  <c:v>0.34778766773067782</c:v>
                </c:pt>
                <c:pt idx="194">
                  <c:v>0.36897602843802668</c:v>
                </c:pt>
                <c:pt idx="195">
                  <c:v>0.366951774512494</c:v>
                </c:pt>
                <c:pt idx="196">
                  <c:v>0.36791754825478007</c:v>
                </c:pt>
                <c:pt idx="197">
                  <c:v>0.37900636183062791</c:v>
                </c:pt>
                <c:pt idx="198">
                  <c:v>0.37287587399880806</c:v>
                </c:pt>
                <c:pt idx="199">
                  <c:v>0.38097121902433601</c:v>
                </c:pt>
                <c:pt idx="200">
                  <c:v>0.37845912495401252</c:v>
                </c:pt>
                <c:pt idx="201">
                  <c:v>0.37966582607581567</c:v>
                </c:pt>
                <c:pt idx="202">
                  <c:v>0.37061429756946102</c:v>
                </c:pt>
                <c:pt idx="203">
                  <c:v>0.37721078874339475</c:v>
                </c:pt>
                <c:pt idx="204">
                  <c:v>0.35910986382419491</c:v>
                </c:pt>
                <c:pt idx="205">
                  <c:v>0.36928180119258824</c:v>
                </c:pt>
                <c:pt idx="206">
                  <c:v>0.348701786507365</c:v>
                </c:pt>
                <c:pt idx="207">
                  <c:v>0.35086211627104835</c:v>
                </c:pt>
                <c:pt idx="208">
                  <c:v>0.35166378829837996</c:v>
                </c:pt>
                <c:pt idx="209">
                  <c:v>0.35986863468494956</c:v>
                </c:pt>
                <c:pt idx="210">
                  <c:v>0.33292180561899942</c:v>
                </c:pt>
                <c:pt idx="211">
                  <c:v>0.32616823797173111</c:v>
                </c:pt>
                <c:pt idx="212">
                  <c:v>0.35988968398377891</c:v>
                </c:pt>
                <c:pt idx="213">
                  <c:v>0.32428814784171128</c:v>
                </c:pt>
                <c:pt idx="214">
                  <c:v>0.3433174801852848</c:v>
                </c:pt>
                <c:pt idx="215">
                  <c:v>0.3281115917796828</c:v>
                </c:pt>
                <c:pt idx="216">
                  <c:v>0.34626808400311132</c:v>
                </c:pt>
                <c:pt idx="217">
                  <c:v>0.33636150572915885</c:v>
                </c:pt>
                <c:pt idx="218">
                  <c:v>0.33707621796338988</c:v>
                </c:pt>
                <c:pt idx="219">
                  <c:v>0.33281318928064757</c:v>
                </c:pt>
                <c:pt idx="220">
                  <c:v>0.32646603024282189</c:v>
                </c:pt>
                <c:pt idx="221">
                  <c:v>0.33840312753979129</c:v>
                </c:pt>
                <c:pt idx="222">
                  <c:v>0.32145582810680706</c:v>
                </c:pt>
                <c:pt idx="223">
                  <c:v>0.30332347845097835</c:v>
                </c:pt>
                <c:pt idx="224">
                  <c:v>0.32308792693438648</c:v>
                </c:pt>
                <c:pt idx="225">
                  <c:v>0.30924535950763488</c:v>
                </c:pt>
                <c:pt idx="226">
                  <c:v>0.31831921863166701</c:v>
                </c:pt>
                <c:pt idx="227">
                  <c:v>0.30525166197862763</c:v>
                </c:pt>
                <c:pt idx="228">
                  <c:v>0.28785398072348511</c:v>
                </c:pt>
                <c:pt idx="229">
                  <c:v>0.28213044348482447</c:v>
                </c:pt>
                <c:pt idx="230">
                  <c:v>0.3039415662123876</c:v>
                </c:pt>
                <c:pt idx="231">
                  <c:v>0.29324516553708757</c:v>
                </c:pt>
                <c:pt idx="232">
                  <c:v>0.28768816699527439</c:v>
                </c:pt>
                <c:pt idx="233">
                  <c:v>0.30908383482050217</c:v>
                </c:pt>
                <c:pt idx="234">
                  <c:v>0.29980428921763363</c:v>
                </c:pt>
                <c:pt idx="235">
                  <c:v>0.28343398697566125</c:v>
                </c:pt>
                <c:pt idx="236">
                  <c:v>0.29356587209847229</c:v>
                </c:pt>
                <c:pt idx="237">
                  <c:v>0.29523586845012367</c:v>
                </c:pt>
                <c:pt idx="238">
                  <c:v>0.28710735094495848</c:v>
                </c:pt>
                <c:pt idx="239">
                  <c:v>0.28747701899762856</c:v>
                </c:pt>
                <c:pt idx="240">
                  <c:v>0.28543281211857829</c:v>
                </c:pt>
                <c:pt idx="241">
                  <c:v>0.23035725711045396</c:v>
                </c:pt>
                <c:pt idx="242">
                  <c:v>0.22585115134995887</c:v>
                </c:pt>
                <c:pt idx="243">
                  <c:v>0.19931999187896565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6-524A-9F04-E377A83587F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0.31844557663749995</c:v>
                </c:pt>
                <c:pt idx="26">
                  <c:v>0.29965084975676476</c:v>
                </c:pt>
                <c:pt idx="27">
                  <c:v>0.30614818879452255</c:v>
                </c:pt>
                <c:pt idx="28">
                  <c:v>0.30063808615902748</c:v>
                </c:pt>
                <c:pt idx="29">
                  <c:v>0.30463026971386631</c:v>
                </c:pt>
                <c:pt idx="30">
                  <c:v>0.29697208676597792</c:v>
                </c:pt>
                <c:pt idx="31">
                  <c:v>0.31524338597977175</c:v>
                </c:pt>
                <c:pt idx="32">
                  <c:v>0.29994705066759819</c:v>
                </c:pt>
                <c:pt idx="33">
                  <c:v>0.31652394021309227</c:v>
                </c:pt>
                <c:pt idx="34">
                  <c:v>0.2997708492465801</c:v>
                </c:pt>
                <c:pt idx="35">
                  <c:v>0.31544624732816223</c:v>
                </c:pt>
                <c:pt idx="36">
                  <c:v>0.31429914648580065</c:v>
                </c:pt>
                <c:pt idx="37">
                  <c:v>0.2929605205407303</c:v>
                </c:pt>
                <c:pt idx="38">
                  <c:v>0.31016517761535795</c:v>
                </c:pt>
                <c:pt idx="39">
                  <c:v>0.3158625728059859</c:v>
                </c:pt>
                <c:pt idx="40">
                  <c:v>0.30593966299173658</c:v>
                </c:pt>
                <c:pt idx="41">
                  <c:v>0.29029232430925744</c:v>
                </c:pt>
                <c:pt idx="42">
                  <c:v>0.31108334258189768</c:v>
                </c:pt>
                <c:pt idx="43">
                  <c:v>0.31733213203780769</c:v>
                </c:pt>
                <c:pt idx="44">
                  <c:v>0.30445576679128694</c:v>
                </c:pt>
                <c:pt idx="45">
                  <c:v>0.29624797927387997</c:v>
                </c:pt>
                <c:pt idx="46">
                  <c:v>0.3237193963033847</c:v>
                </c:pt>
                <c:pt idx="47">
                  <c:v>0.31517740308988235</c:v>
                </c:pt>
                <c:pt idx="48">
                  <c:v>0.3378686194655296</c:v>
                </c:pt>
                <c:pt idx="49">
                  <c:v>0.34708328650106779</c:v>
                </c:pt>
                <c:pt idx="50">
                  <c:v>0.3390249850130565</c:v>
                </c:pt>
                <c:pt idx="51">
                  <c:v>0.32740251704142836</c:v>
                </c:pt>
                <c:pt idx="52">
                  <c:v>0.3245410441820909</c:v>
                </c:pt>
                <c:pt idx="53">
                  <c:v>0.3375842731574743</c:v>
                </c:pt>
                <c:pt idx="54">
                  <c:v>0.33122515231232968</c:v>
                </c:pt>
                <c:pt idx="55">
                  <c:v>0.34894521844480847</c:v>
                </c:pt>
                <c:pt idx="56">
                  <c:v>0.34374273406830397</c:v>
                </c:pt>
                <c:pt idx="57">
                  <c:v>0.35080000791325311</c:v>
                </c:pt>
                <c:pt idx="58">
                  <c:v>0.34442754932395486</c:v>
                </c:pt>
                <c:pt idx="59">
                  <c:v>0.35513642210120139</c:v>
                </c:pt>
                <c:pt idx="60">
                  <c:v>0.34978050261408755</c:v>
                </c:pt>
                <c:pt idx="61">
                  <c:v>0.35233833628538574</c:v>
                </c:pt>
                <c:pt idx="62">
                  <c:v>0.35898129880118373</c:v>
                </c:pt>
                <c:pt idx="63">
                  <c:v>0.34688881919727899</c:v>
                </c:pt>
                <c:pt idx="64">
                  <c:v>0.35407792995804499</c:v>
                </c:pt>
                <c:pt idx="65">
                  <c:v>0.35720090302602892</c:v>
                </c:pt>
                <c:pt idx="66">
                  <c:v>0.37507020867083429</c:v>
                </c:pt>
                <c:pt idx="67">
                  <c:v>0.37361470890817489</c:v>
                </c:pt>
                <c:pt idx="68">
                  <c:v>0.37080982677922097</c:v>
                </c:pt>
                <c:pt idx="69">
                  <c:v>0.3939589148951399</c:v>
                </c:pt>
                <c:pt idx="70">
                  <c:v>0.37475966399744043</c:v>
                </c:pt>
                <c:pt idx="71">
                  <c:v>0.3766798366960224</c:v>
                </c:pt>
                <c:pt idx="72">
                  <c:v>0.375012567643493</c:v>
                </c:pt>
                <c:pt idx="73">
                  <c:v>0.37292740421111509</c:v>
                </c:pt>
                <c:pt idx="74">
                  <c:v>0.37425294474947302</c:v>
                </c:pt>
                <c:pt idx="75">
                  <c:v>0.38755832572874882</c:v>
                </c:pt>
                <c:pt idx="76">
                  <c:v>0.38757282416947086</c:v>
                </c:pt>
                <c:pt idx="77">
                  <c:v>0.38186177913616981</c:v>
                </c:pt>
                <c:pt idx="78">
                  <c:v>0.35318456127018305</c:v>
                </c:pt>
                <c:pt idx="79">
                  <c:v>0.37675971261383107</c:v>
                </c:pt>
                <c:pt idx="80">
                  <c:v>0.36507752972219742</c:v>
                </c:pt>
                <c:pt idx="81">
                  <c:v>0.37970446329638885</c:v>
                </c:pt>
                <c:pt idx="82">
                  <c:v>0.35560366989248543</c:v>
                </c:pt>
                <c:pt idx="83">
                  <c:v>0.36157871038862238</c:v>
                </c:pt>
                <c:pt idx="84">
                  <c:v>0.39206519820961616</c:v>
                </c:pt>
                <c:pt idx="85">
                  <c:v>0.36059323528374421</c:v>
                </c:pt>
                <c:pt idx="86">
                  <c:v>0.36056782585189778</c:v>
                </c:pt>
                <c:pt idx="87">
                  <c:v>0.38745180868525186</c:v>
                </c:pt>
                <c:pt idx="88">
                  <c:v>0.40223446533376611</c:v>
                </c:pt>
                <c:pt idx="89">
                  <c:v>0.34623612878019033</c:v>
                </c:pt>
                <c:pt idx="90">
                  <c:v>0.36148165912247571</c:v>
                </c:pt>
                <c:pt idx="91">
                  <c:v>0.34189199821658062</c:v>
                </c:pt>
                <c:pt idx="92">
                  <c:v>0.42066505329057702</c:v>
                </c:pt>
                <c:pt idx="93">
                  <c:v>0.40885384046005813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0.39159951611943655</c:v>
                </c:pt>
                <c:pt idx="139">
                  <c:v>0</c:v>
                </c:pt>
                <c:pt idx="140">
                  <c:v>0.39605949575711347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0.38102947406645277</c:v>
                </c:pt>
                <c:pt idx="174">
                  <c:v>0</c:v>
                </c:pt>
                <c:pt idx="175">
                  <c:v>0</c:v>
                </c:pt>
                <c:pt idx="176">
                  <c:v>0.3697046064591496</c:v>
                </c:pt>
                <c:pt idx="177">
                  <c:v>0.38789296680801283</c:v>
                </c:pt>
                <c:pt idx="178">
                  <c:v>0.41484848807836205</c:v>
                </c:pt>
                <c:pt idx="179">
                  <c:v>0.40753661048987438</c:v>
                </c:pt>
                <c:pt idx="180">
                  <c:v>0.41253471851975976</c:v>
                </c:pt>
                <c:pt idx="181">
                  <c:v>0.36757977417771232</c:v>
                </c:pt>
                <c:pt idx="182">
                  <c:v>0.40839870152561547</c:v>
                </c:pt>
                <c:pt idx="183">
                  <c:v>0.32713363787977667</c:v>
                </c:pt>
                <c:pt idx="184">
                  <c:v>0.40697783701577211</c:v>
                </c:pt>
                <c:pt idx="185">
                  <c:v>0.3618152135220396</c:v>
                </c:pt>
                <c:pt idx="186">
                  <c:v>0.38515634002345267</c:v>
                </c:pt>
                <c:pt idx="187">
                  <c:v>0.37197667822836361</c:v>
                </c:pt>
                <c:pt idx="188">
                  <c:v>0.38518595362830027</c:v>
                </c:pt>
                <c:pt idx="189">
                  <c:v>0.43050579512161596</c:v>
                </c:pt>
                <c:pt idx="190">
                  <c:v>0.38598255020930339</c:v>
                </c:pt>
                <c:pt idx="191">
                  <c:v>0.38541206171263981</c:v>
                </c:pt>
                <c:pt idx="192">
                  <c:v>0.37214138300373578</c:v>
                </c:pt>
                <c:pt idx="193">
                  <c:v>0.37040790674905066</c:v>
                </c:pt>
                <c:pt idx="194">
                  <c:v>0.40708070674973895</c:v>
                </c:pt>
                <c:pt idx="195">
                  <c:v>0.38004446573558848</c:v>
                </c:pt>
                <c:pt idx="196">
                  <c:v>0.38945388997685593</c:v>
                </c:pt>
                <c:pt idx="197">
                  <c:v>0.39119949649687286</c:v>
                </c:pt>
                <c:pt idx="198">
                  <c:v>0.39297431047165937</c:v>
                </c:pt>
                <c:pt idx="199">
                  <c:v>0.37684613982330972</c:v>
                </c:pt>
                <c:pt idx="200">
                  <c:v>0.37445773475733729</c:v>
                </c:pt>
                <c:pt idx="201">
                  <c:v>0.37393950613381977</c:v>
                </c:pt>
                <c:pt idx="202">
                  <c:v>0.35919484882186897</c:v>
                </c:pt>
                <c:pt idx="203">
                  <c:v>0.35752206350003746</c:v>
                </c:pt>
                <c:pt idx="204">
                  <c:v>0.36228060759438396</c:v>
                </c:pt>
                <c:pt idx="205">
                  <c:v>0.3430782201643196</c:v>
                </c:pt>
                <c:pt idx="206">
                  <c:v>0.34570507323102867</c:v>
                </c:pt>
                <c:pt idx="207">
                  <c:v>0.35150286777976214</c:v>
                </c:pt>
                <c:pt idx="208">
                  <c:v>0.34643463814928316</c:v>
                </c:pt>
                <c:pt idx="209">
                  <c:v>0.34669355737754759</c:v>
                </c:pt>
                <c:pt idx="210">
                  <c:v>0.34304683033883554</c:v>
                </c:pt>
                <c:pt idx="211">
                  <c:v>0.33118735060678628</c:v>
                </c:pt>
                <c:pt idx="212">
                  <c:v>0.33884887533569852</c:v>
                </c:pt>
                <c:pt idx="213">
                  <c:v>0.3464164089186878</c:v>
                </c:pt>
                <c:pt idx="214">
                  <c:v>0.33991822528158583</c:v>
                </c:pt>
                <c:pt idx="215">
                  <c:v>0.34031331689825689</c:v>
                </c:pt>
                <c:pt idx="216">
                  <c:v>0.34053765100079358</c:v>
                </c:pt>
                <c:pt idx="217">
                  <c:v>0.34212116474800119</c:v>
                </c:pt>
                <c:pt idx="218">
                  <c:v>0.33813527232024376</c:v>
                </c:pt>
                <c:pt idx="219">
                  <c:v>0.3423464794212524</c:v>
                </c:pt>
                <c:pt idx="220">
                  <c:v>0.33724961387099706</c:v>
                </c:pt>
                <c:pt idx="221">
                  <c:v>0.35772348971453316</c:v>
                </c:pt>
                <c:pt idx="222">
                  <c:v>0.33539942701865255</c:v>
                </c:pt>
                <c:pt idx="223">
                  <c:v>0.30596246934912136</c:v>
                </c:pt>
                <c:pt idx="224">
                  <c:v>0.31982140729228203</c:v>
                </c:pt>
                <c:pt idx="225">
                  <c:v>0.32319267214309361</c:v>
                </c:pt>
                <c:pt idx="226">
                  <c:v>0.32144572338370792</c:v>
                </c:pt>
                <c:pt idx="227">
                  <c:v>0.32152312844322883</c:v>
                </c:pt>
                <c:pt idx="228">
                  <c:v>0.31850936685827719</c:v>
                </c:pt>
                <c:pt idx="229">
                  <c:v>0.30924343025770185</c:v>
                </c:pt>
                <c:pt idx="230">
                  <c:v>0.29330100991050817</c:v>
                </c:pt>
                <c:pt idx="231">
                  <c:v>0.30255405545210007</c:v>
                </c:pt>
                <c:pt idx="232">
                  <c:v>0.30194730607472742</c:v>
                </c:pt>
                <c:pt idx="233">
                  <c:v>0.30104432363388345</c:v>
                </c:pt>
                <c:pt idx="234">
                  <c:v>0.31077146151012014</c:v>
                </c:pt>
                <c:pt idx="235">
                  <c:v>0.30451801714589022</c:v>
                </c:pt>
                <c:pt idx="236">
                  <c:v>0.29752714605197561</c:v>
                </c:pt>
                <c:pt idx="237">
                  <c:v>0.31535293333661141</c:v>
                </c:pt>
                <c:pt idx="238">
                  <c:v>0.2994994742266967</c:v>
                </c:pt>
                <c:pt idx="239">
                  <c:v>0.29354335430359035</c:v>
                </c:pt>
                <c:pt idx="240">
                  <c:v>0.30688143115126537</c:v>
                </c:pt>
                <c:pt idx="241">
                  <c:v>0.24264575418845041</c:v>
                </c:pt>
                <c:pt idx="242">
                  <c:v>0.23770197733081794</c:v>
                </c:pt>
                <c:pt idx="243">
                  <c:v>0.23167645848473439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6-524A-9F04-E377A835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581056"/>
        <c:axId val="1"/>
      </c:scatterChart>
      <c:valAx>
        <c:axId val="40858105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5810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631.29999999999995</c:v>
                </c:pt>
                <c:pt idx="26">
                  <c:v>614.79999999999995</c:v>
                </c:pt>
                <c:pt idx="27">
                  <c:v>637.29999999999995</c:v>
                </c:pt>
                <c:pt idx="28">
                  <c:v>608.4</c:v>
                </c:pt>
                <c:pt idx="29">
                  <c:v>586.20000000000005</c:v>
                </c:pt>
                <c:pt idx="30">
                  <c:v>616.20000000000005</c:v>
                </c:pt>
                <c:pt idx="31">
                  <c:v>641.9</c:v>
                </c:pt>
                <c:pt idx="32">
                  <c:v>628.5</c:v>
                </c:pt>
                <c:pt idx="33">
                  <c:v>611.20000000000005</c:v>
                </c:pt>
                <c:pt idx="34">
                  <c:v>628.20000000000005</c:v>
                </c:pt>
                <c:pt idx="35">
                  <c:v>582.6</c:v>
                </c:pt>
                <c:pt idx="36">
                  <c:v>627</c:v>
                </c:pt>
                <c:pt idx="37">
                  <c:v>610</c:v>
                </c:pt>
                <c:pt idx="38">
                  <c:v>602.4</c:v>
                </c:pt>
                <c:pt idx="39">
                  <c:v>571.1</c:v>
                </c:pt>
                <c:pt idx="40">
                  <c:v>555</c:v>
                </c:pt>
                <c:pt idx="41">
                  <c:v>607.1</c:v>
                </c:pt>
                <c:pt idx="42">
                  <c:v>618.29999999999995</c:v>
                </c:pt>
                <c:pt idx="43">
                  <c:v>598.20000000000005</c:v>
                </c:pt>
                <c:pt idx="44">
                  <c:v>587.6</c:v>
                </c:pt>
                <c:pt idx="45">
                  <c:v>617.79999999999995</c:v>
                </c:pt>
                <c:pt idx="46">
                  <c:v>617.6</c:v>
                </c:pt>
                <c:pt idx="47">
                  <c:v>579</c:v>
                </c:pt>
                <c:pt idx="48">
                  <c:v>614.79999999999995</c:v>
                </c:pt>
                <c:pt idx="49">
                  <c:v>583.70000000000005</c:v>
                </c:pt>
                <c:pt idx="50">
                  <c:v>568.79999999999995</c:v>
                </c:pt>
                <c:pt idx="51">
                  <c:v>593</c:v>
                </c:pt>
                <c:pt idx="52">
                  <c:v>563.1</c:v>
                </c:pt>
                <c:pt idx="53">
                  <c:v>576.79999999999995</c:v>
                </c:pt>
                <c:pt idx="54">
                  <c:v>591.5</c:v>
                </c:pt>
                <c:pt idx="55">
                  <c:v>636.20000000000005</c:v>
                </c:pt>
                <c:pt idx="56">
                  <c:v>621.6</c:v>
                </c:pt>
                <c:pt idx="57">
                  <c:v>597.1</c:v>
                </c:pt>
                <c:pt idx="58">
                  <c:v>612</c:v>
                </c:pt>
                <c:pt idx="59">
                  <c:v>614.6</c:v>
                </c:pt>
                <c:pt idx="60">
                  <c:v>582.6</c:v>
                </c:pt>
                <c:pt idx="61">
                  <c:v>606.4</c:v>
                </c:pt>
                <c:pt idx="62">
                  <c:v>616.20000000000005</c:v>
                </c:pt>
                <c:pt idx="63">
                  <c:v>600.70000000000005</c:v>
                </c:pt>
                <c:pt idx="64">
                  <c:v>642.4</c:v>
                </c:pt>
                <c:pt idx="65">
                  <c:v>625</c:v>
                </c:pt>
                <c:pt idx="66">
                  <c:v>604.1</c:v>
                </c:pt>
                <c:pt idx="67">
                  <c:v>594.29999999999995</c:v>
                </c:pt>
                <c:pt idx="68">
                  <c:v>613.4</c:v>
                </c:pt>
                <c:pt idx="69">
                  <c:v>606</c:v>
                </c:pt>
                <c:pt idx="70">
                  <c:v>606.79999999999995</c:v>
                </c:pt>
                <c:pt idx="71">
                  <c:v>594.79999999999995</c:v>
                </c:pt>
                <c:pt idx="72">
                  <c:v>617.9</c:v>
                </c:pt>
                <c:pt idx="73">
                  <c:v>553.6</c:v>
                </c:pt>
                <c:pt idx="74">
                  <c:v>595.79999999999995</c:v>
                </c:pt>
                <c:pt idx="75">
                  <c:v>557.1</c:v>
                </c:pt>
                <c:pt idx="76">
                  <c:v>573.70000000000005</c:v>
                </c:pt>
                <c:pt idx="77">
                  <c:v>618.9</c:v>
                </c:pt>
                <c:pt idx="78">
                  <c:v>657.3</c:v>
                </c:pt>
                <c:pt idx="79">
                  <c:v>643.6</c:v>
                </c:pt>
                <c:pt idx="80">
                  <c:v>588.20000000000005</c:v>
                </c:pt>
                <c:pt idx="81">
                  <c:v>544.4</c:v>
                </c:pt>
                <c:pt idx="82">
                  <c:v>572.70000000000005</c:v>
                </c:pt>
                <c:pt idx="83">
                  <c:v>635.4</c:v>
                </c:pt>
                <c:pt idx="84">
                  <c:v>650.6</c:v>
                </c:pt>
                <c:pt idx="85">
                  <c:v>561.20000000000005</c:v>
                </c:pt>
                <c:pt idx="86">
                  <c:v>532.20000000000005</c:v>
                </c:pt>
                <c:pt idx="87">
                  <c:v>562.4</c:v>
                </c:pt>
                <c:pt idx="88">
                  <c:v>545.29999999999995</c:v>
                </c:pt>
                <c:pt idx="89">
                  <c:v>508.9</c:v>
                </c:pt>
                <c:pt idx="90">
                  <c:v>561.6</c:v>
                </c:pt>
                <c:pt idx="91">
                  <c:v>612</c:v>
                </c:pt>
                <c:pt idx="92">
                  <c:v>563.4</c:v>
                </c:pt>
                <c:pt idx="93">
                  <c:v>653.4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650.1</c:v>
                </c:pt>
                <c:pt idx="139">
                  <c:v>-999</c:v>
                </c:pt>
                <c:pt idx="140">
                  <c:v>513.70000000000005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413.7</c:v>
                </c:pt>
                <c:pt idx="174">
                  <c:v>-999</c:v>
                </c:pt>
                <c:pt idx="175">
                  <c:v>-999</c:v>
                </c:pt>
                <c:pt idx="176">
                  <c:v>530.6</c:v>
                </c:pt>
                <c:pt idx="177">
                  <c:v>476.9</c:v>
                </c:pt>
                <c:pt idx="178">
                  <c:v>725.4</c:v>
                </c:pt>
                <c:pt idx="179">
                  <c:v>514</c:v>
                </c:pt>
                <c:pt idx="180">
                  <c:v>615</c:v>
                </c:pt>
                <c:pt idx="181">
                  <c:v>697.3</c:v>
                </c:pt>
                <c:pt idx="182">
                  <c:v>470.9</c:v>
                </c:pt>
                <c:pt idx="183">
                  <c:v>697.4</c:v>
                </c:pt>
                <c:pt idx="184">
                  <c:v>557</c:v>
                </c:pt>
                <c:pt idx="185">
                  <c:v>486.4</c:v>
                </c:pt>
                <c:pt idx="186">
                  <c:v>547.29999999999995</c:v>
                </c:pt>
                <c:pt idx="187">
                  <c:v>623.70000000000005</c:v>
                </c:pt>
                <c:pt idx="188">
                  <c:v>643.5</c:v>
                </c:pt>
                <c:pt idx="189">
                  <c:v>528.20000000000005</c:v>
                </c:pt>
                <c:pt idx="190">
                  <c:v>511.7</c:v>
                </c:pt>
                <c:pt idx="191">
                  <c:v>550.20000000000005</c:v>
                </c:pt>
                <c:pt idx="192">
                  <c:v>545</c:v>
                </c:pt>
                <c:pt idx="193">
                  <c:v>556.9</c:v>
                </c:pt>
                <c:pt idx="194">
                  <c:v>535.5</c:v>
                </c:pt>
                <c:pt idx="195">
                  <c:v>608.5</c:v>
                </c:pt>
                <c:pt idx="196">
                  <c:v>569.5</c:v>
                </c:pt>
                <c:pt idx="197">
                  <c:v>584.4</c:v>
                </c:pt>
                <c:pt idx="198">
                  <c:v>623.20000000000005</c:v>
                </c:pt>
                <c:pt idx="199">
                  <c:v>594.4</c:v>
                </c:pt>
                <c:pt idx="200">
                  <c:v>608</c:v>
                </c:pt>
                <c:pt idx="201">
                  <c:v>631.70000000000005</c:v>
                </c:pt>
                <c:pt idx="202">
                  <c:v>631.9</c:v>
                </c:pt>
                <c:pt idx="203">
                  <c:v>627.4</c:v>
                </c:pt>
                <c:pt idx="204">
                  <c:v>586.5</c:v>
                </c:pt>
                <c:pt idx="205">
                  <c:v>660</c:v>
                </c:pt>
                <c:pt idx="206">
                  <c:v>621.5</c:v>
                </c:pt>
                <c:pt idx="207">
                  <c:v>645</c:v>
                </c:pt>
                <c:pt idx="208">
                  <c:v>619</c:v>
                </c:pt>
                <c:pt idx="209">
                  <c:v>644.79999999999995</c:v>
                </c:pt>
                <c:pt idx="210">
                  <c:v>594.20000000000005</c:v>
                </c:pt>
                <c:pt idx="211">
                  <c:v>593.6</c:v>
                </c:pt>
                <c:pt idx="212">
                  <c:v>641.20000000000005</c:v>
                </c:pt>
                <c:pt idx="213">
                  <c:v>598.4</c:v>
                </c:pt>
                <c:pt idx="214">
                  <c:v>614.79999999999995</c:v>
                </c:pt>
                <c:pt idx="215">
                  <c:v>582.9</c:v>
                </c:pt>
                <c:pt idx="216">
                  <c:v>611.1</c:v>
                </c:pt>
                <c:pt idx="217">
                  <c:v>611.5</c:v>
                </c:pt>
                <c:pt idx="218">
                  <c:v>597.79999999999995</c:v>
                </c:pt>
                <c:pt idx="219">
                  <c:v>600.79999999999995</c:v>
                </c:pt>
                <c:pt idx="220">
                  <c:v>579.1</c:v>
                </c:pt>
                <c:pt idx="221">
                  <c:v>606.1</c:v>
                </c:pt>
                <c:pt idx="222">
                  <c:v>610.1</c:v>
                </c:pt>
                <c:pt idx="223">
                  <c:v>596.70000000000005</c:v>
                </c:pt>
                <c:pt idx="224">
                  <c:v>598.4</c:v>
                </c:pt>
                <c:pt idx="225">
                  <c:v>610.4</c:v>
                </c:pt>
                <c:pt idx="226">
                  <c:v>655.29999999999995</c:v>
                </c:pt>
                <c:pt idx="227">
                  <c:v>570.4</c:v>
                </c:pt>
                <c:pt idx="228">
                  <c:v>599.29999999999995</c:v>
                </c:pt>
                <c:pt idx="229">
                  <c:v>528.4</c:v>
                </c:pt>
                <c:pt idx="230">
                  <c:v>605</c:v>
                </c:pt>
                <c:pt idx="231">
                  <c:v>556.5</c:v>
                </c:pt>
                <c:pt idx="232">
                  <c:v>557.9</c:v>
                </c:pt>
                <c:pt idx="233">
                  <c:v>608.70000000000005</c:v>
                </c:pt>
                <c:pt idx="234">
                  <c:v>600.6</c:v>
                </c:pt>
                <c:pt idx="235">
                  <c:v>589.4</c:v>
                </c:pt>
                <c:pt idx="236">
                  <c:v>586.20000000000005</c:v>
                </c:pt>
                <c:pt idx="237">
                  <c:v>601.29999999999995</c:v>
                </c:pt>
                <c:pt idx="238">
                  <c:v>619.1</c:v>
                </c:pt>
                <c:pt idx="239">
                  <c:v>627.70000000000005</c:v>
                </c:pt>
                <c:pt idx="240">
                  <c:v>582</c:v>
                </c:pt>
                <c:pt idx="241">
                  <c:v>597.6</c:v>
                </c:pt>
                <c:pt idx="242">
                  <c:v>647.20000000000005</c:v>
                </c:pt>
                <c:pt idx="243">
                  <c:v>600.5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32-3942-936F-3AE7D5993B5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630.4</c:v>
                </c:pt>
                <c:pt idx="26">
                  <c:v>605</c:v>
                </c:pt>
                <c:pt idx="27">
                  <c:v>649.9</c:v>
                </c:pt>
                <c:pt idx="28">
                  <c:v>626.5</c:v>
                </c:pt>
                <c:pt idx="29">
                  <c:v>621.29999999999995</c:v>
                </c:pt>
                <c:pt idx="30">
                  <c:v>615.20000000000005</c:v>
                </c:pt>
                <c:pt idx="31">
                  <c:v>619.1</c:v>
                </c:pt>
                <c:pt idx="32">
                  <c:v>623.5</c:v>
                </c:pt>
                <c:pt idx="33">
                  <c:v>677.7</c:v>
                </c:pt>
                <c:pt idx="34">
                  <c:v>610.1</c:v>
                </c:pt>
                <c:pt idx="35">
                  <c:v>629.79999999999995</c:v>
                </c:pt>
                <c:pt idx="36">
                  <c:v>584.20000000000005</c:v>
                </c:pt>
                <c:pt idx="37">
                  <c:v>560.9</c:v>
                </c:pt>
                <c:pt idx="38">
                  <c:v>608.20000000000005</c:v>
                </c:pt>
                <c:pt idx="39">
                  <c:v>580.4</c:v>
                </c:pt>
                <c:pt idx="40">
                  <c:v>582.79999999999995</c:v>
                </c:pt>
                <c:pt idx="41">
                  <c:v>576.20000000000005</c:v>
                </c:pt>
                <c:pt idx="42">
                  <c:v>611.9</c:v>
                </c:pt>
                <c:pt idx="43">
                  <c:v>626.5</c:v>
                </c:pt>
                <c:pt idx="44">
                  <c:v>606.1</c:v>
                </c:pt>
                <c:pt idx="45">
                  <c:v>654.79999999999995</c:v>
                </c:pt>
                <c:pt idx="46">
                  <c:v>591.4</c:v>
                </c:pt>
                <c:pt idx="47">
                  <c:v>568</c:v>
                </c:pt>
                <c:pt idx="48">
                  <c:v>549.6</c:v>
                </c:pt>
                <c:pt idx="49">
                  <c:v>604.1</c:v>
                </c:pt>
                <c:pt idx="50">
                  <c:v>578.79999999999995</c:v>
                </c:pt>
                <c:pt idx="51">
                  <c:v>588.4</c:v>
                </c:pt>
                <c:pt idx="52">
                  <c:v>580.20000000000005</c:v>
                </c:pt>
                <c:pt idx="53">
                  <c:v>612.79999999999995</c:v>
                </c:pt>
                <c:pt idx="54">
                  <c:v>563.79999999999995</c:v>
                </c:pt>
                <c:pt idx="55">
                  <c:v>594.6</c:v>
                </c:pt>
                <c:pt idx="56">
                  <c:v>599.29999999999995</c:v>
                </c:pt>
                <c:pt idx="57">
                  <c:v>605</c:v>
                </c:pt>
                <c:pt idx="58">
                  <c:v>607.29999999999995</c:v>
                </c:pt>
                <c:pt idx="59">
                  <c:v>597.4</c:v>
                </c:pt>
                <c:pt idx="60">
                  <c:v>652.70000000000005</c:v>
                </c:pt>
                <c:pt idx="61">
                  <c:v>604.29999999999995</c:v>
                </c:pt>
                <c:pt idx="62">
                  <c:v>621.70000000000005</c:v>
                </c:pt>
                <c:pt idx="63">
                  <c:v>633.79999999999995</c:v>
                </c:pt>
                <c:pt idx="64">
                  <c:v>602.20000000000005</c:v>
                </c:pt>
                <c:pt idx="65">
                  <c:v>578.4</c:v>
                </c:pt>
                <c:pt idx="66">
                  <c:v>633.4</c:v>
                </c:pt>
                <c:pt idx="67">
                  <c:v>632.5</c:v>
                </c:pt>
                <c:pt idx="68">
                  <c:v>592</c:v>
                </c:pt>
                <c:pt idx="69">
                  <c:v>601.29999999999995</c:v>
                </c:pt>
                <c:pt idx="70">
                  <c:v>597.5</c:v>
                </c:pt>
                <c:pt idx="71">
                  <c:v>600.70000000000005</c:v>
                </c:pt>
                <c:pt idx="72">
                  <c:v>661.3</c:v>
                </c:pt>
                <c:pt idx="73">
                  <c:v>591.70000000000005</c:v>
                </c:pt>
                <c:pt idx="74">
                  <c:v>592.70000000000005</c:v>
                </c:pt>
                <c:pt idx="75">
                  <c:v>616.9</c:v>
                </c:pt>
                <c:pt idx="76">
                  <c:v>665.7</c:v>
                </c:pt>
                <c:pt idx="77">
                  <c:v>541.4</c:v>
                </c:pt>
                <c:pt idx="78">
                  <c:v>599</c:v>
                </c:pt>
                <c:pt idx="79">
                  <c:v>597.70000000000005</c:v>
                </c:pt>
                <c:pt idx="80">
                  <c:v>605.20000000000005</c:v>
                </c:pt>
                <c:pt idx="81">
                  <c:v>631.5</c:v>
                </c:pt>
                <c:pt idx="82">
                  <c:v>515</c:v>
                </c:pt>
                <c:pt idx="83">
                  <c:v>610.4</c:v>
                </c:pt>
                <c:pt idx="84">
                  <c:v>632.79999999999995</c:v>
                </c:pt>
                <c:pt idx="85">
                  <c:v>629.79999999999995</c:v>
                </c:pt>
                <c:pt idx="86">
                  <c:v>537.70000000000005</c:v>
                </c:pt>
                <c:pt idx="87">
                  <c:v>690.2</c:v>
                </c:pt>
                <c:pt idx="88">
                  <c:v>640.79999999999995</c:v>
                </c:pt>
                <c:pt idx="89">
                  <c:v>619.4</c:v>
                </c:pt>
                <c:pt idx="90">
                  <c:v>643.1</c:v>
                </c:pt>
                <c:pt idx="91">
                  <c:v>524.1</c:v>
                </c:pt>
                <c:pt idx="92">
                  <c:v>664.9</c:v>
                </c:pt>
                <c:pt idx="93">
                  <c:v>687.6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673.5</c:v>
                </c:pt>
                <c:pt idx="139">
                  <c:v>-999</c:v>
                </c:pt>
                <c:pt idx="140">
                  <c:v>640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543.79999999999995</c:v>
                </c:pt>
                <c:pt idx="174">
                  <c:v>-999</c:v>
                </c:pt>
                <c:pt idx="175">
                  <c:v>-999</c:v>
                </c:pt>
                <c:pt idx="176">
                  <c:v>582.5</c:v>
                </c:pt>
                <c:pt idx="177">
                  <c:v>570.20000000000005</c:v>
                </c:pt>
                <c:pt idx="178">
                  <c:v>656.7</c:v>
                </c:pt>
                <c:pt idx="179">
                  <c:v>640.4</c:v>
                </c:pt>
                <c:pt idx="180">
                  <c:v>644.4</c:v>
                </c:pt>
                <c:pt idx="181">
                  <c:v>575.70000000000005</c:v>
                </c:pt>
                <c:pt idx="182">
                  <c:v>701.3</c:v>
                </c:pt>
                <c:pt idx="183">
                  <c:v>556.1</c:v>
                </c:pt>
                <c:pt idx="184">
                  <c:v>626.29999999999995</c:v>
                </c:pt>
                <c:pt idx="185">
                  <c:v>526.6</c:v>
                </c:pt>
                <c:pt idx="186">
                  <c:v>622.20000000000005</c:v>
                </c:pt>
                <c:pt idx="187">
                  <c:v>618</c:v>
                </c:pt>
                <c:pt idx="188">
                  <c:v>641.6</c:v>
                </c:pt>
                <c:pt idx="189">
                  <c:v>715.2</c:v>
                </c:pt>
                <c:pt idx="190">
                  <c:v>605.5</c:v>
                </c:pt>
                <c:pt idx="191">
                  <c:v>616.6</c:v>
                </c:pt>
                <c:pt idx="192">
                  <c:v>553.70000000000005</c:v>
                </c:pt>
                <c:pt idx="193">
                  <c:v>625.20000000000005</c:v>
                </c:pt>
                <c:pt idx="194">
                  <c:v>627.79999999999995</c:v>
                </c:pt>
                <c:pt idx="195">
                  <c:v>553.5</c:v>
                </c:pt>
                <c:pt idx="196">
                  <c:v>562.4</c:v>
                </c:pt>
                <c:pt idx="197">
                  <c:v>611.9</c:v>
                </c:pt>
                <c:pt idx="198">
                  <c:v>631.1</c:v>
                </c:pt>
                <c:pt idx="199">
                  <c:v>602.20000000000005</c:v>
                </c:pt>
                <c:pt idx="200">
                  <c:v>573.9</c:v>
                </c:pt>
                <c:pt idx="201">
                  <c:v>583.70000000000005</c:v>
                </c:pt>
                <c:pt idx="202">
                  <c:v>578.20000000000005</c:v>
                </c:pt>
                <c:pt idx="203">
                  <c:v>585.20000000000005</c:v>
                </c:pt>
                <c:pt idx="204">
                  <c:v>630.4</c:v>
                </c:pt>
                <c:pt idx="205">
                  <c:v>630.20000000000005</c:v>
                </c:pt>
                <c:pt idx="206">
                  <c:v>604.29999999999995</c:v>
                </c:pt>
                <c:pt idx="207">
                  <c:v>593.29999999999995</c:v>
                </c:pt>
                <c:pt idx="208">
                  <c:v>584.9</c:v>
                </c:pt>
                <c:pt idx="209">
                  <c:v>606.6</c:v>
                </c:pt>
                <c:pt idx="210">
                  <c:v>592.29999999999995</c:v>
                </c:pt>
                <c:pt idx="211">
                  <c:v>597.9</c:v>
                </c:pt>
                <c:pt idx="212">
                  <c:v>590.5</c:v>
                </c:pt>
                <c:pt idx="213">
                  <c:v>593.6</c:v>
                </c:pt>
                <c:pt idx="214">
                  <c:v>586.29999999999995</c:v>
                </c:pt>
                <c:pt idx="215">
                  <c:v>594.9</c:v>
                </c:pt>
                <c:pt idx="216">
                  <c:v>583.20000000000005</c:v>
                </c:pt>
                <c:pt idx="217">
                  <c:v>585.79999999999995</c:v>
                </c:pt>
                <c:pt idx="218">
                  <c:v>579.1</c:v>
                </c:pt>
                <c:pt idx="219">
                  <c:v>580.9</c:v>
                </c:pt>
                <c:pt idx="220">
                  <c:v>589.5</c:v>
                </c:pt>
                <c:pt idx="221">
                  <c:v>602.70000000000005</c:v>
                </c:pt>
                <c:pt idx="222">
                  <c:v>582.20000000000005</c:v>
                </c:pt>
                <c:pt idx="223">
                  <c:v>578.5</c:v>
                </c:pt>
                <c:pt idx="224">
                  <c:v>562.4</c:v>
                </c:pt>
                <c:pt idx="225">
                  <c:v>582.70000000000005</c:v>
                </c:pt>
                <c:pt idx="226">
                  <c:v>584.29999999999995</c:v>
                </c:pt>
                <c:pt idx="227">
                  <c:v>583.20000000000005</c:v>
                </c:pt>
                <c:pt idx="228">
                  <c:v>589.20000000000005</c:v>
                </c:pt>
                <c:pt idx="229">
                  <c:v>588.5</c:v>
                </c:pt>
                <c:pt idx="230">
                  <c:v>506.5</c:v>
                </c:pt>
                <c:pt idx="231">
                  <c:v>573.20000000000005</c:v>
                </c:pt>
                <c:pt idx="232">
                  <c:v>574.6</c:v>
                </c:pt>
                <c:pt idx="233">
                  <c:v>582</c:v>
                </c:pt>
                <c:pt idx="234">
                  <c:v>637</c:v>
                </c:pt>
                <c:pt idx="235">
                  <c:v>593.79999999999995</c:v>
                </c:pt>
                <c:pt idx="236">
                  <c:v>572.9</c:v>
                </c:pt>
                <c:pt idx="237">
                  <c:v>614.1</c:v>
                </c:pt>
                <c:pt idx="238">
                  <c:v>564.4</c:v>
                </c:pt>
                <c:pt idx="239">
                  <c:v>602.70000000000005</c:v>
                </c:pt>
                <c:pt idx="240">
                  <c:v>654.29999999999995</c:v>
                </c:pt>
                <c:pt idx="241">
                  <c:v>627.1</c:v>
                </c:pt>
                <c:pt idx="242">
                  <c:v>659.9</c:v>
                </c:pt>
                <c:pt idx="243">
                  <c:v>738.8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32-3942-936F-3AE7D5993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637424"/>
        <c:axId val="1"/>
      </c:scatterChart>
      <c:valAx>
        <c:axId val="4086374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637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546</c:v>
                </c:pt>
                <c:pt idx="26">
                  <c:v>663</c:v>
                </c:pt>
                <c:pt idx="27">
                  <c:v>881</c:v>
                </c:pt>
                <c:pt idx="28">
                  <c:v>475</c:v>
                </c:pt>
                <c:pt idx="29">
                  <c:v>701</c:v>
                </c:pt>
                <c:pt idx="30">
                  <c:v>392</c:v>
                </c:pt>
                <c:pt idx="31">
                  <c:v>449</c:v>
                </c:pt>
                <c:pt idx="32">
                  <c:v>527</c:v>
                </c:pt>
                <c:pt idx="33">
                  <c:v>601</c:v>
                </c:pt>
                <c:pt idx="34">
                  <c:v>359</c:v>
                </c:pt>
                <c:pt idx="35">
                  <c:v>532</c:v>
                </c:pt>
                <c:pt idx="36">
                  <c:v>452</c:v>
                </c:pt>
                <c:pt idx="37">
                  <c:v>609</c:v>
                </c:pt>
                <c:pt idx="38">
                  <c:v>519</c:v>
                </c:pt>
                <c:pt idx="39">
                  <c:v>467</c:v>
                </c:pt>
                <c:pt idx="40">
                  <c:v>485</c:v>
                </c:pt>
                <c:pt idx="41">
                  <c:v>727</c:v>
                </c:pt>
                <c:pt idx="42">
                  <c:v>531</c:v>
                </c:pt>
                <c:pt idx="43">
                  <c:v>496</c:v>
                </c:pt>
                <c:pt idx="44">
                  <c:v>815</c:v>
                </c:pt>
                <c:pt idx="45">
                  <c:v>633</c:v>
                </c:pt>
                <c:pt idx="46">
                  <c:v>728</c:v>
                </c:pt>
                <c:pt idx="47">
                  <c:v>523</c:v>
                </c:pt>
                <c:pt idx="48">
                  <c:v>504</c:v>
                </c:pt>
                <c:pt idx="49">
                  <c:v>553</c:v>
                </c:pt>
                <c:pt idx="50">
                  <c:v>377</c:v>
                </c:pt>
                <c:pt idx="51">
                  <c:v>661</c:v>
                </c:pt>
                <c:pt idx="52">
                  <c:v>601</c:v>
                </c:pt>
                <c:pt idx="53">
                  <c:v>482</c:v>
                </c:pt>
                <c:pt idx="54">
                  <c:v>430</c:v>
                </c:pt>
                <c:pt idx="55">
                  <c:v>522</c:v>
                </c:pt>
                <c:pt idx="56">
                  <c:v>739</c:v>
                </c:pt>
                <c:pt idx="57">
                  <c:v>572</c:v>
                </c:pt>
                <c:pt idx="58">
                  <c:v>586</c:v>
                </c:pt>
                <c:pt idx="59">
                  <c:v>698</c:v>
                </c:pt>
                <c:pt idx="60">
                  <c:v>717</c:v>
                </c:pt>
                <c:pt idx="61">
                  <c:v>714</c:v>
                </c:pt>
                <c:pt idx="62">
                  <c:v>552</c:v>
                </c:pt>
                <c:pt idx="63">
                  <c:v>860</c:v>
                </c:pt>
                <c:pt idx="64">
                  <c:v>714</c:v>
                </c:pt>
                <c:pt idx="65">
                  <c:v>650</c:v>
                </c:pt>
                <c:pt idx="66">
                  <c:v>565</c:v>
                </c:pt>
                <c:pt idx="67">
                  <c:v>549</c:v>
                </c:pt>
                <c:pt idx="68">
                  <c:v>554</c:v>
                </c:pt>
                <c:pt idx="69">
                  <c:v>633</c:v>
                </c:pt>
                <c:pt idx="70">
                  <c:v>571</c:v>
                </c:pt>
                <c:pt idx="71">
                  <c:v>565</c:v>
                </c:pt>
                <c:pt idx="72">
                  <c:v>552</c:v>
                </c:pt>
                <c:pt idx="73">
                  <c:v>867</c:v>
                </c:pt>
                <c:pt idx="74">
                  <c:v>828</c:v>
                </c:pt>
                <c:pt idx="75">
                  <c:v>449</c:v>
                </c:pt>
                <c:pt idx="76">
                  <c:v>771</c:v>
                </c:pt>
                <c:pt idx="77">
                  <c:v>943</c:v>
                </c:pt>
                <c:pt idx="78">
                  <c:v>998</c:v>
                </c:pt>
                <c:pt idx="79">
                  <c:v>584</c:v>
                </c:pt>
                <c:pt idx="80">
                  <c:v>767</c:v>
                </c:pt>
                <c:pt idx="81">
                  <c:v>1221</c:v>
                </c:pt>
                <c:pt idx="82">
                  <c:v>1245</c:v>
                </c:pt>
                <c:pt idx="83">
                  <c:v>691</c:v>
                </c:pt>
                <c:pt idx="84">
                  <c:v>779</c:v>
                </c:pt>
                <c:pt idx="85">
                  <c:v>805</c:v>
                </c:pt>
                <c:pt idx="86">
                  <c:v>662</c:v>
                </c:pt>
                <c:pt idx="87">
                  <c:v>525</c:v>
                </c:pt>
                <c:pt idx="88">
                  <c:v>582</c:v>
                </c:pt>
                <c:pt idx="89">
                  <c:v>585</c:v>
                </c:pt>
                <c:pt idx="90">
                  <c:v>849</c:v>
                </c:pt>
                <c:pt idx="91">
                  <c:v>581</c:v>
                </c:pt>
                <c:pt idx="92">
                  <c:v>601</c:v>
                </c:pt>
                <c:pt idx="93">
                  <c:v>851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895</c:v>
                </c:pt>
                <c:pt idx="139">
                  <c:v>-999</c:v>
                </c:pt>
                <c:pt idx="140">
                  <c:v>875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1406</c:v>
                </c:pt>
                <c:pt idx="174">
                  <c:v>-999</c:v>
                </c:pt>
                <c:pt idx="175">
                  <c:v>-999</c:v>
                </c:pt>
                <c:pt idx="176">
                  <c:v>930</c:v>
                </c:pt>
                <c:pt idx="177">
                  <c:v>826</c:v>
                </c:pt>
                <c:pt idx="178">
                  <c:v>1129</c:v>
                </c:pt>
                <c:pt idx="179">
                  <c:v>669</c:v>
                </c:pt>
                <c:pt idx="180">
                  <c:v>786</c:v>
                </c:pt>
                <c:pt idx="181">
                  <c:v>549</c:v>
                </c:pt>
                <c:pt idx="182">
                  <c:v>783</c:v>
                </c:pt>
                <c:pt idx="183">
                  <c:v>1110</c:v>
                </c:pt>
                <c:pt idx="184">
                  <c:v>438</c:v>
                </c:pt>
                <c:pt idx="185">
                  <c:v>623</c:v>
                </c:pt>
                <c:pt idx="186">
                  <c:v>749</c:v>
                </c:pt>
                <c:pt idx="187">
                  <c:v>609</c:v>
                </c:pt>
                <c:pt idx="188">
                  <c:v>577</c:v>
                </c:pt>
                <c:pt idx="189">
                  <c:v>574</c:v>
                </c:pt>
                <c:pt idx="190">
                  <c:v>568</c:v>
                </c:pt>
                <c:pt idx="191">
                  <c:v>544</c:v>
                </c:pt>
                <c:pt idx="192">
                  <c:v>556</c:v>
                </c:pt>
                <c:pt idx="193">
                  <c:v>559</c:v>
                </c:pt>
                <c:pt idx="194">
                  <c:v>578</c:v>
                </c:pt>
                <c:pt idx="195">
                  <c:v>763</c:v>
                </c:pt>
                <c:pt idx="196">
                  <c:v>392</c:v>
                </c:pt>
                <c:pt idx="197">
                  <c:v>680</c:v>
                </c:pt>
                <c:pt idx="198">
                  <c:v>794</c:v>
                </c:pt>
                <c:pt idx="199">
                  <c:v>602</c:v>
                </c:pt>
                <c:pt idx="200">
                  <c:v>553</c:v>
                </c:pt>
                <c:pt idx="201">
                  <c:v>609</c:v>
                </c:pt>
                <c:pt idx="202">
                  <c:v>352</c:v>
                </c:pt>
                <c:pt idx="203">
                  <c:v>474</c:v>
                </c:pt>
                <c:pt idx="204">
                  <c:v>451</c:v>
                </c:pt>
                <c:pt idx="205">
                  <c:v>398</c:v>
                </c:pt>
                <c:pt idx="206">
                  <c:v>433</c:v>
                </c:pt>
                <c:pt idx="207">
                  <c:v>448</c:v>
                </c:pt>
                <c:pt idx="208">
                  <c:v>507</c:v>
                </c:pt>
                <c:pt idx="209">
                  <c:v>406</c:v>
                </c:pt>
                <c:pt idx="210">
                  <c:v>644</c:v>
                </c:pt>
                <c:pt idx="211">
                  <c:v>423</c:v>
                </c:pt>
                <c:pt idx="212">
                  <c:v>414</c:v>
                </c:pt>
                <c:pt idx="213">
                  <c:v>464</c:v>
                </c:pt>
                <c:pt idx="214">
                  <c:v>486</c:v>
                </c:pt>
                <c:pt idx="215">
                  <c:v>536</c:v>
                </c:pt>
                <c:pt idx="216">
                  <c:v>544</c:v>
                </c:pt>
                <c:pt idx="217">
                  <c:v>557</c:v>
                </c:pt>
                <c:pt idx="218">
                  <c:v>476</c:v>
                </c:pt>
                <c:pt idx="219">
                  <c:v>502</c:v>
                </c:pt>
                <c:pt idx="220">
                  <c:v>438</c:v>
                </c:pt>
                <c:pt idx="221">
                  <c:v>521</c:v>
                </c:pt>
                <c:pt idx="222">
                  <c:v>566</c:v>
                </c:pt>
                <c:pt idx="223">
                  <c:v>459</c:v>
                </c:pt>
                <c:pt idx="224">
                  <c:v>552</c:v>
                </c:pt>
                <c:pt idx="225">
                  <c:v>665</c:v>
                </c:pt>
                <c:pt idx="226">
                  <c:v>522</c:v>
                </c:pt>
                <c:pt idx="227">
                  <c:v>515</c:v>
                </c:pt>
                <c:pt idx="228">
                  <c:v>398</c:v>
                </c:pt>
                <c:pt idx="229">
                  <c:v>316</c:v>
                </c:pt>
                <c:pt idx="230">
                  <c:v>819</c:v>
                </c:pt>
                <c:pt idx="231">
                  <c:v>725</c:v>
                </c:pt>
                <c:pt idx="232">
                  <c:v>490</c:v>
                </c:pt>
                <c:pt idx="233">
                  <c:v>541</c:v>
                </c:pt>
                <c:pt idx="234">
                  <c:v>565</c:v>
                </c:pt>
                <c:pt idx="235">
                  <c:v>693</c:v>
                </c:pt>
                <c:pt idx="236">
                  <c:v>411</c:v>
                </c:pt>
                <c:pt idx="237">
                  <c:v>516</c:v>
                </c:pt>
                <c:pt idx="238">
                  <c:v>724</c:v>
                </c:pt>
                <c:pt idx="239">
                  <c:v>355</c:v>
                </c:pt>
                <c:pt idx="240">
                  <c:v>685</c:v>
                </c:pt>
                <c:pt idx="241">
                  <c:v>473</c:v>
                </c:pt>
                <c:pt idx="242">
                  <c:v>723</c:v>
                </c:pt>
                <c:pt idx="243">
                  <c:v>897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9-4E49-9A00-E2B9D0B7EE6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567</c:v>
                </c:pt>
                <c:pt idx="26">
                  <c:v>488</c:v>
                </c:pt>
                <c:pt idx="27">
                  <c:v>417</c:v>
                </c:pt>
                <c:pt idx="28">
                  <c:v>514</c:v>
                </c:pt>
                <c:pt idx="29">
                  <c:v>628</c:v>
                </c:pt>
                <c:pt idx="30">
                  <c:v>374</c:v>
                </c:pt>
                <c:pt idx="31">
                  <c:v>432</c:v>
                </c:pt>
                <c:pt idx="32">
                  <c:v>656</c:v>
                </c:pt>
                <c:pt idx="33">
                  <c:v>697</c:v>
                </c:pt>
                <c:pt idx="34">
                  <c:v>638</c:v>
                </c:pt>
                <c:pt idx="35">
                  <c:v>561</c:v>
                </c:pt>
                <c:pt idx="36">
                  <c:v>566</c:v>
                </c:pt>
                <c:pt idx="37">
                  <c:v>409</c:v>
                </c:pt>
                <c:pt idx="38">
                  <c:v>456</c:v>
                </c:pt>
                <c:pt idx="39">
                  <c:v>450</c:v>
                </c:pt>
                <c:pt idx="40">
                  <c:v>543</c:v>
                </c:pt>
                <c:pt idx="41">
                  <c:v>613</c:v>
                </c:pt>
                <c:pt idx="42">
                  <c:v>500</c:v>
                </c:pt>
                <c:pt idx="43">
                  <c:v>525</c:v>
                </c:pt>
                <c:pt idx="44">
                  <c:v>386</c:v>
                </c:pt>
                <c:pt idx="45">
                  <c:v>467</c:v>
                </c:pt>
                <c:pt idx="46">
                  <c:v>574</c:v>
                </c:pt>
                <c:pt idx="47">
                  <c:v>448</c:v>
                </c:pt>
                <c:pt idx="48">
                  <c:v>435</c:v>
                </c:pt>
                <c:pt idx="49">
                  <c:v>568</c:v>
                </c:pt>
                <c:pt idx="50">
                  <c:v>515</c:v>
                </c:pt>
                <c:pt idx="51">
                  <c:v>600</c:v>
                </c:pt>
                <c:pt idx="52">
                  <c:v>715</c:v>
                </c:pt>
                <c:pt idx="53">
                  <c:v>384</c:v>
                </c:pt>
                <c:pt idx="54">
                  <c:v>575</c:v>
                </c:pt>
                <c:pt idx="55">
                  <c:v>600</c:v>
                </c:pt>
                <c:pt idx="56">
                  <c:v>567</c:v>
                </c:pt>
                <c:pt idx="57">
                  <c:v>446</c:v>
                </c:pt>
                <c:pt idx="58">
                  <c:v>548</c:v>
                </c:pt>
                <c:pt idx="59">
                  <c:v>457</c:v>
                </c:pt>
                <c:pt idx="60">
                  <c:v>449</c:v>
                </c:pt>
                <c:pt idx="61">
                  <c:v>381</c:v>
                </c:pt>
                <c:pt idx="62">
                  <c:v>433</c:v>
                </c:pt>
                <c:pt idx="63">
                  <c:v>660</c:v>
                </c:pt>
                <c:pt idx="64">
                  <c:v>366</c:v>
                </c:pt>
                <c:pt idx="65">
                  <c:v>567</c:v>
                </c:pt>
                <c:pt idx="66">
                  <c:v>491</c:v>
                </c:pt>
                <c:pt idx="67">
                  <c:v>395</c:v>
                </c:pt>
                <c:pt idx="68">
                  <c:v>567</c:v>
                </c:pt>
                <c:pt idx="69">
                  <c:v>524</c:v>
                </c:pt>
                <c:pt idx="70">
                  <c:v>569</c:v>
                </c:pt>
                <c:pt idx="71">
                  <c:v>649</c:v>
                </c:pt>
                <c:pt idx="72">
                  <c:v>515</c:v>
                </c:pt>
                <c:pt idx="73">
                  <c:v>1028</c:v>
                </c:pt>
                <c:pt idx="74">
                  <c:v>711</c:v>
                </c:pt>
                <c:pt idx="75">
                  <c:v>541</c:v>
                </c:pt>
                <c:pt idx="76">
                  <c:v>588</c:v>
                </c:pt>
                <c:pt idx="77">
                  <c:v>524</c:v>
                </c:pt>
                <c:pt idx="78">
                  <c:v>753</c:v>
                </c:pt>
                <c:pt idx="79">
                  <c:v>786</c:v>
                </c:pt>
                <c:pt idx="80">
                  <c:v>688</c:v>
                </c:pt>
                <c:pt idx="81">
                  <c:v>711</c:v>
                </c:pt>
                <c:pt idx="82">
                  <c:v>827</c:v>
                </c:pt>
                <c:pt idx="83">
                  <c:v>798</c:v>
                </c:pt>
                <c:pt idx="84">
                  <c:v>561</c:v>
                </c:pt>
                <c:pt idx="85">
                  <c:v>855</c:v>
                </c:pt>
                <c:pt idx="86">
                  <c:v>873</c:v>
                </c:pt>
                <c:pt idx="87">
                  <c:v>773</c:v>
                </c:pt>
                <c:pt idx="88">
                  <c:v>708</c:v>
                </c:pt>
                <c:pt idx="89">
                  <c:v>703</c:v>
                </c:pt>
                <c:pt idx="90">
                  <c:v>766</c:v>
                </c:pt>
                <c:pt idx="91">
                  <c:v>776</c:v>
                </c:pt>
                <c:pt idx="92">
                  <c:v>601</c:v>
                </c:pt>
                <c:pt idx="93">
                  <c:v>769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919</c:v>
                </c:pt>
                <c:pt idx="139">
                  <c:v>-999</c:v>
                </c:pt>
                <c:pt idx="140">
                  <c:v>907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1262</c:v>
                </c:pt>
                <c:pt idx="174">
                  <c:v>-999</c:v>
                </c:pt>
                <c:pt idx="175">
                  <c:v>-999</c:v>
                </c:pt>
                <c:pt idx="176">
                  <c:v>784</c:v>
                </c:pt>
                <c:pt idx="177">
                  <c:v>860</c:v>
                </c:pt>
                <c:pt idx="178">
                  <c:v>811</c:v>
                </c:pt>
                <c:pt idx="179">
                  <c:v>595</c:v>
                </c:pt>
                <c:pt idx="180">
                  <c:v>727</c:v>
                </c:pt>
                <c:pt idx="181">
                  <c:v>831</c:v>
                </c:pt>
                <c:pt idx="182">
                  <c:v>1056</c:v>
                </c:pt>
                <c:pt idx="183">
                  <c:v>499</c:v>
                </c:pt>
                <c:pt idx="184">
                  <c:v>584</c:v>
                </c:pt>
                <c:pt idx="185">
                  <c:v>1587</c:v>
                </c:pt>
                <c:pt idx="186">
                  <c:v>926</c:v>
                </c:pt>
                <c:pt idx="187">
                  <c:v>574</c:v>
                </c:pt>
                <c:pt idx="188">
                  <c:v>664</c:v>
                </c:pt>
                <c:pt idx="189">
                  <c:v>680</c:v>
                </c:pt>
                <c:pt idx="190">
                  <c:v>996</c:v>
                </c:pt>
                <c:pt idx="191">
                  <c:v>878</c:v>
                </c:pt>
                <c:pt idx="192">
                  <c:v>680</c:v>
                </c:pt>
                <c:pt idx="193">
                  <c:v>645</c:v>
                </c:pt>
                <c:pt idx="194">
                  <c:v>589</c:v>
                </c:pt>
                <c:pt idx="195">
                  <c:v>542</c:v>
                </c:pt>
                <c:pt idx="196">
                  <c:v>509</c:v>
                </c:pt>
                <c:pt idx="197">
                  <c:v>584</c:v>
                </c:pt>
                <c:pt idx="198">
                  <c:v>825</c:v>
                </c:pt>
                <c:pt idx="199">
                  <c:v>564</c:v>
                </c:pt>
                <c:pt idx="200">
                  <c:v>610</c:v>
                </c:pt>
                <c:pt idx="201">
                  <c:v>482</c:v>
                </c:pt>
                <c:pt idx="202">
                  <c:v>653</c:v>
                </c:pt>
                <c:pt idx="203">
                  <c:v>471</c:v>
                </c:pt>
                <c:pt idx="204">
                  <c:v>378</c:v>
                </c:pt>
                <c:pt idx="205">
                  <c:v>521</c:v>
                </c:pt>
                <c:pt idx="206">
                  <c:v>599</c:v>
                </c:pt>
                <c:pt idx="207">
                  <c:v>505</c:v>
                </c:pt>
                <c:pt idx="208">
                  <c:v>557</c:v>
                </c:pt>
                <c:pt idx="209">
                  <c:v>518</c:v>
                </c:pt>
                <c:pt idx="210">
                  <c:v>418</c:v>
                </c:pt>
                <c:pt idx="211">
                  <c:v>399</c:v>
                </c:pt>
                <c:pt idx="212">
                  <c:v>552</c:v>
                </c:pt>
                <c:pt idx="213">
                  <c:v>658</c:v>
                </c:pt>
                <c:pt idx="214">
                  <c:v>556</c:v>
                </c:pt>
                <c:pt idx="215">
                  <c:v>608</c:v>
                </c:pt>
                <c:pt idx="216">
                  <c:v>446</c:v>
                </c:pt>
                <c:pt idx="217">
                  <c:v>474</c:v>
                </c:pt>
                <c:pt idx="218">
                  <c:v>422</c:v>
                </c:pt>
                <c:pt idx="219">
                  <c:v>603</c:v>
                </c:pt>
                <c:pt idx="220">
                  <c:v>499</c:v>
                </c:pt>
                <c:pt idx="221">
                  <c:v>463</c:v>
                </c:pt>
                <c:pt idx="222">
                  <c:v>541</c:v>
                </c:pt>
                <c:pt idx="223">
                  <c:v>605</c:v>
                </c:pt>
                <c:pt idx="224">
                  <c:v>348</c:v>
                </c:pt>
                <c:pt idx="225">
                  <c:v>526</c:v>
                </c:pt>
                <c:pt idx="226">
                  <c:v>724</c:v>
                </c:pt>
                <c:pt idx="227">
                  <c:v>364</c:v>
                </c:pt>
                <c:pt idx="228">
                  <c:v>379</c:v>
                </c:pt>
                <c:pt idx="229">
                  <c:v>520</c:v>
                </c:pt>
                <c:pt idx="230">
                  <c:v>619</c:v>
                </c:pt>
                <c:pt idx="231">
                  <c:v>627</c:v>
                </c:pt>
                <c:pt idx="232">
                  <c:v>542</c:v>
                </c:pt>
                <c:pt idx="233">
                  <c:v>614</c:v>
                </c:pt>
                <c:pt idx="234">
                  <c:v>718</c:v>
                </c:pt>
                <c:pt idx="235">
                  <c:v>604</c:v>
                </c:pt>
                <c:pt idx="236">
                  <c:v>617</c:v>
                </c:pt>
                <c:pt idx="237">
                  <c:v>425</c:v>
                </c:pt>
                <c:pt idx="238">
                  <c:v>756</c:v>
                </c:pt>
                <c:pt idx="239">
                  <c:v>460</c:v>
                </c:pt>
                <c:pt idx="240">
                  <c:v>384</c:v>
                </c:pt>
                <c:pt idx="241">
                  <c:v>443</c:v>
                </c:pt>
                <c:pt idx="242">
                  <c:v>578</c:v>
                </c:pt>
                <c:pt idx="243">
                  <c:v>649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9-4E49-9A00-E2B9D0B7E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834272"/>
        <c:axId val="1"/>
      </c:scatterChart>
      <c:valAx>
        <c:axId val="40883427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34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-0.93200330945751586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1</c:v>
                </c:pt>
                <c:pt idx="139">
                  <c:v>-999</c:v>
                </c:pt>
                <c:pt idx="140">
                  <c:v>1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1</c:v>
                </c:pt>
                <c:pt idx="174">
                  <c:v>-999</c:v>
                </c:pt>
                <c:pt idx="175">
                  <c:v>-999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-0.55123898683031558</c:v>
                </c:pt>
                <c:pt idx="243">
                  <c:v>-0.44654393405445425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3.3</c:v>
                </c:pt>
                <c:pt idx="27">
                  <c:v>2.7</c:v>
                </c:pt>
                <c:pt idx="28">
                  <c:v>3.6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5.8</c:v>
                </c:pt>
                <c:pt idx="32">
                  <c:v>6.6</c:v>
                </c:pt>
                <c:pt idx="33">
                  <c:v>7.6</c:v>
                </c:pt>
                <c:pt idx="34">
                  <c:v>8.4</c:v>
                </c:pt>
                <c:pt idx="35">
                  <c:v>9.3000000000000007</c:v>
                </c:pt>
                <c:pt idx="36">
                  <c:v>10.6</c:v>
                </c:pt>
                <c:pt idx="37">
                  <c:v>10.7</c:v>
                </c:pt>
                <c:pt idx="38">
                  <c:v>12.4</c:v>
                </c:pt>
                <c:pt idx="39">
                  <c:v>12.7</c:v>
                </c:pt>
                <c:pt idx="40">
                  <c:v>13.7</c:v>
                </c:pt>
                <c:pt idx="41">
                  <c:v>14.9</c:v>
                </c:pt>
                <c:pt idx="42">
                  <c:v>15.8</c:v>
                </c:pt>
                <c:pt idx="43">
                  <c:v>16.2</c:v>
                </c:pt>
                <c:pt idx="44">
                  <c:v>17.5</c:v>
                </c:pt>
                <c:pt idx="45">
                  <c:v>18.399999999999999</c:v>
                </c:pt>
                <c:pt idx="46">
                  <c:v>19.100000000000001</c:v>
                </c:pt>
                <c:pt idx="47">
                  <c:v>20.399999999999999</c:v>
                </c:pt>
                <c:pt idx="48">
                  <c:v>20.9</c:v>
                </c:pt>
                <c:pt idx="49">
                  <c:v>22.2</c:v>
                </c:pt>
                <c:pt idx="50">
                  <c:v>22.9</c:v>
                </c:pt>
                <c:pt idx="51">
                  <c:v>23.7</c:v>
                </c:pt>
                <c:pt idx="52">
                  <c:v>24.8</c:v>
                </c:pt>
                <c:pt idx="53">
                  <c:v>25.9</c:v>
                </c:pt>
                <c:pt idx="54">
                  <c:v>26.8</c:v>
                </c:pt>
                <c:pt idx="55">
                  <c:v>27.5</c:v>
                </c:pt>
                <c:pt idx="56">
                  <c:v>28.4</c:v>
                </c:pt>
                <c:pt idx="57">
                  <c:v>29.1</c:v>
                </c:pt>
                <c:pt idx="58">
                  <c:v>30.2</c:v>
                </c:pt>
                <c:pt idx="59">
                  <c:v>31.7</c:v>
                </c:pt>
                <c:pt idx="60">
                  <c:v>32.1</c:v>
                </c:pt>
                <c:pt idx="61">
                  <c:v>33.1</c:v>
                </c:pt>
                <c:pt idx="62">
                  <c:v>34.200000000000003</c:v>
                </c:pt>
                <c:pt idx="63">
                  <c:v>35</c:v>
                </c:pt>
                <c:pt idx="64">
                  <c:v>35.700000000000003</c:v>
                </c:pt>
                <c:pt idx="65">
                  <c:v>37.200000000000003</c:v>
                </c:pt>
                <c:pt idx="66">
                  <c:v>37.9</c:v>
                </c:pt>
                <c:pt idx="67">
                  <c:v>38.200000000000003</c:v>
                </c:pt>
                <c:pt idx="68">
                  <c:v>39.299999999999997</c:v>
                </c:pt>
                <c:pt idx="69">
                  <c:v>40.6</c:v>
                </c:pt>
                <c:pt idx="70">
                  <c:v>41</c:v>
                </c:pt>
                <c:pt idx="71">
                  <c:v>42.4</c:v>
                </c:pt>
                <c:pt idx="72">
                  <c:v>42.8</c:v>
                </c:pt>
                <c:pt idx="73">
                  <c:v>44.1</c:v>
                </c:pt>
                <c:pt idx="74">
                  <c:v>45.2</c:v>
                </c:pt>
                <c:pt idx="75">
                  <c:v>45.7</c:v>
                </c:pt>
                <c:pt idx="76">
                  <c:v>47</c:v>
                </c:pt>
                <c:pt idx="77">
                  <c:v>47.5</c:v>
                </c:pt>
                <c:pt idx="78">
                  <c:v>49</c:v>
                </c:pt>
                <c:pt idx="79">
                  <c:v>49.5</c:v>
                </c:pt>
                <c:pt idx="80">
                  <c:v>49.9</c:v>
                </c:pt>
                <c:pt idx="81">
                  <c:v>51.9</c:v>
                </c:pt>
                <c:pt idx="82">
                  <c:v>52.5</c:v>
                </c:pt>
                <c:pt idx="83">
                  <c:v>53</c:v>
                </c:pt>
                <c:pt idx="84">
                  <c:v>54.3</c:v>
                </c:pt>
                <c:pt idx="85">
                  <c:v>54.8</c:v>
                </c:pt>
                <c:pt idx="86">
                  <c:v>55.4</c:v>
                </c:pt>
                <c:pt idx="87">
                  <c:v>57.2</c:v>
                </c:pt>
                <c:pt idx="88">
                  <c:v>57.6</c:v>
                </c:pt>
                <c:pt idx="89">
                  <c:v>58.3</c:v>
                </c:pt>
                <c:pt idx="90">
                  <c:v>60.1</c:v>
                </c:pt>
                <c:pt idx="91">
                  <c:v>60.3</c:v>
                </c:pt>
                <c:pt idx="92">
                  <c:v>61.2</c:v>
                </c:pt>
                <c:pt idx="93">
                  <c:v>62.8</c:v>
                </c:pt>
                <c:pt idx="94">
                  <c:v>62.7</c:v>
                </c:pt>
                <c:pt idx="95">
                  <c:v>64.5</c:v>
                </c:pt>
                <c:pt idx="96">
                  <c:v>65.599999999999994</c:v>
                </c:pt>
                <c:pt idx="97">
                  <c:v>65.400000000000006</c:v>
                </c:pt>
                <c:pt idx="98">
                  <c:v>67.400000000000006</c:v>
                </c:pt>
                <c:pt idx="99">
                  <c:v>67.400000000000006</c:v>
                </c:pt>
                <c:pt idx="100">
                  <c:v>68.7</c:v>
                </c:pt>
                <c:pt idx="101">
                  <c:v>69.900000000000006</c:v>
                </c:pt>
                <c:pt idx="102">
                  <c:v>70.8</c:v>
                </c:pt>
                <c:pt idx="103">
                  <c:v>71</c:v>
                </c:pt>
                <c:pt idx="104">
                  <c:v>73</c:v>
                </c:pt>
                <c:pt idx="105">
                  <c:v>73.2</c:v>
                </c:pt>
                <c:pt idx="106">
                  <c:v>74.7</c:v>
                </c:pt>
                <c:pt idx="107">
                  <c:v>74.5</c:v>
                </c:pt>
                <c:pt idx="108">
                  <c:v>76.099999999999994</c:v>
                </c:pt>
                <c:pt idx="109">
                  <c:v>77</c:v>
                </c:pt>
                <c:pt idx="110">
                  <c:v>77.599999999999994</c:v>
                </c:pt>
                <c:pt idx="111">
                  <c:v>79.2</c:v>
                </c:pt>
                <c:pt idx="112">
                  <c:v>79.599999999999994</c:v>
                </c:pt>
                <c:pt idx="113">
                  <c:v>81.2</c:v>
                </c:pt>
                <c:pt idx="114">
                  <c:v>82</c:v>
                </c:pt>
                <c:pt idx="115">
                  <c:v>82.3</c:v>
                </c:pt>
                <c:pt idx="116">
                  <c:v>83.8</c:v>
                </c:pt>
                <c:pt idx="117">
                  <c:v>84.5</c:v>
                </c:pt>
                <c:pt idx="118">
                  <c:v>85.2</c:v>
                </c:pt>
                <c:pt idx="119">
                  <c:v>86.5</c:v>
                </c:pt>
                <c:pt idx="120">
                  <c:v>87.6</c:v>
                </c:pt>
                <c:pt idx="121">
                  <c:v>87.8</c:v>
                </c:pt>
                <c:pt idx="122">
                  <c:v>89.4</c:v>
                </c:pt>
                <c:pt idx="123">
                  <c:v>89.8</c:v>
                </c:pt>
                <c:pt idx="124">
                  <c:v>91.1</c:v>
                </c:pt>
                <c:pt idx="125">
                  <c:v>91.8</c:v>
                </c:pt>
                <c:pt idx="126">
                  <c:v>92.5</c:v>
                </c:pt>
                <c:pt idx="127">
                  <c:v>93.6</c:v>
                </c:pt>
                <c:pt idx="128">
                  <c:v>94.5</c:v>
                </c:pt>
                <c:pt idx="129">
                  <c:v>95.1</c:v>
                </c:pt>
                <c:pt idx="130">
                  <c:v>96.2</c:v>
                </c:pt>
                <c:pt idx="131">
                  <c:v>97.4</c:v>
                </c:pt>
                <c:pt idx="132">
                  <c:v>97.6</c:v>
                </c:pt>
                <c:pt idx="133">
                  <c:v>98.7</c:v>
                </c:pt>
                <c:pt idx="134">
                  <c:v>100</c:v>
                </c:pt>
                <c:pt idx="135">
                  <c:v>100.7</c:v>
                </c:pt>
                <c:pt idx="136">
                  <c:v>101.4</c:v>
                </c:pt>
                <c:pt idx="137">
                  <c:v>101.1</c:v>
                </c:pt>
                <c:pt idx="138">
                  <c:v>100.5</c:v>
                </c:pt>
                <c:pt idx="139">
                  <c:v>99.1</c:v>
                </c:pt>
                <c:pt idx="140">
                  <c:v>98.3</c:v>
                </c:pt>
                <c:pt idx="141">
                  <c:v>97.3</c:v>
                </c:pt>
                <c:pt idx="142">
                  <c:v>96.2</c:v>
                </c:pt>
                <c:pt idx="143">
                  <c:v>95.1</c:v>
                </c:pt>
                <c:pt idx="144">
                  <c:v>94.5</c:v>
                </c:pt>
                <c:pt idx="145">
                  <c:v>93.2</c:v>
                </c:pt>
                <c:pt idx="146">
                  <c:v>92.3</c:v>
                </c:pt>
                <c:pt idx="147">
                  <c:v>91.2</c:v>
                </c:pt>
                <c:pt idx="148">
                  <c:v>90.5</c:v>
                </c:pt>
                <c:pt idx="149">
                  <c:v>88.9</c:v>
                </c:pt>
                <c:pt idx="150">
                  <c:v>88.1</c:v>
                </c:pt>
                <c:pt idx="151">
                  <c:v>87.6</c:v>
                </c:pt>
                <c:pt idx="152">
                  <c:v>86.1</c:v>
                </c:pt>
                <c:pt idx="153">
                  <c:v>85.2</c:v>
                </c:pt>
                <c:pt idx="154">
                  <c:v>84</c:v>
                </c:pt>
                <c:pt idx="155">
                  <c:v>83.2</c:v>
                </c:pt>
                <c:pt idx="156">
                  <c:v>82.1</c:v>
                </c:pt>
                <c:pt idx="157">
                  <c:v>81.2</c:v>
                </c:pt>
                <c:pt idx="158">
                  <c:v>79.8</c:v>
                </c:pt>
                <c:pt idx="159">
                  <c:v>79.2</c:v>
                </c:pt>
                <c:pt idx="160">
                  <c:v>78.099999999999994</c:v>
                </c:pt>
                <c:pt idx="161">
                  <c:v>77</c:v>
                </c:pt>
                <c:pt idx="162">
                  <c:v>76.5</c:v>
                </c:pt>
                <c:pt idx="163">
                  <c:v>75</c:v>
                </c:pt>
                <c:pt idx="164">
                  <c:v>74.3</c:v>
                </c:pt>
                <c:pt idx="165">
                  <c:v>73.400000000000006</c:v>
                </c:pt>
                <c:pt idx="166">
                  <c:v>72.7</c:v>
                </c:pt>
                <c:pt idx="167">
                  <c:v>71.8</c:v>
                </c:pt>
                <c:pt idx="168">
                  <c:v>70.3</c:v>
                </c:pt>
                <c:pt idx="169">
                  <c:v>69.900000000000006</c:v>
                </c:pt>
                <c:pt idx="170">
                  <c:v>68.8</c:v>
                </c:pt>
                <c:pt idx="171">
                  <c:v>67.900000000000006</c:v>
                </c:pt>
                <c:pt idx="172">
                  <c:v>67.2</c:v>
                </c:pt>
                <c:pt idx="173">
                  <c:v>66.3</c:v>
                </c:pt>
                <c:pt idx="174">
                  <c:v>65</c:v>
                </c:pt>
                <c:pt idx="175">
                  <c:v>64.5</c:v>
                </c:pt>
                <c:pt idx="176">
                  <c:v>63.7</c:v>
                </c:pt>
                <c:pt idx="177">
                  <c:v>62.5</c:v>
                </c:pt>
                <c:pt idx="178">
                  <c:v>62.3</c:v>
                </c:pt>
                <c:pt idx="179">
                  <c:v>60.5</c:v>
                </c:pt>
                <c:pt idx="180">
                  <c:v>59.7</c:v>
                </c:pt>
                <c:pt idx="181">
                  <c:v>59.2</c:v>
                </c:pt>
                <c:pt idx="182">
                  <c:v>58.5</c:v>
                </c:pt>
                <c:pt idx="183">
                  <c:v>57.4</c:v>
                </c:pt>
                <c:pt idx="184">
                  <c:v>56.8</c:v>
                </c:pt>
                <c:pt idx="185">
                  <c:v>55.4</c:v>
                </c:pt>
                <c:pt idx="186">
                  <c:v>54.8</c:v>
                </c:pt>
                <c:pt idx="187">
                  <c:v>53.4</c:v>
                </c:pt>
                <c:pt idx="188">
                  <c:v>53.2</c:v>
                </c:pt>
                <c:pt idx="189">
                  <c:v>52.3</c:v>
                </c:pt>
                <c:pt idx="190">
                  <c:v>51.2</c:v>
                </c:pt>
                <c:pt idx="191">
                  <c:v>50.3</c:v>
                </c:pt>
                <c:pt idx="192">
                  <c:v>49.4</c:v>
                </c:pt>
                <c:pt idx="193">
                  <c:v>48.3</c:v>
                </c:pt>
                <c:pt idx="194">
                  <c:v>47.5</c:v>
                </c:pt>
                <c:pt idx="195">
                  <c:v>46.3</c:v>
                </c:pt>
                <c:pt idx="196">
                  <c:v>46.1</c:v>
                </c:pt>
                <c:pt idx="197">
                  <c:v>44.6</c:v>
                </c:pt>
                <c:pt idx="198">
                  <c:v>43</c:v>
                </c:pt>
                <c:pt idx="199">
                  <c:v>43</c:v>
                </c:pt>
                <c:pt idx="200">
                  <c:v>41.5</c:v>
                </c:pt>
                <c:pt idx="201">
                  <c:v>41.2</c:v>
                </c:pt>
                <c:pt idx="202">
                  <c:v>39.5</c:v>
                </c:pt>
                <c:pt idx="203">
                  <c:v>39</c:v>
                </c:pt>
                <c:pt idx="204">
                  <c:v>38.1</c:v>
                </c:pt>
                <c:pt idx="205">
                  <c:v>36.6</c:v>
                </c:pt>
                <c:pt idx="206">
                  <c:v>36.1</c:v>
                </c:pt>
                <c:pt idx="207">
                  <c:v>35.200000000000003</c:v>
                </c:pt>
                <c:pt idx="208">
                  <c:v>33.9</c:v>
                </c:pt>
                <c:pt idx="209">
                  <c:v>33.299999999999997</c:v>
                </c:pt>
                <c:pt idx="210">
                  <c:v>31.9</c:v>
                </c:pt>
                <c:pt idx="211">
                  <c:v>31.3</c:v>
                </c:pt>
                <c:pt idx="212">
                  <c:v>30.4</c:v>
                </c:pt>
                <c:pt idx="213">
                  <c:v>29</c:v>
                </c:pt>
                <c:pt idx="214">
                  <c:v>28.4</c:v>
                </c:pt>
                <c:pt idx="215">
                  <c:v>27.3</c:v>
                </c:pt>
                <c:pt idx="216">
                  <c:v>26.8</c:v>
                </c:pt>
                <c:pt idx="217">
                  <c:v>25.3</c:v>
                </c:pt>
                <c:pt idx="218">
                  <c:v>24.6</c:v>
                </c:pt>
                <c:pt idx="219">
                  <c:v>23.3</c:v>
                </c:pt>
                <c:pt idx="220">
                  <c:v>23.1</c:v>
                </c:pt>
                <c:pt idx="221">
                  <c:v>21.7</c:v>
                </c:pt>
                <c:pt idx="222">
                  <c:v>20.6</c:v>
                </c:pt>
                <c:pt idx="223">
                  <c:v>20</c:v>
                </c:pt>
                <c:pt idx="224">
                  <c:v>18.899999999999999</c:v>
                </c:pt>
                <c:pt idx="225">
                  <c:v>18.2</c:v>
                </c:pt>
                <c:pt idx="226">
                  <c:v>16.899999999999999</c:v>
                </c:pt>
                <c:pt idx="227">
                  <c:v>15.8</c:v>
                </c:pt>
                <c:pt idx="228">
                  <c:v>14.9</c:v>
                </c:pt>
                <c:pt idx="229">
                  <c:v>14.4</c:v>
                </c:pt>
                <c:pt idx="230">
                  <c:v>12.9</c:v>
                </c:pt>
                <c:pt idx="231">
                  <c:v>12</c:v>
                </c:pt>
                <c:pt idx="232">
                  <c:v>11.1</c:v>
                </c:pt>
                <c:pt idx="233">
                  <c:v>9.8000000000000007</c:v>
                </c:pt>
                <c:pt idx="234">
                  <c:v>9.1</c:v>
                </c:pt>
                <c:pt idx="235">
                  <c:v>7.5</c:v>
                </c:pt>
                <c:pt idx="236">
                  <c:v>6.4</c:v>
                </c:pt>
                <c:pt idx="237">
                  <c:v>4.9000000000000004</c:v>
                </c:pt>
                <c:pt idx="238">
                  <c:v>4.4000000000000004</c:v>
                </c:pt>
                <c:pt idx="239">
                  <c:v>3.1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9-7043-B78E-B8124B58A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771296"/>
        <c:axId val="1"/>
      </c:scatterChart>
      <c:valAx>
        <c:axId val="4087712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7712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93" name="グラフ 1">
          <a:extLst>
            <a:ext uri="{FF2B5EF4-FFF2-40B4-BE49-F238E27FC236}">
              <a16:creationId xmlns:a16="http://schemas.microsoft.com/office/drawing/2014/main" id="{217B6A5B-B596-90AA-4D24-6368C1819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94" name="グラフ 2">
          <a:extLst>
            <a:ext uri="{FF2B5EF4-FFF2-40B4-BE49-F238E27FC236}">
              <a16:creationId xmlns:a16="http://schemas.microsoft.com/office/drawing/2014/main" id="{17B769E4-A3D1-3EC5-4F27-1D2CA0DAB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95" name="グラフ 3">
          <a:extLst>
            <a:ext uri="{FF2B5EF4-FFF2-40B4-BE49-F238E27FC236}">
              <a16:creationId xmlns:a16="http://schemas.microsoft.com/office/drawing/2014/main" id="{FFAAA531-7A88-A15D-27FE-B6DEC318B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96" name="グラフ 4">
          <a:extLst>
            <a:ext uri="{FF2B5EF4-FFF2-40B4-BE49-F238E27FC236}">
              <a16:creationId xmlns:a16="http://schemas.microsoft.com/office/drawing/2014/main" id="{0FDD4B93-DE03-7B8B-5C8D-7A47737DE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97" name="グラフ 5">
          <a:extLst>
            <a:ext uri="{FF2B5EF4-FFF2-40B4-BE49-F238E27FC236}">
              <a16:creationId xmlns:a16="http://schemas.microsoft.com/office/drawing/2014/main" id="{45E91551-ACA3-9DB7-8D76-8CEDAD0DE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98" name="グラフ 6">
          <a:extLst>
            <a:ext uri="{FF2B5EF4-FFF2-40B4-BE49-F238E27FC236}">
              <a16:creationId xmlns:a16="http://schemas.microsoft.com/office/drawing/2014/main" id="{73FBB616-F0E2-AFFA-6A54-E70A9FA49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99" name="グラフ 7">
          <a:extLst>
            <a:ext uri="{FF2B5EF4-FFF2-40B4-BE49-F238E27FC236}">
              <a16:creationId xmlns:a16="http://schemas.microsoft.com/office/drawing/2014/main" id="{9CD47FFA-90C7-1C73-188E-AB6384A05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00" name="グラフ 8">
          <a:extLst>
            <a:ext uri="{FF2B5EF4-FFF2-40B4-BE49-F238E27FC236}">
              <a16:creationId xmlns:a16="http://schemas.microsoft.com/office/drawing/2014/main" id="{3CBAD6AC-8606-2A68-59A3-A947E9AC3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7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5" sqref="E5"/>
      <selection pane="topRight" activeCell="AH11" sqref="AH11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41073</v>
      </c>
    </row>
    <row r="2" spans="1:34">
      <c r="A2" s="22" t="s">
        <v>98</v>
      </c>
      <c r="B2" s="31">
        <v>0.6778819444444445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0.74129999999999996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5.288194444444444E-2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1.15E-4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1.6604000000000001E-2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5.2939814814814821E-2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4.3039999999999997E-3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2.4893999999999999E-2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5.2986111111111116E-2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7.1570000000000002E-3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4.9769999999999997E-3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5.3043981481481484E-2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2.4409E-2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2.5586999999999999E-2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5.3101851851851851E-2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2.6587E-2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2.6296E-2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5.3159722222222226E-2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1.5532000000000001E-2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7.4691999999999995E-2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5.3206018518518521E-2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2.1480000000000002E-3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2.2697999999999999E-2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5.3263888888888888E-2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3.1188E-2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9.6170000000000005E-3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5.3321759259259256E-2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1.6975000000000001E-2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2.6106000000000001E-2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5.3379629629629631E-2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5.568E-3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3.0467000000000001E-2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5.3437499999999999E-2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4.1070000000000004E-3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1.0378E-2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5.3483796296296293E-2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7.273E-3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1.1726E-2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5.3541666666666675E-2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6.8191000000000002E-2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6.5606999999999999E-2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5.3599537037037036E-2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3.1213999999999999E-2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3.6262000000000003E-2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5.3657407407407404E-2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1.1299E-2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1.94E-4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5.3703703703703698E-2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3.98E-3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3.4069999999999999E-3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5.376157407407408E-2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2.3921000000000001E-2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6.6506999999999997E-2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5.3819444444444448E-2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9.9520000000000008E-3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4.0474000000000003E-2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5.3877314814814815E-2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1.7611000000000002E-2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1.9501000000000001E-2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5.392361111111111E-2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1.3587E-2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5.7107999999999999E-2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5.3981481481481484E-2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2.0489E-2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2.238E-3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5.4039351851851852E-2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0.114714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1.7374000000000001E-2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5.409722222222222E-2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1.6555E-2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1.9536999999999999E-2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5.4155092592592595E-2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1.2378999999999999E-2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1.5994000000000001E-2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5.4201388888888889E-2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3.9979999999999998E-3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6.1780000000000003E-3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5.4259259259259257E-2</v>
      </c>
      <c r="C38" s="15">
        <f>Raw!C38</f>
        <v>0.5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0.52193599999999996</v>
      </c>
      <c r="F38" s="9">
        <f>IF(Raw!$G38&gt;$C$8,IF(Raw!$Q38&gt;$C$8,IF(Raw!$N38&gt;$C$9,IF(Raw!$N38&lt;$A$9,IF(Raw!$X38&gt;$C$9,IF(Raw!$X38&lt;$A$9,Raw!I38,-999),-999),-999),-999),-999),-999)</f>
        <v>0.74513399999999996</v>
      </c>
      <c r="G38" s="9">
        <f>Raw!G38</f>
        <v>0.98050000000000004</v>
      </c>
      <c r="H38" s="9">
        <f>IF(Raw!$G38&gt;$C$8,IF(Raw!$Q38&gt;$C$8,IF(Raw!$N38&gt;$C$9,IF(Raw!$N38&lt;$A$9,IF(Raw!$X38&gt;$C$9,IF(Raw!$X38&lt;$A$9,Raw!L38,-999),-999),-999),-999),-999),-999)</f>
        <v>631.29999999999995</v>
      </c>
      <c r="I38" s="9">
        <f>IF(Raw!$G38&gt;$C$8,IF(Raw!$Q38&gt;$C$8,IF(Raw!$N38&gt;$C$9,IF(Raw!$N38&lt;$A$9,IF(Raw!$X38&gt;$C$9,IF(Raw!$X38&lt;$A$9,Raw!M38,-999),-999),-999),-999),-999),-999)</f>
        <v>9.4161999999999996E-2</v>
      </c>
      <c r="J38" s="9">
        <f>IF(Raw!$G38&gt;$C$8,IF(Raw!$Q38&gt;$C$8,IF(Raw!$N38&gt;$C$9,IF(Raw!$N38&lt;$A$9,IF(Raw!$X38&gt;$C$9,IF(Raw!$X38&lt;$A$9,Raw!N38,-999),-999),-999),-999),-999),-999)</f>
        <v>546</v>
      </c>
      <c r="K38" s="9">
        <f>IF(Raw!$G38&gt;$C$8,IF(Raw!$Q38&gt;$C$8,IF(Raw!$N38&gt;$C$9,IF(Raw!$N38&lt;$A$9,IF(Raw!$X38&gt;$C$9,IF(Raw!$X38&lt;$A$9,Raw!R38,-999),-999),-999),-999),-999),-999)</f>
        <v>0.48144799999999999</v>
      </c>
      <c r="L38" s="9">
        <f>IF(Raw!$G38&gt;$C$8,IF(Raw!$Q38&gt;$C$8,IF(Raw!$N38&gt;$C$9,IF(Raw!$N38&lt;$A$9,IF(Raw!$X38&gt;$C$9,IF(Raw!$X38&lt;$A$9,Raw!S38,-999),-999),-999),-999),-999),-999)</f>
        <v>0.70639700000000005</v>
      </c>
      <c r="M38" s="9">
        <f>Raw!Q38</f>
        <v>0.96636999999999995</v>
      </c>
      <c r="N38" s="9">
        <f>IF(Raw!$G38&gt;$C$8,IF(Raw!$Q38&gt;$C$8,IF(Raw!$N38&gt;$C$9,IF(Raw!$N38&lt;$A$9,IF(Raw!$X38&gt;$C$9,IF(Raw!$X38&lt;$A$9,Raw!V38,-999),-999),-999),-999),-999),-999)</f>
        <v>630.4</v>
      </c>
      <c r="O38" s="9">
        <f>IF(Raw!$G38&gt;$C$8,IF(Raw!$Q38&gt;$C$8,IF(Raw!$N38&gt;$C$9,IF(Raw!$N38&lt;$A$9,IF(Raw!$X38&gt;$C$9,IF(Raw!$X38&lt;$A$9,Raw!W38,-999),-999),-999),-999),-999),-999)</f>
        <v>3.9999999999999998E-6</v>
      </c>
      <c r="P38" s="9">
        <f>IF(Raw!$G38&gt;$C$8,IF(Raw!$Q38&gt;$C$8,IF(Raw!$N38&gt;$C$9,IF(Raw!$N38&lt;$A$9,IF(Raw!$X38&gt;$C$9,IF(Raw!$X38&lt;$A$9,Raw!X38,-999),-999),-999),-999),-999),-999)</f>
        <v>567</v>
      </c>
      <c r="R38" s="9">
        <f t="shared" si="4"/>
        <v>0.22319800000000001</v>
      </c>
      <c r="S38" s="9">
        <f t="shared" si="5"/>
        <v>0.29954075374362199</v>
      </c>
      <c r="T38" s="9">
        <f t="shared" si="6"/>
        <v>0.22494900000000007</v>
      </c>
      <c r="U38" s="9">
        <f t="shared" si="7"/>
        <v>0.31844557663749995</v>
      </c>
      <c r="V38" s="15">
        <f t="shared" si="0"/>
        <v>0.52365209609999996</v>
      </c>
      <c r="X38" s="11">
        <f t="shared" si="8"/>
        <v>-6.0139799999999993E+20</v>
      </c>
      <c r="Y38" s="11">
        <f t="shared" si="9"/>
        <v>6.3129999999999995E-18</v>
      </c>
      <c r="Z38" s="11">
        <f t="shared" si="10"/>
        <v>5.4599999999999994E-4</v>
      </c>
      <c r="AA38" s="16">
        <f t="shared" si="11"/>
        <v>1.932003309457516</v>
      </c>
      <c r="AB38" s="9">
        <f t="shared" si="1"/>
        <v>0.91605021245915885</v>
      </c>
      <c r="AC38" s="9">
        <f t="shared" si="2"/>
        <v>-0.93200330945751586</v>
      </c>
      <c r="AD38" s="15">
        <f t="shared" si="3"/>
        <v>-999</v>
      </c>
      <c r="AE38" s="3">
        <f t="shared" si="12"/>
        <v>760.08519999999976</v>
      </c>
      <c r="AF38" s="2">
        <f t="shared" si="13"/>
        <v>0.25</v>
      </c>
      <c r="AG38" s="9">
        <f t="shared" si="14"/>
        <v>-0.24471317773912493</v>
      </c>
      <c r="AH38" s="2">
        <f t="shared" si="15"/>
        <v>-11.841543315868837</v>
      </c>
    </row>
    <row r="39" spans="1:34">
      <c r="A39" s="1">
        <f>Raw!A39</f>
        <v>26</v>
      </c>
      <c r="B39" s="14">
        <f>Raw!B39</f>
        <v>5.4317129629629625E-2</v>
      </c>
      <c r="C39" s="15">
        <f>Raw!C39</f>
        <v>3.3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0.51501799999999998</v>
      </c>
      <c r="F39" s="9">
        <f>IF(Raw!$G39&gt;$C$8,IF(Raw!$Q39&gt;$C$8,IF(Raw!$N39&gt;$C$9,IF(Raw!$N39&lt;$A$9,IF(Raw!$X39&gt;$C$9,IF(Raw!$X39&lt;$A$9,Raw!I39,-999),-999),-999),-999),-999),-999)</f>
        <v>0.73312200000000005</v>
      </c>
      <c r="G39" s="9">
        <f>Raw!G39</f>
        <v>0.97562099999999996</v>
      </c>
      <c r="H39" s="9">
        <f>IF(Raw!$G39&gt;$C$8,IF(Raw!$Q39&gt;$C$8,IF(Raw!$N39&gt;$C$9,IF(Raw!$N39&lt;$A$9,IF(Raw!$X39&gt;$C$9,IF(Raw!$X39&lt;$A$9,Raw!L39,-999),-999),-999),-999),-999),-999)</f>
        <v>614.79999999999995</v>
      </c>
      <c r="I39" s="9">
        <f>IF(Raw!$G39&gt;$C$8,IF(Raw!$Q39&gt;$C$8,IF(Raw!$N39&gt;$C$9,IF(Raw!$N39&lt;$A$9,IF(Raw!$X39&gt;$C$9,IF(Raw!$X39&lt;$A$9,Raw!M39,-999),-999),-999),-999),-999),-999)</f>
        <v>9.0706999999999996E-2</v>
      </c>
      <c r="J39" s="9">
        <f>IF(Raw!$G39&gt;$C$8,IF(Raw!$Q39&gt;$C$8,IF(Raw!$N39&gt;$C$9,IF(Raw!$N39&lt;$A$9,IF(Raw!$X39&gt;$C$9,IF(Raw!$X39&lt;$A$9,Raw!N39,-999),-999),-999),-999),-999),-999)</f>
        <v>663</v>
      </c>
      <c r="K39" s="9">
        <f>IF(Raw!$G39&gt;$C$8,IF(Raw!$Q39&gt;$C$8,IF(Raw!$N39&gt;$C$9,IF(Raw!$N39&lt;$A$9,IF(Raw!$X39&gt;$C$9,IF(Raw!$X39&lt;$A$9,Raw!R39,-999),-999),-999),-999),-999),-999)</f>
        <v>0.50287099999999996</v>
      </c>
      <c r="L39" s="9">
        <f>IF(Raw!$G39&gt;$C$8,IF(Raw!$Q39&gt;$C$8,IF(Raw!$N39&gt;$C$9,IF(Raw!$N39&lt;$A$9,IF(Raw!$X39&gt;$C$9,IF(Raw!$X39&lt;$A$9,Raw!S39,-999),-999),-999),-999),-999),-999)</f>
        <v>0.71802900000000003</v>
      </c>
      <c r="M39" s="9">
        <f>Raw!Q39</f>
        <v>0.97880999999999996</v>
      </c>
      <c r="N39" s="9">
        <f>IF(Raw!$G39&gt;$C$8,IF(Raw!$Q39&gt;$C$8,IF(Raw!$N39&gt;$C$9,IF(Raw!$N39&lt;$A$9,IF(Raw!$X39&gt;$C$9,IF(Raw!$X39&lt;$A$9,Raw!V39,-999),-999),-999),-999),-999),-999)</f>
        <v>605</v>
      </c>
      <c r="O39" s="9">
        <f>IF(Raw!$G39&gt;$C$8,IF(Raw!$Q39&gt;$C$8,IF(Raw!$N39&gt;$C$9,IF(Raw!$N39&lt;$A$9,IF(Raw!$X39&gt;$C$9,IF(Raw!$X39&lt;$A$9,Raw!W39,-999),-999),-999),-999),-999),-999)</f>
        <v>8.4058999999999995E-2</v>
      </c>
      <c r="P39" s="9">
        <f>IF(Raw!$G39&gt;$C$8,IF(Raw!$Q39&gt;$C$8,IF(Raw!$N39&gt;$C$9,IF(Raw!$N39&lt;$A$9,IF(Raw!$X39&gt;$C$9,IF(Raw!$X39&lt;$A$9,Raw!X39,-999),-999),-999),-999),-999),-999)</f>
        <v>488</v>
      </c>
      <c r="R39" s="9">
        <f t="shared" si="4"/>
        <v>0.21810400000000008</v>
      </c>
      <c r="S39" s="9">
        <f t="shared" si="5"/>
        <v>0.29750027962603776</v>
      </c>
      <c r="T39" s="9">
        <f t="shared" si="6"/>
        <v>0.21515800000000007</v>
      </c>
      <c r="U39" s="9">
        <f t="shared" si="7"/>
        <v>0.29965084975676476</v>
      </c>
      <c r="V39" s="15">
        <f t="shared" si="0"/>
        <v>0.53227489770000003</v>
      </c>
      <c r="X39" s="11">
        <f t="shared" si="8"/>
        <v>0</v>
      </c>
      <c r="Y39" s="11">
        <f t="shared" si="9"/>
        <v>6.1479999999999992E-18</v>
      </c>
      <c r="Z39" s="11">
        <f t="shared" si="10"/>
        <v>6.6299999999999996E-4</v>
      </c>
      <c r="AA39" s="16">
        <f t="shared" si="11"/>
        <v>0</v>
      </c>
      <c r="AB39" s="9">
        <f t="shared" si="1"/>
        <v>0.50287099999999996</v>
      </c>
      <c r="AC39" s="9">
        <f t="shared" si="2"/>
        <v>1</v>
      </c>
      <c r="AD39" s="15">
        <f t="shared" si="3"/>
        <v>0</v>
      </c>
      <c r="AE39" s="3">
        <f t="shared" si="12"/>
        <v>740.21919999999966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5.4375E-2</v>
      </c>
      <c r="C40" s="15">
        <f>Raw!C40</f>
        <v>2.7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0.50295800000000002</v>
      </c>
      <c r="F40" s="9">
        <f>IF(Raw!$G40&gt;$C$8,IF(Raw!$Q40&gt;$C$8,IF(Raw!$N40&gt;$C$9,IF(Raw!$N40&lt;$A$9,IF(Raw!$X40&gt;$C$9,IF(Raw!$X40&lt;$A$9,Raw!I40,-999),-999),-999),-999),-999),-999)</f>
        <v>0.71906599999999998</v>
      </c>
      <c r="G40" s="9">
        <f>Raw!G40</f>
        <v>0.97739200000000004</v>
      </c>
      <c r="H40" s="9">
        <f>IF(Raw!$G40&gt;$C$8,IF(Raw!$Q40&gt;$C$8,IF(Raw!$N40&gt;$C$9,IF(Raw!$N40&lt;$A$9,IF(Raw!$X40&gt;$C$9,IF(Raw!$X40&lt;$A$9,Raw!L40,-999),-999),-999),-999),-999),-999)</f>
        <v>637.29999999999995</v>
      </c>
      <c r="I40" s="9">
        <f>IF(Raw!$G40&gt;$C$8,IF(Raw!$Q40&gt;$C$8,IF(Raw!$N40&gt;$C$9,IF(Raw!$N40&lt;$A$9,IF(Raw!$X40&gt;$C$9,IF(Raw!$X40&lt;$A$9,Raw!M40,-999),-999),-999),-999),-999),-999)</f>
        <v>0.114887</v>
      </c>
      <c r="J40" s="9">
        <f>IF(Raw!$G40&gt;$C$8,IF(Raw!$Q40&gt;$C$8,IF(Raw!$N40&gt;$C$9,IF(Raw!$N40&lt;$A$9,IF(Raw!$X40&gt;$C$9,IF(Raw!$X40&lt;$A$9,Raw!N40,-999),-999),-999),-999),-999),-999)</f>
        <v>881</v>
      </c>
      <c r="K40" s="9">
        <f>IF(Raw!$G40&gt;$C$8,IF(Raw!$Q40&gt;$C$8,IF(Raw!$N40&gt;$C$9,IF(Raw!$N40&lt;$A$9,IF(Raw!$X40&gt;$C$9,IF(Raw!$X40&lt;$A$9,Raw!R40,-999),-999),-999),-999),-999),-999)</f>
        <v>0.50831999999999999</v>
      </c>
      <c r="L40" s="9">
        <f>IF(Raw!$G40&gt;$C$8,IF(Raw!$Q40&gt;$C$8,IF(Raw!$N40&gt;$C$9,IF(Raw!$N40&lt;$A$9,IF(Raw!$X40&gt;$C$9,IF(Raw!$X40&lt;$A$9,Raw!S40,-999),-999),-999),-999),-999),-999)</f>
        <v>0.73260599999999998</v>
      </c>
      <c r="M40" s="9">
        <f>Raw!Q40</f>
        <v>0.97333999999999998</v>
      </c>
      <c r="N40" s="9">
        <f>IF(Raw!$G40&gt;$C$8,IF(Raw!$Q40&gt;$C$8,IF(Raw!$N40&gt;$C$9,IF(Raw!$N40&lt;$A$9,IF(Raw!$X40&gt;$C$9,IF(Raw!$X40&lt;$A$9,Raw!V40,-999),-999),-999),-999),-999),-999)</f>
        <v>649.9</v>
      </c>
      <c r="O40" s="9">
        <f>IF(Raw!$G40&gt;$C$8,IF(Raw!$Q40&gt;$C$8,IF(Raw!$N40&gt;$C$9,IF(Raw!$N40&lt;$A$9,IF(Raw!$X40&gt;$C$9,IF(Raw!$X40&lt;$A$9,Raw!W40,-999),-999),-999),-999),-999),-999)</f>
        <v>9.6846000000000002E-2</v>
      </c>
      <c r="P40" s="9">
        <f>IF(Raw!$G40&gt;$C$8,IF(Raw!$Q40&gt;$C$8,IF(Raw!$N40&gt;$C$9,IF(Raw!$N40&lt;$A$9,IF(Raw!$X40&gt;$C$9,IF(Raw!$X40&lt;$A$9,Raw!X40,-999),-999),-999),-999),-999),-999)</f>
        <v>417</v>
      </c>
      <c r="R40" s="9">
        <f t="shared" si="4"/>
        <v>0.21610799999999997</v>
      </c>
      <c r="S40" s="9">
        <f t="shared" si="5"/>
        <v>0.30053986699412844</v>
      </c>
      <c r="T40" s="9">
        <f t="shared" si="6"/>
        <v>0.22428599999999999</v>
      </c>
      <c r="U40" s="9">
        <f t="shared" si="7"/>
        <v>0.30614818879452255</v>
      </c>
      <c r="V40" s="15">
        <f t="shared" si="0"/>
        <v>0.5430808278</v>
      </c>
      <c r="X40" s="11">
        <f t="shared" si="8"/>
        <v>0</v>
      </c>
      <c r="Y40" s="11">
        <f t="shared" si="9"/>
        <v>6.3729999999999991E-18</v>
      </c>
      <c r="Z40" s="11">
        <f t="shared" si="10"/>
        <v>8.8099999999999995E-4</v>
      </c>
      <c r="AA40" s="16">
        <f t="shared" si="11"/>
        <v>0</v>
      </c>
      <c r="AB40" s="9">
        <f t="shared" si="1"/>
        <v>0.50831999999999999</v>
      </c>
      <c r="AC40" s="9">
        <f t="shared" si="2"/>
        <v>1</v>
      </c>
      <c r="AD40" s="15">
        <f t="shared" si="3"/>
        <v>0</v>
      </c>
      <c r="AE40" s="3">
        <f t="shared" si="12"/>
        <v>767.30919999999969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5.4421296296296294E-2</v>
      </c>
      <c r="C41" s="15">
        <f>Raw!C41</f>
        <v>3.6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0.496284</v>
      </c>
      <c r="F41" s="9">
        <f>IF(Raw!$G41&gt;$C$8,IF(Raw!$Q41&gt;$C$8,IF(Raw!$N41&gt;$C$9,IF(Raw!$N41&lt;$A$9,IF(Raw!$X41&gt;$C$9,IF(Raw!$X41&lt;$A$9,Raw!I41,-999),-999),-999),-999),-999),-999)</f>
        <v>0.70740000000000003</v>
      </c>
      <c r="G41" s="9">
        <f>Raw!G41</f>
        <v>0.97378200000000004</v>
      </c>
      <c r="H41" s="9">
        <f>IF(Raw!$G41&gt;$C$8,IF(Raw!$Q41&gt;$C$8,IF(Raw!$N41&gt;$C$9,IF(Raw!$N41&lt;$A$9,IF(Raw!$X41&gt;$C$9,IF(Raw!$X41&lt;$A$9,Raw!L41,-999),-999),-999),-999),-999),-999)</f>
        <v>608.4</v>
      </c>
      <c r="I41" s="9">
        <f>IF(Raw!$G41&gt;$C$8,IF(Raw!$Q41&gt;$C$8,IF(Raw!$N41&gt;$C$9,IF(Raw!$N41&lt;$A$9,IF(Raw!$X41&gt;$C$9,IF(Raw!$X41&lt;$A$9,Raw!M41,-999),-999),-999),-999),-999),-999)</f>
        <v>4.3999999999999999E-5</v>
      </c>
      <c r="J41" s="9">
        <f>IF(Raw!$G41&gt;$C$8,IF(Raw!$Q41&gt;$C$8,IF(Raw!$N41&gt;$C$9,IF(Raw!$N41&lt;$A$9,IF(Raw!$X41&gt;$C$9,IF(Raw!$X41&lt;$A$9,Raw!N41,-999),-999),-999),-999),-999),-999)</f>
        <v>475</v>
      </c>
      <c r="K41" s="9">
        <f>IF(Raw!$G41&gt;$C$8,IF(Raw!$Q41&gt;$C$8,IF(Raw!$N41&gt;$C$9,IF(Raw!$N41&lt;$A$9,IF(Raw!$X41&gt;$C$9,IF(Raw!$X41&lt;$A$9,Raw!R41,-999),-999),-999),-999),-999),-999)</f>
        <v>0.50253000000000003</v>
      </c>
      <c r="L41" s="9">
        <f>IF(Raw!$G41&gt;$C$8,IF(Raw!$Q41&gt;$C$8,IF(Raw!$N41&gt;$C$9,IF(Raw!$N41&lt;$A$9,IF(Raw!$X41&gt;$C$9,IF(Raw!$X41&lt;$A$9,Raw!S41,-999),-999),-999),-999),-999),-999)</f>
        <v>0.71855500000000005</v>
      </c>
      <c r="M41" s="9">
        <f>Raw!Q41</f>
        <v>0.97125899999999998</v>
      </c>
      <c r="N41" s="9">
        <f>IF(Raw!$G41&gt;$C$8,IF(Raw!$Q41&gt;$C$8,IF(Raw!$N41&gt;$C$9,IF(Raw!$N41&lt;$A$9,IF(Raw!$X41&gt;$C$9,IF(Raw!$X41&lt;$A$9,Raw!V41,-999),-999),-999),-999),-999),-999)</f>
        <v>626.5</v>
      </c>
      <c r="O41" s="9">
        <f>IF(Raw!$G41&gt;$C$8,IF(Raw!$Q41&gt;$C$8,IF(Raw!$N41&gt;$C$9,IF(Raw!$N41&lt;$A$9,IF(Raw!$X41&gt;$C$9,IF(Raw!$X41&lt;$A$9,Raw!W41,-999),-999),-999),-999),-999),-999)</f>
        <v>3.5054000000000002E-2</v>
      </c>
      <c r="P41" s="9">
        <f>IF(Raw!$G41&gt;$C$8,IF(Raw!$Q41&gt;$C$8,IF(Raw!$N41&gt;$C$9,IF(Raw!$N41&lt;$A$9,IF(Raw!$X41&gt;$C$9,IF(Raw!$X41&lt;$A$9,Raw!X41,-999),-999),-999),-999),-999),-999)</f>
        <v>514</v>
      </c>
      <c r="R41" s="9">
        <f t="shared" si="4"/>
        <v>0.21111600000000003</v>
      </c>
      <c r="S41" s="9">
        <f t="shared" si="5"/>
        <v>0.29843935538592031</v>
      </c>
      <c r="T41" s="9">
        <f t="shared" si="6"/>
        <v>0.21602500000000002</v>
      </c>
      <c r="U41" s="9">
        <f t="shared" si="7"/>
        <v>0.30063808615902748</v>
      </c>
      <c r="V41" s="15">
        <f t="shared" si="0"/>
        <v>0.53266482150000005</v>
      </c>
      <c r="X41" s="11">
        <f t="shared" si="8"/>
        <v>0</v>
      </c>
      <c r="Y41" s="11">
        <f t="shared" si="9"/>
        <v>6.0839999999999994E-18</v>
      </c>
      <c r="Z41" s="11">
        <f t="shared" si="10"/>
        <v>4.75E-4</v>
      </c>
      <c r="AA41" s="16">
        <f t="shared" si="11"/>
        <v>0</v>
      </c>
      <c r="AB41" s="9">
        <f t="shared" si="1"/>
        <v>0.50253000000000003</v>
      </c>
      <c r="AC41" s="9">
        <f t="shared" si="2"/>
        <v>1</v>
      </c>
      <c r="AD41" s="15">
        <f t="shared" si="3"/>
        <v>0</v>
      </c>
      <c r="AE41" s="3">
        <f t="shared" si="12"/>
        <v>732.51359999999977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5.4479166666666669E-2</v>
      </c>
      <c r="C42" s="15">
        <f>Raw!C42</f>
        <v>4.5999999999999996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0.51266999999999996</v>
      </c>
      <c r="F42" s="9">
        <f>IF(Raw!$G42&gt;$C$8,IF(Raw!$Q42&gt;$C$8,IF(Raw!$N42&gt;$C$9,IF(Raw!$N42&lt;$A$9,IF(Raw!$X42&gt;$C$9,IF(Raw!$X42&lt;$A$9,Raw!I42,-999),-999),-999),-999),-999),-999)</f>
        <v>0.72309400000000001</v>
      </c>
      <c r="G42" s="9">
        <f>Raw!G42</f>
        <v>0.97331299999999998</v>
      </c>
      <c r="H42" s="9">
        <f>IF(Raw!$G42&gt;$C$8,IF(Raw!$Q42&gt;$C$8,IF(Raw!$N42&gt;$C$9,IF(Raw!$N42&lt;$A$9,IF(Raw!$X42&gt;$C$9,IF(Raw!$X42&lt;$A$9,Raw!L42,-999),-999),-999),-999),-999),-999)</f>
        <v>586.20000000000005</v>
      </c>
      <c r="I42" s="9">
        <f>IF(Raw!$G42&gt;$C$8,IF(Raw!$Q42&gt;$C$8,IF(Raw!$N42&gt;$C$9,IF(Raw!$N42&lt;$A$9,IF(Raw!$X42&gt;$C$9,IF(Raw!$X42&lt;$A$9,Raw!M42,-999),-999),-999),-999),-999),-999)</f>
        <v>1.7833000000000002E-2</v>
      </c>
      <c r="J42" s="9">
        <f>IF(Raw!$G42&gt;$C$8,IF(Raw!$Q42&gt;$C$8,IF(Raw!$N42&gt;$C$9,IF(Raw!$N42&lt;$A$9,IF(Raw!$X42&gt;$C$9,IF(Raw!$X42&lt;$A$9,Raw!N42,-999),-999),-999),-999),-999),-999)</f>
        <v>701</v>
      </c>
      <c r="K42" s="9">
        <f>IF(Raw!$G42&gt;$C$8,IF(Raw!$Q42&gt;$C$8,IF(Raw!$N42&gt;$C$9,IF(Raw!$N42&lt;$A$9,IF(Raw!$X42&gt;$C$9,IF(Raw!$X42&lt;$A$9,Raw!R42,-999),-999),-999),-999),-999),-999)</f>
        <v>0.50395599999999996</v>
      </c>
      <c r="L42" s="9">
        <f>IF(Raw!$G42&gt;$C$8,IF(Raw!$Q42&gt;$C$8,IF(Raw!$N42&gt;$C$9,IF(Raw!$N42&lt;$A$9,IF(Raw!$X42&gt;$C$9,IF(Raw!$X42&lt;$A$9,Raw!S42,-999),-999),-999),-999),-999),-999)</f>
        <v>0.72473100000000001</v>
      </c>
      <c r="M42" s="9">
        <f>Raw!Q42</f>
        <v>0.97282800000000003</v>
      </c>
      <c r="N42" s="9">
        <f>IF(Raw!$G42&gt;$C$8,IF(Raw!$Q42&gt;$C$8,IF(Raw!$N42&gt;$C$9,IF(Raw!$N42&lt;$A$9,IF(Raw!$X42&gt;$C$9,IF(Raw!$X42&lt;$A$9,Raw!V42,-999),-999),-999),-999),-999),-999)</f>
        <v>621.29999999999995</v>
      </c>
      <c r="O42" s="9">
        <f>IF(Raw!$G42&gt;$C$8,IF(Raw!$Q42&gt;$C$8,IF(Raw!$N42&gt;$C$9,IF(Raw!$N42&lt;$A$9,IF(Raw!$X42&gt;$C$9,IF(Raw!$X42&lt;$A$9,Raw!W42,-999),-999),-999),-999),-999),-999)</f>
        <v>2.4007000000000001E-2</v>
      </c>
      <c r="P42" s="9">
        <f>IF(Raw!$G42&gt;$C$8,IF(Raw!$Q42&gt;$C$8,IF(Raw!$N42&gt;$C$9,IF(Raw!$N42&lt;$A$9,IF(Raw!$X42&gt;$C$9,IF(Raw!$X42&lt;$A$9,Raw!X42,-999),-999),-999),-999),-999),-999)</f>
        <v>628</v>
      </c>
      <c r="R42" s="9">
        <f t="shared" si="4"/>
        <v>0.21042400000000006</v>
      </c>
      <c r="S42" s="9">
        <f t="shared" si="5"/>
        <v>0.29100504222134338</v>
      </c>
      <c r="T42" s="9">
        <f t="shared" si="6"/>
        <v>0.22077500000000005</v>
      </c>
      <c r="U42" s="9">
        <f t="shared" si="7"/>
        <v>0.30463026971386631</v>
      </c>
      <c r="V42" s="15">
        <f t="shared" si="0"/>
        <v>0.53724309029999995</v>
      </c>
      <c r="X42" s="11">
        <f t="shared" si="8"/>
        <v>0</v>
      </c>
      <c r="Y42" s="11">
        <f t="shared" si="9"/>
        <v>5.8620000000000001E-18</v>
      </c>
      <c r="Z42" s="11">
        <f t="shared" si="10"/>
        <v>7.0100000000000002E-4</v>
      </c>
      <c r="AA42" s="16">
        <f t="shared" si="11"/>
        <v>0</v>
      </c>
      <c r="AB42" s="9">
        <f t="shared" si="1"/>
        <v>0.50395599999999996</v>
      </c>
      <c r="AC42" s="9">
        <f t="shared" si="2"/>
        <v>1</v>
      </c>
      <c r="AD42" s="15">
        <f t="shared" si="3"/>
        <v>0</v>
      </c>
      <c r="AE42" s="3">
        <f t="shared" si="12"/>
        <v>705.78479999999979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5.4537037037037044E-2</v>
      </c>
      <c r="C43" s="15">
        <f>Raw!C43</f>
        <v>4.5999999999999996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0.50537200000000004</v>
      </c>
      <c r="F43" s="9">
        <f>IF(Raw!$G43&gt;$C$8,IF(Raw!$Q43&gt;$C$8,IF(Raw!$N43&gt;$C$9,IF(Raw!$N43&lt;$A$9,IF(Raw!$X43&gt;$C$9,IF(Raw!$X43&lt;$A$9,Raw!I43,-999),-999),-999),-999),-999),-999)</f>
        <v>0.71045100000000005</v>
      </c>
      <c r="G43" s="9">
        <f>Raw!G43</f>
        <v>0.98075599999999996</v>
      </c>
      <c r="H43" s="9">
        <f>IF(Raw!$G43&gt;$C$8,IF(Raw!$Q43&gt;$C$8,IF(Raw!$N43&gt;$C$9,IF(Raw!$N43&lt;$A$9,IF(Raw!$X43&gt;$C$9,IF(Raw!$X43&lt;$A$9,Raw!L43,-999),-999),-999),-999),-999),-999)</f>
        <v>616.20000000000005</v>
      </c>
      <c r="I43" s="9">
        <f>IF(Raw!$G43&gt;$C$8,IF(Raw!$Q43&gt;$C$8,IF(Raw!$N43&gt;$C$9,IF(Raw!$N43&lt;$A$9,IF(Raw!$X43&gt;$C$9,IF(Raw!$X43&lt;$A$9,Raw!M43,-999),-999),-999),-999),-999),-999)</f>
        <v>0.119653</v>
      </c>
      <c r="J43" s="9">
        <f>IF(Raw!$G43&gt;$C$8,IF(Raw!$Q43&gt;$C$8,IF(Raw!$N43&gt;$C$9,IF(Raw!$N43&lt;$A$9,IF(Raw!$X43&gt;$C$9,IF(Raw!$X43&lt;$A$9,Raw!N43,-999),-999),-999),-999),-999),-999)</f>
        <v>392</v>
      </c>
      <c r="K43" s="9">
        <f>IF(Raw!$G43&gt;$C$8,IF(Raw!$Q43&gt;$C$8,IF(Raw!$N43&gt;$C$9,IF(Raw!$N43&lt;$A$9,IF(Raw!$X43&gt;$C$9,IF(Raw!$X43&lt;$A$9,Raw!R43,-999),-999),-999),-999),-999),-999)</f>
        <v>0.51525900000000002</v>
      </c>
      <c r="L43" s="9">
        <f>IF(Raw!$G43&gt;$C$8,IF(Raw!$Q43&gt;$C$8,IF(Raw!$N43&gt;$C$9,IF(Raw!$N43&lt;$A$9,IF(Raw!$X43&gt;$C$9,IF(Raw!$X43&lt;$A$9,Raw!S43,-999),-999),-999),-999),-999),-999)</f>
        <v>0.73291399999999995</v>
      </c>
      <c r="M43" s="9">
        <f>Raw!Q43</f>
        <v>0.973584</v>
      </c>
      <c r="N43" s="9">
        <f>IF(Raw!$G43&gt;$C$8,IF(Raw!$Q43&gt;$C$8,IF(Raw!$N43&gt;$C$9,IF(Raw!$N43&lt;$A$9,IF(Raw!$X43&gt;$C$9,IF(Raw!$X43&lt;$A$9,Raw!V43,-999),-999),-999),-999),-999),-999)</f>
        <v>615.20000000000005</v>
      </c>
      <c r="O43" s="9">
        <f>IF(Raw!$G43&gt;$C$8,IF(Raw!$Q43&gt;$C$8,IF(Raw!$N43&gt;$C$9,IF(Raw!$N43&lt;$A$9,IF(Raw!$X43&gt;$C$9,IF(Raw!$X43&lt;$A$9,Raw!W43,-999),-999),-999),-999),-999),-999)</f>
        <v>5.5213999999999999E-2</v>
      </c>
      <c r="P43" s="9">
        <f>IF(Raw!$G43&gt;$C$8,IF(Raw!$Q43&gt;$C$8,IF(Raw!$N43&gt;$C$9,IF(Raw!$N43&lt;$A$9,IF(Raw!$X43&gt;$C$9,IF(Raw!$X43&lt;$A$9,Raw!X43,-999),-999),-999),-999),-999),-999)</f>
        <v>374</v>
      </c>
      <c r="R43" s="9">
        <f t="shared" si="4"/>
        <v>0.20507900000000001</v>
      </c>
      <c r="S43" s="9">
        <f t="shared" si="5"/>
        <v>0.28866030169568346</v>
      </c>
      <c r="T43" s="9">
        <f t="shared" si="6"/>
        <v>0.21765499999999993</v>
      </c>
      <c r="U43" s="9">
        <f t="shared" si="7"/>
        <v>0.29697208676597792</v>
      </c>
      <c r="V43" s="15">
        <f t="shared" si="0"/>
        <v>0.54330914819999998</v>
      </c>
      <c r="X43" s="11">
        <f t="shared" si="8"/>
        <v>0</v>
      </c>
      <c r="Y43" s="11">
        <f t="shared" si="9"/>
        <v>6.162E-18</v>
      </c>
      <c r="Z43" s="11">
        <f t="shared" si="10"/>
        <v>3.9199999999999999E-4</v>
      </c>
      <c r="AA43" s="16">
        <f t="shared" si="11"/>
        <v>0</v>
      </c>
      <c r="AB43" s="9">
        <f t="shared" si="1"/>
        <v>0.51525900000000002</v>
      </c>
      <c r="AC43" s="9">
        <f t="shared" si="2"/>
        <v>1</v>
      </c>
      <c r="AD43" s="15">
        <f t="shared" si="3"/>
        <v>0</v>
      </c>
      <c r="AE43" s="3">
        <f t="shared" si="12"/>
        <v>741.9047999999998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5.4594907407407411E-2</v>
      </c>
      <c r="C44" s="15">
        <f>Raw!C44</f>
        <v>5.8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0.49061700000000003</v>
      </c>
      <c r="F44" s="9">
        <f>IF(Raw!$G44&gt;$C$8,IF(Raw!$Q44&gt;$C$8,IF(Raw!$N44&gt;$C$9,IF(Raw!$N44&lt;$A$9,IF(Raw!$X44&gt;$C$9,IF(Raw!$X44&lt;$A$9,Raw!I44,-999),-999),-999),-999),-999),-999)</f>
        <v>0.71916899999999995</v>
      </c>
      <c r="G44" s="9">
        <f>Raw!G44</f>
        <v>0.978209</v>
      </c>
      <c r="H44" s="9">
        <f>IF(Raw!$G44&gt;$C$8,IF(Raw!$Q44&gt;$C$8,IF(Raw!$N44&gt;$C$9,IF(Raw!$N44&lt;$A$9,IF(Raw!$X44&gt;$C$9,IF(Raw!$X44&lt;$A$9,Raw!L44,-999),-999),-999),-999),-999),-999)</f>
        <v>641.9</v>
      </c>
      <c r="I44" s="9">
        <f>IF(Raw!$G44&gt;$C$8,IF(Raw!$Q44&gt;$C$8,IF(Raw!$N44&gt;$C$9,IF(Raw!$N44&lt;$A$9,IF(Raw!$X44&gt;$C$9,IF(Raw!$X44&lt;$A$9,Raw!M44,-999),-999),-999),-999),-999),-999)</f>
        <v>3.4065999999999999E-2</v>
      </c>
      <c r="J44" s="9">
        <f>IF(Raw!$G44&gt;$C$8,IF(Raw!$Q44&gt;$C$8,IF(Raw!$N44&gt;$C$9,IF(Raw!$N44&lt;$A$9,IF(Raw!$X44&gt;$C$9,IF(Raw!$X44&lt;$A$9,Raw!N44,-999),-999),-999),-999),-999),-999)</f>
        <v>449</v>
      </c>
      <c r="K44" s="9">
        <f>IF(Raw!$G44&gt;$C$8,IF(Raw!$Q44&gt;$C$8,IF(Raw!$N44&gt;$C$9,IF(Raw!$N44&lt;$A$9,IF(Raw!$X44&gt;$C$9,IF(Raw!$X44&lt;$A$9,Raw!R44,-999),-999),-999),-999),-999),-999)</f>
        <v>0.49477500000000002</v>
      </c>
      <c r="L44" s="9">
        <f>IF(Raw!$G44&gt;$C$8,IF(Raw!$Q44&gt;$C$8,IF(Raw!$N44&gt;$C$9,IF(Raw!$N44&lt;$A$9,IF(Raw!$X44&gt;$C$9,IF(Raw!$X44&lt;$A$9,Raw!S44,-999),-999),-999),-999),-999),-999)</f>
        <v>0.72255599999999998</v>
      </c>
      <c r="M44" s="9">
        <f>Raw!Q44</f>
        <v>0.97251399999999999</v>
      </c>
      <c r="N44" s="9">
        <f>IF(Raw!$G44&gt;$C$8,IF(Raw!$Q44&gt;$C$8,IF(Raw!$N44&gt;$C$9,IF(Raw!$N44&lt;$A$9,IF(Raw!$X44&gt;$C$9,IF(Raw!$X44&lt;$A$9,Raw!V44,-999),-999),-999),-999),-999),-999)</f>
        <v>619.1</v>
      </c>
      <c r="O44" s="9">
        <f>IF(Raw!$G44&gt;$C$8,IF(Raw!$Q44&gt;$C$8,IF(Raw!$N44&gt;$C$9,IF(Raw!$N44&lt;$A$9,IF(Raw!$X44&gt;$C$9,IF(Raw!$X44&lt;$A$9,Raw!W44,-999),-999),-999),-999),-999),-999)</f>
        <v>6.9999999999999999E-6</v>
      </c>
      <c r="P44" s="9">
        <f>IF(Raw!$G44&gt;$C$8,IF(Raw!$Q44&gt;$C$8,IF(Raw!$N44&gt;$C$9,IF(Raw!$N44&lt;$A$9,IF(Raw!$X44&gt;$C$9,IF(Raw!$X44&lt;$A$9,Raw!X44,-999),-999),-999),-999),-999),-999)</f>
        <v>432</v>
      </c>
      <c r="R44" s="9">
        <f t="shared" si="4"/>
        <v>0.22855199999999992</v>
      </c>
      <c r="S44" s="9">
        <f t="shared" si="5"/>
        <v>0.31780012764732618</v>
      </c>
      <c r="T44" s="9">
        <f t="shared" si="6"/>
        <v>0.22778099999999996</v>
      </c>
      <c r="U44" s="9">
        <f t="shared" si="7"/>
        <v>0.31524338597977175</v>
      </c>
      <c r="V44" s="15">
        <f t="shared" si="0"/>
        <v>0.53563076279999999</v>
      </c>
      <c r="X44" s="11">
        <f t="shared" si="8"/>
        <v>0</v>
      </c>
      <c r="Y44" s="11">
        <f t="shared" si="9"/>
        <v>6.4189999999999995E-18</v>
      </c>
      <c r="Z44" s="11">
        <f t="shared" si="10"/>
        <v>4.4899999999999996E-4</v>
      </c>
      <c r="AA44" s="16">
        <f t="shared" si="11"/>
        <v>0</v>
      </c>
      <c r="AB44" s="9">
        <f t="shared" si="1"/>
        <v>0.49477500000000002</v>
      </c>
      <c r="AC44" s="9">
        <f t="shared" si="2"/>
        <v>1</v>
      </c>
      <c r="AD44" s="15">
        <f t="shared" si="3"/>
        <v>0</v>
      </c>
      <c r="AE44" s="3">
        <f t="shared" si="12"/>
        <v>772.84759999999972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5.4641203703703706E-2</v>
      </c>
      <c r="C45" s="15">
        <f>Raw!C45</f>
        <v>6.6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0.52480099999999996</v>
      </c>
      <c r="F45" s="9">
        <f>IF(Raw!$G45&gt;$C$8,IF(Raw!$Q45&gt;$C$8,IF(Raw!$N45&gt;$C$9,IF(Raw!$N45&lt;$A$9,IF(Raw!$X45&gt;$C$9,IF(Raw!$X45&lt;$A$9,Raw!I45,-999),-999),-999),-999),-999),-999)</f>
        <v>0.73623799999999995</v>
      </c>
      <c r="G45" s="9">
        <f>Raw!G45</f>
        <v>0.96050599999999997</v>
      </c>
      <c r="H45" s="9">
        <f>IF(Raw!$G45&gt;$C$8,IF(Raw!$Q45&gt;$C$8,IF(Raw!$N45&gt;$C$9,IF(Raw!$N45&lt;$A$9,IF(Raw!$X45&gt;$C$9,IF(Raw!$X45&lt;$A$9,Raw!L45,-999),-999),-999),-999),-999),-999)</f>
        <v>628.5</v>
      </c>
      <c r="I45" s="9">
        <f>IF(Raw!$G45&gt;$C$8,IF(Raw!$Q45&gt;$C$8,IF(Raw!$N45&gt;$C$9,IF(Raw!$N45&lt;$A$9,IF(Raw!$X45&gt;$C$9,IF(Raw!$X45&lt;$A$9,Raw!M45,-999),-999),-999),-999),-999),-999)</f>
        <v>0.11193400000000001</v>
      </c>
      <c r="J45" s="9">
        <f>IF(Raw!$G45&gt;$C$8,IF(Raw!$Q45&gt;$C$8,IF(Raw!$N45&gt;$C$9,IF(Raw!$N45&lt;$A$9,IF(Raw!$X45&gt;$C$9,IF(Raw!$X45&lt;$A$9,Raw!N45,-999),-999),-999),-999),-999),-999)</f>
        <v>527</v>
      </c>
      <c r="K45" s="9">
        <f>IF(Raw!$G45&gt;$C$8,IF(Raw!$Q45&gt;$C$8,IF(Raw!$N45&gt;$C$9,IF(Raw!$N45&lt;$A$9,IF(Raw!$X45&gt;$C$9,IF(Raw!$X45&lt;$A$9,Raw!R45,-999),-999),-999),-999),-999),-999)</f>
        <v>0.51298200000000005</v>
      </c>
      <c r="L45" s="9">
        <f>IF(Raw!$G45&gt;$C$8,IF(Raw!$Q45&gt;$C$8,IF(Raw!$N45&gt;$C$9,IF(Raw!$N45&lt;$A$9,IF(Raw!$X45&gt;$C$9,IF(Raw!$X45&lt;$A$9,Raw!S45,-999),-999),-999),-999),-999),-999)</f>
        <v>0.73277599999999998</v>
      </c>
      <c r="M45" s="9">
        <f>Raw!Q45</f>
        <v>0.97202699999999997</v>
      </c>
      <c r="N45" s="9">
        <f>IF(Raw!$G45&gt;$C$8,IF(Raw!$Q45&gt;$C$8,IF(Raw!$N45&gt;$C$9,IF(Raw!$N45&lt;$A$9,IF(Raw!$X45&gt;$C$9,IF(Raw!$X45&lt;$A$9,Raw!V45,-999),-999),-999),-999),-999),-999)</f>
        <v>623.5</v>
      </c>
      <c r="O45" s="9">
        <f>IF(Raw!$G45&gt;$C$8,IF(Raw!$Q45&gt;$C$8,IF(Raw!$N45&gt;$C$9,IF(Raw!$N45&lt;$A$9,IF(Raw!$X45&gt;$C$9,IF(Raw!$X45&lt;$A$9,Raw!W45,-999),-999),-999),-999),-999),-999)</f>
        <v>1.0399999999999999E-4</v>
      </c>
      <c r="P45" s="9">
        <f>IF(Raw!$G45&gt;$C$8,IF(Raw!$Q45&gt;$C$8,IF(Raw!$N45&gt;$C$9,IF(Raw!$N45&lt;$A$9,IF(Raw!$X45&gt;$C$9,IF(Raw!$X45&lt;$A$9,Raw!X45,-999),-999),-999),-999),-999),-999)</f>
        <v>656</v>
      </c>
      <c r="R45" s="9">
        <f t="shared" si="4"/>
        <v>0.21143699999999999</v>
      </c>
      <c r="S45" s="9">
        <f t="shared" si="5"/>
        <v>0.28718566550490465</v>
      </c>
      <c r="T45" s="9">
        <f t="shared" si="6"/>
        <v>0.21979399999999993</v>
      </c>
      <c r="U45" s="9">
        <f t="shared" si="7"/>
        <v>0.29994705066759819</v>
      </c>
      <c r="V45" s="15">
        <f t="shared" si="0"/>
        <v>0.54320684879999992</v>
      </c>
      <c r="X45" s="11">
        <f t="shared" si="8"/>
        <v>0</v>
      </c>
      <c r="Y45" s="11">
        <f t="shared" si="9"/>
        <v>6.2849999999999993E-18</v>
      </c>
      <c r="Z45" s="11">
        <f t="shared" si="10"/>
        <v>5.2700000000000002E-4</v>
      </c>
      <c r="AA45" s="16">
        <f t="shared" si="11"/>
        <v>0</v>
      </c>
      <c r="AB45" s="9">
        <f t="shared" si="1"/>
        <v>0.51298200000000005</v>
      </c>
      <c r="AC45" s="9">
        <f t="shared" si="2"/>
        <v>1</v>
      </c>
      <c r="AD45" s="15">
        <f t="shared" si="3"/>
        <v>0</v>
      </c>
      <c r="AE45" s="3">
        <f t="shared" si="12"/>
        <v>756.71399999999971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5.4699074074074074E-2</v>
      </c>
      <c r="C46" s="15">
        <f>Raw!C46</f>
        <v>7.6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0.51022800000000001</v>
      </c>
      <c r="F46" s="9">
        <f>IF(Raw!$G46&gt;$C$8,IF(Raw!$Q46&gt;$C$8,IF(Raw!$N46&gt;$C$9,IF(Raw!$N46&lt;$A$9,IF(Raw!$X46&gt;$C$9,IF(Raw!$X46&lt;$A$9,Raw!I46,-999),-999),-999),-999),-999),-999)</f>
        <v>0.71947399999999995</v>
      </c>
      <c r="G46" s="9">
        <f>Raw!G46</f>
        <v>0.96965800000000002</v>
      </c>
      <c r="H46" s="9">
        <f>IF(Raw!$G46&gt;$C$8,IF(Raw!$Q46&gt;$C$8,IF(Raw!$N46&gt;$C$9,IF(Raw!$N46&lt;$A$9,IF(Raw!$X46&gt;$C$9,IF(Raw!$X46&lt;$A$9,Raw!L46,-999),-999),-999),-999),-999),-999)</f>
        <v>611.20000000000005</v>
      </c>
      <c r="I46" s="9">
        <f>IF(Raw!$G46&gt;$C$8,IF(Raw!$Q46&gt;$C$8,IF(Raw!$N46&gt;$C$9,IF(Raw!$N46&lt;$A$9,IF(Raw!$X46&gt;$C$9,IF(Raw!$X46&lt;$A$9,Raw!M46,-999),-999),-999),-999),-999),-999)</f>
        <v>7.9999999999999996E-6</v>
      </c>
      <c r="J46" s="9">
        <f>IF(Raw!$G46&gt;$C$8,IF(Raw!$Q46&gt;$C$8,IF(Raw!$N46&gt;$C$9,IF(Raw!$N46&lt;$A$9,IF(Raw!$X46&gt;$C$9,IF(Raw!$X46&lt;$A$9,Raw!N46,-999),-999),-999),-999),-999),-999)</f>
        <v>601</v>
      </c>
      <c r="K46" s="9">
        <f>IF(Raw!$G46&gt;$C$8,IF(Raw!$Q46&gt;$C$8,IF(Raw!$N46&gt;$C$9,IF(Raw!$N46&lt;$A$9,IF(Raw!$X46&gt;$C$9,IF(Raw!$X46&lt;$A$9,Raw!R46,-999),-999),-999),-999),-999),-999)</f>
        <v>0.49682900000000002</v>
      </c>
      <c r="L46" s="9">
        <f>IF(Raw!$G46&gt;$C$8,IF(Raw!$Q46&gt;$C$8,IF(Raw!$N46&gt;$C$9,IF(Raw!$N46&lt;$A$9,IF(Raw!$X46&gt;$C$9,IF(Raw!$X46&lt;$A$9,Raw!S46,-999),-999),-999),-999),-999),-999)</f>
        <v>0.72691499999999998</v>
      </c>
      <c r="M46" s="9">
        <f>Raw!Q46</f>
        <v>0.98172300000000001</v>
      </c>
      <c r="N46" s="9">
        <f>IF(Raw!$G46&gt;$C$8,IF(Raw!$Q46&gt;$C$8,IF(Raw!$N46&gt;$C$9,IF(Raw!$N46&lt;$A$9,IF(Raw!$X46&gt;$C$9,IF(Raw!$X46&lt;$A$9,Raw!V46,-999),-999),-999),-999),-999),-999)</f>
        <v>677.7</v>
      </c>
      <c r="O46" s="9">
        <f>IF(Raw!$G46&gt;$C$8,IF(Raw!$Q46&gt;$C$8,IF(Raw!$N46&gt;$C$9,IF(Raw!$N46&lt;$A$9,IF(Raw!$X46&gt;$C$9,IF(Raw!$X46&lt;$A$9,Raw!W46,-999),-999),-999),-999),-999),-999)</f>
        <v>3.7747000000000003E-2</v>
      </c>
      <c r="P46" s="9">
        <f>IF(Raw!$G46&gt;$C$8,IF(Raw!$Q46&gt;$C$8,IF(Raw!$N46&gt;$C$9,IF(Raw!$N46&lt;$A$9,IF(Raw!$X46&gt;$C$9,IF(Raw!$X46&lt;$A$9,Raw!X46,-999),-999),-999),-999),-999),-999)</f>
        <v>697</v>
      </c>
      <c r="R46" s="9">
        <f t="shared" si="4"/>
        <v>0.20924599999999993</v>
      </c>
      <c r="S46" s="9">
        <f t="shared" si="5"/>
        <v>0.29083191331444908</v>
      </c>
      <c r="T46" s="9">
        <f t="shared" si="6"/>
        <v>0.23008599999999996</v>
      </c>
      <c r="U46" s="9">
        <f t="shared" si="7"/>
        <v>0.31652394021309227</v>
      </c>
      <c r="V46" s="15">
        <f t="shared" si="0"/>
        <v>0.53886208949999992</v>
      </c>
      <c r="X46" s="11">
        <f t="shared" si="8"/>
        <v>0</v>
      </c>
      <c r="Y46" s="11">
        <f t="shared" si="9"/>
        <v>6.1120000000000003E-18</v>
      </c>
      <c r="Z46" s="11">
        <f t="shared" si="10"/>
        <v>6.0099999999999997E-4</v>
      </c>
      <c r="AA46" s="16">
        <f t="shared" si="11"/>
        <v>0</v>
      </c>
      <c r="AB46" s="9">
        <f t="shared" si="1"/>
        <v>0.49682900000000002</v>
      </c>
      <c r="AC46" s="9">
        <f t="shared" si="2"/>
        <v>1</v>
      </c>
      <c r="AD46" s="15">
        <f t="shared" si="3"/>
        <v>0</v>
      </c>
      <c r="AE46" s="3">
        <f t="shared" si="12"/>
        <v>735.88479999999981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5.4756944444444448E-2</v>
      </c>
      <c r="C47" s="15">
        <f>Raw!C47</f>
        <v>8.4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0.50425600000000004</v>
      </c>
      <c r="F47" s="9">
        <f>IF(Raw!$G47&gt;$C$8,IF(Raw!$Q47&gt;$C$8,IF(Raw!$N47&gt;$C$9,IF(Raw!$N47&lt;$A$9,IF(Raw!$X47&gt;$C$9,IF(Raw!$X47&lt;$A$9,Raw!I47,-999),-999),-999),-999),-999),-999)</f>
        <v>0.72120600000000001</v>
      </c>
      <c r="G47" s="9">
        <f>Raw!G47</f>
        <v>0.97815200000000002</v>
      </c>
      <c r="H47" s="9">
        <f>IF(Raw!$G47&gt;$C$8,IF(Raw!$Q47&gt;$C$8,IF(Raw!$N47&gt;$C$9,IF(Raw!$N47&lt;$A$9,IF(Raw!$X47&gt;$C$9,IF(Raw!$X47&lt;$A$9,Raw!L47,-999),-999),-999),-999),-999),-999)</f>
        <v>628.20000000000005</v>
      </c>
      <c r="I47" s="9">
        <f>IF(Raw!$G47&gt;$C$8,IF(Raw!$Q47&gt;$C$8,IF(Raw!$N47&gt;$C$9,IF(Raw!$N47&lt;$A$9,IF(Raw!$X47&gt;$C$9,IF(Raw!$X47&lt;$A$9,Raw!M47,-999),-999),-999),-999),-999),-999)</f>
        <v>5.0000000000000004E-6</v>
      </c>
      <c r="J47" s="9">
        <f>IF(Raw!$G47&gt;$C$8,IF(Raw!$Q47&gt;$C$8,IF(Raw!$N47&gt;$C$9,IF(Raw!$N47&lt;$A$9,IF(Raw!$X47&gt;$C$9,IF(Raw!$X47&lt;$A$9,Raw!N47,-999),-999),-999),-999),-999),-999)</f>
        <v>359</v>
      </c>
      <c r="K47" s="9">
        <f>IF(Raw!$G47&gt;$C$8,IF(Raw!$Q47&gt;$C$8,IF(Raw!$N47&gt;$C$9,IF(Raw!$N47&lt;$A$9,IF(Raw!$X47&gt;$C$9,IF(Raw!$X47&lt;$A$9,Raw!R47,-999),-999),-999),-999),-999),-999)</f>
        <v>0.51428399999999996</v>
      </c>
      <c r="L47" s="9">
        <f>IF(Raw!$G47&gt;$C$8,IF(Raw!$Q47&gt;$C$8,IF(Raw!$N47&gt;$C$9,IF(Raw!$N47&lt;$A$9,IF(Raw!$X47&gt;$C$9,IF(Raw!$X47&lt;$A$9,Raw!S47,-999),-999),-999),-999),-999),-999)</f>
        <v>0.73445099999999996</v>
      </c>
      <c r="M47" s="9">
        <f>Raw!Q47</f>
        <v>0.97792500000000004</v>
      </c>
      <c r="N47" s="9">
        <f>IF(Raw!$G47&gt;$C$8,IF(Raw!$Q47&gt;$C$8,IF(Raw!$N47&gt;$C$9,IF(Raw!$N47&lt;$A$9,IF(Raw!$X47&gt;$C$9,IF(Raw!$X47&lt;$A$9,Raw!V47,-999),-999),-999),-999),-999),-999)</f>
        <v>610.1</v>
      </c>
      <c r="O47" s="9">
        <f>IF(Raw!$G47&gt;$C$8,IF(Raw!$Q47&gt;$C$8,IF(Raw!$N47&gt;$C$9,IF(Raw!$N47&lt;$A$9,IF(Raw!$X47&gt;$C$9,IF(Raw!$X47&lt;$A$9,Raw!W47,-999),-999),-999),-999),-999),-999)</f>
        <v>6.0000000000000002E-6</v>
      </c>
      <c r="P47" s="9">
        <f>IF(Raw!$G47&gt;$C$8,IF(Raw!$Q47&gt;$C$8,IF(Raw!$N47&gt;$C$9,IF(Raw!$N47&lt;$A$9,IF(Raw!$X47&gt;$C$9,IF(Raw!$X47&lt;$A$9,Raw!X47,-999),-999),-999),-999),-999),-999)</f>
        <v>638</v>
      </c>
      <c r="R47" s="9">
        <f t="shared" si="4"/>
        <v>0.21694999999999998</v>
      </c>
      <c r="S47" s="9">
        <f t="shared" si="5"/>
        <v>0.30081557835070699</v>
      </c>
      <c r="T47" s="9">
        <f t="shared" si="6"/>
        <v>0.220167</v>
      </c>
      <c r="U47" s="9">
        <f t="shared" si="7"/>
        <v>0.2997708492465801</v>
      </c>
      <c r="V47" s="15">
        <f t="shared" si="0"/>
        <v>0.54444852629999996</v>
      </c>
      <c r="X47" s="11">
        <f t="shared" si="8"/>
        <v>0</v>
      </c>
      <c r="Y47" s="11">
        <f t="shared" si="9"/>
        <v>6.2820000000000002E-18</v>
      </c>
      <c r="Z47" s="11">
        <f t="shared" si="10"/>
        <v>3.59E-4</v>
      </c>
      <c r="AA47" s="16">
        <f t="shared" si="11"/>
        <v>0</v>
      </c>
      <c r="AB47" s="9">
        <f t="shared" si="1"/>
        <v>0.51428399999999996</v>
      </c>
      <c r="AC47" s="9">
        <f t="shared" si="2"/>
        <v>1</v>
      </c>
      <c r="AD47" s="15">
        <f t="shared" si="3"/>
        <v>0</v>
      </c>
      <c r="AE47" s="3">
        <f t="shared" si="12"/>
        <v>756.35279999999977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5.4814814814814816E-2</v>
      </c>
      <c r="C48" s="15">
        <f>Raw!C48</f>
        <v>9.3000000000000007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0.51009499999999997</v>
      </c>
      <c r="F48" s="9">
        <f>IF(Raw!$G48&gt;$C$8,IF(Raw!$Q48&gt;$C$8,IF(Raw!$N48&gt;$C$9,IF(Raw!$N48&lt;$A$9,IF(Raw!$X48&gt;$C$9,IF(Raw!$X48&lt;$A$9,Raw!I48,-999),-999),-999),-999),-999),-999)</f>
        <v>0.72717299999999996</v>
      </c>
      <c r="G48" s="9">
        <f>Raw!G48</f>
        <v>0.97249600000000003</v>
      </c>
      <c r="H48" s="9">
        <f>IF(Raw!$G48&gt;$C$8,IF(Raw!$Q48&gt;$C$8,IF(Raw!$N48&gt;$C$9,IF(Raw!$N48&lt;$A$9,IF(Raw!$X48&gt;$C$9,IF(Raw!$X48&lt;$A$9,Raw!L48,-999),-999),-999),-999),-999),-999)</f>
        <v>582.6</v>
      </c>
      <c r="I48" s="9">
        <f>IF(Raw!$G48&gt;$C$8,IF(Raw!$Q48&gt;$C$8,IF(Raw!$N48&gt;$C$9,IF(Raw!$N48&lt;$A$9,IF(Raw!$X48&gt;$C$9,IF(Raw!$X48&lt;$A$9,Raw!M48,-999),-999),-999),-999),-999),-999)</f>
        <v>6.9999999999999999E-6</v>
      </c>
      <c r="J48" s="9">
        <f>IF(Raw!$G48&gt;$C$8,IF(Raw!$Q48&gt;$C$8,IF(Raw!$N48&gt;$C$9,IF(Raw!$N48&lt;$A$9,IF(Raw!$X48&gt;$C$9,IF(Raw!$X48&lt;$A$9,Raw!N48,-999),-999),-999),-999),-999),-999)</f>
        <v>532</v>
      </c>
      <c r="K48" s="9">
        <f>IF(Raw!$G48&gt;$C$8,IF(Raw!$Q48&gt;$C$8,IF(Raw!$N48&gt;$C$9,IF(Raw!$N48&lt;$A$9,IF(Raw!$X48&gt;$C$9,IF(Raw!$X48&lt;$A$9,Raw!R48,-999),-999),-999),-999),-999),-999)</f>
        <v>0.50921899999999998</v>
      </c>
      <c r="L48" s="9">
        <f>IF(Raw!$G48&gt;$C$8,IF(Raw!$Q48&gt;$C$8,IF(Raw!$N48&gt;$C$9,IF(Raw!$N48&lt;$A$9,IF(Raw!$X48&gt;$C$9,IF(Raw!$X48&lt;$A$9,Raw!S48,-999),-999),-999),-999),-999),-999)</f>
        <v>0.74387000000000003</v>
      </c>
      <c r="M48" s="9">
        <f>Raw!Q48</f>
        <v>0.96927399999999997</v>
      </c>
      <c r="N48" s="9">
        <f>IF(Raw!$G48&gt;$C$8,IF(Raw!$Q48&gt;$C$8,IF(Raw!$N48&gt;$C$9,IF(Raw!$N48&lt;$A$9,IF(Raw!$X48&gt;$C$9,IF(Raw!$X48&lt;$A$9,Raw!V48,-999),-999),-999),-999),-999),-999)</f>
        <v>629.79999999999995</v>
      </c>
      <c r="O48" s="9">
        <f>IF(Raw!$G48&gt;$C$8,IF(Raw!$Q48&gt;$C$8,IF(Raw!$N48&gt;$C$9,IF(Raw!$N48&lt;$A$9,IF(Raw!$X48&gt;$C$9,IF(Raw!$X48&lt;$A$9,Raw!W48,-999),-999),-999),-999),-999),-999)</f>
        <v>3.5284000000000003E-2</v>
      </c>
      <c r="P48" s="9">
        <f>IF(Raw!$G48&gt;$C$8,IF(Raw!$Q48&gt;$C$8,IF(Raw!$N48&gt;$C$9,IF(Raw!$N48&lt;$A$9,IF(Raw!$X48&gt;$C$9,IF(Raw!$X48&lt;$A$9,Raw!X48,-999),-999),-999),-999),-999),-999)</f>
        <v>561</v>
      </c>
      <c r="R48" s="9">
        <f t="shared" si="4"/>
        <v>0.21707799999999999</v>
      </c>
      <c r="S48" s="9">
        <f t="shared" si="5"/>
        <v>0.29852318499174202</v>
      </c>
      <c r="T48" s="9">
        <f t="shared" si="6"/>
        <v>0.23465100000000005</v>
      </c>
      <c r="U48" s="9">
        <f t="shared" si="7"/>
        <v>0.31544624732816223</v>
      </c>
      <c r="V48" s="15">
        <f t="shared" si="0"/>
        <v>0.55143083100000001</v>
      </c>
      <c r="X48" s="11">
        <f t="shared" si="8"/>
        <v>0</v>
      </c>
      <c r="Y48" s="11">
        <f t="shared" si="9"/>
        <v>5.8259999999999997E-18</v>
      </c>
      <c r="Z48" s="11">
        <f t="shared" si="10"/>
        <v>5.3200000000000003E-4</v>
      </c>
      <c r="AA48" s="16">
        <f t="shared" si="11"/>
        <v>0</v>
      </c>
      <c r="AB48" s="9">
        <f t="shared" si="1"/>
        <v>0.50921899999999998</v>
      </c>
      <c r="AC48" s="9">
        <f t="shared" si="2"/>
        <v>1</v>
      </c>
      <c r="AD48" s="15">
        <f t="shared" si="3"/>
        <v>0</v>
      </c>
      <c r="AE48" s="3">
        <f t="shared" si="12"/>
        <v>701.45039999999972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5.4872685185185184E-2</v>
      </c>
      <c r="C49" s="15">
        <f>Raw!C49</f>
        <v>10.6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0.50393200000000005</v>
      </c>
      <c r="F49" s="9">
        <f>IF(Raw!$G49&gt;$C$8,IF(Raw!$Q49&gt;$C$8,IF(Raw!$N49&gt;$C$9,IF(Raw!$N49&lt;$A$9,IF(Raw!$X49&gt;$C$9,IF(Raw!$X49&lt;$A$9,Raw!I49,-999),-999),-999),-999),-999),-999)</f>
        <v>0.71888099999999999</v>
      </c>
      <c r="G49" s="9">
        <f>Raw!G49</f>
        <v>0.96818700000000002</v>
      </c>
      <c r="H49" s="9">
        <f>IF(Raw!$G49&gt;$C$8,IF(Raw!$Q49&gt;$C$8,IF(Raw!$N49&gt;$C$9,IF(Raw!$N49&lt;$A$9,IF(Raw!$X49&gt;$C$9,IF(Raw!$X49&lt;$A$9,Raw!L49,-999),-999),-999),-999),-999),-999)</f>
        <v>627</v>
      </c>
      <c r="I49" s="9">
        <f>IF(Raw!$G49&gt;$C$8,IF(Raw!$Q49&gt;$C$8,IF(Raw!$N49&gt;$C$9,IF(Raw!$N49&lt;$A$9,IF(Raw!$X49&gt;$C$9,IF(Raw!$X49&lt;$A$9,Raw!M49,-999),-999),-999),-999),-999),-999)</f>
        <v>3.9999999999999998E-6</v>
      </c>
      <c r="J49" s="9">
        <f>IF(Raw!$G49&gt;$C$8,IF(Raw!$Q49&gt;$C$8,IF(Raw!$N49&gt;$C$9,IF(Raw!$N49&lt;$A$9,IF(Raw!$X49&gt;$C$9,IF(Raw!$X49&lt;$A$9,Raw!N49,-999),-999),-999),-999),-999),-999)</f>
        <v>452</v>
      </c>
      <c r="K49" s="9">
        <f>IF(Raw!$G49&gt;$C$8,IF(Raw!$Q49&gt;$C$8,IF(Raw!$N49&gt;$C$9,IF(Raw!$N49&lt;$A$9,IF(Raw!$X49&gt;$C$9,IF(Raw!$X49&lt;$A$9,Raw!R49,-999),-999),-999),-999),-999),-999)</f>
        <v>0.49882199999999999</v>
      </c>
      <c r="L49" s="9">
        <f>IF(Raw!$G49&gt;$C$8,IF(Raw!$Q49&gt;$C$8,IF(Raw!$N49&gt;$C$9,IF(Raw!$N49&lt;$A$9,IF(Raw!$X49&gt;$C$9,IF(Raw!$X49&lt;$A$9,Raw!S49,-999),-999),-999),-999),-999),-999)</f>
        <v>0.72746299999999997</v>
      </c>
      <c r="M49" s="9">
        <f>Raw!Q49</f>
        <v>0.98047700000000004</v>
      </c>
      <c r="N49" s="9">
        <f>IF(Raw!$G49&gt;$C$8,IF(Raw!$Q49&gt;$C$8,IF(Raw!$N49&gt;$C$9,IF(Raw!$N49&lt;$A$9,IF(Raw!$X49&gt;$C$9,IF(Raw!$X49&lt;$A$9,Raw!V49,-999),-999),-999),-999),-999),-999)</f>
        <v>584.20000000000005</v>
      </c>
      <c r="O49" s="9">
        <f>IF(Raw!$G49&gt;$C$8,IF(Raw!$Q49&gt;$C$8,IF(Raw!$N49&gt;$C$9,IF(Raw!$N49&lt;$A$9,IF(Raw!$X49&gt;$C$9,IF(Raw!$X49&lt;$A$9,Raw!W49,-999),-999),-999),-999),-999),-999)</f>
        <v>8.8072999999999999E-2</v>
      </c>
      <c r="P49" s="9">
        <f>IF(Raw!$G49&gt;$C$8,IF(Raw!$Q49&gt;$C$8,IF(Raw!$N49&gt;$C$9,IF(Raw!$N49&lt;$A$9,IF(Raw!$X49&gt;$C$9,IF(Raw!$X49&lt;$A$9,Raw!X49,-999),-999),-999),-999),-999),-999)</f>
        <v>566</v>
      </c>
      <c r="R49" s="9">
        <f t="shared" si="4"/>
        <v>0.21494899999999995</v>
      </c>
      <c r="S49" s="9">
        <f t="shared" si="5"/>
        <v>0.29900498135296377</v>
      </c>
      <c r="T49" s="9">
        <f t="shared" si="6"/>
        <v>0.22864099999999998</v>
      </c>
      <c r="U49" s="9">
        <f t="shared" si="7"/>
        <v>0.31429914648580065</v>
      </c>
      <c r="V49" s="15">
        <f t="shared" si="0"/>
        <v>0.53926832189999996</v>
      </c>
      <c r="X49" s="11">
        <f t="shared" si="8"/>
        <v>0</v>
      </c>
      <c r="Y49" s="11">
        <f t="shared" si="9"/>
        <v>6.2699999999999998E-18</v>
      </c>
      <c r="Z49" s="11">
        <f t="shared" si="10"/>
        <v>4.5199999999999998E-4</v>
      </c>
      <c r="AA49" s="16">
        <f t="shared" si="11"/>
        <v>0</v>
      </c>
      <c r="AB49" s="9">
        <f t="shared" si="1"/>
        <v>0.49882199999999999</v>
      </c>
      <c r="AC49" s="9">
        <f t="shared" si="2"/>
        <v>1</v>
      </c>
      <c r="AD49" s="15">
        <f t="shared" si="3"/>
        <v>0</v>
      </c>
      <c r="AE49" s="3">
        <f t="shared" si="12"/>
        <v>754.90799999999979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5.4918981481481478E-2</v>
      </c>
      <c r="C50" s="15">
        <f>Raw!C50</f>
        <v>10.7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0.49943900000000002</v>
      </c>
      <c r="F50" s="9">
        <f>IF(Raw!$G50&gt;$C$8,IF(Raw!$Q50&gt;$C$8,IF(Raw!$N50&gt;$C$9,IF(Raw!$N50&lt;$A$9,IF(Raw!$X50&gt;$C$9,IF(Raw!$X50&lt;$A$9,Raw!I50,-999),-999),-999),-999),-999),-999)</f>
        <v>0.71224500000000002</v>
      </c>
      <c r="G50" s="9">
        <f>Raw!G50</f>
        <v>0.97335099999999997</v>
      </c>
      <c r="H50" s="9">
        <f>IF(Raw!$G50&gt;$C$8,IF(Raw!$Q50&gt;$C$8,IF(Raw!$N50&gt;$C$9,IF(Raw!$N50&lt;$A$9,IF(Raw!$X50&gt;$C$9,IF(Raw!$X50&lt;$A$9,Raw!L50,-999),-999),-999),-999),-999),-999)</f>
        <v>610</v>
      </c>
      <c r="I50" s="9">
        <f>IF(Raw!$G50&gt;$C$8,IF(Raw!$Q50&gt;$C$8,IF(Raw!$N50&gt;$C$9,IF(Raw!$N50&lt;$A$9,IF(Raw!$X50&gt;$C$9,IF(Raw!$X50&lt;$A$9,Raw!M50,-999),-999),-999),-999),-999),-999)</f>
        <v>1.0000000000000001E-5</v>
      </c>
      <c r="J50" s="9">
        <f>IF(Raw!$G50&gt;$C$8,IF(Raw!$Q50&gt;$C$8,IF(Raw!$N50&gt;$C$9,IF(Raw!$N50&lt;$A$9,IF(Raw!$X50&gt;$C$9,IF(Raw!$X50&lt;$A$9,Raw!N50,-999),-999),-999),-999),-999),-999)</f>
        <v>609</v>
      </c>
      <c r="K50" s="9">
        <f>IF(Raw!$G50&gt;$C$8,IF(Raw!$Q50&gt;$C$8,IF(Raw!$N50&gt;$C$9,IF(Raw!$N50&lt;$A$9,IF(Raw!$X50&gt;$C$9,IF(Raw!$X50&lt;$A$9,Raw!R50,-999),-999),-999),-999),-999),-999)</f>
        <v>0.51549400000000001</v>
      </c>
      <c r="L50" s="9">
        <f>IF(Raw!$G50&gt;$C$8,IF(Raw!$Q50&gt;$C$8,IF(Raw!$N50&gt;$C$9,IF(Raw!$N50&lt;$A$9,IF(Raw!$X50&gt;$C$9,IF(Raw!$X50&lt;$A$9,Raw!S50,-999),-999),-999),-999),-999),-999)</f>
        <v>0.72908799999999996</v>
      </c>
      <c r="M50" s="9">
        <f>Raw!Q50</f>
        <v>0.97244900000000001</v>
      </c>
      <c r="N50" s="9">
        <f>IF(Raw!$G50&gt;$C$8,IF(Raw!$Q50&gt;$C$8,IF(Raw!$N50&gt;$C$9,IF(Raw!$N50&lt;$A$9,IF(Raw!$X50&gt;$C$9,IF(Raw!$X50&lt;$A$9,Raw!V50,-999),-999),-999),-999),-999),-999)</f>
        <v>560.9</v>
      </c>
      <c r="O50" s="9">
        <f>IF(Raw!$G50&gt;$C$8,IF(Raw!$Q50&gt;$C$8,IF(Raw!$N50&gt;$C$9,IF(Raw!$N50&lt;$A$9,IF(Raw!$X50&gt;$C$9,IF(Raw!$X50&lt;$A$9,Raw!W50,-999),-999),-999),-999),-999),-999)</f>
        <v>3.9999999999999998E-6</v>
      </c>
      <c r="P50" s="9">
        <f>IF(Raw!$G50&gt;$C$8,IF(Raw!$Q50&gt;$C$8,IF(Raw!$N50&gt;$C$9,IF(Raw!$N50&lt;$A$9,IF(Raw!$X50&gt;$C$9,IF(Raw!$X50&lt;$A$9,Raw!X50,-999),-999),-999),-999),-999),-999)</f>
        <v>409</v>
      </c>
      <c r="R50" s="9">
        <f t="shared" si="4"/>
        <v>0.212806</v>
      </c>
      <c r="S50" s="9">
        <f t="shared" si="5"/>
        <v>0.29878202023180223</v>
      </c>
      <c r="T50" s="9">
        <f t="shared" si="6"/>
        <v>0.21359399999999995</v>
      </c>
      <c r="U50" s="9">
        <f t="shared" si="7"/>
        <v>0.2929605205407303</v>
      </c>
      <c r="V50" s="15">
        <f t="shared" si="0"/>
        <v>0.54047293439999999</v>
      </c>
      <c r="X50" s="11">
        <f t="shared" si="8"/>
        <v>0</v>
      </c>
      <c r="Y50" s="11">
        <f t="shared" si="9"/>
        <v>6.0999999999999999E-18</v>
      </c>
      <c r="Z50" s="11">
        <f t="shared" si="10"/>
        <v>6.0899999999999995E-4</v>
      </c>
      <c r="AA50" s="16">
        <f t="shared" si="11"/>
        <v>0</v>
      </c>
      <c r="AB50" s="9">
        <f t="shared" si="1"/>
        <v>0.51549400000000001</v>
      </c>
      <c r="AC50" s="9">
        <f t="shared" si="2"/>
        <v>1</v>
      </c>
      <c r="AD50" s="15">
        <f t="shared" si="3"/>
        <v>0</v>
      </c>
      <c r="AE50" s="3">
        <f t="shared" si="12"/>
        <v>734.43999999999983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5.4976851851851853E-2</v>
      </c>
      <c r="C51" s="15">
        <f>Raw!C51</f>
        <v>12.4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0.50658599999999998</v>
      </c>
      <c r="F51" s="9">
        <f>IF(Raw!$G51&gt;$C$8,IF(Raw!$Q51&gt;$C$8,IF(Raw!$N51&gt;$C$9,IF(Raw!$N51&lt;$A$9,IF(Raw!$X51&gt;$C$9,IF(Raw!$X51&lt;$A$9,Raw!I51,-999),-999),-999),-999),-999),-999)</f>
        <v>0.724329</v>
      </c>
      <c r="G51" s="9">
        <f>Raw!G51</f>
        <v>0.97148900000000005</v>
      </c>
      <c r="H51" s="9">
        <f>IF(Raw!$G51&gt;$C$8,IF(Raw!$Q51&gt;$C$8,IF(Raw!$N51&gt;$C$9,IF(Raw!$N51&lt;$A$9,IF(Raw!$X51&gt;$C$9,IF(Raw!$X51&lt;$A$9,Raw!L51,-999),-999),-999),-999),-999),-999)</f>
        <v>602.4</v>
      </c>
      <c r="I51" s="9">
        <f>IF(Raw!$G51&gt;$C$8,IF(Raw!$Q51&gt;$C$8,IF(Raw!$N51&gt;$C$9,IF(Raw!$N51&lt;$A$9,IF(Raw!$X51&gt;$C$9,IF(Raw!$X51&lt;$A$9,Raw!M51,-999),-999),-999),-999),-999),-999)</f>
        <v>3.9999999999999998E-6</v>
      </c>
      <c r="J51" s="9">
        <f>IF(Raw!$G51&gt;$C$8,IF(Raw!$Q51&gt;$C$8,IF(Raw!$N51&gt;$C$9,IF(Raw!$N51&lt;$A$9,IF(Raw!$X51&gt;$C$9,IF(Raw!$X51&lt;$A$9,Raw!N51,-999),-999),-999),-999),-999),-999)</f>
        <v>519</v>
      </c>
      <c r="K51" s="9">
        <f>IF(Raw!$G51&gt;$C$8,IF(Raw!$Q51&gt;$C$8,IF(Raw!$N51&gt;$C$9,IF(Raw!$N51&lt;$A$9,IF(Raw!$X51&gt;$C$9,IF(Raw!$X51&lt;$A$9,Raw!R51,-999),-999),-999),-999),-999),-999)</f>
        <v>0.50249500000000002</v>
      </c>
      <c r="L51" s="9">
        <f>IF(Raw!$G51&gt;$C$8,IF(Raw!$Q51&gt;$C$8,IF(Raw!$N51&gt;$C$9,IF(Raw!$N51&lt;$A$9,IF(Raw!$X51&gt;$C$9,IF(Raw!$X51&lt;$A$9,Raw!S51,-999),-999),-999),-999),-999),-999)</f>
        <v>0.72842799999999996</v>
      </c>
      <c r="M51" s="9">
        <f>Raw!Q51</f>
        <v>0.97652700000000003</v>
      </c>
      <c r="N51" s="9">
        <f>IF(Raw!$G51&gt;$C$8,IF(Raw!$Q51&gt;$C$8,IF(Raw!$N51&gt;$C$9,IF(Raw!$N51&lt;$A$9,IF(Raw!$X51&gt;$C$9,IF(Raw!$X51&lt;$A$9,Raw!V51,-999),-999),-999),-999),-999),-999)</f>
        <v>608.20000000000005</v>
      </c>
      <c r="O51" s="9">
        <f>IF(Raw!$G51&gt;$C$8,IF(Raw!$Q51&gt;$C$8,IF(Raw!$N51&gt;$C$9,IF(Raw!$N51&lt;$A$9,IF(Raw!$X51&gt;$C$9,IF(Raw!$X51&lt;$A$9,Raw!W51,-999),-999),-999),-999),-999),-999)</f>
        <v>8.9840000000000007E-3</v>
      </c>
      <c r="P51" s="9">
        <f>IF(Raw!$G51&gt;$C$8,IF(Raw!$Q51&gt;$C$8,IF(Raw!$N51&gt;$C$9,IF(Raw!$N51&lt;$A$9,IF(Raw!$X51&gt;$C$9,IF(Raw!$X51&lt;$A$9,Raw!X51,-999),-999),-999),-999),-999),-999)</f>
        <v>456</v>
      </c>
      <c r="R51" s="9">
        <f t="shared" si="4"/>
        <v>0.21774300000000002</v>
      </c>
      <c r="S51" s="9">
        <f t="shared" si="5"/>
        <v>0.30061339529412739</v>
      </c>
      <c r="T51" s="9">
        <f t="shared" si="6"/>
        <v>0.22593299999999994</v>
      </c>
      <c r="U51" s="9">
        <f t="shared" si="7"/>
        <v>0.31016517761535795</v>
      </c>
      <c r="V51" s="15">
        <f t="shared" si="0"/>
        <v>0.53998367639999989</v>
      </c>
      <c r="X51" s="11">
        <f t="shared" si="8"/>
        <v>0</v>
      </c>
      <c r="Y51" s="11">
        <f t="shared" si="9"/>
        <v>6.0239999999999997E-18</v>
      </c>
      <c r="Z51" s="11">
        <f t="shared" si="10"/>
        <v>5.1899999999999993E-4</v>
      </c>
      <c r="AA51" s="16">
        <f t="shared" si="11"/>
        <v>0</v>
      </c>
      <c r="AB51" s="9">
        <f t="shared" si="1"/>
        <v>0.50249500000000002</v>
      </c>
      <c r="AC51" s="9">
        <f t="shared" si="2"/>
        <v>1</v>
      </c>
      <c r="AD51" s="15">
        <f t="shared" si="3"/>
        <v>0</v>
      </c>
      <c r="AE51" s="3">
        <f t="shared" si="12"/>
        <v>725.28959999999972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5.5034722222222221E-2</v>
      </c>
      <c r="C52" s="15">
        <f>Raw!C52</f>
        <v>12.7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0.49376900000000001</v>
      </c>
      <c r="F52" s="9">
        <f>IF(Raw!$G52&gt;$C$8,IF(Raw!$Q52&gt;$C$8,IF(Raw!$N52&gt;$C$9,IF(Raw!$N52&lt;$A$9,IF(Raw!$X52&gt;$C$9,IF(Raw!$X52&lt;$A$9,Raw!I52,-999),-999),-999),-999),-999),-999)</f>
        <v>0.69261099999999998</v>
      </c>
      <c r="G52" s="9">
        <f>Raw!G52</f>
        <v>0.97716000000000003</v>
      </c>
      <c r="H52" s="9">
        <f>IF(Raw!$G52&gt;$C$8,IF(Raw!$Q52&gt;$C$8,IF(Raw!$N52&gt;$C$9,IF(Raw!$N52&lt;$A$9,IF(Raw!$X52&gt;$C$9,IF(Raw!$X52&lt;$A$9,Raw!L52,-999),-999),-999),-999),-999),-999)</f>
        <v>571.1</v>
      </c>
      <c r="I52" s="9">
        <f>IF(Raw!$G52&gt;$C$8,IF(Raw!$Q52&gt;$C$8,IF(Raw!$N52&gt;$C$9,IF(Raw!$N52&lt;$A$9,IF(Raw!$X52&gt;$C$9,IF(Raw!$X52&lt;$A$9,Raw!M52,-999),-999),-999),-999),-999),-999)</f>
        <v>1.44E-4</v>
      </c>
      <c r="J52" s="9">
        <f>IF(Raw!$G52&gt;$C$8,IF(Raw!$Q52&gt;$C$8,IF(Raw!$N52&gt;$C$9,IF(Raw!$N52&lt;$A$9,IF(Raw!$X52&gt;$C$9,IF(Raw!$X52&lt;$A$9,Raw!N52,-999),-999),-999),-999),-999),-999)</f>
        <v>467</v>
      </c>
      <c r="K52" s="9">
        <f>IF(Raw!$G52&gt;$C$8,IF(Raw!$Q52&gt;$C$8,IF(Raw!$N52&gt;$C$9,IF(Raw!$N52&lt;$A$9,IF(Raw!$X52&gt;$C$9,IF(Raw!$X52&lt;$A$9,Raw!R52,-999),-999),-999),-999),-999),-999)</f>
        <v>0.51129899999999995</v>
      </c>
      <c r="L52" s="9">
        <f>IF(Raw!$G52&gt;$C$8,IF(Raw!$Q52&gt;$C$8,IF(Raw!$N52&gt;$C$9,IF(Raw!$N52&lt;$A$9,IF(Raw!$X52&gt;$C$9,IF(Raw!$X52&lt;$A$9,Raw!S52,-999),-999),-999),-999),-999),-999)</f>
        <v>0.747363</v>
      </c>
      <c r="M52" s="9">
        <f>Raw!Q52</f>
        <v>0.97603200000000001</v>
      </c>
      <c r="N52" s="9">
        <f>IF(Raw!$G52&gt;$C$8,IF(Raw!$Q52&gt;$C$8,IF(Raw!$N52&gt;$C$9,IF(Raw!$N52&lt;$A$9,IF(Raw!$X52&gt;$C$9,IF(Raw!$X52&lt;$A$9,Raw!V52,-999),-999),-999),-999),-999),-999)</f>
        <v>580.4</v>
      </c>
      <c r="O52" s="9">
        <f>IF(Raw!$G52&gt;$C$8,IF(Raw!$Q52&gt;$C$8,IF(Raw!$N52&gt;$C$9,IF(Raw!$N52&lt;$A$9,IF(Raw!$X52&gt;$C$9,IF(Raw!$X52&lt;$A$9,Raw!W52,-999),-999),-999),-999),-999),-999)</f>
        <v>3.9999999999999998E-6</v>
      </c>
      <c r="P52" s="9">
        <f>IF(Raw!$G52&gt;$C$8,IF(Raw!$Q52&gt;$C$8,IF(Raw!$N52&gt;$C$9,IF(Raw!$N52&lt;$A$9,IF(Raw!$X52&gt;$C$9,IF(Raw!$X52&lt;$A$9,Raw!X52,-999),-999),-999),-999),-999),-999)</f>
        <v>450</v>
      </c>
      <c r="R52" s="9">
        <f t="shared" si="4"/>
        <v>0.19884199999999996</v>
      </c>
      <c r="S52" s="9">
        <f t="shared" si="5"/>
        <v>0.28709044470850154</v>
      </c>
      <c r="T52" s="9">
        <f t="shared" si="6"/>
        <v>0.23606400000000005</v>
      </c>
      <c r="U52" s="9">
        <f t="shared" si="7"/>
        <v>0.3158625728059859</v>
      </c>
      <c r="V52" s="15">
        <f t="shared" si="0"/>
        <v>0.55402019189999996</v>
      </c>
      <c r="X52" s="11">
        <f t="shared" si="8"/>
        <v>0</v>
      </c>
      <c r="Y52" s="11">
        <f t="shared" si="9"/>
        <v>5.7109999999999999E-18</v>
      </c>
      <c r="Z52" s="11">
        <f t="shared" si="10"/>
        <v>4.6699999999999997E-4</v>
      </c>
      <c r="AA52" s="16">
        <f t="shared" si="11"/>
        <v>0</v>
      </c>
      <c r="AB52" s="9">
        <f t="shared" si="1"/>
        <v>0.51129899999999995</v>
      </c>
      <c r="AC52" s="9">
        <f t="shared" si="2"/>
        <v>1</v>
      </c>
      <c r="AD52" s="15">
        <f t="shared" si="3"/>
        <v>0</v>
      </c>
      <c r="AE52" s="3">
        <f t="shared" si="12"/>
        <v>687.60439999999983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5.5092592592592589E-2</v>
      </c>
      <c r="C53" s="15">
        <f>Raw!C53</f>
        <v>13.7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0.49883899999999998</v>
      </c>
      <c r="F53" s="9">
        <f>IF(Raw!$G53&gt;$C$8,IF(Raw!$Q53&gt;$C$8,IF(Raw!$N53&gt;$C$9,IF(Raw!$N53&lt;$A$9,IF(Raw!$X53&gt;$C$9,IF(Raw!$X53&lt;$A$9,Raw!I53,-999),-999),-999),-999),-999),-999)</f>
        <v>0.70304599999999995</v>
      </c>
      <c r="G53" s="9">
        <f>Raw!G53</f>
        <v>0.98246199999999995</v>
      </c>
      <c r="H53" s="9">
        <f>IF(Raw!$G53&gt;$C$8,IF(Raw!$Q53&gt;$C$8,IF(Raw!$N53&gt;$C$9,IF(Raw!$N53&lt;$A$9,IF(Raw!$X53&gt;$C$9,IF(Raw!$X53&lt;$A$9,Raw!L53,-999),-999),-999),-999),-999),-999)</f>
        <v>555</v>
      </c>
      <c r="I53" s="9">
        <f>IF(Raw!$G53&gt;$C$8,IF(Raw!$Q53&gt;$C$8,IF(Raw!$N53&gt;$C$9,IF(Raw!$N53&lt;$A$9,IF(Raw!$X53&gt;$C$9,IF(Raw!$X53&lt;$A$9,Raw!M53,-999),-999),-999),-999),-999),-999)</f>
        <v>1.5999999999999999E-5</v>
      </c>
      <c r="J53" s="9">
        <f>IF(Raw!$G53&gt;$C$8,IF(Raw!$Q53&gt;$C$8,IF(Raw!$N53&gt;$C$9,IF(Raw!$N53&lt;$A$9,IF(Raw!$X53&gt;$C$9,IF(Raw!$X53&lt;$A$9,Raw!N53,-999),-999),-999),-999),-999),-999)</f>
        <v>485</v>
      </c>
      <c r="K53" s="9">
        <f>IF(Raw!$G53&gt;$C$8,IF(Raw!$Q53&gt;$C$8,IF(Raw!$N53&gt;$C$9,IF(Raw!$N53&lt;$A$9,IF(Raw!$X53&gt;$C$9,IF(Raw!$X53&lt;$A$9,Raw!R53,-999),-999),-999),-999),-999),-999)</f>
        <v>0.49967</v>
      </c>
      <c r="L53" s="9">
        <f>IF(Raw!$G53&gt;$C$8,IF(Raw!$Q53&gt;$C$8,IF(Raw!$N53&gt;$C$9,IF(Raw!$N53&lt;$A$9,IF(Raw!$X53&gt;$C$9,IF(Raw!$X53&lt;$A$9,Raw!S53,-999),-999),-999),-999),-999),-999)</f>
        <v>0.71992299999999998</v>
      </c>
      <c r="M53" s="9">
        <f>Raw!Q53</f>
        <v>0.97506800000000005</v>
      </c>
      <c r="N53" s="9">
        <f>IF(Raw!$G53&gt;$C$8,IF(Raw!$Q53&gt;$C$8,IF(Raw!$N53&gt;$C$9,IF(Raw!$N53&lt;$A$9,IF(Raw!$X53&gt;$C$9,IF(Raw!$X53&lt;$A$9,Raw!V53,-999),-999),-999),-999),-999),-999)</f>
        <v>582.79999999999995</v>
      </c>
      <c r="O53" s="9">
        <f>IF(Raw!$G53&gt;$C$8,IF(Raw!$Q53&gt;$C$8,IF(Raw!$N53&gt;$C$9,IF(Raw!$N53&lt;$A$9,IF(Raw!$X53&gt;$C$9,IF(Raw!$X53&lt;$A$9,Raw!W53,-999),-999),-999),-999),-999),-999)</f>
        <v>2.4000000000000001E-5</v>
      </c>
      <c r="P53" s="9">
        <f>IF(Raw!$G53&gt;$C$8,IF(Raw!$Q53&gt;$C$8,IF(Raw!$N53&gt;$C$9,IF(Raw!$N53&lt;$A$9,IF(Raw!$X53&gt;$C$9,IF(Raw!$X53&lt;$A$9,Raw!X53,-999),-999),-999),-999),-999),-999)</f>
        <v>543</v>
      </c>
      <c r="R53" s="9">
        <f t="shared" si="4"/>
        <v>0.20420699999999997</v>
      </c>
      <c r="S53" s="9">
        <f t="shared" si="5"/>
        <v>0.29046036816936588</v>
      </c>
      <c r="T53" s="9">
        <f t="shared" si="6"/>
        <v>0.22025299999999998</v>
      </c>
      <c r="U53" s="9">
        <f t="shared" si="7"/>
        <v>0.30593966299173658</v>
      </c>
      <c r="V53" s="15">
        <f t="shared" si="0"/>
        <v>0.53367891989999994</v>
      </c>
      <c r="X53" s="11">
        <f t="shared" si="8"/>
        <v>0</v>
      </c>
      <c r="Y53" s="11">
        <f t="shared" si="9"/>
        <v>5.5499999999999997E-18</v>
      </c>
      <c r="Z53" s="11">
        <f t="shared" si="10"/>
        <v>4.8499999999999997E-4</v>
      </c>
      <c r="AA53" s="16">
        <f t="shared" si="11"/>
        <v>0</v>
      </c>
      <c r="AB53" s="9">
        <f t="shared" si="1"/>
        <v>0.49967</v>
      </c>
      <c r="AC53" s="9">
        <f t="shared" si="2"/>
        <v>1</v>
      </c>
      <c r="AD53" s="15">
        <f t="shared" si="3"/>
        <v>0</v>
      </c>
      <c r="AE53" s="3">
        <f t="shared" si="12"/>
        <v>668.2199999999998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5.5150462962962964E-2</v>
      </c>
      <c r="C54" s="15">
        <f>Raw!C54</f>
        <v>14.9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0.50968599999999997</v>
      </c>
      <c r="F54" s="9">
        <f>IF(Raw!$G54&gt;$C$8,IF(Raw!$Q54&gt;$C$8,IF(Raw!$N54&gt;$C$9,IF(Raw!$N54&lt;$A$9,IF(Raw!$X54&gt;$C$9,IF(Raw!$X54&lt;$A$9,Raw!I54,-999),-999),-999),-999),-999),-999)</f>
        <v>0.72712200000000005</v>
      </c>
      <c r="G54" s="9">
        <f>Raw!G54</f>
        <v>0.98103799999999997</v>
      </c>
      <c r="H54" s="9">
        <f>IF(Raw!$G54&gt;$C$8,IF(Raw!$Q54&gt;$C$8,IF(Raw!$N54&gt;$C$9,IF(Raw!$N54&lt;$A$9,IF(Raw!$X54&gt;$C$9,IF(Raw!$X54&lt;$A$9,Raw!L54,-999),-999),-999),-999),-999),-999)</f>
        <v>607.1</v>
      </c>
      <c r="I54" s="9">
        <f>IF(Raw!$G54&gt;$C$8,IF(Raw!$Q54&gt;$C$8,IF(Raw!$N54&gt;$C$9,IF(Raw!$N54&lt;$A$9,IF(Raw!$X54&gt;$C$9,IF(Raw!$X54&lt;$A$9,Raw!M54,-999),-999),-999),-999),-999),-999)</f>
        <v>1.5E-5</v>
      </c>
      <c r="J54" s="9">
        <f>IF(Raw!$G54&gt;$C$8,IF(Raw!$Q54&gt;$C$8,IF(Raw!$N54&gt;$C$9,IF(Raw!$N54&lt;$A$9,IF(Raw!$X54&gt;$C$9,IF(Raw!$X54&lt;$A$9,Raw!N54,-999),-999),-999),-999),-999),-999)</f>
        <v>727</v>
      </c>
      <c r="K54" s="9">
        <f>IF(Raw!$G54&gt;$C$8,IF(Raw!$Q54&gt;$C$8,IF(Raw!$N54&gt;$C$9,IF(Raw!$N54&lt;$A$9,IF(Raw!$X54&gt;$C$9,IF(Raw!$X54&lt;$A$9,Raw!R54,-999),-999),-999),-999),-999),-999)</f>
        <v>0.50923300000000005</v>
      </c>
      <c r="L54" s="9">
        <f>IF(Raw!$G54&gt;$C$8,IF(Raw!$Q54&gt;$C$8,IF(Raw!$N54&gt;$C$9,IF(Raw!$N54&lt;$A$9,IF(Raw!$X54&gt;$C$9,IF(Raw!$X54&lt;$A$9,Raw!S54,-999),-999),-999),-999),-999),-999)</f>
        <v>0.71752499999999997</v>
      </c>
      <c r="M54" s="9">
        <f>Raw!Q54</f>
        <v>0.95819699999999997</v>
      </c>
      <c r="N54" s="9">
        <f>IF(Raw!$G54&gt;$C$8,IF(Raw!$Q54&gt;$C$8,IF(Raw!$N54&gt;$C$9,IF(Raw!$N54&lt;$A$9,IF(Raw!$X54&gt;$C$9,IF(Raw!$X54&lt;$A$9,Raw!V54,-999),-999),-999),-999),-999),-999)</f>
        <v>576.20000000000005</v>
      </c>
      <c r="O54" s="9">
        <f>IF(Raw!$G54&gt;$C$8,IF(Raw!$Q54&gt;$C$8,IF(Raw!$N54&gt;$C$9,IF(Raw!$N54&lt;$A$9,IF(Raw!$X54&gt;$C$9,IF(Raw!$X54&lt;$A$9,Raw!W54,-999),-999),-999),-999),-999),-999)</f>
        <v>8.4488999999999995E-2</v>
      </c>
      <c r="P54" s="9">
        <f>IF(Raw!$G54&gt;$C$8,IF(Raw!$Q54&gt;$C$8,IF(Raw!$N54&gt;$C$9,IF(Raw!$N54&lt;$A$9,IF(Raw!$X54&gt;$C$9,IF(Raw!$X54&lt;$A$9,Raw!X54,-999),-999),-999),-999),-999),-999)</f>
        <v>613</v>
      </c>
      <c r="R54" s="9">
        <f t="shared" si="4"/>
        <v>0.21743600000000007</v>
      </c>
      <c r="S54" s="9">
        <f t="shared" si="5"/>
        <v>0.299036475309508</v>
      </c>
      <c r="T54" s="9">
        <f t="shared" si="6"/>
        <v>0.20829199999999992</v>
      </c>
      <c r="U54" s="9">
        <f t="shared" si="7"/>
        <v>0.29029232430925744</v>
      </c>
      <c r="V54" s="15">
        <f t="shared" si="0"/>
        <v>0.53190128249999991</v>
      </c>
      <c r="X54" s="11">
        <f t="shared" si="8"/>
        <v>0</v>
      </c>
      <c r="Y54" s="11">
        <f t="shared" si="9"/>
        <v>6.0709999999999995E-18</v>
      </c>
      <c r="Z54" s="11">
        <f t="shared" si="10"/>
        <v>7.27E-4</v>
      </c>
      <c r="AA54" s="16">
        <f t="shared" si="11"/>
        <v>0</v>
      </c>
      <c r="AB54" s="9">
        <f t="shared" si="1"/>
        <v>0.50923300000000005</v>
      </c>
      <c r="AC54" s="9">
        <f t="shared" si="2"/>
        <v>1</v>
      </c>
      <c r="AD54" s="15">
        <f t="shared" si="3"/>
        <v>0</v>
      </c>
      <c r="AE54" s="3">
        <f t="shared" si="12"/>
        <v>730.94839999999976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5.5196759259259265E-2</v>
      </c>
      <c r="C55" s="15">
        <f>Raw!C55</f>
        <v>15.8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0.48436400000000002</v>
      </c>
      <c r="F55" s="9">
        <f>IF(Raw!$G55&gt;$C$8,IF(Raw!$Q55&gt;$C$8,IF(Raw!$N55&gt;$C$9,IF(Raw!$N55&lt;$A$9,IF(Raw!$X55&gt;$C$9,IF(Raw!$X55&lt;$A$9,Raw!I55,-999),-999),-999),-999),-999),-999)</f>
        <v>0.69563200000000003</v>
      </c>
      <c r="G55" s="9">
        <f>Raw!G55</f>
        <v>0.97358699999999998</v>
      </c>
      <c r="H55" s="9">
        <f>IF(Raw!$G55&gt;$C$8,IF(Raw!$Q55&gt;$C$8,IF(Raw!$N55&gt;$C$9,IF(Raw!$N55&lt;$A$9,IF(Raw!$X55&gt;$C$9,IF(Raw!$X55&lt;$A$9,Raw!L55,-999),-999),-999),-999),-999),-999)</f>
        <v>618.29999999999995</v>
      </c>
      <c r="I55" s="9">
        <f>IF(Raw!$G55&gt;$C$8,IF(Raw!$Q55&gt;$C$8,IF(Raw!$N55&gt;$C$9,IF(Raw!$N55&lt;$A$9,IF(Raw!$X55&gt;$C$9,IF(Raw!$X55&lt;$A$9,Raw!M55,-999),-999),-999),-999),-999),-999)</f>
        <v>3.9999999999999998E-6</v>
      </c>
      <c r="J55" s="9">
        <f>IF(Raw!$G55&gt;$C$8,IF(Raw!$Q55&gt;$C$8,IF(Raw!$N55&gt;$C$9,IF(Raw!$N55&lt;$A$9,IF(Raw!$X55&gt;$C$9,IF(Raw!$X55&lt;$A$9,Raw!N55,-999),-999),-999),-999),-999),-999)</f>
        <v>531</v>
      </c>
      <c r="K55" s="9">
        <f>IF(Raw!$G55&gt;$C$8,IF(Raw!$Q55&gt;$C$8,IF(Raw!$N55&gt;$C$9,IF(Raw!$N55&lt;$A$9,IF(Raw!$X55&gt;$C$9,IF(Raw!$X55&lt;$A$9,Raw!R55,-999),-999),-999),-999),-999),-999)</f>
        <v>0.50280100000000005</v>
      </c>
      <c r="L55" s="9">
        <f>IF(Raw!$G55&gt;$C$8,IF(Raw!$Q55&gt;$C$8,IF(Raw!$N55&gt;$C$9,IF(Raw!$N55&lt;$A$9,IF(Raw!$X55&gt;$C$9,IF(Raw!$X55&lt;$A$9,Raw!S55,-999),-999),-999),-999),-999),-999)</f>
        <v>0.72984300000000002</v>
      </c>
      <c r="M55" s="9">
        <f>Raw!Q55</f>
        <v>0.96884700000000001</v>
      </c>
      <c r="N55" s="9">
        <f>IF(Raw!$G55&gt;$C$8,IF(Raw!$Q55&gt;$C$8,IF(Raw!$N55&gt;$C$9,IF(Raw!$N55&lt;$A$9,IF(Raw!$X55&gt;$C$9,IF(Raw!$X55&lt;$A$9,Raw!V55,-999),-999),-999),-999),-999),-999)</f>
        <v>611.9</v>
      </c>
      <c r="O55" s="9">
        <f>IF(Raw!$G55&gt;$C$8,IF(Raw!$Q55&gt;$C$8,IF(Raw!$N55&gt;$C$9,IF(Raw!$N55&lt;$A$9,IF(Raw!$X55&gt;$C$9,IF(Raw!$X55&lt;$A$9,Raw!W55,-999),-999),-999),-999),-999),-999)</f>
        <v>1.5E-5</v>
      </c>
      <c r="P55" s="9">
        <f>IF(Raw!$G55&gt;$C$8,IF(Raw!$Q55&gt;$C$8,IF(Raw!$N55&gt;$C$9,IF(Raw!$N55&lt;$A$9,IF(Raw!$X55&gt;$C$9,IF(Raw!$X55&lt;$A$9,Raw!X55,-999),-999),-999),-999),-999),-999)</f>
        <v>500</v>
      </c>
      <c r="R55" s="9">
        <f t="shared" si="4"/>
        <v>0.21126800000000001</v>
      </c>
      <c r="S55" s="9">
        <f t="shared" si="5"/>
        <v>0.30370655749016723</v>
      </c>
      <c r="T55" s="9">
        <f t="shared" si="6"/>
        <v>0.22704199999999997</v>
      </c>
      <c r="U55" s="9">
        <f t="shared" si="7"/>
        <v>0.31108334258189768</v>
      </c>
      <c r="V55" s="15">
        <f t="shared" si="0"/>
        <v>0.54103261589999996</v>
      </c>
      <c r="X55" s="11">
        <f t="shared" si="8"/>
        <v>0</v>
      </c>
      <c r="Y55" s="11">
        <f t="shared" si="9"/>
        <v>6.1829999999999994E-18</v>
      </c>
      <c r="Z55" s="11">
        <f t="shared" si="10"/>
        <v>5.31E-4</v>
      </c>
      <c r="AA55" s="16">
        <f t="shared" si="11"/>
        <v>0</v>
      </c>
      <c r="AB55" s="9">
        <f t="shared" si="1"/>
        <v>0.50280100000000005</v>
      </c>
      <c r="AC55" s="9">
        <f t="shared" si="2"/>
        <v>1</v>
      </c>
      <c r="AD55" s="15">
        <f t="shared" si="3"/>
        <v>0</v>
      </c>
      <c r="AE55" s="3">
        <f t="shared" si="12"/>
        <v>744.43319999999972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5.5254629629629626E-2</v>
      </c>
      <c r="C56" s="15">
        <f>Raw!C56</f>
        <v>16.2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0.49101299999999998</v>
      </c>
      <c r="F56" s="9">
        <f>IF(Raw!$G56&gt;$C$8,IF(Raw!$Q56&gt;$C$8,IF(Raw!$N56&gt;$C$9,IF(Raw!$N56&lt;$A$9,IF(Raw!$X56&gt;$C$9,IF(Raw!$X56&lt;$A$9,Raw!I56,-999),-999),-999),-999),-999),-999)</f>
        <v>0.69722499999999998</v>
      </c>
      <c r="G56" s="9">
        <f>Raw!G56</f>
        <v>0.96612299999999995</v>
      </c>
      <c r="H56" s="9">
        <f>IF(Raw!$G56&gt;$C$8,IF(Raw!$Q56&gt;$C$8,IF(Raw!$N56&gt;$C$9,IF(Raw!$N56&lt;$A$9,IF(Raw!$X56&gt;$C$9,IF(Raw!$X56&lt;$A$9,Raw!L56,-999),-999),-999),-999),-999),-999)</f>
        <v>598.20000000000005</v>
      </c>
      <c r="I56" s="9">
        <f>IF(Raw!$G56&gt;$C$8,IF(Raw!$Q56&gt;$C$8,IF(Raw!$N56&gt;$C$9,IF(Raw!$N56&lt;$A$9,IF(Raw!$X56&gt;$C$9,IF(Raw!$X56&lt;$A$9,Raw!M56,-999),-999),-999),-999),-999),-999)</f>
        <v>1.1E-5</v>
      </c>
      <c r="J56" s="9">
        <f>IF(Raw!$G56&gt;$C$8,IF(Raw!$Q56&gt;$C$8,IF(Raw!$N56&gt;$C$9,IF(Raw!$N56&lt;$A$9,IF(Raw!$X56&gt;$C$9,IF(Raw!$X56&lt;$A$9,Raw!N56,-999),-999),-999),-999),-999),-999)</f>
        <v>496</v>
      </c>
      <c r="K56" s="9">
        <f>IF(Raw!$G56&gt;$C$8,IF(Raw!$Q56&gt;$C$8,IF(Raw!$N56&gt;$C$9,IF(Raw!$N56&lt;$A$9,IF(Raw!$X56&gt;$C$9,IF(Raw!$X56&lt;$A$9,Raw!R56,-999),-999),-999),-999),-999),-999)</f>
        <v>0.49553700000000001</v>
      </c>
      <c r="L56" s="9">
        <f>IF(Raw!$G56&gt;$C$8,IF(Raw!$Q56&gt;$C$8,IF(Raw!$N56&gt;$C$9,IF(Raw!$N56&lt;$A$9,IF(Raw!$X56&gt;$C$9,IF(Raw!$X56&lt;$A$9,Raw!S56,-999),-999),-999),-999),-999),-999)</f>
        <v>0.72588299999999994</v>
      </c>
      <c r="M56" s="9">
        <f>Raw!Q56</f>
        <v>0.97830899999999998</v>
      </c>
      <c r="N56" s="9">
        <f>IF(Raw!$G56&gt;$C$8,IF(Raw!$Q56&gt;$C$8,IF(Raw!$N56&gt;$C$9,IF(Raw!$N56&lt;$A$9,IF(Raw!$X56&gt;$C$9,IF(Raw!$X56&lt;$A$9,Raw!V56,-999),-999),-999),-999),-999),-999)</f>
        <v>626.5</v>
      </c>
      <c r="O56" s="9">
        <f>IF(Raw!$G56&gt;$C$8,IF(Raw!$Q56&gt;$C$8,IF(Raw!$N56&gt;$C$9,IF(Raw!$N56&lt;$A$9,IF(Raw!$X56&gt;$C$9,IF(Raw!$X56&lt;$A$9,Raw!W56,-999),-999),-999),-999),-999),-999)</f>
        <v>5.0000000000000004E-6</v>
      </c>
      <c r="P56" s="9">
        <f>IF(Raw!$G56&gt;$C$8,IF(Raw!$Q56&gt;$C$8,IF(Raw!$N56&gt;$C$9,IF(Raw!$N56&lt;$A$9,IF(Raw!$X56&gt;$C$9,IF(Raw!$X56&lt;$A$9,Raw!X56,-999),-999),-999),-999),-999),-999)</f>
        <v>525</v>
      </c>
      <c r="R56" s="9">
        <f t="shared" si="4"/>
        <v>0.20621200000000001</v>
      </c>
      <c r="S56" s="9">
        <f t="shared" si="5"/>
        <v>0.29576105274480979</v>
      </c>
      <c r="T56" s="9">
        <f t="shared" si="6"/>
        <v>0.23034599999999994</v>
      </c>
      <c r="U56" s="9">
        <f t="shared" si="7"/>
        <v>0.31733213203780769</v>
      </c>
      <c r="V56" s="15">
        <f t="shared" si="0"/>
        <v>0.53809706789999989</v>
      </c>
      <c r="X56" s="11">
        <f t="shared" si="8"/>
        <v>0</v>
      </c>
      <c r="Y56" s="11">
        <f t="shared" si="9"/>
        <v>5.9820000000000002E-18</v>
      </c>
      <c r="Z56" s="11">
        <f t="shared" si="10"/>
        <v>4.9600000000000002E-4</v>
      </c>
      <c r="AA56" s="16">
        <f t="shared" si="11"/>
        <v>0</v>
      </c>
      <c r="AB56" s="9">
        <f t="shared" si="1"/>
        <v>0.49553700000000001</v>
      </c>
      <c r="AC56" s="9">
        <f t="shared" si="2"/>
        <v>1</v>
      </c>
      <c r="AD56" s="15">
        <f t="shared" si="3"/>
        <v>0</v>
      </c>
      <c r="AE56" s="3">
        <f t="shared" si="12"/>
        <v>720.23279999999988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5.5312499999999994E-2</v>
      </c>
      <c r="C57" s="15">
        <f>Raw!C57</f>
        <v>17.5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0.49097000000000002</v>
      </c>
      <c r="F57" s="9">
        <f>IF(Raw!$G57&gt;$C$8,IF(Raw!$Q57&gt;$C$8,IF(Raw!$N57&gt;$C$9,IF(Raw!$N57&lt;$A$9,IF(Raw!$X57&gt;$C$9,IF(Raw!$X57&lt;$A$9,Raw!I57,-999),-999),-999),-999),-999),-999)</f>
        <v>0.70019600000000004</v>
      </c>
      <c r="G57" s="9">
        <f>Raw!G57</f>
        <v>0.97147799999999995</v>
      </c>
      <c r="H57" s="9">
        <f>IF(Raw!$G57&gt;$C$8,IF(Raw!$Q57&gt;$C$8,IF(Raw!$N57&gt;$C$9,IF(Raw!$N57&lt;$A$9,IF(Raw!$X57&gt;$C$9,IF(Raw!$X57&lt;$A$9,Raw!L57,-999),-999),-999),-999),-999),-999)</f>
        <v>587.6</v>
      </c>
      <c r="I57" s="9">
        <f>IF(Raw!$G57&gt;$C$8,IF(Raw!$Q57&gt;$C$8,IF(Raw!$N57&gt;$C$9,IF(Raw!$N57&lt;$A$9,IF(Raw!$X57&gt;$C$9,IF(Raw!$X57&lt;$A$9,Raw!M57,-999),-999),-999),-999),-999),-999)</f>
        <v>3.0000000000000001E-6</v>
      </c>
      <c r="J57" s="9">
        <f>IF(Raw!$G57&gt;$C$8,IF(Raw!$Q57&gt;$C$8,IF(Raw!$N57&gt;$C$9,IF(Raw!$N57&lt;$A$9,IF(Raw!$X57&gt;$C$9,IF(Raw!$X57&lt;$A$9,Raw!N57,-999),-999),-999),-999),-999),-999)</f>
        <v>815</v>
      </c>
      <c r="K57" s="9">
        <f>IF(Raw!$G57&gt;$C$8,IF(Raw!$Q57&gt;$C$8,IF(Raw!$N57&gt;$C$9,IF(Raw!$N57&lt;$A$9,IF(Raw!$X57&gt;$C$9,IF(Raw!$X57&lt;$A$9,Raw!R57,-999),-999),-999),-999),-999),-999)</f>
        <v>0.49841099999999999</v>
      </c>
      <c r="L57" s="9">
        <f>IF(Raw!$G57&gt;$C$8,IF(Raw!$Q57&gt;$C$8,IF(Raw!$N57&gt;$C$9,IF(Raw!$N57&lt;$A$9,IF(Raw!$X57&gt;$C$9,IF(Raw!$X57&lt;$A$9,Raw!S57,-999),-999),-999),-999),-999),-999)</f>
        <v>0.71657700000000002</v>
      </c>
      <c r="M57" s="9">
        <f>Raw!Q57</f>
        <v>0.97550700000000001</v>
      </c>
      <c r="N57" s="9">
        <f>IF(Raw!$G57&gt;$C$8,IF(Raw!$Q57&gt;$C$8,IF(Raw!$N57&gt;$C$9,IF(Raw!$N57&lt;$A$9,IF(Raw!$X57&gt;$C$9,IF(Raw!$X57&lt;$A$9,Raw!V57,-999),-999),-999),-999),-999),-999)</f>
        <v>606.1</v>
      </c>
      <c r="O57" s="9">
        <f>IF(Raw!$G57&gt;$C$8,IF(Raw!$Q57&gt;$C$8,IF(Raw!$N57&gt;$C$9,IF(Raw!$N57&lt;$A$9,IF(Raw!$X57&gt;$C$9,IF(Raw!$X57&lt;$A$9,Raw!W57,-999),-999),-999),-999),-999),-999)</f>
        <v>6.9999999999999999E-6</v>
      </c>
      <c r="P57" s="9">
        <f>IF(Raw!$G57&gt;$C$8,IF(Raw!$Q57&gt;$C$8,IF(Raw!$N57&gt;$C$9,IF(Raw!$N57&lt;$A$9,IF(Raw!$X57&gt;$C$9,IF(Raw!$X57&lt;$A$9,Raw!X57,-999),-999),-999),-999),-999),-999)</f>
        <v>386</v>
      </c>
      <c r="R57" s="9">
        <f t="shared" si="4"/>
        <v>0.20922600000000002</v>
      </c>
      <c r="S57" s="9">
        <f t="shared" si="5"/>
        <v>0.29881061874103826</v>
      </c>
      <c r="T57" s="9">
        <f t="shared" si="6"/>
        <v>0.21816600000000003</v>
      </c>
      <c r="U57" s="9">
        <f t="shared" si="7"/>
        <v>0.30445576679128694</v>
      </c>
      <c r="V57" s="15">
        <f t="shared" si="0"/>
        <v>0.53119853009999995</v>
      </c>
      <c r="X57" s="11">
        <f t="shared" si="8"/>
        <v>0</v>
      </c>
      <c r="Y57" s="11">
        <f t="shared" si="9"/>
        <v>5.8760000000000002E-18</v>
      </c>
      <c r="Z57" s="11">
        <f t="shared" si="10"/>
        <v>8.1499999999999997E-4</v>
      </c>
      <c r="AA57" s="16">
        <f t="shared" si="11"/>
        <v>0</v>
      </c>
      <c r="AB57" s="9">
        <f t="shared" si="1"/>
        <v>0.49841099999999999</v>
      </c>
      <c r="AC57" s="9">
        <f t="shared" si="2"/>
        <v>1</v>
      </c>
      <c r="AD57" s="15">
        <f t="shared" si="3"/>
        <v>0</v>
      </c>
      <c r="AE57" s="3">
        <f t="shared" si="12"/>
        <v>707.47039999999981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5.5370370370370368E-2</v>
      </c>
      <c r="C58" s="15">
        <f>Raw!C58</f>
        <v>18.399999999999999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0.48559400000000003</v>
      </c>
      <c r="F58" s="9">
        <f>IF(Raw!$G58&gt;$C$8,IF(Raw!$Q58&gt;$C$8,IF(Raw!$N58&gt;$C$9,IF(Raw!$N58&lt;$A$9,IF(Raw!$X58&gt;$C$9,IF(Raw!$X58&lt;$A$9,Raw!I58,-999),-999),-999),-999),-999),-999)</f>
        <v>0.68907200000000002</v>
      </c>
      <c r="G58" s="9">
        <f>Raw!G58</f>
        <v>0.97597199999999995</v>
      </c>
      <c r="H58" s="9">
        <f>IF(Raw!$G58&gt;$C$8,IF(Raw!$Q58&gt;$C$8,IF(Raw!$N58&gt;$C$9,IF(Raw!$N58&lt;$A$9,IF(Raw!$X58&gt;$C$9,IF(Raw!$X58&lt;$A$9,Raw!L58,-999),-999),-999),-999),-999),-999)</f>
        <v>617.79999999999995</v>
      </c>
      <c r="I58" s="9">
        <f>IF(Raw!$G58&gt;$C$8,IF(Raw!$Q58&gt;$C$8,IF(Raw!$N58&gt;$C$9,IF(Raw!$N58&lt;$A$9,IF(Raw!$X58&gt;$C$9,IF(Raw!$X58&lt;$A$9,Raw!M58,-999),-999),-999),-999),-999),-999)</f>
        <v>9.0000000000000002E-6</v>
      </c>
      <c r="J58" s="9">
        <f>IF(Raw!$G58&gt;$C$8,IF(Raw!$Q58&gt;$C$8,IF(Raw!$N58&gt;$C$9,IF(Raw!$N58&lt;$A$9,IF(Raw!$X58&gt;$C$9,IF(Raw!$X58&lt;$A$9,Raw!N58,-999),-999),-999),-999),-999),-999)</f>
        <v>633</v>
      </c>
      <c r="K58" s="9">
        <f>IF(Raw!$G58&gt;$C$8,IF(Raw!$Q58&gt;$C$8,IF(Raw!$N58&gt;$C$9,IF(Raw!$N58&lt;$A$9,IF(Raw!$X58&gt;$C$9,IF(Raw!$X58&lt;$A$9,Raw!R58,-999),-999),-999),-999),-999),-999)</f>
        <v>0.49845699999999998</v>
      </c>
      <c r="L58" s="9">
        <f>IF(Raw!$G58&gt;$C$8,IF(Raw!$Q58&gt;$C$8,IF(Raw!$N58&gt;$C$9,IF(Raw!$N58&lt;$A$9,IF(Raw!$X58&gt;$C$9,IF(Raw!$X58&lt;$A$9,Raw!S58,-999),-999),-999),-999),-999),-999)</f>
        <v>0.70828500000000005</v>
      </c>
      <c r="M58" s="9">
        <f>Raw!Q58</f>
        <v>0.97268900000000003</v>
      </c>
      <c r="N58" s="9">
        <f>IF(Raw!$G58&gt;$C$8,IF(Raw!$Q58&gt;$C$8,IF(Raw!$N58&gt;$C$9,IF(Raw!$N58&lt;$A$9,IF(Raw!$X58&gt;$C$9,IF(Raw!$X58&lt;$A$9,Raw!V58,-999),-999),-999),-999),-999),-999)</f>
        <v>654.79999999999995</v>
      </c>
      <c r="O58" s="9">
        <f>IF(Raw!$G58&gt;$C$8,IF(Raw!$Q58&gt;$C$8,IF(Raw!$N58&gt;$C$9,IF(Raw!$N58&lt;$A$9,IF(Raw!$X58&gt;$C$9,IF(Raw!$X58&lt;$A$9,Raw!W58,-999),-999),-999),-999),-999),-999)</f>
        <v>1.5643000000000001E-2</v>
      </c>
      <c r="P58" s="9">
        <f>IF(Raw!$G58&gt;$C$8,IF(Raw!$Q58&gt;$C$8,IF(Raw!$N58&gt;$C$9,IF(Raw!$N58&lt;$A$9,IF(Raw!$X58&gt;$C$9,IF(Raw!$X58&lt;$A$9,Raw!X58,-999),-999),-999),-999),-999),-999)</f>
        <v>467</v>
      </c>
      <c r="R58" s="9">
        <f t="shared" si="4"/>
        <v>0.20347799999999999</v>
      </c>
      <c r="S58" s="9">
        <f t="shared" si="5"/>
        <v>0.29529279959133442</v>
      </c>
      <c r="T58" s="9">
        <f t="shared" si="6"/>
        <v>0.20982800000000007</v>
      </c>
      <c r="U58" s="9">
        <f t="shared" si="7"/>
        <v>0.29624797927387997</v>
      </c>
      <c r="V58" s="15">
        <f t="shared" si="0"/>
        <v>0.52505167050000001</v>
      </c>
      <c r="X58" s="11">
        <f t="shared" si="8"/>
        <v>0</v>
      </c>
      <c r="Y58" s="11">
        <f t="shared" si="9"/>
        <v>6.177999999999999E-18</v>
      </c>
      <c r="Z58" s="11">
        <f t="shared" si="10"/>
        <v>6.3299999999999999E-4</v>
      </c>
      <c r="AA58" s="16">
        <f t="shared" si="11"/>
        <v>0</v>
      </c>
      <c r="AB58" s="9">
        <f t="shared" si="1"/>
        <v>0.49845699999999998</v>
      </c>
      <c r="AC58" s="9">
        <f t="shared" si="2"/>
        <v>1</v>
      </c>
      <c r="AD58" s="15">
        <f t="shared" si="3"/>
        <v>0</v>
      </c>
      <c r="AE58" s="3">
        <f t="shared" si="12"/>
        <v>743.83119999999963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5.5428240740740743E-2</v>
      </c>
      <c r="C59" s="15">
        <f>Raw!C59</f>
        <v>19.100000000000001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0.50698200000000004</v>
      </c>
      <c r="F59" s="9">
        <f>IF(Raw!$G59&gt;$C$8,IF(Raw!$Q59&gt;$C$8,IF(Raw!$N59&gt;$C$9,IF(Raw!$N59&lt;$A$9,IF(Raw!$X59&gt;$C$9,IF(Raw!$X59&lt;$A$9,Raw!I59,-999),-999),-999),-999),-999),-999)</f>
        <v>0.74155300000000002</v>
      </c>
      <c r="G59" s="9">
        <f>Raw!G59</f>
        <v>0.97686099999999998</v>
      </c>
      <c r="H59" s="9">
        <f>IF(Raw!$G59&gt;$C$8,IF(Raw!$Q59&gt;$C$8,IF(Raw!$N59&gt;$C$9,IF(Raw!$N59&lt;$A$9,IF(Raw!$X59&gt;$C$9,IF(Raw!$X59&lt;$A$9,Raw!L59,-999),-999),-999),-999),-999),-999)</f>
        <v>617.6</v>
      </c>
      <c r="I59" s="9">
        <f>IF(Raw!$G59&gt;$C$8,IF(Raw!$Q59&gt;$C$8,IF(Raw!$N59&gt;$C$9,IF(Raw!$N59&lt;$A$9,IF(Raw!$X59&gt;$C$9,IF(Raw!$X59&lt;$A$9,Raw!M59,-999),-999),-999),-999),-999),-999)</f>
        <v>1.4E-5</v>
      </c>
      <c r="J59" s="9">
        <f>IF(Raw!$G59&gt;$C$8,IF(Raw!$Q59&gt;$C$8,IF(Raw!$N59&gt;$C$9,IF(Raw!$N59&lt;$A$9,IF(Raw!$X59&gt;$C$9,IF(Raw!$X59&lt;$A$9,Raw!N59,-999),-999),-999),-999),-999),-999)</f>
        <v>728</v>
      </c>
      <c r="K59" s="9">
        <f>IF(Raw!$G59&gt;$C$8,IF(Raw!$Q59&gt;$C$8,IF(Raw!$N59&gt;$C$9,IF(Raw!$N59&lt;$A$9,IF(Raw!$X59&gt;$C$9,IF(Raw!$X59&lt;$A$9,Raw!R59,-999),-999),-999),-999),-999),-999)</f>
        <v>0.510602</v>
      </c>
      <c r="L59" s="9">
        <f>IF(Raw!$G59&gt;$C$8,IF(Raw!$Q59&gt;$C$8,IF(Raw!$N59&gt;$C$9,IF(Raw!$N59&lt;$A$9,IF(Raw!$X59&gt;$C$9,IF(Raw!$X59&lt;$A$9,Raw!S59,-999),-999),-999),-999),-999),-999)</f>
        <v>0.75501499999999999</v>
      </c>
      <c r="M59" s="9">
        <f>Raw!Q59</f>
        <v>0.97962099999999996</v>
      </c>
      <c r="N59" s="9">
        <f>IF(Raw!$G59&gt;$C$8,IF(Raw!$Q59&gt;$C$8,IF(Raw!$N59&gt;$C$9,IF(Raw!$N59&lt;$A$9,IF(Raw!$X59&gt;$C$9,IF(Raw!$X59&lt;$A$9,Raw!V59,-999),-999),-999),-999),-999),-999)</f>
        <v>591.4</v>
      </c>
      <c r="O59" s="9">
        <f>IF(Raw!$G59&gt;$C$8,IF(Raw!$Q59&gt;$C$8,IF(Raw!$N59&gt;$C$9,IF(Raw!$N59&lt;$A$9,IF(Raw!$X59&gt;$C$9,IF(Raw!$X59&lt;$A$9,Raw!W59,-999),-999),-999),-999),-999),-999)</f>
        <v>1.12E-4</v>
      </c>
      <c r="P59" s="9">
        <f>IF(Raw!$G59&gt;$C$8,IF(Raw!$Q59&gt;$C$8,IF(Raw!$N59&gt;$C$9,IF(Raw!$N59&lt;$A$9,IF(Raw!$X59&gt;$C$9,IF(Raw!$X59&lt;$A$9,Raw!X59,-999),-999),-999),-999),-999),-999)</f>
        <v>574</v>
      </c>
      <c r="R59" s="9">
        <f t="shared" si="4"/>
        <v>0.23457099999999997</v>
      </c>
      <c r="S59" s="9">
        <f t="shared" si="5"/>
        <v>0.31632398493432023</v>
      </c>
      <c r="T59" s="9">
        <f t="shared" si="6"/>
        <v>0.24441299999999999</v>
      </c>
      <c r="U59" s="9">
        <f t="shared" si="7"/>
        <v>0.3237193963033847</v>
      </c>
      <c r="V59" s="15">
        <f t="shared" si="0"/>
        <v>0.55969261949999993</v>
      </c>
      <c r="X59" s="11">
        <f t="shared" si="8"/>
        <v>0</v>
      </c>
      <c r="Y59" s="11">
        <f t="shared" si="9"/>
        <v>6.1760000000000001E-18</v>
      </c>
      <c r="Z59" s="11">
        <f t="shared" si="10"/>
        <v>7.2799999999999991E-4</v>
      </c>
      <c r="AA59" s="16">
        <f t="shared" si="11"/>
        <v>0</v>
      </c>
      <c r="AB59" s="9">
        <f t="shared" si="1"/>
        <v>0.510602</v>
      </c>
      <c r="AC59" s="9">
        <f t="shared" si="2"/>
        <v>1</v>
      </c>
      <c r="AD59" s="15">
        <f t="shared" si="3"/>
        <v>0</v>
      </c>
      <c r="AE59" s="3">
        <f t="shared" si="12"/>
        <v>743.59039999999982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5.5474537037037037E-2</v>
      </c>
      <c r="C60" s="15">
        <f>Raw!C60</f>
        <v>20.399999999999999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0.52118900000000001</v>
      </c>
      <c r="F60" s="9">
        <f>IF(Raw!$G60&gt;$C$8,IF(Raw!$Q60&gt;$C$8,IF(Raw!$N60&gt;$C$9,IF(Raw!$N60&lt;$A$9,IF(Raw!$X60&gt;$C$9,IF(Raw!$X60&lt;$A$9,Raw!I60,-999),-999),-999),-999),-999),-999)</f>
        <v>0.75</v>
      </c>
      <c r="G60" s="9">
        <f>Raw!G60</f>
        <v>0.98423300000000002</v>
      </c>
      <c r="H60" s="9">
        <f>IF(Raw!$G60&gt;$C$8,IF(Raw!$Q60&gt;$C$8,IF(Raw!$N60&gt;$C$9,IF(Raw!$N60&lt;$A$9,IF(Raw!$X60&gt;$C$9,IF(Raw!$X60&lt;$A$9,Raw!L60,-999),-999),-999),-999),-999),-999)</f>
        <v>579</v>
      </c>
      <c r="I60" s="9">
        <f>IF(Raw!$G60&gt;$C$8,IF(Raw!$Q60&gt;$C$8,IF(Raw!$N60&gt;$C$9,IF(Raw!$N60&lt;$A$9,IF(Raw!$X60&gt;$C$9,IF(Raw!$X60&lt;$A$9,Raw!M60,-999),-999),-999),-999),-999),-999)</f>
        <v>5.5999999999999999E-5</v>
      </c>
      <c r="J60" s="9">
        <f>IF(Raw!$G60&gt;$C$8,IF(Raw!$Q60&gt;$C$8,IF(Raw!$N60&gt;$C$9,IF(Raw!$N60&lt;$A$9,IF(Raw!$X60&gt;$C$9,IF(Raw!$X60&lt;$A$9,Raw!N60,-999),-999),-999),-999),-999),-999)</f>
        <v>523</v>
      </c>
      <c r="K60" s="9">
        <f>IF(Raw!$G60&gt;$C$8,IF(Raw!$Q60&gt;$C$8,IF(Raw!$N60&gt;$C$9,IF(Raw!$N60&lt;$A$9,IF(Raw!$X60&gt;$C$9,IF(Raw!$X60&lt;$A$9,Raw!R60,-999),-999),-999),-999),-999),-999)</f>
        <v>0.53852599999999995</v>
      </c>
      <c r="L60" s="9">
        <f>IF(Raw!$G60&gt;$C$8,IF(Raw!$Q60&gt;$C$8,IF(Raw!$N60&gt;$C$9,IF(Raw!$N60&lt;$A$9,IF(Raw!$X60&gt;$C$9,IF(Raw!$X60&lt;$A$9,Raw!S60,-999),-999),-999),-999),-999),-999)</f>
        <v>0.78637299999999999</v>
      </c>
      <c r="M60" s="9">
        <f>Raw!Q60</f>
        <v>0.97318499999999997</v>
      </c>
      <c r="N60" s="9">
        <f>IF(Raw!$G60&gt;$C$8,IF(Raw!$Q60&gt;$C$8,IF(Raw!$N60&gt;$C$9,IF(Raw!$N60&lt;$A$9,IF(Raw!$X60&gt;$C$9,IF(Raw!$X60&lt;$A$9,Raw!V60,-999),-999),-999),-999),-999),-999)</f>
        <v>568</v>
      </c>
      <c r="O60" s="9">
        <f>IF(Raw!$G60&gt;$C$8,IF(Raw!$Q60&gt;$C$8,IF(Raw!$N60&gt;$C$9,IF(Raw!$N60&lt;$A$9,IF(Raw!$X60&gt;$C$9,IF(Raw!$X60&lt;$A$9,Raw!W60,-999),-999),-999),-999),-999),-999)</f>
        <v>6.9999999999999999E-6</v>
      </c>
      <c r="P60" s="9">
        <f>IF(Raw!$G60&gt;$C$8,IF(Raw!$Q60&gt;$C$8,IF(Raw!$N60&gt;$C$9,IF(Raw!$N60&lt;$A$9,IF(Raw!$X60&gt;$C$9,IF(Raw!$X60&lt;$A$9,Raw!X60,-999),-999),-999),-999),-999),-999)</f>
        <v>448</v>
      </c>
      <c r="R60" s="9">
        <f t="shared" si="4"/>
        <v>0.22881099999999999</v>
      </c>
      <c r="S60" s="9">
        <f t="shared" si="5"/>
        <v>0.30508133333333332</v>
      </c>
      <c r="T60" s="9">
        <f t="shared" si="6"/>
        <v>0.24784700000000004</v>
      </c>
      <c r="U60" s="9">
        <f t="shared" si="7"/>
        <v>0.31517740308988235</v>
      </c>
      <c r="V60" s="15">
        <f t="shared" si="0"/>
        <v>0.58293830489999998</v>
      </c>
      <c r="X60" s="11">
        <f t="shared" si="8"/>
        <v>0</v>
      </c>
      <c r="Y60" s="11">
        <f t="shared" si="9"/>
        <v>5.79E-18</v>
      </c>
      <c r="Z60" s="11">
        <f t="shared" si="10"/>
        <v>5.2300000000000003E-4</v>
      </c>
      <c r="AA60" s="16">
        <f t="shared" si="11"/>
        <v>0</v>
      </c>
      <c r="AB60" s="9">
        <f t="shared" si="1"/>
        <v>0.53852599999999995</v>
      </c>
      <c r="AC60" s="9">
        <f t="shared" si="2"/>
        <v>1</v>
      </c>
      <c r="AD60" s="15">
        <f t="shared" si="3"/>
        <v>0</v>
      </c>
      <c r="AE60" s="3">
        <f t="shared" si="12"/>
        <v>697.11599999999976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5.5532407407407412E-2</v>
      </c>
      <c r="C61" s="15">
        <f>Raw!C61</f>
        <v>20.9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0.49285600000000002</v>
      </c>
      <c r="F61" s="9">
        <f>IF(Raw!$G61&gt;$C$8,IF(Raw!$Q61&gt;$C$8,IF(Raw!$N61&gt;$C$9,IF(Raw!$N61&lt;$A$9,IF(Raw!$X61&gt;$C$9,IF(Raw!$X61&lt;$A$9,Raw!I61,-999),-999),-999),-999),-999),-999)</f>
        <v>0.73843499999999995</v>
      </c>
      <c r="G61" s="9">
        <f>Raw!G61</f>
        <v>0.96935899999999997</v>
      </c>
      <c r="H61" s="9">
        <f>IF(Raw!$G61&gt;$C$8,IF(Raw!$Q61&gt;$C$8,IF(Raw!$N61&gt;$C$9,IF(Raw!$N61&lt;$A$9,IF(Raw!$X61&gt;$C$9,IF(Raw!$X61&lt;$A$9,Raw!L61,-999),-999),-999),-999),-999),-999)</f>
        <v>614.79999999999995</v>
      </c>
      <c r="I61" s="9">
        <f>IF(Raw!$G61&gt;$C$8,IF(Raw!$Q61&gt;$C$8,IF(Raw!$N61&gt;$C$9,IF(Raw!$N61&lt;$A$9,IF(Raw!$X61&gt;$C$9,IF(Raw!$X61&lt;$A$9,Raw!M61,-999),-999),-999),-999),-999),-999)</f>
        <v>3.9999999999999998E-6</v>
      </c>
      <c r="J61" s="9">
        <f>IF(Raw!$G61&gt;$C$8,IF(Raw!$Q61&gt;$C$8,IF(Raw!$N61&gt;$C$9,IF(Raw!$N61&lt;$A$9,IF(Raw!$X61&gt;$C$9,IF(Raw!$X61&lt;$A$9,Raw!N61,-999),-999),-999),-999),-999),-999)</f>
        <v>504</v>
      </c>
      <c r="K61" s="9">
        <f>IF(Raw!$G61&gt;$C$8,IF(Raw!$Q61&gt;$C$8,IF(Raw!$N61&gt;$C$9,IF(Raw!$N61&lt;$A$9,IF(Raw!$X61&gt;$C$9,IF(Raw!$X61&lt;$A$9,Raw!R61,-999),-999),-999),-999),-999),-999)</f>
        <v>0.51945200000000002</v>
      </c>
      <c r="L61" s="9">
        <f>IF(Raw!$G61&gt;$C$8,IF(Raw!$Q61&gt;$C$8,IF(Raw!$N61&gt;$C$9,IF(Raw!$N61&lt;$A$9,IF(Raw!$X61&gt;$C$9,IF(Raw!$X61&lt;$A$9,Raw!S61,-999),-999),-999),-999),-999),-999)</f>
        <v>0.78451499999999996</v>
      </c>
      <c r="M61" s="9">
        <f>Raw!Q61</f>
        <v>0.97945000000000004</v>
      </c>
      <c r="N61" s="9">
        <f>IF(Raw!$G61&gt;$C$8,IF(Raw!$Q61&gt;$C$8,IF(Raw!$N61&gt;$C$9,IF(Raw!$N61&lt;$A$9,IF(Raw!$X61&gt;$C$9,IF(Raw!$X61&lt;$A$9,Raw!V61,-999),-999),-999),-999),-999),-999)</f>
        <v>549.6</v>
      </c>
      <c r="O61" s="9">
        <f>IF(Raw!$G61&gt;$C$8,IF(Raw!$Q61&gt;$C$8,IF(Raw!$N61&gt;$C$9,IF(Raw!$N61&lt;$A$9,IF(Raw!$X61&gt;$C$9,IF(Raw!$X61&lt;$A$9,Raw!W61,-999),-999),-999),-999),-999),-999)</f>
        <v>3.0000000000000001E-6</v>
      </c>
      <c r="P61" s="9">
        <f>IF(Raw!$G61&gt;$C$8,IF(Raw!$Q61&gt;$C$8,IF(Raw!$N61&gt;$C$9,IF(Raw!$N61&lt;$A$9,IF(Raw!$X61&gt;$C$9,IF(Raw!$X61&lt;$A$9,Raw!X61,-999),-999),-999),-999),-999),-999)</f>
        <v>435</v>
      </c>
      <c r="R61" s="9">
        <f t="shared" si="4"/>
        <v>0.24557899999999994</v>
      </c>
      <c r="S61" s="9">
        <f t="shared" si="5"/>
        <v>0.33256684745441367</v>
      </c>
      <c r="T61" s="9">
        <f t="shared" si="6"/>
        <v>0.26506299999999994</v>
      </c>
      <c r="U61" s="9">
        <f t="shared" si="7"/>
        <v>0.3378686194655296</v>
      </c>
      <c r="V61" s="15">
        <f t="shared" si="0"/>
        <v>0.58156096949999991</v>
      </c>
      <c r="X61" s="11">
        <f t="shared" si="8"/>
        <v>0</v>
      </c>
      <c r="Y61" s="11">
        <f t="shared" si="9"/>
        <v>6.1479999999999992E-18</v>
      </c>
      <c r="Z61" s="11">
        <f t="shared" si="10"/>
        <v>5.04E-4</v>
      </c>
      <c r="AA61" s="16">
        <f t="shared" si="11"/>
        <v>0</v>
      </c>
      <c r="AB61" s="9">
        <f t="shared" si="1"/>
        <v>0.51945200000000002</v>
      </c>
      <c r="AC61" s="9">
        <f t="shared" si="2"/>
        <v>1</v>
      </c>
      <c r="AD61" s="15">
        <f t="shared" si="3"/>
        <v>0</v>
      </c>
      <c r="AE61" s="3">
        <f t="shared" si="12"/>
        <v>740.21919999999966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5.559027777777778E-2</v>
      </c>
      <c r="C62" s="15">
        <f>Raw!C62</f>
        <v>22.2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0.50797000000000003</v>
      </c>
      <c r="F62" s="9">
        <f>IF(Raw!$G62&gt;$C$8,IF(Raw!$Q62&gt;$C$8,IF(Raw!$N62&gt;$C$9,IF(Raw!$N62&lt;$A$9,IF(Raw!$X62&gt;$C$9,IF(Raw!$X62&lt;$A$9,Raw!I62,-999),-999),-999),-999),-999),-999)</f>
        <v>0.74015500000000001</v>
      </c>
      <c r="G62" s="9">
        <f>Raw!G62</f>
        <v>0.96315600000000001</v>
      </c>
      <c r="H62" s="9">
        <f>IF(Raw!$G62&gt;$C$8,IF(Raw!$Q62&gt;$C$8,IF(Raw!$N62&gt;$C$9,IF(Raw!$N62&lt;$A$9,IF(Raw!$X62&gt;$C$9,IF(Raw!$X62&lt;$A$9,Raw!L62,-999),-999),-999),-999),-999),-999)</f>
        <v>583.70000000000005</v>
      </c>
      <c r="I62" s="9">
        <f>IF(Raw!$G62&gt;$C$8,IF(Raw!$Q62&gt;$C$8,IF(Raw!$N62&gt;$C$9,IF(Raw!$N62&lt;$A$9,IF(Raw!$X62&gt;$C$9,IF(Raw!$X62&lt;$A$9,Raw!M62,-999),-999),-999),-999),-999),-999)</f>
        <v>5.0000000000000004E-6</v>
      </c>
      <c r="J62" s="9">
        <f>IF(Raw!$G62&gt;$C$8,IF(Raw!$Q62&gt;$C$8,IF(Raw!$N62&gt;$C$9,IF(Raw!$N62&lt;$A$9,IF(Raw!$X62&gt;$C$9,IF(Raw!$X62&lt;$A$9,Raw!N62,-999),-999),-999),-999),-999),-999)</f>
        <v>553</v>
      </c>
      <c r="K62" s="9">
        <f>IF(Raw!$G62&gt;$C$8,IF(Raw!$Q62&gt;$C$8,IF(Raw!$N62&gt;$C$9,IF(Raw!$N62&lt;$A$9,IF(Raw!$X62&gt;$C$9,IF(Raw!$X62&lt;$A$9,Raw!R62,-999),-999),-999),-999),-999),-999)</f>
        <v>0.50538300000000003</v>
      </c>
      <c r="L62" s="9">
        <f>IF(Raw!$G62&gt;$C$8,IF(Raw!$Q62&gt;$C$8,IF(Raw!$N62&gt;$C$9,IF(Raw!$N62&lt;$A$9,IF(Raw!$X62&gt;$C$9,IF(Raw!$X62&lt;$A$9,Raw!S62,-999),-999),-999),-999),-999),-999)</f>
        <v>0.77403900000000003</v>
      </c>
      <c r="M62" s="9">
        <f>Raw!Q62</f>
        <v>0.97880800000000001</v>
      </c>
      <c r="N62" s="9">
        <f>IF(Raw!$G62&gt;$C$8,IF(Raw!$Q62&gt;$C$8,IF(Raw!$N62&gt;$C$9,IF(Raw!$N62&lt;$A$9,IF(Raw!$X62&gt;$C$9,IF(Raw!$X62&lt;$A$9,Raw!V62,-999),-999),-999),-999),-999),-999)</f>
        <v>604.1</v>
      </c>
      <c r="O62" s="9">
        <f>IF(Raw!$G62&gt;$C$8,IF(Raw!$Q62&gt;$C$8,IF(Raw!$N62&gt;$C$9,IF(Raw!$N62&lt;$A$9,IF(Raw!$X62&gt;$C$9,IF(Raw!$X62&lt;$A$9,Raw!W62,-999),-999),-999),-999),-999),-999)</f>
        <v>3.9999999999999998E-6</v>
      </c>
      <c r="P62" s="9">
        <f>IF(Raw!$G62&gt;$C$8,IF(Raw!$Q62&gt;$C$8,IF(Raw!$N62&gt;$C$9,IF(Raw!$N62&lt;$A$9,IF(Raw!$X62&gt;$C$9,IF(Raw!$X62&lt;$A$9,Raw!X62,-999),-999),-999),-999),-999),-999)</f>
        <v>568</v>
      </c>
      <c r="R62" s="9">
        <f t="shared" si="4"/>
        <v>0.23218499999999997</v>
      </c>
      <c r="S62" s="9">
        <f t="shared" si="5"/>
        <v>0.31369780654052187</v>
      </c>
      <c r="T62" s="9">
        <f t="shared" si="6"/>
        <v>0.26865600000000001</v>
      </c>
      <c r="U62" s="9">
        <f t="shared" si="7"/>
        <v>0.34708328650106779</v>
      </c>
      <c r="V62" s="15">
        <f t="shared" si="0"/>
        <v>0.5737951107</v>
      </c>
      <c r="X62" s="11">
        <f t="shared" si="8"/>
        <v>0</v>
      </c>
      <c r="Y62" s="11">
        <f t="shared" si="9"/>
        <v>5.8369999999999998E-18</v>
      </c>
      <c r="Z62" s="11">
        <f t="shared" si="10"/>
        <v>5.53E-4</v>
      </c>
      <c r="AA62" s="16">
        <f t="shared" si="11"/>
        <v>0</v>
      </c>
      <c r="AB62" s="9">
        <f t="shared" si="1"/>
        <v>0.50538300000000003</v>
      </c>
      <c r="AC62" s="9">
        <f t="shared" si="2"/>
        <v>1</v>
      </c>
      <c r="AD62" s="15">
        <f t="shared" si="3"/>
        <v>0</v>
      </c>
      <c r="AE62" s="3">
        <f t="shared" si="12"/>
        <v>702.7747999999998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5.5648148148148148E-2</v>
      </c>
      <c r="C63" s="15">
        <f>Raw!C63</f>
        <v>22.9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0.52276299999999998</v>
      </c>
      <c r="F63" s="9">
        <f>IF(Raw!$G63&gt;$C$8,IF(Raw!$Q63&gt;$C$8,IF(Raw!$N63&gt;$C$9,IF(Raw!$N63&lt;$A$9,IF(Raw!$X63&gt;$C$9,IF(Raw!$X63&lt;$A$9,Raw!I63,-999),-999),-999),-999),-999),-999)</f>
        <v>0.77330100000000002</v>
      </c>
      <c r="G63" s="9">
        <f>Raw!G63</f>
        <v>0.97442799999999996</v>
      </c>
      <c r="H63" s="9">
        <f>IF(Raw!$G63&gt;$C$8,IF(Raw!$Q63&gt;$C$8,IF(Raw!$N63&gt;$C$9,IF(Raw!$N63&lt;$A$9,IF(Raw!$X63&gt;$C$9,IF(Raw!$X63&lt;$A$9,Raw!L63,-999),-999),-999),-999),-999),-999)</f>
        <v>568.79999999999995</v>
      </c>
      <c r="I63" s="9">
        <f>IF(Raw!$G63&gt;$C$8,IF(Raw!$Q63&gt;$C$8,IF(Raw!$N63&gt;$C$9,IF(Raw!$N63&lt;$A$9,IF(Raw!$X63&gt;$C$9,IF(Raw!$X63&lt;$A$9,Raw!M63,-999),-999),-999),-999),-999),-999)</f>
        <v>6.9999999999999999E-6</v>
      </c>
      <c r="J63" s="9">
        <f>IF(Raw!$G63&gt;$C$8,IF(Raw!$Q63&gt;$C$8,IF(Raw!$N63&gt;$C$9,IF(Raw!$N63&lt;$A$9,IF(Raw!$X63&gt;$C$9,IF(Raw!$X63&lt;$A$9,Raw!N63,-999),-999),-999),-999),-999),-999)</f>
        <v>377</v>
      </c>
      <c r="K63" s="9">
        <f>IF(Raw!$G63&gt;$C$8,IF(Raw!$Q63&gt;$C$8,IF(Raw!$N63&gt;$C$9,IF(Raw!$N63&lt;$A$9,IF(Raw!$X63&gt;$C$9,IF(Raw!$X63&lt;$A$9,Raw!R63,-999),-999),-999),-999),-999),-999)</f>
        <v>0.52041999999999999</v>
      </c>
      <c r="L63" s="9">
        <f>IF(Raw!$G63&gt;$C$8,IF(Raw!$Q63&gt;$C$8,IF(Raw!$N63&gt;$C$9,IF(Raw!$N63&lt;$A$9,IF(Raw!$X63&gt;$C$9,IF(Raw!$X63&lt;$A$9,Raw!S63,-999),-999),-999),-999),-999),-999)</f>
        <v>0.78735200000000005</v>
      </c>
      <c r="M63" s="9">
        <f>Raw!Q63</f>
        <v>0.98228099999999996</v>
      </c>
      <c r="N63" s="9">
        <f>IF(Raw!$G63&gt;$C$8,IF(Raw!$Q63&gt;$C$8,IF(Raw!$N63&gt;$C$9,IF(Raw!$N63&lt;$A$9,IF(Raw!$X63&gt;$C$9,IF(Raw!$X63&lt;$A$9,Raw!V63,-999),-999),-999),-999),-999),-999)</f>
        <v>578.79999999999995</v>
      </c>
      <c r="O63" s="9">
        <f>IF(Raw!$G63&gt;$C$8,IF(Raw!$Q63&gt;$C$8,IF(Raw!$N63&gt;$C$9,IF(Raw!$N63&lt;$A$9,IF(Raw!$X63&gt;$C$9,IF(Raw!$X63&lt;$A$9,Raw!W63,-999),-999),-999),-999),-999),-999)</f>
        <v>3.0000000000000001E-6</v>
      </c>
      <c r="P63" s="9">
        <f>IF(Raw!$G63&gt;$C$8,IF(Raw!$Q63&gt;$C$8,IF(Raw!$N63&gt;$C$9,IF(Raw!$N63&lt;$A$9,IF(Raw!$X63&gt;$C$9,IF(Raw!$X63&lt;$A$9,Raw!X63,-999),-999),-999),-999),-999),-999)</f>
        <v>515</v>
      </c>
      <c r="R63" s="9">
        <f t="shared" si="4"/>
        <v>0.25053800000000004</v>
      </c>
      <c r="S63" s="9">
        <f t="shared" si="5"/>
        <v>0.32398509765278982</v>
      </c>
      <c r="T63" s="9">
        <f t="shared" si="6"/>
        <v>0.26693200000000006</v>
      </c>
      <c r="U63" s="9">
        <f t="shared" si="7"/>
        <v>0.3390249850130565</v>
      </c>
      <c r="V63" s="15">
        <f t="shared" si="0"/>
        <v>0.58366403759999996</v>
      </c>
      <c r="X63" s="11">
        <f t="shared" si="8"/>
        <v>0</v>
      </c>
      <c r="Y63" s="11">
        <f t="shared" si="9"/>
        <v>5.6879999999999993E-18</v>
      </c>
      <c r="Z63" s="11">
        <f t="shared" si="10"/>
        <v>3.77E-4</v>
      </c>
      <c r="AA63" s="16">
        <f t="shared" si="11"/>
        <v>0</v>
      </c>
      <c r="AB63" s="9">
        <f t="shared" si="1"/>
        <v>0.52041999999999999</v>
      </c>
      <c r="AC63" s="9">
        <f t="shared" si="2"/>
        <v>1</v>
      </c>
      <c r="AD63" s="15">
        <f t="shared" si="3"/>
        <v>0</v>
      </c>
      <c r="AE63" s="3">
        <f t="shared" si="12"/>
        <v>684.83519999999976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5.5706018518518523E-2</v>
      </c>
      <c r="C64" s="15">
        <f>Raw!C64</f>
        <v>23.7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0.53409099999999998</v>
      </c>
      <c r="F64" s="9">
        <f>IF(Raw!$G64&gt;$C$8,IF(Raw!$Q64&gt;$C$8,IF(Raw!$N64&gt;$C$9,IF(Raw!$N64&lt;$A$9,IF(Raw!$X64&gt;$C$9,IF(Raw!$X64&lt;$A$9,Raw!I64,-999),-999),-999),-999),-999),-999)</f>
        <v>0.77847500000000003</v>
      </c>
      <c r="G64" s="9">
        <f>Raw!G64</f>
        <v>0.97771300000000005</v>
      </c>
      <c r="H64" s="9">
        <f>IF(Raw!$G64&gt;$C$8,IF(Raw!$Q64&gt;$C$8,IF(Raw!$N64&gt;$C$9,IF(Raw!$N64&lt;$A$9,IF(Raw!$X64&gt;$C$9,IF(Raw!$X64&lt;$A$9,Raw!L64,-999),-999),-999),-999),-999),-999)</f>
        <v>593</v>
      </c>
      <c r="I64" s="9">
        <f>IF(Raw!$G64&gt;$C$8,IF(Raw!$Q64&gt;$C$8,IF(Raw!$N64&gt;$C$9,IF(Raw!$N64&lt;$A$9,IF(Raw!$X64&gt;$C$9,IF(Raw!$X64&lt;$A$9,Raw!M64,-999),-999),-999),-999),-999),-999)</f>
        <v>9.2999999999999997E-5</v>
      </c>
      <c r="J64" s="9">
        <f>IF(Raw!$G64&gt;$C$8,IF(Raw!$Q64&gt;$C$8,IF(Raw!$N64&gt;$C$9,IF(Raw!$N64&lt;$A$9,IF(Raw!$X64&gt;$C$9,IF(Raw!$X64&lt;$A$9,Raw!N64,-999),-999),-999),-999),-999),-999)</f>
        <v>661</v>
      </c>
      <c r="K64" s="9">
        <f>IF(Raw!$G64&gt;$C$8,IF(Raw!$Q64&gt;$C$8,IF(Raw!$N64&gt;$C$9,IF(Raw!$N64&lt;$A$9,IF(Raw!$X64&gt;$C$9,IF(Raw!$X64&lt;$A$9,Raw!R64,-999),-999),-999),-999),-999),-999)</f>
        <v>0.53913800000000001</v>
      </c>
      <c r="L64" s="9">
        <f>IF(Raw!$G64&gt;$C$8,IF(Raw!$Q64&gt;$C$8,IF(Raw!$N64&gt;$C$9,IF(Raw!$N64&lt;$A$9,IF(Raw!$X64&gt;$C$9,IF(Raw!$X64&lt;$A$9,Raw!S64,-999),-999),-999),-999),-999),-999)</f>
        <v>0.80157599999999996</v>
      </c>
      <c r="M64" s="9">
        <f>Raw!Q64</f>
        <v>0.98137099999999999</v>
      </c>
      <c r="N64" s="9">
        <f>IF(Raw!$G64&gt;$C$8,IF(Raw!$Q64&gt;$C$8,IF(Raw!$N64&gt;$C$9,IF(Raw!$N64&lt;$A$9,IF(Raw!$X64&gt;$C$9,IF(Raw!$X64&lt;$A$9,Raw!V64,-999),-999),-999),-999),-999),-999)</f>
        <v>588.4</v>
      </c>
      <c r="O64" s="9">
        <f>IF(Raw!$G64&gt;$C$8,IF(Raw!$Q64&gt;$C$8,IF(Raw!$N64&gt;$C$9,IF(Raw!$N64&lt;$A$9,IF(Raw!$X64&gt;$C$9,IF(Raw!$X64&lt;$A$9,Raw!W64,-999),-999),-999),-999),-999),-999)</f>
        <v>1.0000000000000001E-5</v>
      </c>
      <c r="P64" s="9">
        <f>IF(Raw!$G64&gt;$C$8,IF(Raw!$Q64&gt;$C$8,IF(Raw!$N64&gt;$C$9,IF(Raw!$N64&lt;$A$9,IF(Raw!$X64&gt;$C$9,IF(Raw!$X64&lt;$A$9,Raw!X64,-999),-999),-999),-999),-999),-999)</f>
        <v>600</v>
      </c>
      <c r="R64" s="9">
        <f t="shared" si="4"/>
        <v>0.24438400000000005</v>
      </c>
      <c r="S64" s="9">
        <f t="shared" si="5"/>
        <v>0.31392658723786898</v>
      </c>
      <c r="T64" s="9">
        <f t="shared" si="6"/>
        <v>0.26243799999999995</v>
      </c>
      <c r="U64" s="9">
        <f t="shared" si="7"/>
        <v>0.32740251704142836</v>
      </c>
      <c r="V64" s="15">
        <f t="shared" si="0"/>
        <v>0.59420828879999998</v>
      </c>
      <c r="X64" s="11">
        <f t="shared" si="8"/>
        <v>0</v>
      </c>
      <c r="Y64" s="11">
        <f t="shared" si="9"/>
        <v>5.93E-18</v>
      </c>
      <c r="Z64" s="11">
        <f t="shared" si="10"/>
        <v>6.6100000000000002E-4</v>
      </c>
      <c r="AA64" s="16">
        <f t="shared" si="11"/>
        <v>0</v>
      </c>
      <c r="AB64" s="9">
        <f t="shared" si="1"/>
        <v>0.53913800000000001</v>
      </c>
      <c r="AC64" s="9">
        <f t="shared" si="2"/>
        <v>1</v>
      </c>
      <c r="AD64" s="15">
        <f t="shared" si="3"/>
        <v>0</v>
      </c>
      <c r="AE64" s="3">
        <f t="shared" si="12"/>
        <v>713.97199999999987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5.5763888888888891E-2</v>
      </c>
      <c r="C65" s="15">
        <f>Raw!C65</f>
        <v>24.8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0.55644800000000005</v>
      </c>
      <c r="F65" s="9">
        <f>IF(Raw!$G65&gt;$C$8,IF(Raw!$Q65&gt;$C$8,IF(Raw!$N65&gt;$C$9,IF(Raw!$N65&lt;$A$9,IF(Raw!$X65&gt;$C$9,IF(Raw!$X65&lt;$A$9,Raw!I65,-999),-999),-999),-999),-999),-999)</f>
        <v>0.81869000000000003</v>
      </c>
      <c r="G65" s="9">
        <f>Raw!G65</f>
        <v>0.97510600000000003</v>
      </c>
      <c r="H65" s="9">
        <f>IF(Raw!$G65&gt;$C$8,IF(Raw!$Q65&gt;$C$8,IF(Raw!$N65&gt;$C$9,IF(Raw!$N65&lt;$A$9,IF(Raw!$X65&gt;$C$9,IF(Raw!$X65&lt;$A$9,Raw!L65,-999),-999),-999),-999),-999),-999)</f>
        <v>563.1</v>
      </c>
      <c r="I65" s="9">
        <f>IF(Raw!$G65&gt;$C$8,IF(Raw!$Q65&gt;$C$8,IF(Raw!$N65&gt;$C$9,IF(Raw!$N65&lt;$A$9,IF(Raw!$X65&gt;$C$9,IF(Raw!$X65&lt;$A$9,Raw!M65,-999),-999),-999),-999),-999),-999)</f>
        <v>1.9999999999999999E-6</v>
      </c>
      <c r="J65" s="9">
        <f>IF(Raw!$G65&gt;$C$8,IF(Raw!$Q65&gt;$C$8,IF(Raw!$N65&gt;$C$9,IF(Raw!$N65&lt;$A$9,IF(Raw!$X65&gt;$C$9,IF(Raw!$X65&lt;$A$9,Raw!N65,-999),-999),-999),-999),-999),-999)</f>
        <v>601</v>
      </c>
      <c r="K65" s="9">
        <f>IF(Raw!$G65&gt;$C$8,IF(Raw!$Q65&gt;$C$8,IF(Raw!$N65&gt;$C$9,IF(Raw!$N65&lt;$A$9,IF(Raw!$X65&gt;$C$9,IF(Raw!$X65&lt;$A$9,Raw!R65,-999),-999),-999),-999),-999),-999)</f>
        <v>0.56429799999999997</v>
      </c>
      <c r="L65" s="9">
        <f>IF(Raw!$G65&gt;$C$8,IF(Raw!$Q65&gt;$C$8,IF(Raw!$N65&gt;$C$9,IF(Raw!$N65&lt;$A$9,IF(Raw!$X65&gt;$C$9,IF(Raw!$X65&lt;$A$9,Raw!S65,-999),-999),-999),-999),-999),-999)</f>
        <v>0.83542899999999998</v>
      </c>
      <c r="M65" s="9">
        <f>Raw!Q65</f>
        <v>0.98705100000000001</v>
      </c>
      <c r="N65" s="9">
        <f>IF(Raw!$G65&gt;$C$8,IF(Raw!$Q65&gt;$C$8,IF(Raw!$N65&gt;$C$9,IF(Raw!$N65&lt;$A$9,IF(Raw!$X65&gt;$C$9,IF(Raw!$X65&lt;$A$9,Raw!V65,-999),-999),-999),-999),-999),-999)</f>
        <v>580.20000000000005</v>
      </c>
      <c r="O65" s="9">
        <f>IF(Raw!$G65&gt;$C$8,IF(Raw!$Q65&gt;$C$8,IF(Raw!$N65&gt;$C$9,IF(Raw!$N65&lt;$A$9,IF(Raw!$X65&gt;$C$9,IF(Raw!$X65&lt;$A$9,Raw!W65,-999),-999),-999),-999),-999),-999)</f>
        <v>3.9999999999999998E-6</v>
      </c>
      <c r="P65" s="9">
        <f>IF(Raw!$G65&gt;$C$8,IF(Raw!$Q65&gt;$C$8,IF(Raw!$N65&gt;$C$9,IF(Raw!$N65&lt;$A$9,IF(Raw!$X65&gt;$C$9,IF(Raw!$X65&lt;$A$9,Raw!X65,-999),-999),-999),-999),-999),-999)</f>
        <v>715</v>
      </c>
      <c r="R65" s="9">
        <f t="shared" si="4"/>
        <v>0.26224199999999998</v>
      </c>
      <c r="S65" s="9">
        <f t="shared" si="5"/>
        <v>0.32031904628125418</v>
      </c>
      <c r="T65" s="9">
        <f t="shared" si="6"/>
        <v>0.27113100000000001</v>
      </c>
      <c r="U65" s="9">
        <f t="shared" si="7"/>
        <v>0.3245410441820909</v>
      </c>
      <c r="V65" s="15">
        <f t="shared" si="0"/>
        <v>0.61930351769999992</v>
      </c>
      <c r="X65" s="11">
        <f t="shared" si="8"/>
        <v>0</v>
      </c>
      <c r="Y65" s="11">
        <f t="shared" si="9"/>
        <v>5.6309999999999995E-18</v>
      </c>
      <c r="Z65" s="11">
        <f t="shared" si="10"/>
        <v>6.0099999999999997E-4</v>
      </c>
      <c r="AA65" s="16">
        <f t="shared" si="11"/>
        <v>0</v>
      </c>
      <c r="AB65" s="9">
        <f t="shared" si="1"/>
        <v>0.56429799999999997</v>
      </c>
      <c r="AC65" s="9">
        <f t="shared" si="2"/>
        <v>1</v>
      </c>
      <c r="AD65" s="15">
        <f t="shared" si="3"/>
        <v>0</v>
      </c>
      <c r="AE65" s="3">
        <f t="shared" si="12"/>
        <v>677.97239999999977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5.5821759259259258E-2</v>
      </c>
      <c r="C66" s="15">
        <f>Raw!C66</f>
        <v>25.9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0.56284500000000004</v>
      </c>
      <c r="F66" s="9">
        <f>IF(Raw!$G66&gt;$C$8,IF(Raw!$Q66&gt;$C$8,IF(Raw!$N66&gt;$C$9,IF(Raw!$N66&lt;$A$9,IF(Raw!$X66&gt;$C$9,IF(Raw!$X66&lt;$A$9,Raw!I66,-999),-999),-999),-999),-999),-999)</f>
        <v>0.835179</v>
      </c>
      <c r="G66" s="9">
        <f>Raw!G66</f>
        <v>0.98031400000000002</v>
      </c>
      <c r="H66" s="9">
        <f>IF(Raw!$G66&gt;$C$8,IF(Raw!$Q66&gt;$C$8,IF(Raw!$N66&gt;$C$9,IF(Raw!$N66&lt;$A$9,IF(Raw!$X66&gt;$C$9,IF(Raw!$X66&lt;$A$9,Raw!L66,-999),-999),-999),-999),-999),-999)</f>
        <v>576.79999999999995</v>
      </c>
      <c r="I66" s="9">
        <f>IF(Raw!$G66&gt;$C$8,IF(Raw!$Q66&gt;$C$8,IF(Raw!$N66&gt;$C$9,IF(Raw!$N66&lt;$A$9,IF(Raw!$X66&gt;$C$9,IF(Raw!$X66&lt;$A$9,Raw!M66,-999),-999),-999),-999),-999),-999)</f>
        <v>6.0000000000000002E-6</v>
      </c>
      <c r="J66" s="9">
        <f>IF(Raw!$G66&gt;$C$8,IF(Raw!$Q66&gt;$C$8,IF(Raw!$N66&gt;$C$9,IF(Raw!$N66&lt;$A$9,IF(Raw!$X66&gt;$C$9,IF(Raw!$X66&lt;$A$9,Raw!N66,-999),-999),-999),-999),-999),-999)</f>
        <v>482</v>
      </c>
      <c r="K66" s="9">
        <f>IF(Raw!$G66&gt;$C$8,IF(Raw!$Q66&gt;$C$8,IF(Raw!$N66&gt;$C$9,IF(Raw!$N66&lt;$A$9,IF(Raw!$X66&gt;$C$9,IF(Raw!$X66&lt;$A$9,Raw!R66,-999),-999),-999),-999),-999),-999)</f>
        <v>0.55376099999999995</v>
      </c>
      <c r="L66" s="9">
        <f>IF(Raw!$G66&gt;$C$8,IF(Raw!$Q66&gt;$C$8,IF(Raw!$N66&gt;$C$9,IF(Raw!$N66&lt;$A$9,IF(Raw!$X66&gt;$C$9,IF(Raw!$X66&lt;$A$9,Raw!S66,-999),-999),-999),-999),-999),-999)</f>
        <v>0.83597200000000005</v>
      </c>
      <c r="M66" s="9">
        <f>Raw!Q66</f>
        <v>0.98461900000000002</v>
      </c>
      <c r="N66" s="9">
        <f>IF(Raw!$G66&gt;$C$8,IF(Raw!$Q66&gt;$C$8,IF(Raw!$N66&gt;$C$9,IF(Raw!$N66&lt;$A$9,IF(Raw!$X66&gt;$C$9,IF(Raw!$X66&lt;$A$9,Raw!V66,-999),-999),-999),-999),-999),-999)</f>
        <v>612.79999999999995</v>
      </c>
      <c r="O66" s="9">
        <f>IF(Raw!$G66&gt;$C$8,IF(Raw!$Q66&gt;$C$8,IF(Raw!$N66&gt;$C$9,IF(Raw!$N66&lt;$A$9,IF(Raw!$X66&gt;$C$9,IF(Raw!$X66&lt;$A$9,Raw!W66,-999),-999),-999),-999),-999),-999)</f>
        <v>6.0000000000000002E-6</v>
      </c>
      <c r="P66" s="9">
        <f>IF(Raw!$G66&gt;$C$8,IF(Raw!$Q66&gt;$C$8,IF(Raw!$N66&gt;$C$9,IF(Raw!$N66&lt;$A$9,IF(Raw!$X66&gt;$C$9,IF(Raw!$X66&lt;$A$9,Raw!X66,-999),-999),-999),-999),-999),-999)</f>
        <v>384</v>
      </c>
      <c r="R66" s="9">
        <f t="shared" si="4"/>
        <v>0.27233399999999996</v>
      </c>
      <c r="S66" s="9">
        <f t="shared" si="5"/>
        <v>0.32607860111425213</v>
      </c>
      <c r="T66" s="9">
        <f t="shared" si="6"/>
        <v>0.2822110000000001</v>
      </c>
      <c r="U66" s="9">
        <f t="shared" si="7"/>
        <v>0.3375842731574743</v>
      </c>
      <c r="V66" s="15">
        <f t="shared" si="0"/>
        <v>0.61970604360000003</v>
      </c>
      <c r="X66" s="11">
        <f t="shared" si="8"/>
        <v>0</v>
      </c>
      <c r="Y66" s="11">
        <f t="shared" si="9"/>
        <v>5.7679999999999989E-18</v>
      </c>
      <c r="Z66" s="11">
        <f t="shared" si="10"/>
        <v>4.8199999999999995E-4</v>
      </c>
      <c r="AA66" s="16">
        <f t="shared" si="11"/>
        <v>0</v>
      </c>
      <c r="AB66" s="9">
        <f t="shared" si="1"/>
        <v>0.55376099999999995</v>
      </c>
      <c r="AC66" s="9">
        <f t="shared" si="2"/>
        <v>1</v>
      </c>
      <c r="AD66" s="15">
        <f t="shared" si="3"/>
        <v>0</v>
      </c>
      <c r="AE66" s="3">
        <f t="shared" si="12"/>
        <v>694.46719999999971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5.5868055555555553E-2</v>
      </c>
      <c r="C67" s="15">
        <f>Raw!C67</f>
        <v>26.8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0.55932300000000001</v>
      </c>
      <c r="F67" s="9">
        <f>IF(Raw!$G67&gt;$C$8,IF(Raw!$Q67&gt;$C$8,IF(Raw!$N67&gt;$C$9,IF(Raw!$N67&lt;$A$9,IF(Raw!$X67&gt;$C$9,IF(Raw!$X67&lt;$A$9,Raw!I67,-999),-999),-999),-999),-999),-999)</f>
        <v>0.835198</v>
      </c>
      <c r="G67" s="9">
        <f>Raw!G67</f>
        <v>0.98599700000000001</v>
      </c>
      <c r="H67" s="9">
        <f>IF(Raw!$G67&gt;$C$8,IF(Raw!$Q67&gt;$C$8,IF(Raw!$N67&gt;$C$9,IF(Raw!$N67&lt;$A$9,IF(Raw!$X67&gt;$C$9,IF(Raw!$X67&lt;$A$9,Raw!L67,-999),-999),-999),-999),-999),-999)</f>
        <v>591.5</v>
      </c>
      <c r="I67" s="9">
        <f>IF(Raw!$G67&gt;$C$8,IF(Raw!$Q67&gt;$C$8,IF(Raw!$N67&gt;$C$9,IF(Raw!$N67&lt;$A$9,IF(Raw!$X67&gt;$C$9,IF(Raw!$X67&lt;$A$9,Raw!M67,-999),-999),-999),-999),-999),-999)</f>
        <v>1.2E-5</v>
      </c>
      <c r="J67" s="9">
        <f>IF(Raw!$G67&gt;$C$8,IF(Raw!$Q67&gt;$C$8,IF(Raw!$N67&gt;$C$9,IF(Raw!$N67&lt;$A$9,IF(Raw!$X67&gt;$C$9,IF(Raw!$X67&lt;$A$9,Raw!N67,-999),-999),-999),-999),-999),-999)</f>
        <v>430</v>
      </c>
      <c r="K67" s="9">
        <f>IF(Raw!$G67&gt;$C$8,IF(Raw!$Q67&gt;$C$8,IF(Raw!$N67&gt;$C$9,IF(Raw!$N67&lt;$A$9,IF(Raw!$X67&gt;$C$9,IF(Raw!$X67&lt;$A$9,Raw!R67,-999),-999),-999),-999),-999),-999)</f>
        <v>0.56487799999999999</v>
      </c>
      <c r="L67" s="9">
        <f>IF(Raw!$G67&gt;$C$8,IF(Raw!$Q67&gt;$C$8,IF(Raw!$N67&gt;$C$9,IF(Raw!$N67&lt;$A$9,IF(Raw!$X67&gt;$C$9,IF(Raw!$X67&lt;$A$9,Raw!S67,-999),-999),-999),-999),-999),-999)</f>
        <v>0.84464600000000001</v>
      </c>
      <c r="M67" s="9">
        <f>Raw!Q67</f>
        <v>0.98380299999999998</v>
      </c>
      <c r="N67" s="9">
        <f>IF(Raw!$G67&gt;$C$8,IF(Raw!$Q67&gt;$C$8,IF(Raw!$N67&gt;$C$9,IF(Raw!$N67&lt;$A$9,IF(Raw!$X67&gt;$C$9,IF(Raw!$X67&lt;$A$9,Raw!V67,-999),-999),-999),-999),-999),-999)</f>
        <v>563.79999999999995</v>
      </c>
      <c r="O67" s="9">
        <f>IF(Raw!$G67&gt;$C$8,IF(Raw!$Q67&gt;$C$8,IF(Raw!$N67&gt;$C$9,IF(Raw!$N67&lt;$A$9,IF(Raw!$X67&gt;$C$9,IF(Raw!$X67&lt;$A$9,Raw!W67,-999),-999),-999),-999),-999),-999)</f>
        <v>3.9999999999999998E-6</v>
      </c>
      <c r="P67" s="9">
        <f>IF(Raw!$G67&gt;$C$8,IF(Raw!$Q67&gt;$C$8,IF(Raw!$N67&gt;$C$9,IF(Raw!$N67&lt;$A$9,IF(Raw!$X67&gt;$C$9,IF(Raw!$X67&lt;$A$9,Raw!X67,-999),-999),-999),-999),-999),-999)</f>
        <v>575</v>
      </c>
      <c r="R67" s="9">
        <f t="shared" si="4"/>
        <v>0.27587499999999998</v>
      </c>
      <c r="S67" s="9">
        <f t="shared" si="5"/>
        <v>0.33031089633835325</v>
      </c>
      <c r="T67" s="9">
        <f t="shared" si="6"/>
        <v>0.27976800000000002</v>
      </c>
      <c r="U67" s="9">
        <f t="shared" si="7"/>
        <v>0.33122515231232968</v>
      </c>
      <c r="V67" s="15">
        <f t="shared" si="0"/>
        <v>0.62613607979999997</v>
      </c>
      <c r="X67" s="11">
        <f t="shared" si="8"/>
        <v>0</v>
      </c>
      <c r="Y67" s="11">
        <f t="shared" si="9"/>
        <v>5.9149999999999997E-18</v>
      </c>
      <c r="Z67" s="11">
        <f t="shared" si="10"/>
        <v>4.2999999999999999E-4</v>
      </c>
      <c r="AA67" s="16">
        <f t="shared" si="11"/>
        <v>0</v>
      </c>
      <c r="AB67" s="9">
        <f t="shared" si="1"/>
        <v>0.56487799999999999</v>
      </c>
      <c r="AC67" s="9">
        <f t="shared" si="2"/>
        <v>1</v>
      </c>
      <c r="AD67" s="15">
        <f t="shared" si="3"/>
        <v>0</v>
      </c>
      <c r="AE67" s="3">
        <f t="shared" si="12"/>
        <v>712.16599999999983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5.5925925925925928E-2</v>
      </c>
      <c r="C68" s="15">
        <f>Raw!C68</f>
        <v>27.5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0.55341600000000002</v>
      </c>
      <c r="F68" s="9">
        <f>IF(Raw!$G68&gt;$C$8,IF(Raw!$Q68&gt;$C$8,IF(Raw!$N68&gt;$C$9,IF(Raw!$N68&lt;$A$9,IF(Raw!$X68&gt;$C$9,IF(Raw!$X68&lt;$A$9,Raw!I68,-999),-999),-999),-999),-999),-999)</f>
        <v>0.82349700000000003</v>
      </c>
      <c r="G68" s="9">
        <f>Raw!G68</f>
        <v>0.97790600000000005</v>
      </c>
      <c r="H68" s="9">
        <f>IF(Raw!$G68&gt;$C$8,IF(Raw!$Q68&gt;$C$8,IF(Raw!$N68&gt;$C$9,IF(Raw!$N68&lt;$A$9,IF(Raw!$X68&gt;$C$9,IF(Raw!$X68&lt;$A$9,Raw!L68,-999),-999),-999),-999),-999),-999)</f>
        <v>636.20000000000005</v>
      </c>
      <c r="I68" s="9">
        <f>IF(Raw!$G68&gt;$C$8,IF(Raw!$Q68&gt;$C$8,IF(Raw!$N68&gt;$C$9,IF(Raw!$N68&lt;$A$9,IF(Raw!$X68&gt;$C$9,IF(Raw!$X68&lt;$A$9,Raw!M68,-999),-999),-999),-999),-999),-999)</f>
        <v>6.9999999999999999E-6</v>
      </c>
      <c r="J68" s="9">
        <f>IF(Raw!$G68&gt;$C$8,IF(Raw!$Q68&gt;$C$8,IF(Raw!$N68&gt;$C$9,IF(Raw!$N68&lt;$A$9,IF(Raw!$X68&gt;$C$9,IF(Raw!$X68&lt;$A$9,Raw!N68,-999),-999),-999),-999),-999),-999)</f>
        <v>522</v>
      </c>
      <c r="K68" s="9">
        <f>IF(Raw!$G68&gt;$C$8,IF(Raw!$Q68&gt;$C$8,IF(Raw!$N68&gt;$C$9,IF(Raw!$N68&lt;$A$9,IF(Raw!$X68&gt;$C$9,IF(Raw!$X68&lt;$A$9,Raw!R68,-999),-999),-999),-999),-999),-999)</f>
        <v>0.55511600000000005</v>
      </c>
      <c r="L68" s="9">
        <f>IF(Raw!$G68&gt;$C$8,IF(Raw!$Q68&gt;$C$8,IF(Raw!$N68&gt;$C$9,IF(Raw!$N68&lt;$A$9,IF(Raw!$X68&gt;$C$9,IF(Raw!$X68&lt;$A$9,Raw!S68,-999),-999),-999),-999),-999),-999)</f>
        <v>0.85264099999999998</v>
      </c>
      <c r="M68" s="9">
        <f>Raw!Q68</f>
        <v>0.98406400000000005</v>
      </c>
      <c r="N68" s="9">
        <f>IF(Raw!$G68&gt;$C$8,IF(Raw!$Q68&gt;$C$8,IF(Raw!$N68&gt;$C$9,IF(Raw!$N68&lt;$A$9,IF(Raw!$X68&gt;$C$9,IF(Raw!$X68&lt;$A$9,Raw!V68,-999),-999),-999),-999),-999),-999)</f>
        <v>594.6</v>
      </c>
      <c r="O68" s="9">
        <f>IF(Raw!$G68&gt;$C$8,IF(Raw!$Q68&gt;$C$8,IF(Raw!$N68&gt;$C$9,IF(Raw!$N68&lt;$A$9,IF(Raw!$X68&gt;$C$9,IF(Raw!$X68&lt;$A$9,Raw!W68,-999),-999),-999),-999),-999),-999)</f>
        <v>7.9999999999999996E-6</v>
      </c>
      <c r="P68" s="9">
        <f>IF(Raw!$G68&gt;$C$8,IF(Raw!$Q68&gt;$C$8,IF(Raw!$N68&gt;$C$9,IF(Raw!$N68&lt;$A$9,IF(Raw!$X68&gt;$C$9,IF(Raw!$X68&lt;$A$9,Raw!X68,-999),-999),-999),-999),-999),-999)</f>
        <v>600</v>
      </c>
      <c r="R68" s="9">
        <f t="shared" si="4"/>
        <v>0.27008100000000002</v>
      </c>
      <c r="S68" s="9">
        <f t="shared" si="5"/>
        <v>0.32796840789948234</v>
      </c>
      <c r="T68" s="9">
        <f t="shared" si="6"/>
        <v>0.29752499999999993</v>
      </c>
      <c r="U68" s="9">
        <f t="shared" si="7"/>
        <v>0.34894521844480847</v>
      </c>
      <c r="V68" s="15">
        <f t="shared" si="0"/>
        <v>0.63206277329999994</v>
      </c>
      <c r="X68" s="11">
        <f t="shared" si="8"/>
        <v>0</v>
      </c>
      <c r="Y68" s="11">
        <f t="shared" si="9"/>
        <v>6.3619999999999997E-18</v>
      </c>
      <c r="Z68" s="11">
        <f t="shared" si="10"/>
        <v>5.22E-4</v>
      </c>
      <c r="AA68" s="16">
        <f t="shared" si="11"/>
        <v>0</v>
      </c>
      <c r="AB68" s="9">
        <f t="shared" si="1"/>
        <v>0.55511600000000005</v>
      </c>
      <c r="AC68" s="9">
        <f t="shared" si="2"/>
        <v>1</v>
      </c>
      <c r="AD68" s="15">
        <f t="shared" si="3"/>
        <v>0</v>
      </c>
      <c r="AE68" s="3">
        <f t="shared" si="12"/>
        <v>765.98479999999972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5.5983796296296295E-2</v>
      </c>
      <c r="C69" s="15">
        <f>Raw!C69</f>
        <v>28.4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0.57384299999999999</v>
      </c>
      <c r="F69" s="9">
        <f>IF(Raw!$G69&gt;$C$8,IF(Raw!$Q69&gt;$C$8,IF(Raw!$N69&gt;$C$9,IF(Raw!$N69&lt;$A$9,IF(Raw!$X69&gt;$C$9,IF(Raw!$X69&lt;$A$9,Raw!I69,-999),-999),-999),-999),-999),-999)</f>
        <v>0.86304099999999995</v>
      </c>
      <c r="G69" s="9">
        <f>Raw!G69</f>
        <v>0.98226899999999995</v>
      </c>
      <c r="H69" s="9">
        <f>IF(Raw!$G69&gt;$C$8,IF(Raw!$Q69&gt;$C$8,IF(Raw!$N69&gt;$C$9,IF(Raw!$N69&lt;$A$9,IF(Raw!$X69&gt;$C$9,IF(Raw!$X69&lt;$A$9,Raw!L69,-999),-999),-999),-999),-999),-999)</f>
        <v>621.6</v>
      </c>
      <c r="I69" s="9">
        <f>IF(Raw!$G69&gt;$C$8,IF(Raw!$Q69&gt;$C$8,IF(Raw!$N69&gt;$C$9,IF(Raw!$N69&lt;$A$9,IF(Raw!$X69&gt;$C$9,IF(Raw!$X69&lt;$A$9,Raw!M69,-999),-999),-999),-999),-999),-999)</f>
        <v>6.0000000000000002E-6</v>
      </c>
      <c r="J69" s="9">
        <f>IF(Raw!$G69&gt;$C$8,IF(Raw!$Q69&gt;$C$8,IF(Raw!$N69&gt;$C$9,IF(Raw!$N69&lt;$A$9,IF(Raw!$X69&gt;$C$9,IF(Raw!$X69&lt;$A$9,Raw!N69,-999),-999),-999),-999),-999),-999)</f>
        <v>739</v>
      </c>
      <c r="K69" s="9">
        <f>IF(Raw!$G69&gt;$C$8,IF(Raw!$Q69&gt;$C$8,IF(Raw!$N69&gt;$C$9,IF(Raw!$N69&lt;$A$9,IF(Raw!$X69&gt;$C$9,IF(Raw!$X69&lt;$A$9,Raw!R69,-999),-999),-999),-999),-999),-999)</f>
        <v>0.584256</v>
      </c>
      <c r="L69" s="9">
        <f>IF(Raw!$G69&gt;$C$8,IF(Raw!$Q69&gt;$C$8,IF(Raw!$N69&gt;$C$9,IF(Raw!$N69&lt;$A$9,IF(Raw!$X69&gt;$C$9,IF(Raw!$X69&lt;$A$9,Raw!S69,-999),-999),-999),-999),-999),-999)</f>
        <v>0.89028499999999999</v>
      </c>
      <c r="M69" s="9">
        <f>Raw!Q69</f>
        <v>0.97772800000000004</v>
      </c>
      <c r="N69" s="9">
        <f>IF(Raw!$G69&gt;$C$8,IF(Raw!$Q69&gt;$C$8,IF(Raw!$N69&gt;$C$9,IF(Raw!$N69&lt;$A$9,IF(Raw!$X69&gt;$C$9,IF(Raw!$X69&lt;$A$9,Raw!V69,-999),-999),-999),-999),-999),-999)</f>
        <v>599.29999999999995</v>
      </c>
      <c r="O69" s="9">
        <f>IF(Raw!$G69&gt;$C$8,IF(Raw!$Q69&gt;$C$8,IF(Raw!$N69&gt;$C$9,IF(Raw!$N69&lt;$A$9,IF(Raw!$X69&gt;$C$9,IF(Raw!$X69&lt;$A$9,Raw!W69,-999),-999),-999),-999),-999),-999)</f>
        <v>9.9999999999999995E-7</v>
      </c>
      <c r="P69" s="9">
        <f>IF(Raw!$G69&gt;$C$8,IF(Raw!$Q69&gt;$C$8,IF(Raw!$N69&gt;$C$9,IF(Raw!$N69&lt;$A$9,IF(Raw!$X69&gt;$C$9,IF(Raw!$X69&lt;$A$9,Raw!X69,-999),-999),-999),-999),-999),-999)</f>
        <v>567</v>
      </c>
      <c r="R69" s="9">
        <f t="shared" si="4"/>
        <v>0.28919799999999996</v>
      </c>
      <c r="S69" s="9">
        <f t="shared" si="5"/>
        <v>0.33509184384055912</v>
      </c>
      <c r="T69" s="9">
        <f t="shared" si="6"/>
        <v>0.306029</v>
      </c>
      <c r="U69" s="9">
        <f t="shared" si="7"/>
        <v>0.34374273406830397</v>
      </c>
      <c r="V69" s="15">
        <f t="shared" si="0"/>
        <v>0.65996827049999995</v>
      </c>
      <c r="X69" s="11">
        <f t="shared" si="8"/>
        <v>0</v>
      </c>
      <c r="Y69" s="11">
        <f t="shared" si="9"/>
        <v>6.2159999999999999E-18</v>
      </c>
      <c r="Z69" s="11">
        <f t="shared" si="10"/>
        <v>7.3899999999999997E-4</v>
      </c>
      <c r="AA69" s="16">
        <f t="shared" si="11"/>
        <v>0</v>
      </c>
      <c r="AB69" s="9">
        <f t="shared" si="1"/>
        <v>0.584256</v>
      </c>
      <c r="AC69" s="9">
        <f t="shared" si="2"/>
        <v>1</v>
      </c>
      <c r="AD69" s="15">
        <f t="shared" si="3"/>
        <v>0</v>
      </c>
      <c r="AE69" s="3">
        <f t="shared" si="12"/>
        <v>748.40639999999973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5.6041666666666663E-2</v>
      </c>
      <c r="C70" s="15">
        <f>Raw!C70</f>
        <v>29.1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0.58868799999999999</v>
      </c>
      <c r="F70" s="9">
        <f>IF(Raw!$G70&gt;$C$8,IF(Raw!$Q70&gt;$C$8,IF(Raw!$N70&gt;$C$9,IF(Raw!$N70&lt;$A$9,IF(Raw!$X70&gt;$C$9,IF(Raw!$X70&lt;$A$9,Raw!I70,-999),-999),-999),-999),-999),-999)</f>
        <v>0.88551199999999997</v>
      </c>
      <c r="G70" s="9">
        <f>Raw!G70</f>
        <v>0.99002999999999997</v>
      </c>
      <c r="H70" s="9">
        <f>IF(Raw!$G70&gt;$C$8,IF(Raw!$Q70&gt;$C$8,IF(Raw!$N70&gt;$C$9,IF(Raw!$N70&lt;$A$9,IF(Raw!$X70&gt;$C$9,IF(Raw!$X70&lt;$A$9,Raw!L70,-999),-999),-999),-999),-999),-999)</f>
        <v>597.1</v>
      </c>
      <c r="I70" s="9">
        <f>IF(Raw!$G70&gt;$C$8,IF(Raw!$Q70&gt;$C$8,IF(Raw!$N70&gt;$C$9,IF(Raw!$N70&lt;$A$9,IF(Raw!$X70&gt;$C$9,IF(Raw!$X70&lt;$A$9,Raw!M70,-999),-999),-999),-999),-999),-999)</f>
        <v>5.0000000000000004E-6</v>
      </c>
      <c r="J70" s="9">
        <f>IF(Raw!$G70&gt;$C$8,IF(Raw!$Q70&gt;$C$8,IF(Raw!$N70&gt;$C$9,IF(Raw!$N70&lt;$A$9,IF(Raw!$X70&gt;$C$9,IF(Raw!$X70&lt;$A$9,Raw!N70,-999),-999),-999),-999),-999),-999)</f>
        <v>572</v>
      </c>
      <c r="K70" s="9">
        <f>IF(Raw!$G70&gt;$C$8,IF(Raw!$Q70&gt;$C$8,IF(Raw!$N70&gt;$C$9,IF(Raw!$N70&lt;$A$9,IF(Raw!$X70&gt;$C$9,IF(Raw!$X70&lt;$A$9,Raw!R70,-999),-999),-999),-999),-999),-999)</f>
        <v>0.59068500000000002</v>
      </c>
      <c r="L70" s="9">
        <f>IF(Raw!$G70&gt;$C$8,IF(Raw!$Q70&gt;$C$8,IF(Raw!$N70&gt;$C$9,IF(Raw!$N70&lt;$A$9,IF(Raw!$X70&gt;$C$9,IF(Raw!$X70&lt;$A$9,Raw!S70,-999),-999),-999),-999),-999),-999)</f>
        <v>0.90986599999999995</v>
      </c>
      <c r="M70" s="9">
        <f>Raw!Q70</f>
        <v>0.98276200000000002</v>
      </c>
      <c r="N70" s="9">
        <f>IF(Raw!$G70&gt;$C$8,IF(Raw!$Q70&gt;$C$8,IF(Raw!$N70&gt;$C$9,IF(Raw!$N70&lt;$A$9,IF(Raw!$X70&gt;$C$9,IF(Raw!$X70&lt;$A$9,Raw!V70,-999),-999),-999),-999),-999),-999)</f>
        <v>605</v>
      </c>
      <c r="O70" s="9">
        <f>IF(Raw!$G70&gt;$C$8,IF(Raw!$Q70&gt;$C$8,IF(Raw!$N70&gt;$C$9,IF(Raw!$N70&lt;$A$9,IF(Raw!$X70&gt;$C$9,IF(Raw!$X70&lt;$A$9,Raw!W70,-999),-999),-999),-999),-999),-999)</f>
        <v>1.9999999999999999E-6</v>
      </c>
      <c r="P70" s="9">
        <f>IF(Raw!$G70&gt;$C$8,IF(Raw!$Q70&gt;$C$8,IF(Raw!$N70&gt;$C$9,IF(Raw!$N70&lt;$A$9,IF(Raw!$X70&gt;$C$9,IF(Raw!$X70&lt;$A$9,Raw!X70,-999),-999),-999),-999),-999),-999)</f>
        <v>446</v>
      </c>
      <c r="R70" s="9">
        <f t="shared" si="4"/>
        <v>0.29682399999999998</v>
      </c>
      <c r="S70" s="9">
        <f t="shared" si="5"/>
        <v>0.33520042641996944</v>
      </c>
      <c r="T70" s="9">
        <f t="shared" si="6"/>
        <v>0.31918099999999994</v>
      </c>
      <c r="U70" s="9">
        <f t="shared" si="7"/>
        <v>0.35080000791325311</v>
      </c>
      <c r="V70" s="15">
        <f t="shared" si="0"/>
        <v>0.67448366579999997</v>
      </c>
      <c r="X70" s="11">
        <f t="shared" si="8"/>
        <v>0</v>
      </c>
      <c r="Y70" s="11">
        <f t="shared" si="9"/>
        <v>5.971E-18</v>
      </c>
      <c r="Z70" s="11">
        <f t="shared" si="10"/>
        <v>5.7200000000000003E-4</v>
      </c>
      <c r="AA70" s="16">
        <f t="shared" si="11"/>
        <v>0</v>
      </c>
      <c r="AB70" s="9">
        <f t="shared" si="1"/>
        <v>0.59068500000000002</v>
      </c>
      <c r="AC70" s="9">
        <f t="shared" si="2"/>
        <v>1</v>
      </c>
      <c r="AD70" s="15">
        <f t="shared" si="3"/>
        <v>0</v>
      </c>
      <c r="AE70" s="3">
        <f t="shared" si="12"/>
        <v>718.9083999999998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5.6099537037037038E-2</v>
      </c>
      <c r="C71" s="15">
        <f>Raw!C71</f>
        <v>30.2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0.58435899999999996</v>
      </c>
      <c r="F71" s="9">
        <f>IF(Raw!$G71&gt;$C$8,IF(Raw!$Q71&gt;$C$8,IF(Raw!$N71&gt;$C$9,IF(Raw!$N71&lt;$A$9,IF(Raw!$X71&gt;$C$9,IF(Raw!$X71&lt;$A$9,Raw!I71,-999),-999),-999),-999),-999),-999)</f>
        <v>0.87795900000000004</v>
      </c>
      <c r="G71" s="9">
        <f>Raw!G71</f>
        <v>0.98812999999999995</v>
      </c>
      <c r="H71" s="9">
        <f>IF(Raw!$G71&gt;$C$8,IF(Raw!$Q71&gt;$C$8,IF(Raw!$N71&gt;$C$9,IF(Raw!$N71&lt;$A$9,IF(Raw!$X71&gt;$C$9,IF(Raw!$X71&lt;$A$9,Raw!L71,-999),-999),-999),-999),-999),-999)</f>
        <v>612</v>
      </c>
      <c r="I71" s="9">
        <f>IF(Raw!$G71&gt;$C$8,IF(Raw!$Q71&gt;$C$8,IF(Raw!$N71&gt;$C$9,IF(Raw!$N71&lt;$A$9,IF(Raw!$X71&gt;$C$9,IF(Raw!$X71&lt;$A$9,Raw!M71,-999),-999),-999),-999),-999),-999)</f>
        <v>2.4000000000000001E-5</v>
      </c>
      <c r="J71" s="9">
        <f>IF(Raw!$G71&gt;$C$8,IF(Raw!$Q71&gt;$C$8,IF(Raw!$N71&gt;$C$9,IF(Raw!$N71&lt;$A$9,IF(Raw!$X71&gt;$C$9,IF(Raw!$X71&lt;$A$9,Raw!N71,-999),-999),-999),-999),-999),-999)</f>
        <v>586</v>
      </c>
      <c r="K71" s="9">
        <f>IF(Raw!$G71&gt;$C$8,IF(Raw!$Q71&gt;$C$8,IF(Raw!$N71&gt;$C$9,IF(Raw!$N71&lt;$A$9,IF(Raw!$X71&gt;$C$9,IF(Raw!$X71&lt;$A$9,Raw!R71,-999),-999),-999),-999),-999),-999)</f>
        <v>0.59109100000000003</v>
      </c>
      <c r="L71" s="9">
        <f>IF(Raw!$G71&gt;$C$8,IF(Raw!$Q71&gt;$C$8,IF(Raw!$N71&gt;$C$9,IF(Raw!$N71&lt;$A$9,IF(Raw!$X71&gt;$C$9,IF(Raw!$X71&lt;$A$9,Raw!S71,-999),-999),-999),-999),-999),-999)</f>
        <v>0.90164100000000003</v>
      </c>
      <c r="M71" s="9">
        <f>Raw!Q71</f>
        <v>0.99009400000000003</v>
      </c>
      <c r="N71" s="9">
        <f>IF(Raw!$G71&gt;$C$8,IF(Raw!$Q71&gt;$C$8,IF(Raw!$N71&gt;$C$9,IF(Raw!$N71&lt;$A$9,IF(Raw!$X71&gt;$C$9,IF(Raw!$X71&lt;$A$9,Raw!V71,-999),-999),-999),-999),-999),-999)</f>
        <v>607.29999999999995</v>
      </c>
      <c r="O71" s="9">
        <f>IF(Raw!$G71&gt;$C$8,IF(Raw!$Q71&gt;$C$8,IF(Raw!$N71&gt;$C$9,IF(Raw!$N71&lt;$A$9,IF(Raw!$X71&gt;$C$9,IF(Raw!$X71&lt;$A$9,Raw!W71,-999),-999),-999),-999),-999),-999)</f>
        <v>1.2E-5</v>
      </c>
      <c r="P71" s="9">
        <f>IF(Raw!$G71&gt;$C$8,IF(Raw!$Q71&gt;$C$8,IF(Raw!$N71&gt;$C$9,IF(Raw!$N71&lt;$A$9,IF(Raw!$X71&gt;$C$9,IF(Raw!$X71&lt;$A$9,Raw!X71,-999),-999),-999),-999),-999),-999)</f>
        <v>548</v>
      </c>
      <c r="R71" s="9">
        <f t="shared" si="4"/>
        <v>0.29360000000000008</v>
      </c>
      <c r="S71" s="9">
        <f t="shared" si="5"/>
        <v>0.33441197140185369</v>
      </c>
      <c r="T71" s="9">
        <f t="shared" si="6"/>
        <v>0.31054999999999999</v>
      </c>
      <c r="U71" s="9">
        <f t="shared" si="7"/>
        <v>0.34442754932395486</v>
      </c>
      <c r="V71" s="15">
        <f t="shared" si="0"/>
        <v>0.66838647330000001</v>
      </c>
      <c r="X71" s="11">
        <f t="shared" si="8"/>
        <v>0</v>
      </c>
      <c r="Y71" s="11">
        <f t="shared" si="9"/>
        <v>6.1199999999999998E-18</v>
      </c>
      <c r="Z71" s="11">
        <f t="shared" si="10"/>
        <v>5.8599999999999993E-4</v>
      </c>
      <c r="AA71" s="16">
        <f t="shared" si="11"/>
        <v>0</v>
      </c>
      <c r="AB71" s="9">
        <f t="shared" si="1"/>
        <v>0.59109100000000003</v>
      </c>
      <c r="AC71" s="9">
        <f t="shared" si="2"/>
        <v>1</v>
      </c>
      <c r="AD71" s="15">
        <f t="shared" si="3"/>
        <v>0</v>
      </c>
      <c r="AE71" s="3">
        <f t="shared" si="12"/>
        <v>736.84799999999973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5.6145833333333339E-2</v>
      </c>
      <c r="C72" s="15">
        <f>Raw!C72</f>
        <v>31.7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0.618892</v>
      </c>
      <c r="F72" s="9">
        <f>IF(Raw!$G72&gt;$C$8,IF(Raw!$Q72&gt;$C$8,IF(Raw!$N72&gt;$C$9,IF(Raw!$N72&lt;$A$9,IF(Raw!$X72&gt;$C$9,IF(Raw!$X72&lt;$A$9,Raw!I72,-999),-999),-999),-999),-999),-999)</f>
        <v>0.94697600000000004</v>
      </c>
      <c r="G72" s="9">
        <f>Raw!G72</f>
        <v>0.98760499999999996</v>
      </c>
      <c r="H72" s="9">
        <f>IF(Raw!$G72&gt;$C$8,IF(Raw!$Q72&gt;$C$8,IF(Raw!$N72&gt;$C$9,IF(Raw!$N72&lt;$A$9,IF(Raw!$X72&gt;$C$9,IF(Raw!$X72&lt;$A$9,Raw!L72,-999),-999),-999),-999),-999),-999)</f>
        <v>614.6</v>
      </c>
      <c r="I72" s="9">
        <f>IF(Raw!$G72&gt;$C$8,IF(Raw!$Q72&gt;$C$8,IF(Raw!$N72&gt;$C$9,IF(Raw!$N72&lt;$A$9,IF(Raw!$X72&gt;$C$9,IF(Raw!$X72&lt;$A$9,Raw!M72,-999),-999),-999),-999),-999),-999)</f>
        <v>6.0000000000000002E-6</v>
      </c>
      <c r="J72" s="9">
        <f>IF(Raw!$G72&gt;$C$8,IF(Raw!$Q72&gt;$C$8,IF(Raw!$N72&gt;$C$9,IF(Raw!$N72&lt;$A$9,IF(Raw!$X72&gt;$C$9,IF(Raw!$X72&lt;$A$9,Raw!N72,-999),-999),-999),-999),-999),-999)</f>
        <v>698</v>
      </c>
      <c r="K72" s="9">
        <f>IF(Raw!$G72&gt;$C$8,IF(Raw!$Q72&gt;$C$8,IF(Raw!$N72&gt;$C$9,IF(Raw!$N72&lt;$A$9,IF(Raw!$X72&gt;$C$9,IF(Raw!$X72&lt;$A$9,Raw!R72,-999),-999),-999),-999),-999),-999)</f>
        <v>0.58909900000000004</v>
      </c>
      <c r="L72" s="9">
        <f>IF(Raw!$G72&gt;$C$8,IF(Raw!$Q72&gt;$C$8,IF(Raw!$N72&gt;$C$9,IF(Raw!$N72&lt;$A$9,IF(Raw!$X72&gt;$C$9,IF(Raw!$X72&lt;$A$9,Raw!S72,-999),-999),-999),-999),-999),-999)</f>
        <v>0.91352500000000003</v>
      </c>
      <c r="M72" s="9">
        <f>Raw!Q72</f>
        <v>0.98636800000000002</v>
      </c>
      <c r="N72" s="9">
        <f>IF(Raw!$G72&gt;$C$8,IF(Raw!$Q72&gt;$C$8,IF(Raw!$N72&gt;$C$9,IF(Raw!$N72&lt;$A$9,IF(Raw!$X72&gt;$C$9,IF(Raw!$X72&lt;$A$9,Raw!V72,-999),-999),-999),-999),-999),-999)</f>
        <v>597.4</v>
      </c>
      <c r="O72" s="9">
        <f>IF(Raw!$G72&gt;$C$8,IF(Raw!$Q72&gt;$C$8,IF(Raw!$N72&gt;$C$9,IF(Raw!$N72&lt;$A$9,IF(Raw!$X72&gt;$C$9,IF(Raw!$X72&lt;$A$9,Raw!W72,-999),-999),-999),-999),-999),-999)</f>
        <v>4.8999999999999998E-5</v>
      </c>
      <c r="P72" s="9">
        <f>IF(Raw!$G72&gt;$C$8,IF(Raw!$Q72&gt;$C$8,IF(Raw!$N72&gt;$C$9,IF(Raw!$N72&lt;$A$9,IF(Raw!$X72&gt;$C$9,IF(Raw!$X72&lt;$A$9,Raw!X72,-999),-999),-999),-999),-999),-999)</f>
        <v>457</v>
      </c>
      <c r="R72" s="9">
        <f t="shared" si="4"/>
        <v>0.32808400000000004</v>
      </c>
      <c r="S72" s="9">
        <f t="shared" si="5"/>
        <v>0.34645439799952693</v>
      </c>
      <c r="T72" s="9">
        <f t="shared" si="6"/>
        <v>0.32442599999999999</v>
      </c>
      <c r="U72" s="9">
        <f t="shared" si="7"/>
        <v>0.35513642210120139</v>
      </c>
      <c r="V72" s="15">
        <f t="shared" si="0"/>
        <v>0.67719608249999996</v>
      </c>
      <c r="X72" s="11">
        <f t="shared" si="8"/>
        <v>0</v>
      </c>
      <c r="Y72" s="11">
        <f t="shared" si="9"/>
        <v>6.1460000000000003E-18</v>
      </c>
      <c r="Z72" s="11">
        <f t="shared" si="10"/>
        <v>6.9799999999999994E-4</v>
      </c>
      <c r="AA72" s="16">
        <f t="shared" si="11"/>
        <v>0</v>
      </c>
      <c r="AB72" s="9">
        <f t="shared" si="1"/>
        <v>0.58909900000000004</v>
      </c>
      <c r="AC72" s="9">
        <f t="shared" si="2"/>
        <v>1</v>
      </c>
      <c r="AD72" s="15">
        <f t="shared" si="3"/>
        <v>0</v>
      </c>
      <c r="AE72" s="3">
        <f t="shared" si="12"/>
        <v>739.97839999999985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5.62037037037037E-2</v>
      </c>
      <c r="C73" s="15">
        <f>Raw!C73</f>
        <v>32.1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0.6</v>
      </c>
      <c r="F73" s="9">
        <f>IF(Raw!$G73&gt;$C$8,IF(Raw!$Q73&gt;$C$8,IF(Raw!$N73&gt;$C$9,IF(Raw!$N73&lt;$A$9,IF(Raw!$X73&gt;$C$9,IF(Raw!$X73&lt;$A$9,Raw!I73,-999),-999),-999),-999),-999),-999)</f>
        <v>0.909304</v>
      </c>
      <c r="G73" s="9">
        <f>Raw!G73</f>
        <v>0.98427100000000001</v>
      </c>
      <c r="H73" s="9">
        <f>IF(Raw!$G73&gt;$C$8,IF(Raw!$Q73&gt;$C$8,IF(Raw!$N73&gt;$C$9,IF(Raw!$N73&lt;$A$9,IF(Raw!$X73&gt;$C$9,IF(Raw!$X73&lt;$A$9,Raw!L73,-999),-999),-999),-999),-999),-999)</f>
        <v>582.6</v>
      </c>
      <c r="I73" s="9">
        <f>IF(Raw!$G73&gt;$C$8,IF(Raw!$Q73&gt;$C$8,IF(Raw!$N73&gt;$C$9,IF(Raw!$N73&lt;$A$9,IF(Raw!$X73&gt;$C$9,IF(Raw!$X73&lt;$A$9,Raw!M73,-999),-999),-999),-999),-999),-999)</f>
        <v>6.9999999999999999E-6</v>
      </c>
      <c r="J73" s="9">
        <f>IF(Raw!$G73&gt;$C$8,IF(Raw!$Q73&gt;$C$8,IF(Raw!$N73&gt;$C$9,IF(Raw!$N73&lt;$A$9,IF(Raw!$X73&gt;$C$9,IF(Raw!$X73&lt;$A$9,Raw!N73,-999),-999),-999),-999),-999),-999)</f>
        <v>717</v>
      </c>
      <c r="K73" s="9">
        <f>IF(Raw!$G73&gt;$C$8,IF(Raw!$Q73&gt;$C$8,IF(Raw!$N73&gt;$C$9,IF(Raw!$N73&lt;$A$9,IF(Raw!$X73&gt;$C$9,IF(Raw!$X73&lt;$A$9,Raw!R73,-999),-999),-999),-999),-999),-999)</f>
        <v>0.60505200000000003</v>
      </c>
      <c r="L73" s="9">
        <f>IF(Raw!$G73&gt;$C$8,IF(Raw!$Q73&gt;$C$8,IF(Raw!$N73&gt;$C$9,IF(Raw!$N73&lt;$A$9,IF(Raw!$X73&gt;$C$9,IF(Raw!$X73&lt;$A$9,Raw!S73,-999),-999),-999),-999),-999),-999)</f>
        <v>0.930535</v>
      </c>
      <c r="M73" s="9">
        <f>Raw!Q73</f>
        <v>0.99115200000000003</v>
      </c>
      <c r="N73" s="9">
        <f>IF(Raw!$G73&gt;$C$8,IF(Raw!$Q73&gt;$C$8,IF(Raw!$N73&gt;$C$9,IF(Raw!$N73&lt;$A$9,IF(Raw!$X73&gt;$C$9,IF(Raw!$X73&lt;$A$9,Raw!V73,-999),-999),-999),-999),-999),-999)</f>
        <v>652.70000000000005</v>
      </c>
      <c r="O73" s="9">
        <f>IF(Raw!$G73&gt;$C$8,IF(Raw!$Q73&gt;$C$8,IF(Raw!$N73&gt;$C$9,IF(Raw!$N73&lt;$A$9,IF(Raw!$X73&gt;$C$9,IF(Raw!$X73&lt;$A$9,Raw!W73,-999),-999),-999),-999),-999),-999)</f>
        <v>3.9999999999999998E-6</v>
      </c>
      <c r="P73" s="9">
        <f>IF(Raw!$G73&gt;$C$8,IF(Raw!$Q73&gt;$C$8,IF(Raw!$N73&gt;$C$9,IF(Raw!$N73&lt;$A$9,IF(Raw!$X73&gt;$C$9,IF(Raw!$X73&lt;$A$9,Raw!X73,-999),-999),-999),-999),-999),-999)</f>
        <v>449</v>
      </c>
      <c r="R73" s="9">
        <f t="shared" si="4"/>
        <v>0.30930400000000002</v>
      </c>
      <c r="S73" s="9">
        <f t="shared" si="5"/>
        <v>0.34015466774588038</v>
      </c>
      <c r="T73" s="9">
        <f t="shared" si="6"/>
        <v>0.32548299999999997</v>
      </c>
      <c r="U73" s="9">
        <f t="shared" si="7"/>
        <v>0.34978050261408755</v>
      </c>
      <c r="V73" s="15">
        <f t="shared" si="0"/>
        <v>0.68980559549999998</v>
      </c>
      <c r="X73" s="11">
        <f t="shared" si="8"/>
        <v>0</v>
      </c>
      <c r="Y73" s="11">
        <f t="shared" si="9"/>
        <v>5.8259999999999997E-18</v>
      </c>
      <c r="Z73" s="11">
        <f t="shared" si="10"/>
        <v>7.1699999999999997E-4</v>
      </c>
      <c r="AA73" s="16">
        <f t="shared" si="11"/>
        <v>0</v>
      </c>
      <c r="AB73" s="9">
        <f t="shared" si="1"/>
        <v>0.60505200000000003</v>
      </c>
      <c r="AC73" s="9">
        <f t="shared" si="2"/>
        <v>1</v>
      </c>
      <c r="AD73" s="15">
        <f t="shared" si="3"/>
        <v>0</v>
      </c>
      <c r="AE73" s="3">
        <f t="shared" si="12"/>
        <v>701.45039999999972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5.6261574074074068E-2</v>
      </c>
      <c r="C74" s="15">
        <f>Raw!C74</f>
        <v>33.1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0.60888200000000003</v>
      </c>
      <c r="F74" s="9">
        <f>IF(Raw!$G74&gt;$C$8,IF(Raw!$Q74&gt;$C$8,IF(Raw!$N74&gt;$C$9,IF(Raw!$N74&lt;$A$9,IF(Raw!$X74&gt;$C$9,IF(Raw!$X74&lt;$A$9,Raw!I74,-999),-999),-999),-999),-999),-999)</f>
        <v>0.92690899999999998</v>
      </c>
      <c r="G74" s="9">
        <f>Raw!G74</f>
        <v>0.98560599999999998</v>
      </c>
      <c r="H74" s="9">
        <f>IF(Raw!$G74&gt;$C$8,IF(Raw!$Q74&gt;$C$8,IF(Raw!$N74&gt;$C$9,IF(Raw!$N74&lt;$A$9,IF(Raw!$X74&gt;$C$9,IF(Raw!$X74&lt;$A$9,Raw!L74,-999),-999),-999),-999),-999),-999)</f>
        <v>606.4</v>
      </c>
      <c r="I74" s="9">
        <f>IF(Raw!$G74&gt;$C$8,IF(Raw!$Q74&gt;$C$8,IF(Raw!$N74&gt;$C$9,IF(Raw!$N74&lt;$A$9,IF(Raw!$X74&gt;$C$9,IF(Raw!$X74&lt;$A$9,Raw!M74,-999),-999),-999),-999),-999),-999)</f>
        <v>6.0000000000000002E-6</v>
      </c>
      <c r="J74" s="9">
        <f>IF(Raw!$G74&gt;$C$8,IF(Raw!$Q74&gt;$C$8,IF(Raw!$N74&gt;$C$9,IF(Raw!$N74&lt;$A$9,IF(Raw!$X74&gt;$C$9,IF(Raw!$X74&lt;$A$9,Raw!N74,-999),-999),-999),-999),-999),-999)</f>
        <v>714</v>
      </c>
      <c r="K74" s="9">
        <f>IF(Raw!$G74&gt;$C$8,IF(Raw!$Q74&gt;$C$8,IF(Raw!$N74&gt;$C$9,IF(Raw!$N74&lt;$A$9,IF(Raw!$X74&gt;$C$9,IF(Raw!$X74&lt;$A$9,Raw!R74,-999),-999),-999),-999),-999),-999)</f>
        <v>0.62527200000000005</v>
      </c>
      <c r="L74" s="9">
        <f>IF(Raw!$G74&gt;$C$8,IF(Raw!$Q74&gt;$C$8,IF(Raw!$N74&gt;$C$9,IF(Raw!$N74&lt;$A$9,IF(Raw!$X74&gt;$C$9,IF(Raw!$X74&lt;$A$9,Raw!S74,-999),-999),-999),-999),-999),-999)</f>
        <v>0.96543000000000001</v>
      </c>
      <c r="M74" s="9">
        <f>Raw!Q74</f>
        <v>0.98425700000000005</v>
      </c>
      <c r="N74" s="9">
        <f>IF(Raw!$G74&gt;$C$8,IF(Raw!$Q74&gt;$C$8,IF(Raw!$N74&gt;$C$9,IF(Raw!$N74&lt;$A$9,IF(Raw!$X74&gt;$C$9,IF(Raw!$X74&lt;$A$9,Raw!V74,-999),-999),-999),-999),-999),-999)</f>
        <v>604.29999999999995</v>
      </c>
      <c r="O74" s="9">
        <f>IF(Raw!$G74&gt;$C$8,IF(Raw!$Q74&gt;$C$8,IF(Raw!$N74&gt;$C$9,IF(Raw!$N74&lt;$A$9,IF(Raw!$X74&gt;$C$9,IF(Raw!$X74&lt;$A$9,Raw!W74,-999),-999),-999),-999),-999),-999)</f>
        <v>6.9999999999999999E-6</v>
      </c>
      <c r="P74" s="9">
        <f>IF(Raw!$G74&gt;$C$8,IF(Raw!$Q74&gt;$C$8,IF(Raw!$N74&gt;$C$9,IF(Raw!$N74&lt;$A$9,IF(Raw!$X74&gt;$C$9,IF(Raw!$X74&lt;$A$9,Raw!X74,-999),-999),-999),-999),-999),-999)</f>
        <v>381</v>
      </c>
      <c r="R74" s="9">
        <f t="shared" si="4"/>
        <v>0.31802699999999995</v>
      </c>
      <c r="S74" s="9">
        <f t="shared" si="5"/>
        <v>0.34310487868819911</v>
      </c>
      <c r="T74" s="9">
        <f t="shared" si="6"/>
        <v>0.34015799999999996</v>
      </c>
      <c r="U74" s="9">
        <f t="shared" si="7"/>
        <v>0.35233833628538574</v>
      </c>
      <c r="V74" s="15">
        <f t="shared" si="0"/>
        <v>0.71567325900000001</v>
      </c>
      <c r="X74" s="11">
        <f t="shared" si="8"/>
        <v>0</v>
      </c>
      <c r="Y74" s="11">
        <f t="shared" si="9"/>
        <v>6.0639999999999995E-18</v>
      </c>
      <c r="Z74" s="11">
        <f t="shared" si="10"/>
        <v>7.1400000000000001E-4</v>
      </c>
      <c r="AA74" s="16">
        <f t="shared" si="11"/>
        <v>0</v>
      </c>
      <c r="AB74" s="9">
        <f t="shared" si="1"/>
        <v>0.62527200000000005</v>
      </c>
      <c r="AC74" s="9">
        <f t="shared" si="2"/>
        <v>1</v>
      </c>
      <c r="AD74" s="15">
        <f t="shared" si="3"/>
        <v>0</v>
      </c>
      <c r="AE74" s="3">
        <f t="shared" si="12"/>
        <v>730.10559999999975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5.6319444444444443E-2</v>
      </c>
      <c r="C75" s="15">
        <f>Raw!C75</f>
        <v>34.200000000000003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0.60506499999999996</v>
      </c>
      <c r="F75" s="9">
        <f>IF(Raw!$G75&gt;$C$8,IF(Raw!$Q75&gt;$C$8,IF(Raw!$N75&gt;$C$9,IF(Raw!$N75&lt;$A$9,IF(Raw!$X75&gt;$C$9,IF(Raw!$X75&lt;$A$9,Raw!I75,-999),-999),-999),-999),-999),-999)</f>
        <v>0.92752100000000004</v>
      </c>
      <c r="G75" s="9">
        <f>Raw!G75</f>
        <v>0.984873</v>
      </c>
      <c r="H75" s="9">
        <f>IF(Raw!$G75&gt;$C$8,IF(Raw!$Q75&gt;$C$8,IF(Raw!$N75&gt;$C$9,IF(Raw!$N75&lt;$A$9,IF(Raw!$X75&gt;$C$9,IF(Raw!$X75&lt;$A$9,Raw!L75,-999),-999),-999),-999),-999),-999)</f>
        <v>616.20000000000005</v>
      </c>
      <c r="I75" s="9">
        <f>IF(Raw!$G75&gt;$C$8,IF(Raw!$Q75&gt;$C$8,IF(Raw!$N75&gt;$C$9,IF(Raw!$N75&lt;$A$9,IF(Raw!$X75&gt;$C$9,IF(Raw!$X75&lt;$A$9,Raw!M75,-999),-999),-999),-999),-999),-999)</f>
        <v>1.9999999999999999E-6</v>
      </c>
      <c r="J75" s="9">
        <f>IF(Raw!$G75&gt;$C$8,IF(Raw!$Q75&gt;$C$8,IF(Raw!$N75&gt;$C$9,IF(Raw!$N75&lt;$A$9,IF(Raw!$X75&gt;$C$9,IF(Raw!$X75&lt;$A$9,Raw!N75,-999),-999),-999),-999),-999),-999)</f>
        <v>552</v>
      </c>
      <c r="K75" s="9">
        <f>IF(Raw!$G75&gt;$C$8,IF(Raw!$Q75&gt;$C$8,IF(Raw!$N75&gt;$C$9,IF(Raw!$N75&lt;$A$9,IF(Raw!$X75&gt;$C$9,IF(Raw!$X75&lt;$A$9,Raw!R75,-999),-999),-999),-999),-999),-999)</f>
        <v>0.61341900000000005</v>
      </c>
      <c r="L75" s="9">
        <f>IF(Raw!$G75&gt;$C$8,IF(Raw!$Q75&gt;$C$8,IF(Raw!$N75&gt;$C$9,IF(Raw!$N75&lt;$A$9,IF(Raw!$X75&gt;$C$9,IF(Raw!$X75&lt;$A$9,Raw!S75,-999),-999),-999),-999),-999),-999)</f>
        <v>0.95694400000000002</v>
      </c>
      <c r="M75" s="9">
        <f>Raw!Q75</f>
        <v>0.987155</v>
      </c>
      <c r="N75" s="9">
        <f>IF(Raw!$G75&gt;$C$8,IF(Raw!$Q75&gt;$C$8,IF(Raw!$N75&gt;$C$9,IF(Raw!$N75&lt;$A$9,IF(Raw!$X75&gt;$C$9,IF(Raw!$X75&lt;$A$9,Raw!V75,-999),-999),-999),-999),-999),-999)</f>
        <v>621.70000000000005</v>
      </c>
      <c r="O75" s="9">
        <f>IF(Raw!$G75&gt;$C$8,IF(Raw!$Q75&gt;$C$8,IF(Raw!$N75&gt;$C$9,IF(Raw!$N75&lt;$A$9,IF(Raw!$X75&gt;$C$9,IF(Raw!$X75&lt;$A$9,Raw!W75,-999),-999),-999),-999),-999),-999)</f>
        <v>2.6627000000000001E-2</v>
      </c>
      <c r="P75" s="9">
        <f>IF(Raw!$G75&gt;$C$8,IF(Raw!$Q75&gt;$C$8,IF(Raw!$N75&gt;$C$9,IF(Raw!$N75&lt;$A$9,IF(Raw!$X75&gt;$C$9,IF(Raw!$X75&lt;$A$9,Raw!X75,-999),-999),-999),-999),-999),-999)</f>
        <v>433</v>
      </c>
      <c r="R75" s="9">
        <f t="shared" si="4"/>
        <v>0.32245600000000008</v>
      </c>
      <c r="S75" s="9">
        <f t="shared" si="5"/>
        <v>0.34765358412370184</v>
      </c>
      <c r="T75" s="9">
        <f t="shared" si="6"/>
        <v>0.34352499999999997</v>
      </c>
      <c r="U75" s="9">
        <f t="shared" si="7"/>
        <v>0.35898129880118373</v>
      </c>
      <c r="V75" s="15">
        <f t="shared" si="0"/>
        <v>0.70938258720000003</v>
      </c>
      <c r="X75" s="11">
        <f t="shared" si="8"/>
        <v>0</v>
      </c>
      <c r="Y75" s="11">
        <f t="shared" si="9"/>
        <v>6.162E-18</v>
      </c>
      <c r="Z75" s="11">
        <f t="shared" si="10"/>
        <v>5.5199999999999997E-4</v>
      </c>
      <c r="AA75" s="16">
        <f t="shared" si="11"/>
        <v>0</v>
      </c>
      <c r="AB75" s="9">
        <f t="shared" si="1"/>
        <v>0.61341900000000005</v>
      </c>
      <c r="AC75" s="9">
        <f t="shared" si="2"/>
        <v>1</v>
      </c>
      <c r="AD75" s="15">
        <f t="shared" si="3"/>
        <v>0</v>
      </c>
      <c r="AE75" s="3">
        <f t="shared" si="12"/>
        <v>741.9047999999998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5.6377314814814818E-2</v>
      </c>
      <c r="C76" s="15">
        <f>Raw!C76</f>
        <v>35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0.61151100000000003</v>
      </c>
      <c r="F76" s="9">
        <f>IF(Raw!$G76&gt;$C$8,IF(Raw!$Q76&gt;$C$8,IF(Raw!$N76&gt;$C$9,IF(Raw!$N76&lt;$A$9,IF(Raw!$X76&gt;$C$9,IF(Raw!$X76&lt;$A$9,Raw!I76,-999),-999),-999),-999),-999),-999)</f>
        <v>0.92277699999999996</v>
      </c>
      <c r="G76" s="9">
        <f>Raw!G76</f>
        <v>0.98941100000000004</v>
      </c>
      <c r="H76" s="9">
        <f>IF(Raw!$G76&gt;$C$8,IF(Raw!$Q76&gt;$C$8,IF(Raw!$N76&gt;$C$9,IF(Raw!$N76&lt;$A$9,IF(Raw!$X76&gt;$C$9,IF(Raw!$X76&lt;$A$9,Raw!L76,-999),-999),-999),-999),-999),-999)</f>
        <v>600.70000000000005</v>
      </c>
      <c r="I76" s="9">
        <f>IF(Raw!$G76&gt;$C$8,IF(Raw!$Q76&gt;$C$8,IF(Raw!$N76&gt;$C$9,IF(Raw!$N76&lt;$A$9,IF(Raw!$X76&gt;$C$9,IF(Raw!$X76&lt;$A$9,Raw!M76,-999),-999),-999),-999),-999),-999)</f>
        <v>1.0000000000000001E-5</v>
      </c>
      <c r="J76" s="9">
        <f>IF(Raw!$G76&gt;$C$8,IF(Raw!$Q76&gt;$C$8,IF(Raw!$N76&gt;$C$9,IF(Raw!$N76&lt;$A$9,IF(Raw!$X76&gt;$C$9,IF(Raw!$X76&lt;$A$9,Raw!N76,-999),-999),-999),-999),-999),-999)</f>
        <v>860</v>
      </c>
      <c r="K76" s="9">
        <f>IF(Raw!$G76&gt;$C$8,IF(Raw!$Q76&gt;$C$8,IF(Raw!$N76&gt;$C$9,IF(Raw!$N76&lt;$A$9,IF(Raw!$X76&gt;$C$9,IF(Raw!$X76&lt;$A$9,Raw!R76,-999),-999),-999),-999),-999),-999)</f>
        <v>0.62059799999999998</v>
      </c>
      <c r="L76" s="9">
        <f>IF(Raw!$G76&gt;$C$8,IF(Raw!$Q76&gt;$C$8,IF(Raw!$N76&gt;$C$9,IF(Raw!$N76&lt;$A$9,IF(Raw!$X76&gt;$C$9,IF(Raw!$X76&lt;$A$9,Raw!S76,-999),-999),-999),-999),-999),-999)</f>
        <v>0.95021800000000001</v>
      </c>
      <c r="M76" s="9">
        <f>Raw!Q76</f>
        <v>0.98279000000000005</v>
      </c>
      <c r="N76" s="9">
        <f>IF(Raw!$G76&gt;$C$8,IF(Raw!$Q76&gt;$C$8,IF(Raw!$N76&gt;$C$9,IF(Raw!$N76&lt;$A$9,IF(Raw!$X76&gt;$C$9,IF(Raw!$X76&lt;$A$9,Raw!V76,-999),-999),-999),-999),-999),-999)</f>
        <v>633.79999999999995</v>
      </c>
      <c r="O76" s="9">
        <f>IF(Raw!$G76&gt;$C$8,IF(Raw!$Q76&gt;$C$8,IF(Raw!$N76&gt;$C$9,IF(Raw!$N76&lt;$A$9,IF(Raw!$X76&gt;$C$9,IF(Raw!$X76&lt;$A$9,Raw!W76,-999),-999),-999),-999),-999),-999)</f>
        <v>1.5E-5</v>
      </c>
      <c r="P76" s="9">
        <f>IF(Raw!$G76&gt;$C$8,IF(Raw!$Q76&gt;$C$8,IF(Raw!$N76&gt;$C$9,IF(Raw!$N76&lt;$A$9,IF(Raw!$X76&gt;$C$9,IF(Raw!$X76&lt;$A$9,Raw!X76,-999),-999),-999),-999),-999),-999)</f>
        <v>660</v>
      </c>
      <c r="R76" s="9">
        <f t="shared" si="4"/>
        <v>0.31126599999999993</v>
      </c>
      <c r="S76" s="9">
        <f t="shared" si="5"/>
        <v>0.3373144324143319</v>
      </c>
      <c r="T76" s="9">
        <f t="shared" si="6"/>
        <v>0.32962000000000002</v>
      </c>
      <c r="U76" s="9">
        <f t="shared" si="7"/>
        <v>0.34688881919727899</v>
      </c>
      <c r="V76" s="15">
        <f t="shared" si="0"/>
        <v>0.70439660339999999</v>
      </c>
      <c r="X76" s="11">
        <f t="shared" si="8"/>
        <v>0</v>
      </c>
      <c r="Y76" s="11">
        <f t="shared" si="9"/>
        <v>6.0070000000000005E-18</v>
      </c>
      <c r="Z76" s="11">
        <f t="shared" si="10"/>
        <v>8.5999999999999998E-4</v>
      </c>
      <c r="AA76" s="16">
        <f t="shared" si="11"/>
        <v>0</v>
      </c>
      <c r="AB76" s="9">
        <f t="shared" si="1"/>
        <v>0.62059799999999998</v>
      </c>
      <c r="AC76" s="9">
        <f t="shared" si="2"/>
        <v>1</v>
      </c>
      <c r="AD76" s="15">
        <f t="shared" si="3"/>
        <v>0</v>
      </c>
      <c r="AE76" s="3">
        <f t="shared" si="12"/>
        <v>723.24279999999987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5.6423611111111112E-2</v>
      </c>
      <c r="C77" s="15">
        <f>Raw!C77</f>
        <v>35.700000000000003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0.62293399999999999</v>
      </c>
      <c r="F77" s="9">
        <f>IF(Raw!$G77&gt;$C$8,IF(Raw!$Q77&gt;$C$8,IF(Raw!$N77&gt;$C$9,IF(Raw!$N77&lt;$A$9,IF(Raw!$X77&gt;$C$9,IF(Raw!$X77&lt;$A$9,Raw!I77,-999),-999),-999),-999),-999),-999)</f>
        <v>0.95625099999999996</v>
      </c>
      <c r="G77" s="9">
        <f>Raw!G77</f>
        <v>0.98954299999999995</v>
      </c>
      <c r="H77" s="9">
        <f>IF(Raw!$G77&gt;$C$8,IF(Raw!$Q77&gt;$C$8,IF(Raw!$N77&gt;$C$9,IF(Raw!$N77&lt;$A$9,IF(Raw!$X77&gt;$C$9,IF(Raw!$X77&lt;$A$9,Raw!L77,-999),-999),-999),-999),-999),-999)</f>
        <v>642.4</v>
      </c>
      <c r="I77" s="9">
        <f>IF(Raw!$G77&gt;$C$8,IF(Raw!$Q77&gt;$C$8,IF(Raw!$N77&gt;$C$9,IF(Raw!$N77&lt;$A$9,IF(Raw!$X77&gt;$C$9,IF(Raw!$X77&lt;$A$9,Raw!M77,-999),-999),-999),-999),-999),-999)</f>
        <v>6.0000000000000002E-6</v>
      </c>
      <c r="J77" s="9">
        <f>IF(Raw!$G77&gt;$C$8,IF(Raw!$Q77&gt;$C$8,IF(Raw!$N77&gt;$C$9,IF(Raw!$N77&lt;$A$9,IF(Raw!$X77&gt;$C$9,IF(Raw!$X77&lt;$A$9,Raw!N77,-999),-999),-999),-999),-999),-999)</f>
        <v>714</v>
      </c>
      <c r="K77" s="9">
        <f>IF(Raw!$G77&gt;$C$8,IF(Raw!$Q77&gt;$C$8,IF(Raw!$N77&gt;$C$9,IF(Raw!$N77&lt;$A$9,IF(Raw!$X77&gt;$C$9,IF(Raw!$X77&lt;$A$9,Raw!R77,-999),-999),-999),-999),-999),-999)</f>
        <v>0.64723200000000003</v>
      </c>
      <c r="L77" s="9">
        <f>IF(Raw!$G77&gt;$C$8,IF(Raw!$Q77&gt;$C$8,IF(Raw!$N77&gt;$C$9,IF(Raw!$N77&lt;$A$9,IF(Raw!$X77&gt;$C$9,IF(Raw!$X77&lt;$A$9,Raw!S77,-999),-999),-999),-999),-999),-999)</f>
        <v>1.0020279999999999</v>
      </c>
      <c r="M77" s="9">
        <f>Raw!Q77</f>
        <v>0.98504499999999995</v>
      </c>
      <c r="N77" s="9">
        <f>IF(Raw!$G77&gt;$C$8,IF(Raw!$Q77&gt;$C$8,IF(Raw!$N77&gt;$C$9,IF(Raw!$N77&lt;$A$9,IF(Raw!$X77&gt;$C$9,IF(Raw!$X77&lt;$A$9,Raw!V77,-999),-999),-999),-999),-999),-999)</f>
        <v>602.20000000000005</v>
      </c>
      <c r="O77" s="9">
        <f>IF(Raw!$G77&gt;$C$8,IF(Raw!$Q77&gt;$C$8,IF(Raw!$N77&gt;$C$9,IF(Raw!$N77&lt;$A$9,IF(Raw!$X77&gt;$C$9,IF(Raw!$X77&lt;$A$9,Raw!W77,-999),-999),-999),-999),-999),-999)</f>
        <v>3.9999999999999998E-6</v>
      </c>
      <c r="P77" s="9">
        <f>IF(Raw!$G77&gt;$C$8,IF(Raw!$Q77&gt;$C$8,IF(Raw!$N77&gt;$C$9,IF(Raw!$N77&lt;$A$9,IF(Raw!$X77&gt;$C$9,IF(Raw!$X77&lt;$A$9,Raw!X77,-999),-999),-999),-999),-999),-999)</f>
        <v>366</v>
      </c>
      <c r="R77" s="9">
        <f t="shared" si="4"/>
        <v>0.33331699999999997</v>
      </c>
      <c r="S77" s="9">
        <f t="shared" si="5"/>
        <v>0.34856643287170419</v>
      </c>
      <c r="T77" s="9">
        <f t="shared" si="6"/>
        <v>0.35479599999999989</v>
      </c>
      <c r="U77" s="9">
        <f t="shared" si="7"/>
        <v>0.35407792995804499</v>
      </c>
      <c r="V77" s="15">
        <f t="shared" ref="V77:V140" si="16">IF(L77&gt;0,L77*V$8+V$10,-999)</f>
        <v>0.74280335639999995</v>
      </c>
      <c r="X77" s="11">
        <f t="shared" si="8"/>
        <v>0</v>
      </c>
      <c r="Y77" s="11">
        <f t="shared" si="9"/>
        <v>6.4239999999999991E-18</v>
      </c>
      <c r="Z77" s="11">
        <f t="shared" si="10"/>
        <v>7.1400000000000001E-4</v>
      </c>
      <c r="AA77" s="16">
        <f t="shared" si="11"/>
        <v>0</v>
      </c>
      <c r="AB77" s="9">
        <f t="shared" ref="AB77:AB140" si="17">K77+T77*AA77</f>
        <v>0.64723200000000003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773.44959999999969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5.6481481481481487E-2</v>
      </c>
      <c r="C78" s="15">
        <f>Raw!C78</f>
        <v>37.200000000000003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0.61906399999999995</v>
      </c>
      <c r="F78" s="9">
        <f>IF(Raw!$G78&gt;$C$8,IF(Raw!$Q78&gt;$C$8,IF(Raw!$N78&gt;$C$9,IF(Raw!$N78&lt;$A$9,IF(Raw!$X78&gt;$C$9,IF(Raw!$X78&lt;$A$9,Raw!I78,-999),-999),-999),-999),-999),-999)</f>
        <v>0.95651299999999995</v>
      </c>
      <c r="G78" s="9">
        <f>Raw!G78</f>
        <v>0.98841800000000002</v>
      </c>
      <c r="H78" s="9">
        <f>IF(Raw!$G78&gt;$C$8,IF(Raw!$Q78&gt;$C$8,IF(Raw!$N78&gt;$C$9,IF(Raw!$N78&lt;$A$9,IF(Raw!$X78&gt;$C$9,IF(Raw!$X78&lt;$A$9,Raw!L78,-999),-999),-999),-999),-999),-999)</f>
        <v>625</v>
      </c>
      <c r="I78" s="9">
        <f>IF(Raw!$G78&gt;$C$8,IF(Raw!$Q78&gt;$C$8,IF(Raw!$N78&gt;$C$9,IF(Raw!$N78&lt;$A$9,IF(Raw!$X78&gt;$C$9,IF(Raw!$X78&lt;$A$9,Raw!M78,-999),-999),-999),-999),-999),-999)</f>
        <v>1.5E-5</v>
      </c>
      <c r="J78" s="9">
        <f>IF(Raw!$G78&gt;$C$8,IF(Raw!$Q78&gt;$C$8,IF(Raw!$N78&gt;$C$9,IF(Raw!$N78&lt;$A$9,IF(Raw!$X78&gt;$C$9,IF(Raw!$X78&lt;$A$9,Raw!N78,-999),-999),-999),-999),-999),-999)</f>
        <v>650</v>
      </c>
      <c r="K78" s="9">
        <f>IF(Raw!$G78&gt;$C$8,IF(Raw!$Q78&gt;$C$8,IF(Raw!$N78&gt;$C$9,IF(Raw!$N78&lt;$A$9,IF(Raw!$X78&gt;$C$9,IF(Raw!$X78&lt;$A$9,Raw!R78,-999),-999),-999),-999),-999),-999)</f>
        <v>0.63438099999999997</v>
      </c>
      <c r="L78" s="9">
        <f>IF(Raw!$G78&gt;$C$8,IF(Raw!$Q78&gt;$C$8,IF(Raw!$N78&gt;$C$9,IF(Raw!$N78&lt;$A$9,IF(Raw!$X78&gt;$C$9,IF(Raw!$X78&lt;$A$9,Raw!S78,-999),-999),-999),-999),-999),-999)</f>
        <v>0.986904</v>
      </c>
      <c r="M78" s="9">
        <f>Raw!Q78</f>
        <v>0.98638199999999998</v>
      </c>
      <c r="N78" s="9">
        <f>IF(Raw!$G78&gt;$C$8,IF(Raw!$Q78&gt;$C$8,IF(Raw!$N78&gt;$C$9,IF(Raw!$N78&lt;$A$9,IF(Raw!$X78&gt;$C$9,IF(Raw!$X78&lt;$A$9,Raw!V78,-999),-999),-999),-999),-999),-999)</f>
        <v>578.4</v>
      </c>
      <c r="O78" s="9">
        <f>IF(Raw!$G78&gt;$C$8,IF(Raw!$Q78&gt;$C$8,IF(Raw!$N78&gt;$C$9,IF(Raw!$N78&lt;$A$9,IF(Raw!$X78&gt;$C$9,IF(Raw!$X78&lt;$A$9,Raw!W78,-999),-999),-999),-999),-999),-999)</f>
        <v>6.0000000000000002E-6</v>
      </c>
      <c r="P78" s="9">
        <f>IF(Raw!$G78&gt;$C$8,IF(Raw!$Q78&gt;$C$8,IF(Raw!$N78&gt;$C$9,IF(Raw!$N78&lt;$A$9,IF(Raw!$X78&gt;$C$9,IF(Raw!$X78&lt;$A$9,Raw!X78,-999),-999),-999),-999),-999),-999)</f>
        <v>567</v>
      </c>
      <c r="R78" s="9">
        <f t="shared" ref="R78:R141" si="20">F78-E78</f>
        <v>0.337449</v>
      </c>
      <c r="S78" s="9">
        <f t="shared" ref="S78:S141" si="21">R78/F78</f>
        <v>0.35279081413425645</v>
      </c>
      <c r="T78" s="9">
        <f t="shared" ref="T78:T141" si="22">L78-K78</f>
        <v>0.35252300000000003</v>
      </c>
      <c r="U78" s="9">
        <f t="shared" ref="U78:U141" si="23">T78/L78</f>
        <v>0.35720090302602892</v>
      </c>
      <c r="V78" s="15">
        <f t="shared" si="16"/>
        <v>0.73159193519999999</v>
      </c>
      <c r="X78" s="11">
        <f t="shared" ref="X78:X141" si="24">D78*6.02*10^23*10^(-6)</f>
        <v>0</v>
      </c>
      <c r="Y78" s="11">
        <f t="shared" ref="Y78:Y141" si="25">H78*10^(-20)</f>
        <v>6.2499999999999999E-18</v>
      </c>
      <c r="Z78" s="11">
        <f t="shared" ref="Z78:Z141" si="26">J78*10^(-6)</f>
        <v>6.4999999999999997E-4</v>
      </c>
      <c r="AA78" s="16">
        <f t="shared" ref="AA78:AA141" si="27">IF(Z78&gt;0,(X78*Y78/(X78*Y78+1/Z78)),1)</f>
        <v>0</v>
      </c>
      <c r="AB78" s="9">
        <f t="shared" si="17"/>
        <v>0.63438099999999997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752.49999999999977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5.6539351851851855E-2</v>
      </c>
      <c r="C79" s="15">
        <f>Raw!C79</f>
        <v>37.9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0.62449299999999996</v>
      </c>
      <c r="F79" s="9">
        <f>IF(Raw!$G79&gt;$C$8,IF(Raw!$Q79&gt;$C$8,IF(Raw!$N79&gt;$C$9,IF(Raw!$N79&lt;$A$9,IF(Raw!$X79&gt;$C$9,IF(Raw!$X79&lt;$A$9,Raw!I79,-999),-999),-999),-999),-999),-999)</f>
        <v>0.95886400000000005</v>
      </c>
      <c r="G79" s="9">
        <f>Raw!G79</f>
        <v>0.985877</v>
      </c>
      <c r="H79" s="9">
        <f>IF(Raw!$G79&gt;$C$8,IF(Raw!$Q79&gt;$C$8,IF(Raw!$N79&gt;$C$9,IF(Raw!$N79&lt;$A$9,IF(Raw!$X79&gt;$C$9,IF(Raw!$X79&lt;$A$9,Raw!L79,-999),-999),-999),-999),-999),-999)</f>
        <v>604.1</v>
      </c>
      <c r="I79" s="9">
        <f>IF(Raw!$G79&gt;$C$8,IF(Raw!$Q79&gt;$C$8,IF(Raw!$N79&gt;$C$9,IF(Raw!$N79&lt;$A$9,IF(Raw!$X79&gt;$C$9,IF(Raw!$X79&lt;$A$9,Raw!M79,-999),-999),-999),-999),-999),-999)</f>
        <v>3.9999999999999998E-6</v>
      </c>
      <c r="J79" s="9">
        <f>IF(Raw!$G79&gt;$C$8,IF(Raw!$Q79&gt;$C$8,IF(Raw!$N79&gt;$C$9,IF(Raw!$N79&lt;$A$9,IF(Raw!$X79&gt;$C$9,IF(Raw!$X79&lt;$A$9,Raw!N79,-999),-999),-999),-999),-999),-999)</f>
        <v>565</v>
      </c>
      <c r="K79" s="9">
        <f>IF(Raw!$G79&gt;$C$8,IF(Raw!$Q79&gt;$C$8,IF(Raw!$N79&gt;$C$9,IF(Raw!$N79&lt;$A$9,IF(Raw!$X79&gt;$C$9,IF(Raw!$X79&lt;$A$9,Raw!R79,-999),-999),-999),-999),-999),-999)</f>
        <v>0.61528400000000005</v>
      </c>
      <c r="L79" s="9">
        <f>IF(Raw!$G79&gt;$C$8,IF(Raw!$Q79&gt;$C$8,IF(Raw!$N79&gt;$C$9,IF(Raw!$N79&lt;$A$9,IF(Raw!$X79&gt;$C$9,IF(Raw!$X79&lt;$A$9,Raw!S79,-999),-999),-999),-999),-999),-999)</f>
        <v>0.98456500000000002</v>
      </c>
      <c r="M79" s="9">
        <f>Raw!Q79</f>
        <v>0.98594300000000001</v>
      </c>
      <c r="N79" s="9">
        <f>IF(Raw!$G79&gt;$C$8,IF(Raw!$Q79&gt;$C$8,IF(Raw!$N79&gt;$C$9,IF(Raw!$N79&lt;$A$9,IF(Raw!$X79&gt;$C$9,IF(Raw!$X79&lt;$A$9,Raw!V79,-999),-999),-999),-999),-999),-999)</f>
        <v>633.4</v>
      </c>
      <c r="O79" s="9">
        <f>IF(Raw!$G79&gt;$C$8,IF(Raw!$Q79&gt;$C$8,IF(Raw!$N79&gt;$C$9,IF(Raw!$N79&lt;$A$9,IF(Raw!$X79&gt;$C$9,IF(Raw!$X79&lt;$A$9,Raw!W79,-999),-999),-999),-999),-999),-999)</f>
        <v>3.9999999999999998E-6</v>
      </c>
      <c r="P79" s="9">
        <f>IF(Raw!$G79&gt;$C$8,IF(Raw!$Q79&gt;$C$8,IF(Raw!$N79&gt;$C$9,IF(Raw!$N79&lt;$A$9,IF(Raw!$X79&gt;$C$9,IF(Raw!$X79&lt;$A$9,Raw!X79,-999),-999),-999),-999),-999),-999)</f>
        <v>491</v>
      </c>
      <c r="R79" s="9">
        <f t="shared" si="20"/>
        <v>0.33437100000000008</v>
      </c>
      <c r="S79" s="9">
        <f t="shared" si="21"/>
        <v>0.34871577199686304</v>
      </c>
      <c r="T79" s="9">
        <f t="shared" si="22"/>
        <v>0.36928099999999997</v>
      </c>
      <c r="U79" s="9">
        <f t="shared" si="23"/>
        <v>0.37507020867083429</v>
      </c>
      <c r="V79" s="15">
        <f t="shared" si="16"/>
        <v>0.72985803449999997</v>
      </c>
      <c r="X79" s="11">
        <f t="shared" si="24"/>
        <v>0</v>
      </c>
      <c r="Y79" s="11">
        <f t="shared" si="25"/>
        <v>6.0409999999999997E-18</v>
      </c>
      <c r="Z79" s="11">
        <f t="shared" si="26"/>
        <v>5.6499999999999996E-4</v>
      </c>
      <c r="AA79" s="16">
        <f t="shared" si="27"/>
        <v>0</v>
      </c>
      <c r="AB79" s="9">
        <f t="shared" si="17"/>
        <v>0.61528400000000005</v>
      </c>
      <c r="AC79" s="9">
        <f t="shared" si="18"/>
        <v>1</v>
      </c>
      <c r="AD79" s="15">
        <f t="shared" si="19"/>
        <v>0</v>
      </c>
      <c r="AE79" s="3">
        <f t="shared" si="28"/>
        <v>727.3363999999998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5.6597222222222222E-2</v>
      </c>
      <c r="C80" s="15">
        <f>Raw!C80</f>
        <v>38.200000000000003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0.60001599999999999</v>
      </c>
      <c r="F80" s="9">
        <f>IF(Raw!$G80&gt;$C$8,IF(Raw!$Q80&gt;$C$8,IF(Raw!$N80&gt;$C$9,IF(Raw!$N80&lt;$A$9,IF(Raw!$X80&gt;$C$9,IF(Raw!$X80&lt;$A$9,Raw!I80,-999),-999),-999),-999),-999),-999)</f>
        <v>0.92767299999999997</v>
      </c>
      <c r="G80" s="9">
        <f>Raw!G80</f>
        <v>0.98502699999999999</v>
      </c>
      <c r="H80" s="9">
        <f>IF(Raw!$G80&gt;$C$8,IF(Raw!$Q80&gt;$C$8,IF(Raw!$N80&gt;$C$9,IF(Raw!$N80&lt;$A$9,IF(Raw!$X80&gt;$C$9,IF(Raw!$X80&lt;$A$9,Raw!L80,-999),-999),-999),-999),-999),-999)</f>
        <v>594.29999999999995</v>
      </c>
      <c r="I80" s="9">
        <f>IF(Raw!$G80&gt;$C$8,IF(Raw!$Q80&gt;$C$8,IF(Raw!$N80&gt;$C$9,IF(Raw!$N80&lt;$A$9,IF(Raw!$X80&gt;$C$9,IF(Raw!$X80&lt;$A$9,Raw!M80,-999),-999),-999),-999),-999),-999)</f>
        <v>1.2E-5</v>
      </c>
      <c r="J80" s="9">
        <f>IF(Raw!$G80&gt;$C$8,IF(Raw!$Q80&gt;$C$8,IF(Raw!$N80&gt;$C$9,IF(Raw!$N80&lt;$A$9,IF(Raw!$X80&gt;$C$9,IF(Raw!$X80&lt;$A$9,Raw!N80,-999),-999),-999),-999),-999),-999)</f>
        <v>549</v>
      </c>
      <c r="K80" s="9">
        <f>IF(Raw!$G80&gt;$C$8,IF(Raw!$Q80&gt;$C$8,IF(Raw!$N80&gt;$C$9,IF(Raw!$N80&lt;$A$9,IF(Raw!$X80&gt;$C$9,IF(Raw!$X80&lt;$A$9,Raw!R80,-999),-999),-999),-999),-999),-999)</f>
        <v>0.59364099999999997</v>
      </c>
      <c r="L80" s="9">
        <f>IF(Raw!$G80&gt;$C$8,IF(Raw!$Q80&gt;$C$8,IF(Raw!$N80&gt;$C$9,IF(Raw!$N80&lt;$A$9,IF(Raw!$X80&gt;$C$9,IF(Raw!$X80&lt;$A$9,Raw!S80,-999),-999),-999),-999),-999),-999)</f>
        <v>0.94772500000000004</v>
      </c>
      <c r="M80" s="9">
        <f>Raw!Q80</f>
        <v>0.98992400000000003</v>
      </c>
      <c r="N80" s="9">
        <f>IF(Raw!$G80&gt;$C$8,IF(Raw!$Q80&gt;$C$8,IF(Raw!$N80&gt;$C$9,IF(Raw!$N80&lt;$A$9,IF(Raw!$X80&gt;$C$9,IF(Raw!$X80&lt;$A$9,Raw!V80,-999),-999),-999),-999),-999),-999)</f>
        <v>632.5</v>
      </c>
      <c r="O80" s="9">
        <f>IF(Raw!$G80&gt;$C$8,IF(Raw!$Q80&gt;$C$8,IF(Raw!$N80&gt;$C$9,IF(Raw!$N80&lt;$A$9,IF(Raw!$X80&gt;$C$9,IF(Raw!$X80&lt;$A$9,Raw!W80,-999),-999),-999),-999),-999),-999)</f>
        <v>9.0000000000000002E-6</v>
      </c>
      <c r="P80" s="9">
        <f>IF(Raw!$G80&gt;$C$8,IF(Raw!$Q80&gt;$C$8,IF(Raw!$N80&gt;$C$9,IF(Raw!$N80&lt;$A$9,IF(Raw!$X80&gt;$C$9,IF(Raw!$X80&lt;$A$9,Raw!X80,-999),-999),-999),-999),-999),-999)</f>
        <v>395</v>
      </c>
      <c r="R80" s="9">
        <f t="shared" si="20"/>
        <v>0.32765699999999998</v>
      </c>
      <c r="S80" s="9">
        <f t="shared" si="21"/>
        <v>0.35320312222086875</v>
      </c>
      <c r="T80" s="9">
        <f t="shared" si="22"/>
        <v>0.35408400000000007</v>
      </c>
      <c r="U80" s="9">
        <f t="shared" si="23"/>
        <v>0.37361470890817489</v>
      </c>
      <c r="V80" s="15">
        <f t="shared" si="16"/>
        <v>0.70254854249999998</v>
      </c>
      <c r="X80" s="11">
        <f t="shared" si="24"/>
        <v>0</v>
      </c>
      <c r="Y80" s="11">
        <f t="shared" si="25"/>
        <v>5.9429999999999991E-18</v>
      </c>
      <c r="Z80" s="11">
        <f t="shared" si="26"/>
        <v>5.4900000000000001E-4</v>
      </c>
      <c r="AA80" s="16">
        <f t="shared" si="27"/>
        <v>0</v>
      </c>
      <c r="AB80" s="9">
        <f t="shared" si="17"/>
        <v>0.59364099999999997</v>
      </c>
      <c r="AC80" s="9">
        <f t="shared" si="18"/>
        <v>1</v>
      </c>
      <c r="AD80" s="15">
        <f t="shared" si="19"/>
        <v>0</v>
      </c>
      <c r="AE80" s="3">
        <f t="shared" si="28"/>
        <v>715.53719999999964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5.6643518518518517E-2</v>
      </c>
      <c r="C81" s="15">
        <f>Raw!C81</f>
        <v>39.299999999999997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0.519675</v>
      </c>
      <c r="F81" s="9">
        <f>IF(Raw!$G81&gt;$C$8,IF(Raw!$Q81&gt;$C$8,IF(Raw!$N81&gt;$C$9,IF(Raw!$N81&lt;$A$9,IF(Raw!$X81&gt;$C$9,IF(Raw!$X81&lt;$A$9,Raw!I81,-999),-999),-999),-999),-999),-999)</f>
        <v>0.82110899999999998</v>
      </c>
      <c r="G81" s="9">
        <f>Raw!G81</f>
        <v>0.99030300000000004</v>
      </c>
      <c r="H81" s="9">
        <f>IF(Raw!$G81&gt;$C$8,IF(Raw!$Q81&gt;$C$8,IF(Raw!$N81&gt;$C$9,IF(Raw!$N81&lt;$A$9,IF(Raw!$X81&gt;$C$9,IF(Raw!$X81&lt;$A$9,Raw!L81,-999),-999),-999),-999),-999),-999)</f>
        <v>613.4</v>
      </c>
      <c r="I81" s="9">
        <f>IF(Raw!$G81&gt;$C$8,IF(Raw!$Q81&gt;$C$8,IF(Raw!$N81&gt;$C$9,IF(Raw!$N81&lt;$A$9,IF(Raw!$X81&gt;$C$9,IF(Raw!$X81&lt;$A$9,Raw!M81,-999),-999),-999),-999),-999),-999)</f>
        <v>6.0000000000000002E-6</v>
      </c>
      <c r="J81" s="9">
        <f>IF(Raw!$G81&gt;$C$8,IF(Raw!$Q81&gt;$C$8,IF(Raw!$N81&gt;$C$9,IF(Raw!$N81&lt;$A$9,IF(Raw!$X81&gt;$C$9,IF(Raw!$X81&lt;$A$9,Raw!N81,-999),-999),-999),-999),-999),-999)</f>
        <v>554</v>
      </c>
      <c r="K81" s="9">
        <f>IF(Raw!$G81&gt;$C$8,IF(Raw!$Q81&gt;$C$8,IF(Raw!$N81&gt;$C$9,IF(Raw!$N81&lt;$A$9,IF(Raw!$X81&gt;$C$9,IF(Raw!$X81&lt;$A$9,Raw!R81,-999),-999),-999),-999),-999),-999)</f>
        <v>0.54469999999999996</v>
      </c>
      <c r="L81" s="9">
        <f>IF(Raw!$G81&gt;$C$8,IF(Raw!$Q81&gt;$C$8,IF(Raw!$N81&gt;$C$9,IF(Raw!$N81&lt;$A$9,IF(Raw!$X81&gt;$C$9,IF(Raw!$X81&lt;$A$9,Raw!S81,-999),-999),-999),-999),-999),-999)</f>
        <v>0.86571600000000004</v>
      </c>
      <c r="M81" s="9">
        <f>Raw!Q81</f>
        <v>0.98171200000000003</v>
      </c>
      <c r="N81" s="9">
        <f>IF(Raw!$G81&gt;$C$8,IF(Raw!$Q81&gt;$C$8,IF(Raw!$N81&gt;$C$9,IF(Raw!$N81&lt;$A$9,IF(Raw!$X81&gt;$C$9,IF(Raw!$X81&lt;$A$9,Raw!V81,-999),-999),-999),-999),-999),-999)</f>
        <v>592</v>
      </c>
      <c r="O81" s="9">
        <f>IF(Raw!$G81&gt;$C$8,IF(Raw!$Q81&gt;$C$8,IF(Raw!$N81&gt;$C$9,IF(Raw!$N81&lt;$A$9,IF(Raw!$X81&gt;$C$9,IF(Raw!$X81&lt;$A$9,Raw!W81,-999),-999),-999),-999),-999),-999)</f>
        <v>1.9999999999999999E-6</v>
      </c>
      <c r="P81" s="9">
        <f>IF(Raw!$G81&gt;$C$8,IF(Raw!$Q81&gt;$C$8,IF(Raw!$N81&gt;$C$9,IF(Raw!$N81&lt;$A$9,IF(Raw!$X81&gt;$C$9,IF(Raw!$X81&lt;$A$9,Raw!X81,-999),-999),-999),-999),-999),-999)</f>
        <v>567</v>
      </c>
      <c r="R81" s="9">
        <f t="shared" si="20"/>
        <v>0.30143399999999998</v>
      </c>
      <c r="S81" s="9">
        <f t="shared" si="21"/>
        <v>0.36710595061069845</v>
      </c>
      <c r="T81" s="9">
        <f t="shared" si="22"/>
        <v>0.32101600000000008</v>
      </c>
      <c r="U81" s="9">
        <f t="shared" si="23"/>
        <v>0.37080982677922097</v>
      </c>
      <c r="V81" s="15">
        <f t="shared" si="16"/>
        <v>0.64175527079999994</v>
      </c>
      <c r="X81" s="11">
        <f t="shared" si="24"/>
        <v>0</v>
      </c>
      <c r="Y81" s="11">
        <f t="shared" si="25"/>
        <v>6.1339999999999991E-18</v>
      </c>
      <c r="Z81" s="11">
        <f t="shared" si="26"/>
        <v>5.5400000000000002E-4</v>
      </c>
      <c r="AA81" s="16">
        <f t="shared" si="27"/>
        <v>0</v>
      </c>
      <c r="AB81" s="9">
        <f t="shared" si="17"/>
        <v>0.54469999999999996</v>
      </c>
      <c r="AC81" s="9">
        <f t="shared" si="18"/>
        <v>1</v>
      </c>
      <c r="AD81" s="15">
        <f t="shared" si="19"/>
        <v>0</v>
      </c>
      <c r="AE81" s="3">
        <f t="shared" si="28"/>
        <v>738.53359999999964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5.6701388888888891E-2</v>
      </c>
      <c r="C82" s="15">
        <f>Raw!C82</f>
        <v>40.6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0.45019700000000001</v>
      </c>
      <c r="F82" s="9">
        <f>IF(Raw!$G82&gt;$C$8,IF(Raw!$Q82&gt;$C$8,IF(Raw!$N82&gt;$C$9,IF(Raw!$N82&lt;$A$9,IF(Raw!$X82&gt;$C$9,IF(Raw!$X82&lt;$A$9,Raw!I82,-999),-999),-999),-999),-999),-999)</f>
        <v>0.72339500000000001</v>
      </c>
      <c r="G82" s="9">
        <f>Raw!G82</f>
        <v>0.98333400000000004</v>
      </c>
      <c r="H82" s="9">
        <f>IF(Raw!$G82&gt;$C$8,IF(Raw!$Q82&gt;$C$8,IF(Raw!$N82&gt;$C$9,IF(Raw!$N82&lt;$A$9,IF(Raw!$X82&gt;$C$9,IF(Raw!$X82&lt;$A$9,Raw!L82,-999),-999),-999),-999),-999),-999)</f>
        <v>606</v>
      </c>
      <c r="I82" s="9">
        <f>IF(Raw!$G82&gt;$C$8,IF(Raw!$Q82&gt;$C$8,IF(Raw!$N82&gt;$C$9,IF(Raw!$N82&lt;$A$9,IF(Raw!$X82&gt;$C$9,IF(Raw!$X82&lt;$A$9,Raw!M82,-999),-999),-999),-999),-999),-999)</f>
        <v>9.0000000000000002E-6</v>
      </c>
      <c r="J82" s="9">
        <f>IF(Raw!$G82&gt;$C$8,IF(Raw!$Q82&gt;$C$8,IF(Raw!$N82&gt;$C$9,IF(Raw!$N82&lt;$A$9,IF(Raw!$X82&gt;$C$9,IF(Raw!$X82&lt;$A$9,Raw!N82,-999),-999),-999),-999),-999),-999)</f>
        <v>633</v>
      </c>
      <c r="K82" s="9">
        <f>IF(Raw!$G82&gt;$C$8,IF(Raw!$Q82&gt;$C$8,IF(Raw!$N82&gt;$C$9,IF(Raw!$N82&lt;$A$9,IF(Raw!$X82&gt;$C$9,IF(Raw!$X82&lt;$A$9,Raw!R82,-999),-999),-999),-999),-999),-999)</f>
        <v>0.46568500000000002</v>
      </c>
      <c r="L82" s="9">
        <f>IF(Raw!$G82&gt;$C$8,IF(Raw!$Q82&gt;$C$8,IF(Raw!$N82&gt;$C$9,IF(Raw!$N82&lt;$A$9,IF(Raw!$X82&gt;$C$9,IF(Raw!$X82&lt;$A$9,Raw!S82,-999),-999),-999),-999),-999),-999)</f>
        <v>0.768405</v>
      </c>
      <c r="M82" s="9">
        <f>Raw!Q82</f>
        <v>0.99129800000000001</v>
      </c>
      <c r="N82" s="9">
        <f>IF(Raw!$G82&gt;$C$8,IF(Raw!$Q82&gt;$C$8,IF(Raw!$N82&gt;$C$9,IF(Raw!$N82&lt;$A$9,IF(Raw!$X82&gt;$C$9,IF(Raw!$X82&lt;$A$9,Raw!V82,-999),-999),-999),-999),-999),-999)</f>
        <v>601.29999999999995</v>
      </c>
      <c r="O82" s="9">
        <f>IF(Raw!$G82&gt;$C$8,IF(Raw!$Q82&gt;$C$8,IF(Raw!$N82&gt;$C$9,IF(Raw!$N82&lt;$A$9,IF(Raw!$X82&gt;$C$9,IF(Raw!$X82&lt;$A$9,Raw!W82,-999),-999),-999),-999),-999),-999)</f>
        <v>1.9999999999999999E-6</v>
      </c>
      <c r="P82" s="9">
        <f>IF(Raw!$G82&gt;$C$8,IF(Raw!$Q82&gt;$C$8,IF(Raw!$N82&gt;$C$9,IF(Raw!$N82&lt;$A$9,IF(Raw!$X82&gt;$C$9,IF(Raw!$X82&lt;$A$9,Raw!X82,-999),-999),-999),-999),-999),-999)</f>
        <v>524</v>
      </c>
      <c r="R82" s="9">
        <f t="shared" si="20"/>
        <v>0.273198</v>
      </c>
      <c r="S82" s="9">
        <f t="shared" si="21"/>
        <v>0.37766089066139524</v>
      </c>
      <c r="T82" s="9">
        <f t="shared" si="22"/>
        <v>0.30271999999999999</v>
      </c>
      <c r="U82" s="9">
        <f t="shared" si="23"/>
        <v>0.3939589148951399</v>
      </c>
      <c r="V82" s="15">
        <f t="shared" si="16"/>
        <v>0.56961862649999995</v>
      </c>
      <c r="X82" s="11">
        <f t="shared" si="24"/>
        <v>0</v>
      </c>
      <c r="Y82" s="11">
        <f t="shared" si="25"/>
        <v>6.0599999999999993E-18</v>
      </c>
      <c r="Z82" s="11">
        <f t="shared" si="26"/>
        <v>6.3299999999999999E-4</v>
      </c>
      <c r="AA82" s="16">
        <f t="shared" si="27"/>
        <v>0</v>
      </c>
      <c r="AB82" s="9">
        <f t="shared" si="17"/>
        <v>0.46568500000000002</v>
      </c>
      <c r="AC82" s="9">
        <f t="shared" si="18"/>
        <v>1</v>
      </c>
      <c r="AD82" s="15">
        <f t="shared" si="19"/>
        <v>0</v>
      </c>
      <c r="AE82" s="3">
        <f t="shared" si="28"/>
        <v>729.62399999999968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5.6759259259259259E-2</v>
      </c>
      <c r="C83" s="15">
        <f>Raw!C83</f>
        <v>41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0.401368</v>
      </c>
      <c r="F83" s="9">
        <f>IF(Raw!$G83&gt;$C$8,IF(Raw!$Q83&gt;$C$8,IF(Raw!$N83&gt;$C$9,IF(Raw!$N83&lt;$A$9,IF(Raw!$X83&gt;$C$9,IF(Raw!$X83&lt;$A$9,Raw!I83,-999),-999),-999),-999),-999),-999)</f>
        <v>0.62898299999999996</v>
      </c>
      <c r="G83" s="9">
        <f>Raw!G83</f>
        <v>0.96501700000000001</v>
      </c>
      <c r="H83" s="9">
        <f>IF(Raw!$G83&gt;$C$8,IF(Raw!$Q83&gt;$C$8,IF(Raw!$N83&gt;$C$9,IF(Raw!$N83&lt;$A$9,IF(Raw!$X83&gt;$C$9,IF(Raw!$X83&lt;$A$9,Raw!L83,-999),-999),-999),-999),-999),-999)</f>
        <v>606.79999999999995</v>
      </c>
      <c r="I83" s="9">
        <f>IF(Raw!$G83&gt;$C$8,IF(Raw!$Q83&gt;$C$8,IF(Raw!$N83&gt;$C$9,IF(Raw!$N83&lt;$A$9,IF(Raw!$X83&gt;$C$9,IF(Raw!$X83&lt;$A$9,Raw!M83,-999),-999),-999),-999),-999),-999)</f>
        <v>6.0000000000000002E-6</v>
      </c>
      <c r="J83" s="9">
        <f>IF(Raw!$G83&gt;$C$8,IF(Raw!$Q83&gt;$C$8,IF(Raw!$N83&gt;$C$9,IF(Raw!$N83&lt;$A$9,IF(Raw!$X83&gt;$C$9,IF(Raw!$X83&lt;$A$9,Raw!N83,-999),-999),-999),-999),-999),-999)</f>
        <v>571</v>
      </c>
      <c r="K83" s="9">
        <f>IF(Raw!$G83&gt;$C$8,IF(Raw!$Q83&gt;$C$8,IF(Raw!$N83&gt;$C$9,IF(Raw!$N83&lt;$A$9,IF(Raw!$X83&gt;$C$9,IF(Raw!$X83&lt;$A$9,Raw!R83,-999),-999),-999),-999),-999),-999)</f>
        <v>0.41429300000000002</v>
      </c>
      <c r="L83" s="9">
        <f>IF(Raw!$G83&gt;$C$8,IF(Raw!$Q83&gt;$C$8,IF(Raw!$N83&gt;$C$9,IF(Raw!$N83&lt;$A$9,IF(Raw!$X83&gt;$C$9,IF(Raw!$X83&lt;$A$9,Raw!S83,-999),-999),-999),-999),-999),-999)</f>
        <v>0.66261400000000004</v>
      </c>
      <c r="M83" s="9">
        <f>Raw!Q83</f>
        <v>0.97877999999999998</v>
      </c>
      <c r="N83" s="9">
        <f>IF(Raw!$G83&gt;$C$8,IF(Raw!$Q83&gt;$C$8,IF(Raw!$N83&gt;$C$9,IF(Raw!$N83&lt;$A$9,IF(Raw!$X83&gt;$C$9,IF(Raw!$X83&lt;$A$9,Raw!V83,-999),-999),-999),-999),-999),-999)</f>
        <v>597.5</v>
      </c>
      <c r="O83" s="9">
        <f>IF(Raw!$G83&gt;$C$8,IF(Raw!$Q83&gt;$C$8,IF(Raw!$N83&gt;$C$9,IF(Raw!$N83&lt;$A$9,IF(Raw!$X83&gt;$C$9,IF(Raw!$X83&lt;$A$9,Raw!W83,-999),-999),-999),-999),-999),-999)</f>
        <v>3.9999999999999998E-6</v>
      </c>
      <c r="P83" s="9">
        <f>IF(Raw!$G83&gt;$C$8,IF(Raw!$Q83&gt;$C$8,IF(Raw!$N83&gt;$C$9,IF(Raw!$N83&lt;$A$9,IF(Raw!$X83&gt;$C$9,IF(Raw!$X83&lt;$A$9,Raw!X83,-999),-999),-999),-999),-999),-999)</f>
        <v>569</v>
      </c>
      <c r="R83" s="9">
        <f t="shared" si="20"/>
        <v>0.22761499999999996</v>
      </c>
      <c r="S83" s="9">
        <f t="shared" si="21"/>
        <v>0.36187782499685994</v>
      </c>
      <c r="T83" s="9">
        <f t="shared" si="22"/>
        <v>0.24832100000000001</v>
      </c>
      <c r="U83" s="9">
        <f t="shared" si="23"/>
        <v>0.37475966399744043</v>
      </c>
      <c r="V83" s="15">
        <f t="shared" si="16"/>
        <v>0.4911957582</v>
      </c>
      <c r="X83" s="11">
        <f t="shared" si="24"/>
        <v>0</v>
      </c>
      <c r="Y83" s="11">
        <f t="shared" si="25"/>
        <v>6.0679999999999988E-18</v>
      </c>
      <c r="Z83" s="11">
        <f t="shared" si="26"/>
        <v>5.71E-4</v>
      </c>
      <c r="AA83" s="16">
        <f t="shared" si="27"/>
        <v>0</v>
      </c>
      <c r="AB83" s="9">
        <f t="shared" si="17"/>
        <v>0.41429300000000002</v>
      </c>
      <c r="AC83" s="9">
        <f t="shared" si="18"/>
        <v>1</v>
      </c>
      <c r="AD83" s="15">
        <f t="shared" si="19"/>
        <v>0</v>
      </c>
      <c r="AE83" s="3">
        <f t="shared" si="28"/>
        <v>730.58719999999971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5.6817129629629627E-2</v>
      </c>
      <c r="C84" s="15">
        <f>Raw!C84</f>
        <v>42.4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0.37781900000000002</v>
      </c>
      <c r="F84" s="9">
        <f>IF(Raw!$G84&gt;$C$8,IF(Raw!$Q84&gt;$C$8,IF(Raw!$N84&gt;$C$9,IF(Raw!$N84&lt;$A$9,IF(Raw!$X84&gt;$C$9,IF(Raw!$X84&lt;$A$9,Raw!I84,-999),-999),-999),-999),-999),-999)</f>
        <v>0.60030300000000003</v>
      </c>
      <c r="G84" s="9">
        <f>Raw!G84</f>
        <v>0.97972199999999998</v>
      </c>
      <c r="H84" s="9">
        <f>IF(Raw!$G84&gt;$C$8,IF(Raw!$Q84&gt;$C$8,IF(Raw!$N84&gt;$C$9,IF(Raw!$N84&lt;$A$9,IF(Raw!$X84&gt;$C$9,IF(Raw!$X84&lt;$A$9,Raw!L84,-999),-999),-999),-999),-999),-999)</f>
        <v>594.79999999999995</v>
      </c>
      <c r="I84" s="9">
        <f>IF(Raw!$G84&gt;$C$8,IF(Raw!$Q84&gt;$C$8,IF(Raw!$N84&gt;$C$9,IF(Raw!$N84&lt;$A$9,IF(Raw!$X84&gt;$C$9,IF(Raw!$X84&lt;$A$9,Raw!M84,-999),-999),-999),-999),-999),-999)</f>
        <v>5.0000000000000004E-6</v>
      </c>
      <c r="J84" s="9">
        <f>IF(Raw!$G84&gt;$C$8,IF(Raw!$Q84&gt;$C$8,IF(Raw!$N84&gt;$C$9,IF(Raw!$N84&lt;$A$9,IF(Raw!$X84&gt;$C$9,IF(Raw!$X84&lt;$A$9,Raw!N84,-999),-999),-999),-999),-999),-999)</f>
        <v>565</v>
      </c>
      <c r="K84" s="9">
        <f>IF(Raw!$G84&gt;$C$8,IF(Raw!$Q84&gt;$C$8,IF(Raw!$N84&gt;$C$9,IF(Raw!$N84&lt;$A$9,IF(Raw!$X84&gt;$C$9,IF(Raw!$X84&lt;$A$9,Raw!R84,-999),-999),-999),-999),-999),-999)</f>
        <v>0.37894499999999998</v>
      </c>
      <c r="L84" s="9">
        <f>IF(Raw!$G84&gt;$C$8,IF(Raw!$Q84&gt;$C$8,IF(Raw!$N84&gt;$C$9,IF(Raw!$N84&lt;$A$9,IF(Raw!$X84&gt;$C$9,IF(Raw!$X84&lt;$A$9,Raw!S84,-999),-999),-999),-999),-999),-999)</f>
        <v>0.60794599999999999</v>
      </c>
      <c r="M84" s="9">
        <f>Raw!Q84</f>
        <v>0.97708600000000001</v>
      </c>
      <c r="N84" s="9">
        <f>IF(Raw!$G84&gt;$C$8,IF(Raw!$Q84&gt;$C$8,IF(Raw!$N84&gt;$C$9,IF(Raw!$N84&lt;$A$9,IF(Raw!$X84&gt;$C$9,IF(Raw!$X84&lt;$A$9,Raw!V84,-999),-999),-999),-999),-999),-999)</f>
        <v>600.70000000000005</v>
      </c>
      <c r="O84" s="9">
        <f>IF(Raw!$G84&gt;$C$8,IF(Raw!$Q84&gt;$C$8,IF(Raw!$N84&gt;$C$9,IF(Raw!$N84&lt;$A$9,IF(Raw!$X84&gt;$C$9,IF(Raw!$X84&lt;$A$9,Raw!W84,-999),-999),-999),-999),-999),-999)</f>
        <v>5.3957999999999999E-2</v>
      </c>
      <c r="P84" s="9">
        <f>IF(Raw!$G84&gt;$C$8,IF(Raw!$Q84&gt;$C$8,IF(Raw!$N84&gt;$C$9,IF(Raw!$N84&lt;$A$9,IF(Raw!$X84&gt;$C$9,IF(Raw!$X84&lt;$A$9,Raw!X84,-999),-999),-999),-999),-999),-999)</f>
        <v>649</v>
      </c>
      <c r="R84" s="9">
        <f t="shared" si="20"/>
        <v>0.22248400000000002</v>
      </c>
      <c r="S84" s="9">
        <f t="shared" si="21"/>
        <v>0.37061950381723896</v>
      </c>
      <c r="T84" s="9">
        <f t="shared" si="22"/>
        <v>0.22900100000000001</v>
      </c>
      <c r="U84" s="9">
        <f t="shared" si="23"/>
        <v>0.3766798366960224</v>
      </c>
      <c r="V84" s="15">
        <f t="shared" si="16"/>
        <v>0.45067036979999997</v>
      </c>
      <c r="X84" s="11">
        <f t="shared" si="24"/>
        <v>0</v>
      </c>
      <c r="Y84" s="11">
        <f t="shared" si="25"/>
        <v>5.9479999999999995E-18</v>
      </c>
      <c r="Z84" s="11">
        <f t="shared" si="26"/>
        <v>5.6499999999999996E-4</v>
      </c>
      <c r="AA84" s="16">
        <f t="shared" si="27"/>
        <v>0</v>
      </c>
      <c r="AB84" s="9">
        <f t="shared" si="17"/>
        <v>0.37894499999999998</v>
      </c>
      <c r="AC84" s="9">
        <f t="shared" si="18"/>
        <v>1</v>
      </c>
      <c r="AD84" s="15">
        <f t="shared" si="19"/>
        <v>0</v>
      </c>
      <c r="AE84" s="3">
        <f t="shared" si="28"/>
        <v>716.13919999999973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5.6875000000000002E-2</v>
      </c>
      <c r="C85" s="15">
        <f>Raw!C85</f>
        <v>42.8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0.32150299999999998</v>
      </c>
      <c r="F85" s="9">
        <f>IF(Raw!$G85&gt;$C$8,IF(Raw!$Q85&gt;$C$8,IF(Raw!$N85&gt;$C$9,IF(Raw!$N85&lt;$A$9,IF(Raw!$X85&gt;$C$9,IF(Raw!$X85&lt;$A$9,Raw!I85,-999),-999),-999),-999),-999),-999)</f>
        <v>0.49475000000000002</v>
      </c>
      <c r="G85" s="9">
        <f>Raw!G85</f>
        <v>0.97117200000000004</v>
      </c>
      <c r="H85" s="9">
        <f>IF(Raw!$G85&gt;$C$8,IF(Raw!$Q85&gt;$C$8,IF(Raw!$N85&gt;$C$9,IF(Raw!$N85&lt;$A$9,IF(Raw!$X85&gt;$C$9,IF(Raw!$X85&lt;$A$9,Raw!L85,-999),-999),-999),-999),-999),-999)</f>
        <v>617.9</v>
      </c>
      <c r="I85" s="9">
        <f>IF(Raw!$G85&gt;$C$8,IF(Raw!$Q85&gt;$C$8,IF(Raw!$N85&gt;$C$9,IF(Raw!$N85&lt;$A$9,IF(Raw!$X85&gt;$C$9,IF(Raw!$X85&lt;$A$9,Raw!M85,-999),-999),-999),-999),-999),-999)</f>
        <v>3.9999999999999998E-6</v>
      </c>
      <c r="J85" s="9">
        <f>IF(Raw!$G85&gt;$C$8,IF(Raw!$Q85&gt;$C$8,IF(Raw!$N85&gt;$C$9,IF(Raw!$N85&lt;$A$9,IF(Raw!$X85&gt;$C$9,IF(Raw!$X85&lt;$A$9,Raw!N85,-999),-999),-999),-999),-999),-999)</f>
        <v>552</v>
      </c>
      <c r="K85" s="9">
        <f>IF(Raw!$G85&gt;$C$8,IF(Raw!$Q85&gt;$C$8,IF(Raw!$N85&gt;$C$9,IF(Raw!$N85&lt;$A$9,IF(Raw!$X85&gt;$C$9,IF(Raw!$X85&lt;$A$9,Raw!R85,-999),-999),-999),-999),-999),-999)</f>
        <v>0.31702799999999998</v>
      </c>
      <c r="L85" s="9">
        <f>IF(Raw!$G85&gt;$C$8,IF(Raw!$Q85&gt;$C$8,IF(Raw!$N85&gt;$C$9,IF(Raw!$N85&lt;$A$9,IF(Raw!$X85&gt;$C$9,IF(Raw!$X85&lt;$A$9,Raw!S85,-999),-999),-999),-999),-999),-999)</f>
        <v>0.50725500000000001</v>
      </c>
      <c r="M85" s="9">
        <f>Raw!Q85</f>
        <v>0.97245999999999999</v>
      </c>
      <c r="N85" s="9">
        <f>IF(Raw!$G85&gt;$C$8,IF(Raw!$Q85&gt;$C$8,IF(Raw!$N85&gt;$C$9,IF(Raw!$N85&lt;$A$9,IF(Raw!$X85&gt;$C$9,IF(Raw!$X85&lt;$A$9,Raw!V85,-999),-999),-999),-999),-999),-999)</f>
        <v>661.3</v>
      </c>
      <c r="O85" s="9">
        <f>IF(Raw!$G85&gt;$C$8,IF(Raw!$Q85&gt;$C$8,IF(Raw!$N85&gt;$C$9,IF(Raw!$N85&lt;$A$9,IF(Raw!$X85&gt;$C$9,IF(Raw!$X85&lt;$A$9,Raw!W85,-999),-999),-999),-999),-999),-999)</f>
        <v>3.9999999999999998E-6</v>
      </c>
      <c r="P85" s="9">
        <f>IF(Raw!$G85&gt;$C$8,IF(Raw!$Q85&gt;$C$8,IF(Raw!$N85&gt;$C$9,IF(Raw!$N85&lt;$A$9,IF(Raw!$X85&gt;$C$9,IF(Raw!$X85&lt;$A$9,Raw!X85,-999),-999),-999),-999),-999),-999)</f>
        <v>515</v>
      </c>
      <c r="R85" s="9">
        <f t="shared" si="20"/>
        <v>0.17324700000000004</v>
      </c>
      <c r="S85" s="9">
        <f t="shared" si="21"/>
        <v>0.3501707933299647</v>
      </c>
      <c r="T85" s="9">
        <f t="shared" si="22"/>
        <v>0.19022700000000003</v>
      </c>
      <c r="U85" s="9">
        <f t="shared" si="23"/>
        <v>0.375012567643493</v>
      </c>
      <c r="V85" s="15">
        <f t="shared" si="16"/>
        <v>0.37602813149999997</v>
      </c>
      <c r="X85" s="11">
        <f t="shared" si="24"/>
        <v>0</v>
      </c>
      <c r="Y85" s="11">
        <f t="shared" si="25"/>
        <v>6.1789999999999992E-18</v>
      </c>
      <c r="Z85" s="11">
        <f t="shared" si="26"/>
        <v>5.5199999999999997E-4</v>
      </c>
      <c r="AA85" s="16">
        <f t="shared" si="27"/>
        <v>0</v>
      </c>
      <c r="AB85" s="9">
        <f t="shared" si="17"/>
        <v>0.31702799999999998</v>
      </c>
      <c r="AC85" s="9">
        <f t="shared" si="18"/>
        <v>1</v>
      </c>
      <c r="AD85" s="15">
        <f t="shared" si="19"/>
        <v>0</v>
      </c>
      <c r="AE85" s="3">
        <f t="shared" si="28"/>
        <v>743.95159999999976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5.6921296296296296E-2</v>
      </c>
      <c r="C86" s="15">
        <f>Raw!C86</f>
        <v>44.1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0.30020799999999997</v>
      </c>
      <c r="F86" s="9">
        <f>IF(Raw!$G86&gt;$C$8,IF(Raw!$Q86&gt;$C$8,IF(Raw!$N86&gt;$C$9,IF(Raw!$N86&lt;$A$9,IF(Raw!$X86&gt;$C$9,IF(Raw!$X86&lt;$A$9,Raw!I86,-999),-999),-999),-999),-999),-999)</f>
        <v>0.45987600000000001</v>
      </c>
      <c r="G86" s="9">
        <f>Raw!G86</f>
        <v>0.95560199999999995</v>
      </c>
      <c r="H86" s="9">
        <f>IF(Raw!$G86&gt;$C$8,IF(Raw!$Q86&gt;$C$8,IF(Raw!$N86&gt;$C$9,IF(Raw!$N86&lt;$A$9,IF(Raw!$X86&gt;$C$9,IF(Raw!$X86&lt;$A$9,Raw!L86,-999),-999),-999),-999),-999),-999)</f>
        <v>553.6</v>
      </c>
      <c r="I86" s="9">
        <f>IF(Raw!$G86&gt;$C$8,IF(Raw!$Q86&gt;$C$8,IF(Raw!$N86&gt;$C$9,IF(Raw!$N86&lt;$A$9,IF(Raw!$X86&gt;$C$9,IF(Raw!$X86&lt;$A$9,Raw!M86,-999),-999),-999),-999),-999),-999)</f>
        <v>6.9999999999999999E-6</v>
      </c>
      <c r="J86" s="9">
        <f>IF(Raw!$G86&gt;$C$8,IF(Raw!$Q86&gt;$C$8,IF(Raw!$N86&gt;$C$9,IF(Raw!$N86&lt;$A$9,IF(Raw!$X86&gt;$C$9,IF(Raw!$X86&lt;$A$9,Raw!N86,-999),-999),-999),-999),-999),-999)</f>
        <v>867</v>
      </c>
      <c r="K86" s="9">
        <f>IF(Raw!$G86&gt;$C$8,IF(Raw!$Q86&gt;$C$8,IF(Raw!$N86&gt;$C$9,IF(Raw!$N86&lt;$A$9,IF(Raw!$X86&gt;$C$9,IF(Raw!$X86&lt;$A$9,Raw!R86,-999),-999),-999),-999),-999),-999)</f>
        <v>0.28250999999999998</v>
      </c>
      <c r="L86" s="9">
        <f>IF(Raw!$G86&gt;$C$8,IF(Raw!$Q86&gt;$C$8,IF(Raw!$N86&gt;$C$9,IF(Raw!$N86&lt;$A$9,IF(Raw!$X86&gt;$C$9,IF(Raw!$X86&lt;$A$9,Raw!S86,-999),-999),-999),-999),-999),-999)</f>
        <v>0.45052199999999998</v>
      </c>
      <c r="M86" s="9">
        <f>Raw!Q86</f>
        <v>0.97155199999999997</v>
      </c>
      <c r="N86" s="9">
        <f>IF(Raw!$G86&gt;$C$8,IF(Raw!$Q86&gt;$C$8,IF(Raw!$N86&gt;$C$9,IF(Raw!$N86&lt;$A$9,IF(Raw!$X86&gt;$C$9,IF(Raw!$X86&lt;$A$9,Raw!V86,-999),-999),-999),-999),-999),-999)</f>
        <v>591.70000000000005</v>
      </c>
      <c r="O86" s="9">
        <f>IF(Raw!$G86&gt;$C$8,IF(Raw!$Q86&gt;$C$8,IF(Raw!$N86&gt;$C$9,IF(Raw!$N86&lt;$A$9,IF(Raw!$X86&gt;$C$9,IF(Raw!$X86&lt;$A$9,Raw!W86,-999),-999),-999),-999),-999),-999)</f>
        <v>5.7000000000000003E-5</v>
      </c>
      <c r="P86" s="9">
        <f>IF(Raw!$G86&gt;$C$8,IF(Raw!$Q86&gt;$C$8,IF(Raw!$N86&gt;$C$9,IF(Raw!$N86&lt;$A$9,IF(Raw!$X86&gt;$C$9,IF(Raw!$X86&lt;$A$9,Raw!X86,-999),-999),-999),-999),-999),-999)</f>
        <v>1028</v>
      </c>
      <c r="R86" s="9">
        <f t="shared" si="20"/>
        <v>0.15966800000000003</v>
      </c>
      <c r="S86" s="9">
        <f t="shared" si="21"/>
        <v>0.34719794031434564</v>
      </c>
      <c r="T86" s="9">
        <f t="shared" si="22"/>
        <v>0.16801199999999999</v>
      </c>
      <c r="U86" s="9">
        <f t="shared" si="23"/>
        <v>0.37292740421111509</v>
      </c>
      <c r="V86" s="15">
        <f t="shared" si="16"/>
        <v>0.33397195859999995</v>
      </c>
      <c r="X86" s="11">
        <f t="shared" si="24"/>
        <v>0</v>
      </c>
      <c r="Y86" s="11">
        <f t="shared" si="25"/>
        <v>5.5359999999999997E-18</v>
      </c>
      <c r="Z86" s="11">
        <f t="shared" si="26"/>
        <v>8.6699999999999993E-4</v>
      </c>
      <c r="AA86" s="16">
        <f t="shared" si="27"/>
        <v>0</v>
      </c>
      <c r="AB86" s="9">
        <f t="shared" si="17"/>
        <v>0.28250999999999998</v>
      </c>
      <c r="AC86" s="9">
        <f t="shared" si="18"/>
        <v>1</v>
      </c>
      <c r="AD86" s="15">
        <f t="shared" si="19"/>
        <v>0</v>
      </c>
      <c r="AE86" s="3">
        <f t="shared" si="28"/>
        <v>666.53439999999978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5.6979166666666664E-2</v>
      </c>
      <c r="C87" s="15">
        <f>Raw!C87</f>
        <v>45.2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0.274005</v>
      </c>
      <c r="F87" s="9">
        <f>IF(Raw!$G87&gt;$C$8,IF(Raw!$Q87&gt;$C$8,IF(Raw!$N87&gt;$C$9,IF(Raw!$N87&lt;$A$9,IF(Raw!$X87&gt;$C$9,IF(Raw!$X87&lt;$A$9,Raw!I87,-999),-999),-999),-999),-999),-999)</f>
        <v>0.42844300000000002</v>
      </c>
      <c r="G87" s="9">
        <f>Raw!G87</f>
        <v>0.96464799999999995</v>
      </c>
      <c r="H87" s="9">
        <f>IF(Raw!$G87&gt;$C$8,IF(Raw!$Q87&gt;$C$8,IF(Raw!$N87&gt;$C$9,IF(Raw!$N87&lt;$A$9,IF(Raw!$X87&gt;$C$9,IF(Raw!$X87&lt;$A$9,Raw!L87,-999),-999),-999),-999),-999),-999)</f>
        <v>595.79999999999995</v>
      </c>
      <c r="I87" s="9">
        <f>IF(Raw!$G87&gt;$C$8,IF(Raw!$Q87&gt;$C$8,IF(Raw!$N87&gt;$C$9,IF(Raw!$N87&lt;$A$9,IF(Raw!$X87&gt;$C$9,IF(Raw!$X87&lt;$A$9,Raw!M87,-999),-999),-999),-999),-999),-999)</f>
        <v>7.152E-2</v>
      </c>
      <c r="J87" s="9">
        <f>IF(Raw!$G87&gt;$C$8,IF(Raw!$Q87&gt;$C$8,IF(Raw!$N87&gt;$C$9,IF(Raw!$N87&lt;$A$9,IF(Raw!$X87&gt;$C$9,IF(Raw!$X87&lt;$A$9,Raw!N87,-999),-999),-999),-999),-999),-999)</f>
        <v>828</v>
      </c>
      <c r="K87" s="9">
        <f>IF(Raw!$G87&gt;$C$8,IF(Raw!$Q87&gt;$C$8,IF(Raw!$N87&gt;$C$9,IF(Raw!$N87&lt;$A$9,IF(Raw!$X87&gt;$C$9,IF(Raw!$X87&lt;$A$9,Raw!R87,-999),-999),-999),-999),-999),-999)</f>
        <v>0.26269799999999999</v>
      </c>
      <c r="L87" s="9">
        <f>IF(Raw!$G87&gt;$C$8,IF(Raw!$Q87&gt;$C$8,IF(Raw!$N87&gt;$C$9,IF(Raw!$N87&lt;$A$9,IF(Raw!$X87&gt;$C$9,IF(Raw!$X87&lt;$A$9,Raw!S87,-999),-999),-999),-999),-999),-999)</f>
        <v>0.41981499999999999</v>
      </c>
      <c r="M87" s="9">
        <f>Raw!Q87</f>
        <v>0.96611999999999998</v>
      </c>
      <c r="N87" s="9">
        <f>IF(Raw!$G87&gt;$C$8,IF(Raw!$Q87&gt;$C$8,IF(Raw!$N87&gt;$C$9,IF(Raw!$N87&lt;$A$9,IF(Raw!$X87&gt;$C$9,IF(Raw!$X87&lt;$A$9,Raw!V87,-999),-999),-999),-999),-999),-999)</f>
        <v>592.70000000000005</v>
      </c>
      <c r="O87" s="9">
        <f>IF(Raw!$G87&gt;$C$8,IF(Raw!$Q87&gt;$C$8,IF(Raw!$N87&gt;$C$9,IF(Raw!$N87&lt;$A$9,IF(Raw!$X87&gt;$C$9,IF(Raw!$X87&lt;$A$9,Raw!W87,-999),-999),-999),-999),-999),-999)</f>
        <v>6.9999999999999999E-6</v>
      </c>
      <c r="P87" s="9">
        <f>IF(Raw!$G87&gt;$C$8,IF(Raw!$Q87&gt;$C$8,IF(Raw!$N87&gt;$C$9,IF(Raw!$N87&lt;$A$9,IF(Raw!$X87&gt;$C$9,IF(Raw!$X87&lt;$A$9,Raw!X87,-999),-999),-999),-999),-999),-999)</f>
        <v>711</v>
      </c>
      <c r="R87" s="9">
        <f t="shared" si="20"/>
        <v>0.15443800000000002</v>
      </c>
      <c r="S87" s="9">
        <f t="shared" si="21"/>
        <v>0.36046335218453801</v>
      </c>
      <c r="T87" s="9">
        <f t="shared" si="22"/>
        <v>0.15711700000000001</v>
      </c>
      <c r="U87" s="9">
        <f t="shared" si="23"/>
        <v>0.37425294474947302</v>
      </c>
      <c r="V87" s="15">
        <f t="shared" si="16"/>
        <v>0.31120885949999999</v>
      </c>
      <c r="X87" s="11">
        <f t="shared" si="24"/>
        <v>0</v>
      </c>
      <c r="Y87" s="11">
        <f t="shared" si="25"/>
        <v>5.9579999999999994E-18</v>
      </c>
      <c r="Z87" s="11">
        <f t="shared" si="26"/>
        <v>8.2799999999999996E-4</v>
      </c>
      <c r="AA87" s="16">
        <f t="shared" si="27"/>
        <v>0</v>
      </c>
      <c r="AB87" s="9">
        <f t="shared" si="17"/>
        <v>0.26269799999999999</v>
      </c>
      <c r="AC87" s="9">
        <f t="shared" si="18"/>
        <v>1</v>
      </c>
      <c r="AD87" s="15">
        <f t="shared" si="19"/>
        <v>0</v>
      </c>
      <c r="AE87" s="3">
        <f t="shared" si="28"/>
        <v>717.34319999999968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5.7037037037037032E-2</v>
      </c>
      <c r="C88" s="15">
        <f>Raw!C88</f>
        <v>45.7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0.26821099999999998</v>
      </c>
      <c r="F88" s="9">
        <f>IF(Raw!$G88&gt;$C$8,IF(Raw!$Q88&gt;$C$8,IF(Raw!$N88&gt;$C$9,IF(Raw!$N88&lt;$A$9,IF(Raw!$X88&gt;$C$9,IF(Raw!$X88&lt;$A$9,Raw!I88,-999),-999),-999),-999),-999),-999)</f>
        <v>0.41395799999999999</v>
      </c>
      <c r="G88" s="9">
        <f>Raw!G88</f>
        <v>0.95736699999999997</v>
      </c>
      <c r="H88" s="9">
        <f>IF(Raw!$G88&gt;$C$8,IF(Raw!$Q88&gt;$C$8,IF(Raw!$N88&gt;$C$9,IF(Raw!$N88&lt;$A$9,IF(Raw!$X88&gt;$C$9,IF(Raw!$X88&lt;$A$9,Raw!L88,-999),-999),-999),-999),-999),-999)</f>
        <v>557.1</v>
      </c>
      <c r="I88" s="9">
        <f>IF(Raw!$G88&gt;$C$8,IF(Raw!$Q88&gt;$C$8,IF(Raw!$N88&gt;$C$9,IF(Raw!$N88&lt;$A$9,IF(Raw!$X88&gt;$C$9,IF(Raw!$X88&lt;$A$9,Raw!M88,-999),-999),-999),-999),-999),-999)</f>
        <v>3.0000000000000001E-6</v>
      </c>
      <c r="J88" s="9">
        <f>IF(Raw!$G88&gt;$C$8,IF(Raw!$Q88&gt;$C$8,IF(Raw!$N88&gt;$C$9,IF(Raw!$N88&lt;$A$9,IF(Raw!$X88&gt;$C$9,IF(Raw!$X88&lt;$A$9,Raw!N88,-999),-999),-999),-999),-999),-999)</f>
        <v>449</v>
      </c>
      <c r="K88" s="9">
        <f>IF(Raw!$G88&gt;$C$8,IF(Raw!$Q88&gt;$C$8,IF(Raw!$N88&gt;$C$9,IF(Raw!$N88&lt;$A$9,IF(Raw!$X88&gt;$C$9,IF(Raw!$X88&lt;$A$9,Raw!R88,-999),-999),-999),-999),-999),-999)</f>
        <v>0.24898999999999999</v>
      </c>
      <c r="L88" s="9">
        <f>IF(Raw!$G88&gt;$C$8,IF(Raw!$Q88&gt;$C$8,IF(Raw!$N88&gt;$C$9,IF(Raw!$N88&lt;$A$9,IF(Raw!$X88&gt;$C$9,IF(Raw!$X88&lt;$A$9,Raw!S88,-999),-999),-999),-999),-999),-999)</f>
        <v>0.406553</v>
      </c>
      <c r="M88" s="9">
        <f>Raw!Q88</f>
        <v>0.95997399999999999</v>
      </c>
      <c r="N88" s="9">
        <f>IF(Raw!$G88&gt;$C$8,IF(Raw!$Q88&gt;$C$8,IF(Raw!$N88&gt;$C$9,IF(Raw!$N88&lt;$A$9,IF(Raw!$X88&gt;$C$9,IF(Raw!$X88&lt;$A$9,Raw!V88,-999),-999),-999),-999),-999),-999)</f>
        <v>616.9</v>
      </c>
      <c r="O88" s="9">
        <f>IF(Raw!$G88&gt;$C$8,IF(Raw!$Q88&gt;$C$8,IF(Raw!$N88&gt;$C$9,IF(Raw!$N88&lt;$A$9,IF(Raw!$X88&gt;$C$9,IF(Raw!$X88&lt;$A$9,Raw!W88,-999),-999),-999),-999),-999),-999)</f>
        <v>3.9999999999999998E-6</v>
      </c>
      <c r="P88" s="9">
        <f>IF(Raw!$G88&gt;$C$8,IF(Raw!$Q88&gt;$C$8,IF(Raw!$N88&gt;$C$9,IF(Raw!$N88&lt;$A$9,IF(Raw!$X88&gt;$C$9,IF(Raw!$X88&lt;$A$9,Raw!X88,-999),-999),-999),-999),-999),-999)</f>
        <v>541</v>
      </c>
      <c r="R88" s="9">
        <f t="shared" si="20"/>
        <v>0.14574700000000002</v>
      </c>
      <c r="S88" s="9">
        <f t="shared" si="21"/>
        <v>0.35208161214422723</v>
      </c>
      <c r="T88" s="9">
        <f t="shared" si="22"/>
        <v>0.15756300000000001</v>
      </c>
      <c r="U88" s="9">
        <f t="shared" si="23"/>
        <v>0.38755832572874882</v>
      </c>
      <c r="V88" s="15">
        <f t="shared" si="16"/>
        <v>0.30137773889999997</v>
      </c>
      <c r="X88" s="11">
        <f t="shared" si="24"/>
        <v>0</v>
      </c>
      <c r="Y88" s="11">
        <f t="shared" si="25"/>
        <v>5.5709999999999999E-18</v>
      </c>
      <c r="Z88" s="11">
        <f t="shared" si="26"/>
        <v>4.4899999999999996E-4</v>
      </c>
      <c r="AA88" s="16">
        <f t="shared" si="27"/>
        <v>0</v>
      </c>
      <c r="AB88" s="9">
        <f t="shared" si="17"/>
        <v>0.24898999999999999</v>
      </c>
      <c r="AC88" s="9">
        <f t="shared" si="18"/>
        <v>1</v>
      </c>
      <c r="AD88" s="15">
        <f t="shared" si="19"/>
        <v>0</v>
      </c>
      <c r="AE88" s="3">
        <f t="shared" si="28"/>
        <v>670.74839999999983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5.7094907407407407E-2</v>
      </c>
      <c r="C89" s="15">
        <f>Raw!C89</f>
        <v>47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0.26574500000000001</v>
      </c>
      <c r="F89" s="9">
        <f>IF(Raw!$G89&gt;$C$8,IF(Raw!$Q89&gt;$C$8,IF(Raw!$N89&gt;$C$9,IF(Raw!$N89&lt;$A$9,IF(Raw!$X89&gt;$C$9,IF(Raw!$X89&lt;$A$9,Raw!I89,-999),-999),-999),-999),-999),-999)</f>
        <v>0.40533799999999998</v>
      </c>
      <c r="G89" s="9">
        <f>Raw!G89</f>
        <v>0.97064700000000004</v>
      </c>
      <c r="H89" s="9">
        <f>IF(Raw!$G89&gt;$C$8,IF(Raw!$Q89&gt;$C$8,IF(Raw!$N89&gt;$C$9,IF(Raw!$N89&lt;$A$9,IF(Raw!$X89&gt;$C$9,IF(Raw!$X89&lt;$A$9,Raw!L89,-999),-999),-999),-999),-999),-999)</f>
        <v>573.70000000000005</v>
      </c>
      <c r="I89" s="9">
        <f>IF(Raw!$G89&gt;$C$8,IF(Raw!$Q89&gt;$C$8,IF(Raw!$N89&gt;$C$9,IF(Raw!$N89&lt;$A$9,IF(Raw!$X89&gt;$C$9,IF(Raw!$X89&lt;$A$9,Raw!M89,-999),-999),-999),-999),-999),-999)</f>
        <v>2.3E-5</v>
      </c>
      <c r="J89" s="9">
        <f>IF(Raw!$G89&gt;$C$8,IF(Raw!$Q89&gt;$C$8,IF(Raw!$N89&gt;$C$9,IF(Raw!$N89&lt;$A$9,IF(Raw!$X89&gt;$C$9,IF(Raw!$X89&lt;$A$9,Raw!N89,-999),-999),-999),-999),-999),-999)</f>
        <v>771</v>
      </c>
      <c r="K89" s="9">
        <f>IF(Raw!$G89&gt;$C$8,IF(Raw!$Q89&gt;$C$8,IF(Raw!$N89&gt;$C$9,IF(Raw!$N89&lt;$A$9,IF(Raw!$X89&gt;$C$9,IF(Raw!$X89&lt;$A$9,Raw!R89,-999),-999),-999),-999),-999),-999)</f>
        <v>0.24787500000000001</v>
      </c>
      <c r="L89" s="9">
        <f>IF(Raw!$G89&gt;$C$8,IF(Raw!$Q89&gt;$C$8,IF(Raw!$N89&gt;$C$9,IF(Raw!$N89&lt;$A$9,IF(Raw!$X89&gt;$C$9,IF(Raw!$X89&lt;$A$9,Raw!S89,-999),-999),-999),-999),-999),-999)</f>
        <v>0.40474199999999999</v>
      </c>
      <c r="M89" s="9">
        <f>Raw!Q89</f>
        <v>0.96454899999999999</v>
      </c>
      <c r="N89" s="9">
        <f>IF(Raw!$G89&gt;$C$8,IF(Raw!$Q89&gt;$C$8,IF(Raw!$N89&gt;$C$9,IF(Raw!$N89&lt;$A$9,IF(Raw!$X89&gt;$C$9,IF(Raw!$X89&lt;$A$9,Raw!V89,-999),-999),-999),-999),-999),-999)</f>
        <v>665.7</v>
      </c>
      <c r="O89" s="9">
        <f>IF(Raw!$G89&gt;$C$8,IF(Raw!$Q89&gt;$C$8,IF(Raw!$N89&gt;$C$9,IF(Raw!$N89&lt;$A$9,IF(Raw!$X89&gt;$C$9,IF(Raw!$X89&lt;$A$9,Raw!W89,-999),-999),-999),-999),-999),-999)</f>
        <v>6.0000000000000002E-6</v>
      </c>
      <c r="P89" s="9">
        <f>IF(Raw!$G89&gt;$C$8,IF(Raw!$Q89&gt;$C$8,IF(Raw!$N89&gt;$C$9,IF(Raw!$N89&lt;$A$9,IF(Raw!$X89&gt;$C$9,IF(Raw!$X89&lt;$A$9,Raw!X89,-999),-999),-999),-999),-999),-999)</f>
        <v>588</v>
      </c>
      <c r="R89" s="9">
        <f t="shared" si="20"/>
        <v>0.13959299999999997</v>
      </c>
      <c r="S89" s="9">
        <f t="shared" si="21"/>
        <v>0.34438666002200624</v>
      </c>
      <c r="T89" s="9">
        <f t="shared" si="22"/>
        <v>0.15686699999999998</v>
      </c>
      <c r="U89" s="9">
        <f t="shared" si="23"/>
        <v>0.38757282416947086</v>
      </c>
      <c r="V89" s="15">
        <f t="shared" si="16"/>
        <v>0.30003524459999997</v>
      </c>
      <c r="X89" s="11">
        <f t="shared" si="24"/>
        <v>0</v>
      </c>
      <c r="Y89" s="11">
        <f t="shared" si="25"/>
        <v>5.7370000000000004E-18</v>
      </c>
      <c r="Z89" s="11">
        <f t="shared" si="26"/>
        <v>7.7099999999999998E-4</v>
      </c>
      <c r="AA89" s="16">
        <f t="shared" si="27"/>
        <v>0</v>
      </c>
      <c r="AB89" s="9">
        <f t="shared" si="17"/>
        <v>0.24787500000000001</v>
      </c>
      <c r="AC89" s="9">
        <f t="shared" si="18"/>
        <v>1</v>
      </c>
      <c r="AD89" s="15">
        <f t="shared" si="19"/>
        <v>0</v>
      </c>
      <c r="AE89" s="3">
        <f t="shared" si="28"/>
        <v>690.73479999999984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5.7152777777777775E-2</v>
      </c>
      <c r="C90" s="15">
        <f>Raw!C90</f>
        <v>47.5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0.25060199999999999</v>
      </c>
      <c r="F90" s="9">
        <f>IF(Raw!$G90&gt;$C$8,IF(Raw!$Q90&gt;$C$8,IF(Raw!$N90&gt;$C$9,IF(Raw!$N90&lt;$A$9,IF(Raw!$X90&gt;$C$9,IF(Raw!$X90&lt;$A$9,Raw!I90,-999),-999),-999),-999),-999),-999)</f>
        <v>0.40303099999999997</v>
      </c>
      <c r="G90" s="9">
        <f>Raw!G90</f>
        <v>0.95900099999999999</v>
      </c>
      <c r="H90" s="9">
        <f>IF(Raw!$G90&gt;$C$8,IF(Raw!$Q90&gt;$C$8,IF(Raw!$N90&gt;$C$9,IF(Raw!$N90&lt;$A$9,IF(Raw!$X90&gt;$C$9,IF(Raw!$X90&lt;$A$9,Raw!L90,-999),-999),-999),-999),-999),-999)</f>
        <v>618.9</v>
      </c>
      <c r="I90" s="9">
        <f>IF(Raw!$G90&gt;$C$8,IF(Raw!$Q90&gt;$C$8,IF(Raw!$N90&gt;$C$9,IF(Raw!$N90&lt;$A$9,IF(Raw!$X90&gt;$C$9,IF(Raw!$X90&lt;$A$9,Raw!M90,-999),-999),-999),-999),-999),-999)</f>
        <v>1.2E-5</v>
      </c>
      <c r="J90" s="9">
        <f>IF(Raw!$G90&gt;$C$8,IF(Raw!$Q90&gt;$C$8,IF(Raw!$N90&gt;$C$9,IF(Raw!$N90&lt;$A$9,IF(Raw!$X90&gt;$C$9,IF(Raw!$X90&lt;$A$9,Raw!N90,-999),-999),-999),-999),-999),-999)</f>
        <v>943</v>
      </c>
      <c r="K90" s="9">
        <f>IF(Raw!$G90&gt;$C$8,IF(Raw!$Q90&gt;$C$8,IF(Raw!$N90&gt;$C$9,IF(Raw!$N90&lt;$A$9,IF(Raw!$X90&gt;$C$9,IF(Raw!$X90&lt;$A$9,Raw!R90,-999),-999),-999),-999),-999),-999)</f>
        <v>0.24593000000000001</v>
      </c>
      <c r="L90" s="9">
        <f>IF(Raw!$G90&gt;$C$8,IF(Raw!$Q90&gt;$C$8,IF(Raw!$N90&gt;$C$9,IF(Raw!$N90&lt;$A$9,IF(Raw!$X90&gt;$C$9,IF(Raw!$X90&lt;$A$9,Raw!S90,-999),-999),-999),-999),-999),-999)</f>
        <v>0.39785599999999999</v>
      </c>
      <c r="M90" s="9">
        <f>Raw!Q90</f>
        <v>0.962399</v>
      </c>
      <c r="N90" s="9">
        <f>IF(Raw!$G90&gt;$C$8,IF(Raw!$Q90&gt;$C$8,IF(Raw!$N90&gt;$C$9,IF(Raw!$N90&lt;$A$9,IF(Raw!$X90&gt;$C$9,IF(Raw!$X90&lt;$A$9,Raw!V90,-999),-999),-999),-999),-999),-999)</f>
        <v>541.4</v>
      </c>
      <c r="O90" s="9">
        <f>IF(Raw!$G90&gt;$C$8,IF(Raw!$Q90&gt;$C$8,IF(Raw!$N90&gt;$C$9,IF(Raw!$N90&lt;$A$9,IF(Raw!$X90&gt;$C$9,IF(Raw!$X90&lt;$A$9,Raw!W90,-999),-999),-999),-999),-999),-999)</f>
        <v>3.0000000000000001E-6</v>
      </c>
      <c r="P90" s="9">
        <f>IF(Raw!$G90&gt;$C$8,IF(Raw!$Q90&gt;$C$8,IF(Raw!$N90&gt;$C$9,IF(Raw!$N90&lt;$A$9,IF(Raw!$X90&gt;$C$9,IF(Raw!$X90&lt;$A$9,Raw!X90,-999),-999),-999),-999),-999),-999)</f>
        <v>524</v>
      </c>
      <c r="R90" s="9">
        <f t="shared" si="20"/>
        <v>0.15242899999999998</v>
      </c>
      <c r="S90" s="9">
        <f t="shared" si="21"/>
        <v>0.37820663919152619</v>
      </c>
      <c r="T90" s="9">
        <f t="shared" si="22"/>
        <v>0.15192599999999998</v>
      </c>
      <c r="U90" s="9">
        <f t="shared" si="23"/>
        <v>0.38186177913616981</v>
      </c>
      <c r="V90" s="15">
        <f t="shared" si="16"/>
        <v>0.29493065279999997</v>
      </c>
      <c r="X90" s="11">
        <f t="shared" si="24"/>
        <v>0</v>
      </c>
      <c r="Y90" s="11">
        <f t="shared" si="25"/>
        <v>6.1889999999999992E-18</v>
      </c>
      <c r="Z90" s="11">
        <f t="shared" si="26"/>
        <v>9.4299999999999994E-4</v>
      </c>
      <c r="AA90" s="16">
        <f t="shared" si="27"/>
        <v>0</v>
      </c>
      <c r="AB90" s="9">
        <f t="shared" si="17"/>
        <v>0.24593000000000001</v>
      </c>
      <c r="AC90" s="9">
        <f t="shared" si="18"/>
        <v>1</v>
      </c>
      <c r="AD90" s="15">
        <f t="shared" si="19"/>
        <v>0</v>
      </c>
      <c r="AE90" s="3">
        <f t="shared" si="28"/>
        <v>745.15559999999971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5.7199074074074076E-2</v>
      </c>
      <c r="C91" s="15">
        <f>Raw!C91</f>
        <v>49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0.23786599999999999</v>
      </c>
      <c r="F91" s="9">
        <f>IF(Raw!$G91&gt;$C$8,IF(Raw!$Q91&gt;$C$8,IF(Raw!$N91&gt;$C$9,IF(Raw!$N91&lt;$A$9,IF(Raw!$X91&gt;$C$9,IF(Raw!$X91&lt;$A$9,Raw!I91,-999),-999),-999),-999),-999),-999)</f>
        <v>0.38416800000000001</v>
      </c>
      <c r="G91" s="9">
        <f>Raw!G91</f>
        <v>0.95006500000000005</v>
      </c>
      <c r="H91" s="9">
        <f>IF(Raw!$G91&gt;$C$8,IF(Raw!$Q91&gt;$C$8,IF(Raw!$N91&gt;$C$9,IF(Raw!$N91&lt;$A$9,IF(Raw!$X91&gt;$C$9,IF(Raw!$X91&lt;$A$9,Raw!L91,-999),-999),-999),-999),-999),-999)</f>
        <v>657.3</v>
      </c>
      <c r="I91" s="9">
        <f>IF(Raw!$G91&gt;$C$8,IF(Raw!$Q91&gt;$C$8,IF(Raw!$N91&gt;$C$9,IF(Raw!$N91&lt;$A$9,IF(Raw!$X91&gt;$C$9,IF(Raw!$X91&lt;$A$9,Raw!M91,-999),-999),-999),-999),-999),-999)</f>
        <v>3.0000000000000001E-6</v>
      </c>
      <c r="J91" s="9">
        <f>IF(Raw!$G91&gt;$C$8,IF(Raw!$Q91&gt;$C$8,IF(Raw!$N91&gt;$C$9,IF(Raw!$N91&lt;$A$9,IF(Raw!$X91&gt;$C$9,IF(Raw!$X91&lt;$A$9,Raw!N91,-999),-999),-999),-999),-999),-999)</f>
        <v>998</v>
      </c>
      <c r="K91" s="9">
        <f>IF(Raw!$G91&gt;$C$8,IF(Raw!$Q91&gt;$C$8,IF(Raw!$N91&gt;$C$9,IF(Raw!$N91&lt;$A$9,IF(Raw!$X91&gt;$C$9,IF(Raw!$X91&lt;$A$9,Raw!R91,-999),-999),-999),-999),-999),-999)</f>
        <v>0.24512300000000001</v>
      </c>
      <c r="L91" s="9">
        <f>IF(Raw!$G91&gt;$C$8,IF(Raw!$Q91&gt;$C$8,IF(Raw!$N91&gt;$C$9,IF(Raw!$N91&lt;$A$9,IF(Raw!$X91&gt;$C$9,IF(Raw!$X91&lt;$A$9,Raw!S91,-999),-999),-999),-999),-999),-999)</f>
        <v>0.378969</v>
      </c>
      <c r="M91" s="9">
        <f>Raw!Q91</f>
        <v>0.93910300000000002</v>
      </c>
      <c r="N91" s="9">
        <f>IF(Raw!$G91&gt;$C$8,IF(Raw!$Q91&gt;$C$8,IF(Raw!$N91&gt;$C$9,IF(Raw!$N91&lt;$A$9,IF(Raw!$X91&gt;$C$9,IF(Raw!$X91&lt;$A$9,Raw!V91,-999),-999),-999),-999),-999),-999)</f>
        <v>599</v>
      </c>
      <c r="O91" s="9">
        <f>IF(Raw!$G91&gt;$C$8,IF(Raw!$Q91&gt;$C$8,IF(Raw!$N91&gt;$C$9,IF(Raw!$N91&lt;$A$9,IF(Raw!$X91&gt;$C$9,IF(Raw!$X91&lt;$A$9,Raw!W91,-999),-999),-999),-999),-999),-999)</f>
        <v>5.0000000000000004E-6</v>
      </c>
      <c r="P91" s="9">
        <f>IF(Raw!$G91&gt;$C$8,IF(Raw!$Q91&gt;$C$8,IF(Raw!$N91&gt;$C$9,IF(Raw!$N91&lt;$A$9,IF(Raw!$X91&gt;$C$9,IF(Raw!$X91&lt;$A$9,Raw!X91,-999),-999),-999),-999),-999),-999)</f>
        <v>753</v>
      </c>
      <c r="R91" s="9">
        <f t="shared" si="20"/>
        <v>0.14630200000000002</v>
      </c>
      <c r="S91" s="9">
        <f t="shared" si="21"/>
        <v>0.38082817933820623</v>
      </c>
      <c r="T91" s="9">
        <f t="shared" si="22"/>
        <v>0.13384599999999999</v>
      </c>
      <c r="U91" s="9">
        <f t="shared" si="23"/>
        <v>0.35318456127018305</v>
      </c>
      <c r="V91" s="15">
        <f t="shared" si="16"/>
        <v>0.28092971969999997</v>
      </c>
      <c r="X91" s="11">
        <f t="shared" si="24"/>
        <v>0</v>
      </c>
      <c r="Y91" s="11">
        <f t="shared" si="25"/>
        <v>6.5729999999999988E-18</v>
      </c>
      <c r="Z91" s="11">
        <f t="shared" si="26"/>
        <v>9.9799999999999997E-4</v>
      </c>
      <c r="AA91" s="16">
        <f t="shared" si="27"/>
        <v>0</v>
      </c>
      <c r="AB91" s="9">
        <f t="shared" si="17"/>
        <v>0.24512300000000001</v>
      </c>
      <c r="AC91" s="9">
        <f t="shared" si="18"/>
        <v>1</v>
      </c>
      <c r="AD91" s="15">
        <f t="shared" si="19"/>
        <v>0</v>
      </c>
      <c r="AE91" s="3">
        <f t="shared" si="28"/>
        <v>791.38919999999962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5.7256944444444437E-2</v>
      </c>
      <c r="C92" s="15">
        <f>Raw!C92</f>
        <v>49.5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0.22358500000000001</v>
      </c>
      <c r="F92" s="9">
        <f>IF(Raw!$G92&gt;$C$8,IF(Raw!$Q92&gt;$C$8,IF(Raw!$N92&gt;$C$9,IF(Raw!$N92&lt;$A$9,IF(Raw!$X92&gt;$C$9,IF(Raw!$X92&lt;$A$9,Raw!I92,-999),-999),-999),-999),-999),-999)</f>
        <v>0.35525600000000002</v>
      </c>
      <c r="G92" s="9">
        <f>Raw!G92</f>
        <v>0.94855800000000001</v>
      </c>
      <c r="H92" s="9">
        <f>IF(Raw!$G92&gt;$C$8,IF(Raw!$Q92&gt;$C$8,IF(Raw!$N92&gt;$C$9,IF(Raw!$N92&lt;$A$9,IF(Raw!$X92&gt;$C$9,IF(Raw!$X92&lt;$A$9,Raw!L92,-999),-999),-999),-999),-999),-999)</f>
        <v>643.6</v>
      </c>
      <c r="I92" s="9">
        <f>IF(Raw!$G92&gt;$C$8,IF(Raw!$Q92&gt;$C$8,IF(Raw!$N92&gt;$C$9,IF(Raw!$N92&lt;$A$9,IF(Raw!$X92&gt;$C$9,IF(Raw!$X92&lt;$A$9,Raw!M92,-999),-999),-999),-999),-999),-999)</f>
        <v>9.9999999999999995E-7</v>
      </c>
      <c r="J92" s="9">
        <f>IF(Raw!$G92&gt;$C$8,IF(Raw!$Q92&gt;$C$8,IF(Raw!$N92&gt;$C$9,IF(Raw!$N92&lt;$A$9,IF(Raw!$X92&gt;$C$9,IF(Raw!$X92&lt;$A$9,Raw!N92,-999),-999),-999),-999),-999),-999)</f>
        <v>584</v>
      </c>
      <c r="K92" s="9">
        <f>IF(Raw!$G92&gt;$C$8,IF(Raw!$Q92&gt;$C$8,IF(Raw!$N92&gt;$C$9,IF(Raw!$N92&lt;$A$9,IF(Raw!$X92&gt;$C$9,IF(Raw!$X92&lt;$A$9,Raw!R92,-999),-999),-999),-999),-999),-999)</f>
        <v>0.224412</v>
      </c>
      <c r="L92" s="9">
        <f>IF(Raw!$G92&gt;$C$8,IF(Raw!$Q92&gt;$C$8,IF(Raw!$N92&gt;$C$9,IF(Raw!$N92&lt;$A$9,IF(Raw!$X92&gt;$C$9,IF(Raw!$X92&lt;$A$9,Raw!S92,-999),-999),-999),-999),-999),-999)</f>
        <v>0.36007299999999998</v>
      </c>
      <c r="M92" s="9">
        <f>Raw!Q92</f>
        <v>0.94645299999999999</v>
      </c>
      <c r="N92" s="9">
        <f>IF(Raw!$G92&gt;$C$8,IF(Raw!$Q92&gt;$C$8,IF(Raw!$N92&gt;$C$9,IF(Raw!$N92&lt;$A$9,IF(Raw!$X92&gt;$C$9,IF(Raw!$X92&lt;$A$9,Raw!V92,-999),-999),-999),-999),-999),-999)</f>
        <v>597.70000000000005</v>
      </c>
      <c r="O92" s="9">
        <f>IF(Raw!$G92&gt;$C$8,IF(Raw!$Q92&gt;$C$8,IF(Raw!$N92&gt;$C$9,IF(Raw!$N92&lt;$A$9,IF(Raw!$X92&gt;$C$9,IF(Raw!$X92&lt;$A$9,Raw!W92,-999),-999),-999),-999),-999),-999)</f>
        <v>3.0000000000000001E-6</v>
      </c>
      <c r="P92" s="9">
        <f>IF(Raw!$G92&gt;$C$8,IF(Raw!$Q92&gt;$C$8,IF(Raw!$N92&gt;$C$9,IF(Raw!$N92&lt;$A$9,IF(Raw!$X92&gt;$C$9,IF(Raw!$X92&lt;$A$9,Raw!X92,-999),-999),-999),-999),-999),-999)</f>
        <v>786</v>
      </c>
      <c r="R92" s="9">
        <f t="shared" si="20"/>
        <v>0.13167100000000001</v>
      </c>
      <c r="S92" s="9">
        <f t="shared" si="21"/>
        <v>0.37063694912964174</v>
      </c>
      <c r="T92" s="9">
        <f t="shared" si="22"/>
        <v>0.13566099999999998</v>
      </c>
      <c r="U92" s="9">
        <f t="shared" si="23"/>
        <v>0.37675971261383107</v>
      </c>
      <c r="V92" s="15">
        <f t="shared" si="16"/>
        <v>0.26692211489999995</v>
      </c>
      <c r="X92" s="11">
        <f t="shared" si="24"/>
        <v>0</v>
      </c>
      <c r="Y92" s="11">
        <f t="shared" si="25"/>
        <v>6.4359999999999995E-18</v>
      </c>
      <c r="Z92" s="11">
        <f t="shared" si="26"/>
        <v>5.8399999999999999E-4</v>
      </c>
      <c r="AA92" s="16">
        <f t="shared" si="27"/>
        <v>0</v>
      </c>
      <c r="AB92" s="9">
        <f t="shared" si="17"/>
        <v>0.224412</v>
      </c>
      <c r="AC92" s="9">
        <f t="shared" si="18"/>
        <v>1</v>
      </c>
      <c r="AD92" s="15">
        <f t="shared" si="19"/>
        <v>0</v>
      </c>
      <c r="AE92" s="3">
        <f t="shared" si="28"/>
        <v>774.89439999999968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5.7314814814814818E-2</v>
      </c>
      <c r="C93" s="15">
        <f>Raw!C93</f>
        <v>49.9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0.228023</v>
      </c>
      <c r="F93" s="9">
        <f>IF(Raw!$G93&gt;$C$8,IF(Raw!$Q93&gt;$C$8,IF(Raw!$N93&gt;$C$9,IF(Raw!$N93&lt;$A$9,IF(Raw!$X93&gt;$C$9,IF(Raw!$X93&lt;$A$9,Raw!I93,-999),-999),-999),-999),-999),-999)</f>
        <v>0.34706700000000001</v>
      </c>
      <c r="G93" s="9">
        <f>Raw!G93</f>
        <v>0.93616900000000003</v>
      </c>
      <c r="H93" s="9">
        <f>IF(Raw!$G93&gt;$C$8,IF(Raw!$Q93&gt;$C$8,IF(Raw!$N93&gt;$C$9,IF(Raw!$N93&lt;$A$9,IF(Raw!$X93&gt;$C$9,IF(Raw!$X93&lt;$A$9,Raw!L93,-999),-999),-999),-999),-999),-999)</f>
        <v>588.20000000000005</v>
      </c>
      <c r="I93" s="9">
        <f>IF(Raw!$G93&gt;$C$8,IF(Raw!$Q93&gt;$C$8,IF(Raw!$N93&gt;$C$9,IF(Raw!$N93&lt;$A$9,IF(Raw!$X93&gt;$C$9,IF(Raw!$X93&lt;$A$9,Raw!M93,-999),-999),-999),-999),-999),-999)</f>
        <v>3.9999999999999998E-6</v>
      </c>
      <c r="J93" s="9">
        <f>IF(Raw!$G93&gt;$C$8,IF(Raw!$Q93&gt;$C$8,IF(Raw!$N93&gt;$C$9,IF(Raw!$N93&lt;$A$9,IF(Raw!$X93&gt;$C$9,IF(Raw!$X93&lt;$A$9,Raw!N93,-999),-999),-999),-999),-999),-999)</f>
        <v>767</v>
      </c>
      <c r="K93" s="9">
        <f>IF(Raw!$G93&gt;$C$8,IF(Raw!$Q93&gt;$C$8,IF(Raw!$N93&gt;$C$9,IF(Raw!$N93&lt;$A$9,IF(Raw!$X93&gt;$C$9,IF(Raw!$X93&lt;$A$9,Raw!R93,-999),-999),-999),-999),-999),-999)</f>
        <v>0.21415300000000001</v>
      </c>
      <c r="L93" s="9">
        <f>IF(Raw!$G93&gt;$C$8,IF(Raw!$Q93&gt;$C$8,IF(Raw!$N93&gt;$C$9,IF(Raw!$N93&lt;$A$9,IF(Raw!$X93&gt;$C$9,IF(Raw!$X93&lt;$A$9,Raw!S93,-999),-999),-999),-999),-999),-999)</f>
        <v>0.33728999999999998</v>
      </c>
      <c r="M93" s="9">
        <f>Raw!Q93</f>
        <v>0.956542</v>
      </c>
      <c r="N93" s="9">
        <f>IF(Raw!$G93&gt;$C$8,IF(Raw!$Q93&gt;$C$8,IF(Raw!$N93&gt;$C$9,IF(Raw!$N93&lt;$A$9,IF(Raw!$X93&gt;$C$9,IF(Raw!$X93&lt;$A$9,Raw!V93,-999),-999),-999),-999),-999),-999)</f>
        <v>605.20000000000005</v>
      </c>
      <c r="O93" s="9">
        <f>IF(Raw!$G93&gt;$C$8,IF(Raw!$Q93&gt;$C$8,IF(Raw!$N93&gt;$C$9,IF(Raw!$N93&lt;$A$9,IF(Raw!$X93&gt;$C$9,IF(Raw!$X93&lt;$A$9,Raw!W93,-999),-999),-999),-999),-999),-999)</f>
        <v>0.14042399999999999</v>
      </c>
      <c r="P93" s="9">
        <f>IF(Raw!$G93&gt;$C$8,IF(Raw!$Q93&gt;$C$8,IF(Raw!$N93&gt;$C$9,IF(Raw!$N93&lt;$A$9,IF(Raw!$X93&gt;$C$9,IF(Raw!$X93&lt;$A$9,Raw!X93,-999),-999),-999),-999),-999),-999)</f>
        <v>688</v>
      </c>
      <c r="R93" s="9">
        <f t="shared" si="20"/>
        <v>0.11904400000000001</v>
      </c>
      <c r="S93" s="9">
        <f t="shared" si="21"/>
        <v>0.34300005474447298</v>
      </c>
      <c r="T93" s="9">
        <f t="shared" si="22"/>
        <v>0.12313699999999997</v>
      </c>
      <c r="U93" s="9">
        <f t="shared" si="23"/>
        <v>0.36507752972219742</v>
      </c>
      <c r="V93" s="15">
        <f t="shared" si="16"/>
        <v>0.25003307699999999</v>
      </c>
      <c r="X93" s="11">
        <f t="shared" si="24"/>
        <v>0</v>
      </c>
      <c r="Y93" s="11">
        <f t="shared" si="25"/>
        <v>5.882E-18</v>
      </c>
      <c r="Z93" s="11">
        <f t="shared" si="26"/>
        <v>7.67E-4</v>
      </c>
      <c r="AA93" s="16">
        <f t="shared" si="27"/>
        <v>0</v>
      </c>
      <c r="AB93" s="9">
        <f t="shared" si="17"/>
        <v>0.21415300000000001</v>
      </c>
      <c r="AC93" s="9">
        <f t="shared" si="18"/>
        <v>1</v>
      </c>
      <c r="AD93" s="15">
        <f t="shared" si="19"/>
        <v>0</v>
      </c>
      <c r="AE93" s="3">
        <f t="shared" si="28"/>
        <v>708.19279999999981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5.7372685185185186E-2</v>
      </c>
      <c r="C94" s="15">
        <f>Raw!C94</f>
        <v>51.9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0.21846099999999999</v>
      </c>
      <c r="F94" s="9">
        <f>IF(Raw!$G94&gt;$C$8,IF(Raw!$Q94&gt;$C$8,IF(Raw!$N94&gt;$C$9,IF(Raw!$N94&lt;$A$9,IF(Raw!$X94&gt;$C$9,IF(Raw!$X94&lt;$A$9,Raw!I94,-999),-999),-999),-999),-999),-999)</f>
        <v>0.34075800000000001</v>
      </c>
      <c r="G94" s="9">
        <f>Raw!G94</f>
        <v>0.947488</v>
      </c>
      <c r="H94" s="9">
        <f>IF(Raw!$G94&gt;$C$8,IF(Raw!$Q94&gt;$C$8,IF(Raw!$N94&gt;$C$9,IF(Raw!$N94&lt;$A$9,IF(Raw!$X94&gt;$C$9,IF(Raw!$X94&lt;$A$9,Raw!L94,-999),-999),-999),-999),-999),-999)</f>
        <v>544.4</v>
      </c>
      <c r="I94" s="9">
        <f>IF(Raw!$G94&gt;$C$8,IF(Raw!$Q94&gt;$C$8,IF(Raw!$N94&gt;$C$9,IF(Raw!$N94&lt;$A$9,IF(Raw!$X94&gt;$C$9,IF(Raw!$X94&lt;$A$9,Raw!M94,-999),-999),-999),-999),-999),-999)</f>
        <v>1.9999999999999999E-6</v>
      </c>
      <c r="J94" s="9">
        <f>IF(Raw!$G94&gt;$C$8,IF(Raw!$Q94&gt;$C$8,IF(Raw!$N94&gt;$C$9,IF(Raw!$N94&lt;$A$9,IF(Raw!$X94&gt;$C$9,IF(Raw!$X94&lt;$A$9,Raw!N94,-999),-999),-999),-999),-999),-999)</f>
        <v>1221</v>
      </c>
      <c r="K94" s="9">
        <f>IF(Raw!$G94&gt;$C$8,IF(Raw!$Q94&gt;$C$8,IF(Raw!$N94&gt;$C$9,IF(Raw!$N94&lt;$A$9,IF(Raw!$X94&gt;$C$9,IF(Raw!$X94&lt;$A$9,Raw!R94,-999),-999),-999),-999),-999),-999)</f>
        <v>0.21328800000000001</v>
      </c>
      <c r="L94" s="9">
        <f>IF(Raw!$G94&gt;$C$8,IF(Raw!$Q94&gt;$C$8,IF(Raw!$N94&gt;$C$9,IF(Raw!$N94&lt;$A$9,IF(Raw!$X94&gt;$C$9,IF(Raw!$X94&lt;$A$9,Raw!S94,-999),-999),-999),-999),-999),-999)</f>
        <v>0.34384900000000002</v>
      </c>
      <c r="M94" s="9">
        <f>Raw!Q94</f>
        <v>0.96101899999999996</v>
      </c>
      <c r="N94" s="9">
        <f>IF(Raw!$G94&gt;$C$8,IF(Raw!$Q94&gt;$C$8,IF(Raw!$N94&gt;$C$9,IF(Raw!$N94&lt;$A$9,IF(Raw!$X94&gt;$C$9,IF(Raw!$X94&lt;$A$9,Raw!V94,-999),-999),-999),-999),-999),-999)</f>
        <v>631.5</v>
      </c>
      <c r="O94" s="9">
        <f>IF(Raw!$G94&gt;$C$8,IF(Raw!$Q94&gt;$C$8,IF(Raw!$N94&gt;$C$9,IF(Raw!$N94&lt;$A$9,IF(Raw!$X94&gt;$C$9,IF(Raw!$X94&lt;$A$9,Raw!W94,-999),-999),-999),-999),-999),-999)</f>
        <v>9.0000000000000002E-6</v>
      </c>
      <c r="P94" s="9">
        <f>IF(Raw!$G94&gt;$C$8,IF(Raw!$Q94&gt;$C$8,IF(Raw!$N94&gt;$C$9,IF(Raw!$N94&lt;$A$9,IF(Raw!$X94&gt;$C$9,IF(Raw!$X94&lt;$A$9,Raw!X94,-999),-999),-999),-999),-999),-999)</f>
        <v>711</v>
      </c>
      <c r="R94" s="9">
        <f t="shared" si="20"/>
        <v>0.12229700000000002</v>
      </c>
      <c r="S94" s="9">
        <f t="shared" si="21"/>
        <v>0.35889692978594784</v>
      </c>
      <c r="T94" s="9">
        <f t="shared" si="22"/>
        <v>0.13056100000000001</v>
      </c>
      <c r="U94" s="9">
        <f t="shared" si="23"/>
        <v>0.37970446329638885</v>
      </c>
      <c r="V94" s="15">
        <f t="shared" si="16"/>
        <v>0.25489526369999999</v>
      </c>
      <c r="X94" s="11">
        <f t="shared" si="24"/>
        <v>0</v>
      </c>
      <c r="Y94" s="11">
        <f t="shared" si="25"/>
        <v>5.4439999999999997E-18</v>
      </c>
      <c r="Z94" s="11">
        <f t="shared" si="26"/>
        <v>1.2209999999999999E-3</v>
      </c>
      <c r="AA94" s="16">
        <f t="shared" si="27"/>
        <v>0</v>
      </c>
      <c r="AB94" s="9">
        <f t="shared" si="17"/>
        <v>0.21328800000000001</v>
      </c>
      <c r="AC94" s="9">
        <f t="shared" si="18"/>
        <v>1</v>
      </c>
      <c r="AD94" s="15">
        <f t="shared" si="19"/>
        <v>0</v>
      </c>
      <c r="AE94" s="3">
        <f t="shared" si="28"/>
        <v>655.45759999999973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5.7418981481481481E-2</v>
      </c>
      <c r="C95" s="15">
        <f>Raw!C95</f>
        <v>52.5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0.225832</v>
      </c>
      <c r="F95" s="9">
        <f>IF(Raw!$G95&gt;$C$8,IF(Raw!$Q95&gt;$C$8,IF(Raw!$N95&gt;$C$9,IF(Raw!$N95&lt;$A$9,IF(Raw!$X95&gt;$C$9,IF(Raw!$X95&lt;$A$9,Raw!I95,-999),-999),-999),-999),-999),-999)</f>
        <v>0.33858199999999999</v>
      </c>
      <c r="G95" s="9">
        <f>Raw!G95</f>
        <v>0.94575699999999996</v>
      </c>
      <c r="H95" s="9">
        <f>IF(Raw!$G95&gt;$C$8,IF(Raw!$Q95&gt;$C$8,IF(Raw!$N95&gt;$C$9,IF(Raw!$N95&lt;$A$9,IF(Raw!$X95&gt;$C$9,IF(Raw!$X95&lt;$A$9,Raw!L95,-999),-999),-999),-999),-999),-999)</f>
        <v>572.70000000000005</v>
      </c>
      <c r="I95" s="9">
        <f>IF(Raw!$G95&gt;$C$8,IF(Raw!$Q95&gt;$C$8,IF(Raw!$N95&gt;$C$9,IF(Raw!$N95&lt;$A$9,IF(Raw!$X95&gt;$C$9,IF(Raw!$X95&lt;$A$9,Raw!M95,-999),-999),-999),-999),-999),-999)</f>
        <v>2.6641000000000001E-2</v>
      </c>
      <c r="J95" s="9">
        <f>IF(Raw!$G95&gt;$C$8,IF(Raw!$Q95&gt;$C$8,IF(Raw!$N95&gt;$C$9,IF(Raw!$N95&lt;$A$9,IF(Raw!$X95&gt;$C$9,IF(Raw!$X95&lt;$A$9,Raw!N95,-999),-999),-999),-999),-999),-999)</f>
        <v>1245</v>
      </c>
      <c r="K95" s="9">
        <f>IF(Raw!$G95&gt;$C$8,IF(Raw!$Q95&gt;$C$8,IF(Raw!$N95&gt;$C$9,IF(Raw!$N95&lt;$A$9,IF(Raw!$X95&gt;$C$9,IF(Raw!$X95&lt;$A$9,Raw!R95,-999),-999),-999),-999),-999),-999)</f>
        <v>0.22559799999999999</v>
      </c>
      <c r="L95" s="9">
        <f>IF(Raw!$G95&gt;$C$8,IF(Raw!$Q95&gt;$C$8,IF(Raw!$N95&gt;$C$9,IF(Raw!$N95&lt;$A$9,IF(Raw!$X95&gt;$C$9,IF(Raw!$X95&lt;$A$9,Raw!S95,-999),-999),-999),-999),-999),-999)</f>
        <v>0.35009200000000001</v>
      </c>
      <c r="M95" s="9">
        <f>Raw!Q95</f>
        <v>0.96290900000000001</v>
      </c>
      <c r="N95" s="9">
        <f>IF(Raw!$G95&gt;$C$8,IF(Raw!$Q95&gt;$C$8,IF(Raw!$N95&gt;$C$9,IF(Raw!$N95&lt;$A$9,IF(Raw!$X95&gt;$C$9,IF(Raw!$X95&lt;$A$9,Raw!V95,-999),-999),-999),-999),-999),-999)</f>
        <v>515</v>
      </c>
      <c r="O95" s="9">
        <f>IF(Raw!$G95&gt;$C$8,IF(Raw!$Q95&gt;$C$8,IF(Raw!$N95&gt;$C$9,IF(Raw!$N95&lt;$A$9,IF(Raw!$X95&gt;$C$9,IF(Raw!$X95&lt;$A$9,Raw!W95,-999),-999),-999),-999),-999),-999)</f>
        <v>9.0000000000000002E-6</v>
      </c>
      <c r="P95" s="9">
        <f>IF(Raw!$G95&gt;$C$8,IF(Raw!$Q95&gt;$C$8,IF(Raw!$N95&gt;$C$9,IF(Raw!$N95&lt;$A$9,IF(Raw!$X95&gt;$C$9,IF(Raw!$X95&lt;$A$9,Raw!X95,-999),-999),-999),-999),-999),-999)</f>
        <v>827</v>
      </c>
      <c r="R95" s="9">
        <f t="shared" si="20"/>
        <v>0.11274999999999999</v>
      </c>
      <c r="S95" s="9">
        <f t="shared" si="21"/>
        <v>0.33300647996644828</v>
      </c>
      <c r="T95" s="9">
        <f t="shared" si="22"/>
        <v>0.12449400000000002</v>
      </c>
      <c r="U95" s="9">
        <f t="shared" si="23"/>
        <v>0.35560366989248543</v>
      </c>
      <c r="V95" s="15">
        <f t="shared" si="16"/>
        <v>0.25952319959999998</v>
      </c>
      <c r="X95" s="11">
        <f t="shared" si="24"/>
        <v>0</v>
      </c>
      <c r="Y95" s="11">
        <f t="shared" si="25"/>
        <v>5.7270000000000004E-18</v>
      </c>
      <c r="Z95" s="11">
        <f t="shared" si="26"/>
        <v>1.245E-3</v>
      </c>
      <c r="AA95" s="16">
        <f t="shared" si="27"/>
        <v>0</v>
      </c>
      <c r="AB95" s="9">
        <f t="shared" si="17"/>
        <v>0.22559799999999999</v>
      </c>
      <c r="AC95" s="9">
        <f t="shared" si="18"/>
        <v>1</v>
      </c>
      <c r="AD95" s="15">
        <f t="shared" si="19"/>
        <v>0</v>
      </c>
      <c r="AE95" s="3">
        <f t="shared" si="28"/>
        <v>689.53079999999989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5.7476851851851855E-2</v>
      </c>
      <c r="C96" s="15">
        <f>Raw!C96</f>
        <v>53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0.21040600000000001</v>
      </c>
      <c r="F96" s="9">
        <f>IF(Raw!$G96&gt;$C$8,IF(Raw!$Q96&gt;$C$8,IF(Raw!$N96&gt;$C$9,IF(Raw!$N96&lt;$A$9,IF(Raw!$X96&gt;$C$9,IF(Raw!$X96&lt;$A$9,Raw!I96,-999),-999),-999),-999),-999),-999)</f>
        <v>0.32717600000000002</v>
      </c>
      <c r="G96" s="9">
        <f>Raw!G96</f>
        <v>0.95399500000000004</v>
      </c>
      <c r="H96" s="9">
        <f>IF(Raw!$G96&gt;$C$8,IF(Raw!$Q96&gt;$C$8,IF(Raw!$N96&gt;$C$9,IF(Raw!$N96&lt;$A$9,IF(Raw!$X96&gt;$C$9,IF(Raw!$X96&lt;$A$9,Raw!L96,-999),-999),-999),-999),-999),-999)</f>
        <v>635.4</v>
      </c>
      <c r="I96" s="9">
        <f>IF(Raw!$G96&gt;$C$8,IF(Raw!$Q96&gt;$C$8,IF(Raw!$N96&gt;$C$9,IF(Raw!$N96&lt;$A$9,IF(Raw!$X96&gt;$C$9,IF(Raw!$X96&lt;$A$9,Raw!M96,-999),-999),-999),-999),-999),-999)</f>
        <v>6.0000000000000002E-6</v>
      </c>
      <c r="J96" s="9">
        <f>IF(Raw!$G96&gt;$C$8,IF(Raw!$Q96&gt;$C$8,IF(Raw!$N96&gt;$C$9,IF(Raw!$N96&lt;$A$9,IF(Raw!$X96&gt;$C$9,IF(Raw!$X96&lt;$A$9,Raw!N96,-999),-999),-999),-999),-999),-999)</f>
        <v>691</v>
      </c>
      <c r="K96" s="9">
        <f>IF(Raw!$G96&gt;$C$8,IF(Raw!$Q96&gt;$C$8,IF(Raw!$N96&gt;$C$9,IF(Raw!$N96&lt;$A$9,IF(Raw!$X96&gt;$C$9,IF(Raw!$X96&lt;$A$9,Raw!R96,-999),-999),-999),-999),-999),-999)</f>
        <v>0.205594</v>
      </c>
      <c r="L96" s="9">
        <f>IF(Raw!$G96&gt;$C$8,IF(Raw!$Q96&gt;$C$8,IF(Raw!$N96&gt;$C$9,IF(Raw!$N96&lt;$A$9,IF(Raw!$X96&gt;$C$9,IF(Raw!$X96&lt;$A$9,Raw!S96,-999),-999),-999),-999),-999),-999)</f>
        <v>0.32203500000000002</v>
      </c>
      <c r="M96" s="9">
        <f>Raw!Q96</f>
        <v>0.92929600000000001</v>
      </c>
      <c r="N96" s="9">
        <f>IF(Raw!$G96&gt;$C$8,IF(Raw!$Q96&gt;$C$8,IF(Raw!$N96&gt;$C$9,IF(Raw!$N96&lt;$A$9,IF(Raw!$X96&gt;$C$9,IF(Raw!$X96&lt;$A$9,Raw!V96,-999),-999),-999),-999),-999),-999)</f>
        <v>610.4</v>
      </c>
      <c r="O96" s="9">
        <f>IF(Raw!$G96&gt;$C$8,IF(Raw!$Q96&gt;$C$8,IF(Raw!$N96&gt;$C$9,IF(Raw!$N96&lt;$A$9,IF(Raw!$X96&gt;$C$9,IF(Raw!$X96&lt;$A$9,Raw!W96,-999),-999),-999),-999),-999),-999)</f>
        <v>9.9999999999999995E-7</v>
      </c>
      <c r="P96" s="9">
        <f>IF(Raw!$G96&gt;$C$8,IF(Raw!$Q96&gt;$C$8,IF(Raw!$N96&gt;$C$9,IF(Raw!$N96&lt;$A$9,IF(Raw!$X96&gt;$C$9,IF(Raw!$X96&lt;$A$9,Raw!X96,-999),-999),-999),-999),-999),-999)</f>
        <v>798</v>
      </c>
      <c r="R96" s="9">
        <f t="shared" si="20"/>
        <v>0.11677000000000001</v>
      </c>
      <c r="S96" s="9">
        <f t="shared" si="21"/>
        <v>0.35690270680000979</v>
      </c>
      <c r="T96" s="9">
        <f t="shared" si="22"/>
        <v>0.11644100000000002</v>
      </c>
      <c r="U96" s="9">
        <f t="shared" si="23"/>
        <v>0.36157871038862238</v>
      </c>
      <c r="V96" s="15">
        <f t="shared" si="16"/>
        <v>0.2387245455</v>
      </c>
      <c r="X96" s="11">
        <f t="shared" si="24"/>
        <v>0</v>
      </c>
      <c r="Y96" s="11">
        <f t="shared" si="25"/>
        <v>6.3539999999999995E-18</v>
      </c>
      <c r="Z96" s="11">
        <f t="shared" si="26"/>
        <v>6.9099999999999999E-4</v>
      </c>
      <c r="AA96" s="16">
        <f t="shared" si="27"/>
        <v>0</v>
      </c>
      <c r="AB96" s="9">
        <f t="shared" si="17"/>
        <v>0.205594</v>
      </c>
      <c r="AC96" s="9">
        <f t="shared" si="18"/>
        <v>1</v>
      </c>
      <c r="AD96" s="15">
        <f t="shared" si="19"/>
        <v>0</v>
      </c>
      <c r="AE96" s="3">
        <f t="shared" si="28"/>
        <v>765.02159999999969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5.7534722222222223E-2</v>
      </c>
      <c r="C97" s="15">
        <f>Raw!C97</f>
        <v>54.3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0.19081100000000001</v>
      </c>
      <c r="F97" s="9">
        <f>IF(Raw!$G97&gt;$C$8,IF(Raw!$Q97&gt;$C$8,IF(Raw!$N97&gt;$C$9,IF(Raw!$N97&lt;$A$9,IF(Raw!$X97&gt;$C$9,IF(Raw!$X97&lt;$A$9,Raw!I97,-999),-999),-999),-999),-999),-999)</f>
        <v>0.31153199999999998</v>
      </c>
      <c r="G97" s="9">
        <f>Raw!G97</f>
        <v>0.94792900000000002</v>
      </c>
      <c r="H97" s="9">
        <f>IF(Raw!$G97&gt;$C$8,IF(Raw!$Q97&gt;$C$8,IF(Raw!$N97&gt;$C$9,IF(Raw!$N97&lt;$A$9,IF(Raw!$X97&gt;$C$9,IF(Raw!$X97&lt;$A$9,Raw!L97,-999),-999),-999),-999),-999),-999)</f>
        <v>650.6</v>
      </c>
      <c r="I97" s="9">
        <f>IF(Raw!$G97&gt;$C$8,IF(Raw!$Q97&gt;$C$8,IF(Raw!$N97&gt;$C$9,IF(Raw!$N97&lt;$A$9,IF(Raw!$X97&gt;$C$9,IF(Raw!$X97&lt;$A$9,Raw!M97,-999),-999),-999),-999),-999),-999)</f>
        <v>6.9999999999999999E-6</v>
      </c>
      <c r="J97" s="9">
        <f>IF(Raw!$G97&gt;$C$8,IF(Raw!$Q97&gt;$C$8,IF(Raw!$N97&gt;$C$9,IF(Raw!$N97&lt;$A$9,IF(Raw!$X97&gt;$C$9,IF(Raw!$X97&lt;$A$9,Raw!N97,-999),-999),-999),-999),-999),-999)</f>
        <v>779</v>
      </c>
      <c r="K97" s="9">
        <f>IF(Raw!$G97&gt;$C$8,IF(Raw!$Q97&gt;$C$8,IF(Raw!$N97&gt;$C$9,IF(Raw!$N97&lt;$A$9,IF(Raw!$X97&gt;$C$9,IF(Raw!$X97&lt;$A$9,Raw!R97,-999),-999),-999),-999),-999),-999)</f>
        <v>0.189472</v>
      </c>
      <c r="L97" s="9">
        <f>IF(Raw!$G97&gt;$C$8,IF(Raw!$Q97&gt;$C$8,IF(Raw!$N97&gt;$C$9,IF(Raw!$N97&lt;$A$9,IF(Raw!$X97&gt;$C$9,IF(Raw!$X97&lt;$A$9,Raw!S97,-999),-999),-999),-999),-999),-999)</f>
        <v>0.31166500000000003</v>
      </c>
      <c r="M97" s="9">
        <f>Raw!Q97</f>
        <v>0.93661799999999995</v>
      </c>
      <c r="N97" s="9">
        <f>IF(Raw!$G97&gt;$C$8,IF(Raw!$Q97&gt;$C$8,IF(Raw!$N97&gt;$C$9,IF(Raw!$N97&lt;$A$9,IF(Raw!$X97&gt;$C$9,IF(Raw!$X97&lt;$A$9,Raw!V97,-999),-999),-999),-999),-999),-999)</f>
        <v>632.79999999999995</v>
      </c>
      <c r="O97" s="9">
        <f>IF(Raw!$G97&gt;$C$8,IF(Raw!$Q97&gt;$C$8,IF(Raw!$N97&gt;$C$9,IF(Raw!$N97&lt;$A$9,IF(Raw!$X97&gt;$C$9,IF(Raw!$X97&lt;$A$9,Raw!W97,-999),-999),-999),-999),-999),-999)</f>
        <v>3.9999999999999998E-6</v>
      </c>
      <c r="P97" s="9">
        <f>IF(Raw!$G97&gt;$C$8,IF(Raw!$Q97&gt;$C$8,IF(Raw!$N97&gt;$C$9,IF(Raw!$N97&lt;$A$9,IF(Raw!$X97&gt;$C$9,IF(Raw!$X97&lt;$A$9,Raw!X97,-999),-999),-999),-999),-999),-999)</f>
        <v>561</v>
      </c>
      <c r="R97" s="9">
        <f t="shared" si="20"/>
        <v>0.12072099999999997</v>
      </c>
      <c r="S97" s="9">
        <f t="shared" si="21"/>
        <v>0.38750754336633148</v>
      </c>
      <c r="T97" s="9">
        <f t="shared" si="22"/>
        <v>0.12219300000000002</v>
      </c>
      <c r="U97" s="9">
        <f t="shared" si="23"/>
        <v>0.39206519820961616</v>
      </c>
      <c r="V97" s="15">
        <f t="shared" si="16"/>
        <v>0.23103726450000001</v>
      </c>
      <c r="X97" s="11">
        <f t="shared" si="24"/>
        <v>0</v>
      </c>
      <c r="Y97" s="11">
        <f t="shared" si="25"/>
        <v>6.5059999999999999E-18</v>
      </c>
      <c r="Z97" s="11">
        <f t="shared" si="26"/>
        <v>7.7899999999999996E-4</v>
      </c>
      <c r="AA97" s="16">
        <f t="shared" si="27"/>
        <v>0</v>
      </c>
      <c r="AB97" s="9">
        <f t="shared" si="17"/>
        <v>0.189472</v>
      </c>
      <c r="AC97" s="9">
        <f t="shared" si="18"/>
        <v>1</v>
      </c>
      <c r="AD97" s="15">
        <f t="shared" si="19"/>
        <v>0</v>
      </c>
      <c r="AE97" s="3">
        <f t="shared" si="28"/>
        <v>783.32239999999979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5.7592592592592591E-2</v>
      </c>
      <c r="C98" s="15">
        <f>Raw!C98</f>
        <v>54.8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0.185476</v>
      </c>
      <c r="F98" s="9">
        <f>IF(Raw!$G98&gt;$C$8,IF(Raw!$Q98&gt;$C$8,IF(Raw!$N98&gt;$C$9,IF(Raw!$N98&lt;$A$9,IF(Raw!$X98&gt;$C$9,IF(Raw!$X98&lt;$A$9,Raw!I98,-999),-999),-999),-999),-999),-999)</f>
        <v>0.28698699999999999</v>
      </c>
      <c r="G98" s="9">
        <f>Raw!G98</f>
        <v>0.942805</v>
      </c>
      <c r="H98" s="9">
        <f>IF(Raw!$G98&gt;$C$8,IF(Raw!$Q98&gt;$C$8,IF(Raw!$N98&gt;$C$9,IF(Raw!$N98&lt;$A$9,IF(Raw!$X98&gt;$C$9,IF(Raw!$X98&lt;$A$9,Raw!L98,-999),-999),-999),-999),-999),-999)</f>
        <v>561.20000000000005</v>
      </c>
      <c r="I98" s="9">
        <f>IF(Raw!$G98&gt;$C$8,IF(Raw!$Q98&gt;$C$8,IF(Raw!$N98&gt;$C$9,IF(Raw!$N98&lt;$A$9,IF(Raw!$X98&gt;$C$9,IF(Raw!$X98&lt;$A$9,Raw!M98,-999),-999),-999),-999),-999),-999)</f>
        <v>1.9999999999999999E-6</v>
      </c>
      <c r="J98" s="9">
        <f>IF(Raw!$G98&gt;$C$8,IF(Raw!$Q98&gt;$C$8,IF(Raw!$N98&gt;$C$9,IF(Raw!$N98&lt;$A$9,IF(Raw!$X98&gt;$C$9,IF(Raw!$X98&lt;$A$9,Raw!N98,-999),-999),-999),-999),-999),-999)</f>
        <v>805</v>
      </c>
      <c r="K98" s="9">
        <f>IF(Raw!$G98&gt;$C$8,IF(Raw!$Q98&gt;$C$8,IF(Raw!$N98&gt;$C$9,IF(Raw!$N98&lt;$A$9,IF(Raw!$X98&gt;$C$9,IF(Raw!$X98&lt;$A$9,Raw!R98,-999),-999),-999),-999),-999),-999)</f>
        <v>0.18129100000000001</v>
      </c>
      <c r="L98" s="9">
        <f>IF(Raw!$G98&gt;$C$8,IF(Raw!$Q98&gt;$C$8,IF(Raw!$N98&gt;$C$9,IF(Raw!$N98&lt;$A$9,IF(Raw!$X98&gt;$C$9,IF(Raw!$X98&lt;$A$9,Raw!S98,-999),-999),-999),-999),-999),-999)</f>
        <v>0.28353</v>
      </c>
      <c r="M98" s="9">
        <f>Raw!Q98</f>
        <v>0.93777999999999995</v>
      </c>
      <c r="N98" s="9">
        <f>IF(Raw!$G98&gt;$C$8,IF(Raw!$Q98&gt;$C$8,IF(Raw!$N98&gt;$C$9,IF(Raw!$N98&lt;$A$9,IF(Raw!$X98&gt;$C$9,IF(Raw!$X98&lt;$A$9,Raw!V98,-999),-999),-999),-999),-999),-999)</f>
        <v>629.79999999999995</v>
      </c>
      <c r="O98" s="9">
        <f>IF(Raw!$G98&gt;$C$8,IF(Raw!$Q98&gt;$C$8,IF(Raw!$N98&gt;$C$9,IF(Raw!$N98&lt;$A$9,IF(Raw!$X98&gt;$C$9,IF(Raw!$X98&lt;$A$9,Raw!W98,-999),-999),-999),-999),-999),-999)</f>
        <v>0.10449899999999999</v>
      </c>
      <c r="P98" s="9">
        <f>IF(Raw!$G98&gt;$C$8,IF(Raw!$Q98&gt;$C$8,IF(Raw!$N98&gt;$C$9,IF(Raw!$N98&lt;$A$9,IF(Raw!$X98&gt;$C$9,IF(Raw!$X98&lt;$A$9,Raw!X98,-999),-999),-999),-999),-999),-999)</f>
        <v>855</v>
      </c>
      <c r="R98" s="9">
        <f t="shared" si="20"/>
        <v>0.10151099999999999</v>
      </c>
      <c r="S98" s="9">
        <f t="shared" si="21"/>
        <v>0.35371288594953776</v>
      </c>
      <c r="T98" s="9">
        <f t="shared" si="22"/>
        <v>0.102239</v>
      </c>
      <c r="U98" s="9">
        <f t="shared" si="23"/>
        <v>0.36059323528374421</v>
      </c>
      <c r="V98" s="15">
        <f t="shared" si="16"/>
        <v>0.21018078899999998</v>
      </c>
      <c r="X98" s="11">
        <f t="shared" si="24"/>
        <v>0</v>
      </c>
      <c r="Y98" s="11">
        <f t="shared" si="25"/>
        <v>5.6119999999999999E-18</v>
      </c>
      <c r="Z98" s="11">
        <f t="shared" si="26"/>
        <v>8.0499999999999994E-4</v>
      </c>
      <c r="AA98" s="16">
        <f t="shared" si="27"/>
        <v>0</v>
      </c>
      <c r="AB98" s="9">
        <f t="shared" si="17"/>
        <v>0.18129100000000001</v>
      </c>
      <c r="AC98" s="9">
        <f t="shared" si="18"/>
        <v>1</v>
      </c>
      <c r="AD98" s="15">
        <f t="shared" si="19"/>
        <v>0</v>
      </c>
      <c r="AE98" s="3">
        <f t="shared" si="28"/>
        <v>675.68479999999977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5.7650462962962966E-2</v>
      </c>
      <c r="C99" s="15">
        <f>Raw!C99</f>
        <v>55.4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0.17336699999999999</v>
      </c>
      <c r="F99" s="9">
        <f>IF(Raw!$G99&gt;$C$8,IF(Raw!$Q99&gt;$C$8,IF(Raw!$N99&gt;$C$9,IF(Raw!$N99&lt;$A$9,IF(Raw!$X99&gt;$C$9,IF(Raw!$X99&lt;$A$9,Raw!I99,-999),-999),-999),-999),-999),-999)</f>
        <v>0.25819199999999998</v>
      </c>
      <c r="G99" s="9">
        <f>Raw!G99</f>
        <v>0.921149</v>
      </c>
      <c r="H99" s="9">
        <f>IF(Raw!$G99&gt;$C$8,IF(Raw!$Q99&gt;$C$8,IF(Raw!$N99&gt;$C$9,IF(Raw!$N99&lt;$A$9,IF(Raw!$X99&gt;$C$9,IF(Raw!$X99&lt;$A$9,Raw!L99,-999),-999),-999),-999),-999),-999)</f>
        <v>532.20000000000005</v>
      </c>
      <c r="I99" s="9">
        <f>IF(Raw!$G99&gt;$C$8,IF(Raw!$Q99&gt;$C$8,IF(Raw!$N99&gt;$C$9,IF(Raw!$N99&lt;$A$9,IF(Raw!$X99&gt;$C$9,IF(Raw!$X99&lt;$A$9,Raw!M99,-999),-999),-999),-999),-999),-999)</f>
        <v>3.0000000000000001E-6</v>
      </c>
      <c r="J99" s="9">
        <f>IF(Raw!$G99&gt;$C$8,IF(Raw!$Q99&gt;$C$8,IF(Raw!$N99&gt;$C$9,IF(Raw!$N99&lt;$A$9,IF(Raw!$X99&gt;$C$9,IF(Raw!$X99&lt;$A$9,Raw!N99,-999),-999),-999),-999),-999),-999)</f>
        <v>662</v>
      </c>
      <c r="K99" s="9">
        <f>IF(Raw!$G99&gt;$C$8,IF(Raw!$Q99&gt;$C$8,IF(Raw!$N99&gt;$C$9,IF(Raw!$N99&lt;$A$9,IF(Raw!$X99&gt;$C$9,IF(Raw!$X99&lt;$A$9,Raw!R99,-999),-999),-999),-999),-999),-999)</f>
        <v>0.160853</v>
      </c>
      <c r="L99" s="9">
        <f>IF(Raw!$G99&gt;$C$8,IF(Raw!$Q99&gt;$C$8,IF(Raw!$N99&gt;$C$9,IF(Raw!$N99&lt;$A$9,IF(Raw!$X99&gt;$C$9,IF(Raw!$X99&lt;$A$9,Raw!S99,-999),-999),-999),-999),-999),-999)</f>
        <v>0.251556</v>
      </c>
      <c r="M99" s="9">
        <f>Raw!Q99</f>
        <v>0.919157</v>
      </c>
      <c r="N99" s="9">
        <f>IF(Raw!$G99&gt;$C$8,IF(Raw!$Q99&gt;$C$8,IF(Raw!$N99&gt;$C$9,IF(Raw!$N99&lt;$A$9,IF(Raw!$X99&gt;$C$9,IF(Raw!$X99&lt;$A$9,Raw!V99,-999),-999),-999),-999),-999),-999)</f>
        <v>537.70000000000005</v>
      </c>
      <c r="O99" s="9">
        <f>IF(Raw!$G99&gt;$C$8,IF(Raw!$Q99&gt;$C$8,IF(Raw!$N99&gt;$C$9,IF(Raw!$N99&lt;$A$9,IF(Raw!$X99&gt;$C$9,IF(Raw!$X99&lt;$A$9,Raw!W99,-999),-999),-999),-999),-999),-999)</f>
        <v>3.9999999999999998E-6</v>
      </c>
      <c r="P99" s="9">
        <f>IF(Raw!$G99&gt;$C$8,IF(Raw!$Q99&gt;$C$8,IF(Raw!$N99&gt;$C$9,IF(Raw!$N99&lt;$A$9,IF(Raw!$X99&gt;$C$9,IF(Raw!$X99&lt;$A$9,Raw!X99,-999),-999),-999),-999),-999),-999)</f>
        <v>873</v>
      </c>
      <c r="R99" s="9">
        <f t="shared" si="20"/>
        <v>8.4824999999999984E-2</v>
      </c>
      <c r="S99" s="9">
        <f t="shared" si="21"/>
        <v>0.32853457891801446</v>
      </c>
      <c r="T99" s="9">
        <f t="shared" si="22"/>
        <v>9.0703000000000006E-2</v>
      </c>
      <c r="U99" s="9">
        <f t="shared" si="23"/>
        <v>0.36056782585189778</v>
      </c>
      <c r="V99" s="15">
        <f t="shared" si="16"/>
        <v>0.18647846279999999</v>
      </c>
      <c r="X99" s="11">
        <f t="shared" si="24"/>
        <v>0</v>
      </c>
      <c r="Y99" s="11">
        <f t="shared" si="25"/>
        <v>5.3219999999999999E-18</v>
      </c>
      <c r="Z99" s="11">
        <f t="shared" si="26"/>
        <v>6.6199999999999994E-4</v>
      </c>
      <c r="AA99" s="16">
        <f t="shared" si="27"/>
        <v>0</v>
      </c>
      <c r="AB99" s="9">
        <f t="shared" si="17"/>
        <v>0.160853</v>
      </c>
      <c r="AC99" s="9">
        <f t="shared" si="18"/>
        <v>1</v>
      </c>
      <c r="AD99" s="15">
        <f t="shared" si="19"/>
        <v>0</v>
      </c>
      <c r="AE99" s="3">
        <f t="shared" si="28"/>
        <v>640.76879999999983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5.7708333333333334E-2</v>
      </c>
      <c r="C100" s="15">
        <f>Raw!C100</f>
        <v>57.2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0.16406899999999999</v>
      </c>
      <c r="F100" s="9">
        <f>IF(Raw!$G100&gt;$C$8,IF(Raw!$Q100&gt;$C$8,IF(Raw!$N100&gt;$C$9,IF(Raw!$N100&lt;$A$9,IF(Raw!$X100&gt;$C$9,IF(Raw!$X100&lt;$A$9,Raw!I100,-999),-999),-999),-999),-999),-999)</f>
        <v>0.24640500000000001</v>
      </c>
      <c r="G100" s="9">
        <f>Raw!G100</f>
        <v>0.91346400000000005</v>
      </c>
      <c r="H100" s="9">
        <f>IF(Raw!$G100&gt;$C$8,IF(Raw!$Q100&gt;$C$8,IF(Raw!$N100&gt;$C$9,IF(Raw!$N100&lt;$A$9,IF(Raw!$X100&gt;$C$9,IF(Raw!$X100&lt;$A$9,Raw!L100,-999),-999),-999),-999),-999),-999)</f>
        <v>562.4</v>
      </c>
      <c r="I100" s="9">
        <f>IF(Raw!$G100&gt;$C$8,IF(Raw!$Q100&gt;$C$8,IF(Raw!$N100&gt;$C$9,IF(Raw!$N100&lt;$A$9,IF(Raw!$X100&gt;$C$9,IF(Raw!$X100&lt;$A$9,Raw!M100,-999),-999),-999),-999),-999),-999)</f>
        <v>5.0000000000000004E-6</v>
      </c>
      <c r="J100" s="9">
        <f>IF(Raw!$G100&gt;$C$8,IF(Raw!$Q100&gt;$C$8,IF(Raw!$N100&gt;$C$9,IF(Raw!$N100&lt;$A$9,IF(Raw!$X100&gt;$C$9,IF(Raw!$X100&lt;$A$9,Raw!N100,-999),-999),-999),-999),-999),-999)</f>
        <v>525</v>
      </c>
      <c r="K100" s="9">
        <f>IF(Raw!$G100&gt;$C$8,IF(Raw!$Q100&gt;$C$8,IF(Raw!$N100&gt;$C$9,IF(Raw!$N100&lt;$A$9,IF(Raw!$X100&gt;$C$9,IF(Raw!$X100&lt;$A$9,Raw!R100,-999),-999),-999),-999),-999),-999)</f>
        <v>0.144426</v>
      </c>
      <c r="L100" s="9">
        <f>IF(Raw!$G100&gt;$C$8,IF(Raw!$Q100&gt;$C$8,IF(Raw!$N100&gt;$C$9,IF(Raw!$N100&lt;$A$9,IF(Raw!$X100&gt;$C$9,IF(Raw!$X100&lt;$A$9,Raw!S100,-999),-999),-999),-999),-999),-999)</f>
        <v>0.23577899999999999</v>
      </c>
      <c r="M100" s="9">
        <f>Raw!Q100</f>
        <v>0.89334100000000005</v>
      </c>
      <c r="N100" s="9">
        <f>IF(Raw!$G100&gt;$C$8,IF(Raw!$Q100&gt;$C$8,IF(Raw!$N100&gt;$C$9,IF(Raw!$N100&lt;$A$9,IF(Raw!$X100&gt;$C$9,IF(Raw!$X100&lt;$A$9,Raw!V100,-999),-999),-999),-999),-999),-999)</f>
        <v>690.2</v>
      </c>
      <c r="O100" s="9">
        <f>IF(Raw!$G100&gt;$C$8,IF(Raw!$Q100&gt;$C$8,IF(Raw!$N100&gt;$C$9,IF(Raw!$N100&lt;$A$9,IF(Raw!$X100&gt;$C$9,IF(Raw!$X100&lt;$A$9,Raw!W100,-999),-999),-999),-999),-999),-999)</f>
        <v>3.8000000000000002E-5</v>
      </c>
      <c r="P100" s="9">
        <f>IF(Raw!$G100&gt;$C$8,IF(Raw!$Q100&gt;$C$8,IF(Raw!$N100&gt;$C$9,IF(Raw!$N100&lt;$A$9,IF(Raw!$X100&gt;$C$9,IF(Raw!$X100&lt;$A$9,Raw!X100,-999),-999),-999),-999),-999),-999)</f>
        <v>773</v>
      </c>
      <c r="R100" s="9">
        <f t="shared" si="20"/>
        <v>8.233600000000002E-2</v>
      </c>
      <c r="S100" s="9">
        <f t="shared" si="21"/>
        <v>0.3341490635336134</v>
      </c>
      <c r="T100" s="9">
        <f t="shared" si="22"/>
        <v>9.135299999999999E-2</v>
      </c>
      <c r="U100" s="9">
        <f t="shared" si="23"/>
        <v>0.38745180868525186</v>
      </c>
      <c r="V100" s="15">
        <f t="shared" si="16"/>
        <v>0.17478297269999998</v>
      </c>
      <c r="X100" s="11">
        <f t="shared" si="24"/>
        <v>0</v>
      </c>
      <c r="Y100" s="11">
        <f t="shared" si="25"/>
        <v>5.6239999999999995E-18</v>
      </c>
      <c r="Z100" s="11">
        <f t="shared" si="26"/>
        <v>5.2499999999999997E-4</v>
      </c>
      <c r="AA100" s="16">
        <f t="shared" si="27"/>
        <v>0</v>
      </c>
      <c r="AB100" s="9">
        <f t="shared" si="17"/>
        <v>0.144426</v>
      </c>
      <c r="AC100" s="9">
        <f t="shared" si="18"/>
        <v>1</v>
      </c>
      <c r="AD100" s="15">
        <f t="shared" si="19"/>
        <v>0</v>
      </c>
      <c r="AE100" s="3">
        <f t="shared" si="28"/>
        <v>677.12959999999975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5.7754629629629628E-2</v>
      </c>
      <c r="C101" s="15">
        <f>Raw!C101</f>
        <v>57.6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0.15681200000000001</v>
      </c>
      <c r="F101" s="9">
        <f>IF(Raw!$G101&gt;$C$8,IF(Raw!$Q101&gt;$C$8,IF(Raw!$N101&gt;$C$9,IF(Raw!$N101&lt;$A$9,IF(Raw!$X101&gt;$C$9,IF(Raw!$X101&lt;$A$9,Raw!I101,-999),-999),-999),-999),-999),-999)</f>
        <v>0.23208200000000001</v>
      </c>
      <c r="G101" s="9">
        <f>Raw!G101</f>
        <v>0.849379</v>
      </c>
      <c r="H101" s="9">
        <f>IF(Raw!$G101&gt;$C$8,IF(Raw!$Q101&gt;$C$8,IF(Raw!$N101&gt;$C$9,IF(Raw!$N101&lt;$A$9,IF(Raw!$X101&gt;$C$9,IF(Raw!$X101&lt;$A$9,Raw!L101,-999),-999),-999),-999),-999),-999)</f>
        <v>545.29999999999995</v>
      </c>
      <c r="I101" s="9">
        <f>IF(Raw!$G101&gt;$C$8,IF(Raw!$Q101&gt;$C$8,IF(Raw!$N101&gt;$C$9,IF(Raw!$N101&lt;$A$9,IF(Raw!$X101&gt;$C$9,IF(Raw!$X101&lt;$A$9,Raw!M101,-999),-999),-999),-999),-999),-999)</f>
        <v>3.9999999999999998E-6</v>
      </c>
      <c r="J101" s="9">
        <f>IF(Raw!$G101&gt;$C$8,IF(Raw!$Q101&gt;$C$8,IF(Raw!$N101&gt;$C$9,IF(Raw!$N101&lt;$A$9,IF(Raw!$X101&gt;$C$9,IF(Raw!$X101&lt;$A$9,Raw!N101,-999),-999),-999),-999),-999),-999)</f>
        <v>582</v>
      </c>
      <c r="K101" s="9">
        <f>IF(Raw!$G101&gt;$C$8,IF(Raw!$Q101&gt;$C$8,IF(Raw!$N101&gt;$C$9,IF(Raw!$N101&lt;$A$9,IF(Raw!$X101&gt;$C$9,IF(Raw!$X101&lt;$A$9,Raw!R101,-999),-999),-999),-999),-999),-999)</f>
        <v>0.13627500000000001</v>
      </c>
      <c r="L101" s="9">
        <f>IF(Raw!$G101&gt;$C$8,IF(Raw!$Q101&gt;$C$8,IF(Raw!$N101&gt;$C$9,IF(Raw!$N101&lt;$A$9,IF(Raw!$X101&gt;$C$9,IF(Raw!$X101&lt;$A$9,Raw!S101,-999),-999),-999),-999),-999),-999)</f>
        <v>0.22797400000000001</v>
      </c>
      <c r="M101" s="9">
        <f>Raw!Q101</f>
        <v>0.94155999999999995</v>
      </c>
      <c r="N101" s="9">
        <f>IF(Raw!$G101&gt;$C$8,IF(Raw!$Q101&gt;$C$8,IF(Raw!$N101&gt;$C$9,IF(Raw!$N101&lt;$A$9,IF(Raw!$X101&gt;$C$9,IF(Raw!$X101&lt;$A$9,Raw!V101,-999),-999),-999),-999),-999),-999)</f>
        <v>640.79999999999995</v>
      </c>
      <c r="O101" s="9">
        <f>IF(Raw!$G101&gt;$C$8,IF(Raw!$Q101&gt;$C$8,IF(Raw!$N101&gt;$C$9,IF(Raw!$N101&lt;$A$9,IF(Raw!$X101&gt;$C$9,IF(Raw!$X101&lt;$A$9,Raw!W101,-999),-999),-999),-999),-999),-999)</f>
        <v>3.6999999999999998E-5</v>
      </c>
      <c r="P101" s="9">
        <f>IF(Raw!$G101&gt;$C$8,IF(Raw!$Q101&gt;$C$8,IF(Raw!$N101&gt;$C$9,IF(Raw!$N101&lt;$A$9,IF(Raw!$X101&gt;$C$9,IF(Raw!$X101&lt;$A$9,Raw!X101,-999),-999),-999),-999),-999),-999)</f>
        <v>708</v>
      </c>
      <c r="R101" s="9">
        <f t="shared" si="20"/>
        <v>7.5270000000000004E-2</v>
      </c>
      <c r="S101" s="9">
        <f t="shared" si="21"/>
        <v>0.32432502305219707</v>
      </c>
      <c r="T101" s="9">
        <f t="shared" si="22"/>
        <v>9.1699000000000003E-2</v>
      </c>
      <c r="U101" s="9">
        <f t="shared" si="23"/>
        <v>0.40223446533376611</v>
      </c>
      <c r="V101" s="15">
        <f t="shared" si="16"/>
        <v>0.16899712619999999</v>
      </c>
      <c r="X101" s="11">
        <f t="shared" si="24"/>
        <v>0</v>
      </c>
      <c r="Y101" s="11">
        <f t="shared" si="25"/>
        <v>5.4529999999999994E-18</v>
      </c>
      <c r="Z101" s="11">
        <f t="shared" si="26"/>
        <v>5.8199999999999994E-4</v>
      </c>
      <c r="AA101" s="16">
        <f t="shared" si="27"/>
        <v>0</v>
      </c>
      <c r="AB101" s="9">
        <f t="shared" si="17"/>
        <v>0.13627500000000001</v>
      </c>
      <c r="AC101" s="9">
        <f t="shared" si="18"/>
        <v>1</v>
      </c>
      <c r="AD101" s="15">
        <f t="shared" si="19"/>
        <v>0</v>
      </c>
      <c r="AE101" s="3">
        <f t="shared" si="28"/>
        <v>656.54119999999978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5.7812499999999996E-2</v>
      </c>
      <c r="C102" s="15">
        <f>Raw!C102</f>
        <v>58.3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0.14366899999999999</v>
      </c>
      <c r="F102" s="9">
        <f>IF(Raw!$G102&gt;$C$8,IF(Raw!$Q102&gt;$C$8,IF(Raw!$N102&gt;$C$9,IF(Raw!$N102&lt;$A$9,IF(Raw!$X102&gt;$C$9,IF(Raw!$X102&lt;$A$9,Raw!I102,-999),-999),-999),-999),-999),-999)</f>
        <v>0.217782</v>
      </c>
      <c r="G102" s="9">
        <f>Raw!G102</f>
        <v>0.91384500000000002</v>
      </c>
      <c r="H102" s="9">
        <f>IF(Raw!$G102&gt;$C$8,IF(Raw!$Q102&gt;$C$8,IF(Raw!$N102&gt;$C$9,IF(Raw!$N102&lt;$A$9,IF(Raw!$X102&gt;$C$9,IF(Raw!$X102&lt;$A$9,Raw!L102,-999),-999),-999),-999),-999),-999)</f>
        <v>508.9</v>
      </c>
      <c r="I102" s="9">
        <f>IF(Raw!$G102&gt;$C$8,IF(Raw!$Q102&gt;$C$8,IF(Raw!$N102&gt;$C$9,IF(Raw!$N102&lt;$A$9,IF(Raw!$X102&gt;$C$9,IF(Raw!$X102&lt;$A$9,Raw!M102,-999),-999),-999),-999),-999),-999)</f>
        <v>5.0000000000000004E-6</v>
      </c>
      <c r="J102" s="9">
        <f>IF(Raw!$G102&gt;$C$8,IF(Raw!$Q102&gt;$C$8,IF(Raw!$N102&gt;$C$9,IF(Raw!$N102&lt;$A$9,IF(Raw!$X102&gt;$C$9,IF(Raw!$X102&lt;$A$9,Raw!N102,-999),-999),-999),-999),-999),-999)</f>
        <v>585</v>
      </c>
      <c r="K102" s="9">
        <f>IF(Raw!$G102&gt;$C$8,IF(Raw!$Q102&gt;$C$8,IF(Raw!$N102&gt;$C$9,IF(Raw!$N102&lt;$A$9,IF(Raw!$X102&gt;$C$9,IF(Raw!$X102&lt;$A$9,Raw!R102,-999),-999),-999),-999),-999),-999)</f>
        <v>0.13721</v>
      </c>
      <c r="L102" s="9">
        <f>IF(Raw!$G102&gt;$C$8,IF(Raw!$Q102&gt;$C$8,IF(Raw!$N102&gt;$C$9,IF(Raw!$N102&lt;$A$9,IF(Raw!$X102&gt;$C$9,IF(Raw!$X102&lt;$A$9,Raw!S102,-999),-999),-999),-999),-999),-999)</f>
        <v>0.20987700000000001</v>
      </c>
      <c r="M102" s="9">
        <f>Raw!Q102</f>
        <v>0.83687900000000004</v>
      </c>
      <c r="N102" s="9">
        <f>IF(Raw!$G102&gt;$C$8,IF(Raw!$Q102&gt;$C$8,IF(Raw!$N102&gt;$C$9,IF(Raw!$N102&lt;$A$9,IF(Raw!$X102&gt;$C$9,IF(Raw!$X102&lt;$A$9,Raw!V102,-999),-999),-999),-999),-999),-999)</f>
        <v>619.4</v>
      </c>
      <c r="O102" s="9">
        <f>IF(Raw!$G102&gt;$C$8,IF(Raw!$Q102&gt;$C$8,IF(Raw!$N102&gt;$C$9,IF(Raw!$N102&lt;$A$9,IF(Raw!$X102&gt;$C$9,IF(Raw!$X102&lt;$A$9,Raw!W102,-999),-999),-999),-999),-999),-999)</f>
        <v>3.0000000000000001E-6</v>
      </c>
      <c r="P102" s="9">
        <f>IF(Raw!$G102&gt;$C$8,IF(Raw!$Q102&gt;$C$8,IF(Raw!$N102&gt;$C$9,IF(Raw!$N102&lt;$A$9,IF(Raw!$X102&gt;$C$9,IF(Raw!$X102&lt;$A$9,Raw!X102,-999),-999),-999),-999),-999),-999)</f>
        <v>703</v>
      </c>
      <c r="R102" s="9">
        <f t="shared" si="20"/>
        <v>7.4113000000000012E-2</v>
      </c>
      <c r="S102" s="9">
        <f t="shared" si="21"/>
        <v>0.34030819810636331</v>
      </c>
      <c r="T102" s="9">
        <f t="shared" si="22"/>
        <v>7.2667000000000009E-2</v>
      </c>
      <c r="U102" s="9">
        <f t="shared" si="23"/>
        <v>0.34623612878019033</v>
      </c>
      <c r="V102" s="15">
        <f t="shared" si="16"/>
        <v>0.15558182009999999</v>
      </c>
      <c r="X102" s="11">
        <f t="shared" si="24"/>
        <v>0</v>
      </c>
      <c r="Y102" s="11">
        <f t="shared" si="25"/>
        <v>5.0889999999999997E-18</v>
      </c>
      <c r="Z102" s="11">
        <f t="shared" si="26"/>
        <v>5.8500000000000002E-4</v>
      </c>
      <c r="AA102" s="16">
        <f t="shared" si="27"/>
        <v>0</v>
      </c>
      <c r="AB102" s="9">
        <f t="shared" si="17"/>
        <v>0.13721</v>
      </c>
      <c r="AC102" s="9">
        <f t="shared" si="18"/>
        <v>1</v>
      </c>
      <c r="AD102" s="15">
        <f t="shared" si="19"/>
        <v>0</v>
      </c>
      <c r="AE102" s="3">
        <f t="shared" si="28"/>
        <v>612.71559999999977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5.7870370370370371E-2</v>
      </c>
      <c r="C103" s="15">
        <f>Raw!C103</f>
        <v>60.1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0.14627299999999999</v>
      </c>
      <c r="F103" s="9">
        <f>IF(Raw!$G103&gt;$C$8,IF(Raw!$Q103&gt;$C$8,IF(Raw!$N103&gt;$C$9,IF(Raw!$N103&lt;$A$9,IF(Raw!$X103&gt;$C$9,IF(Raw!$X103&lt;$A$9,Raw!I103,-999),-999),-999),-999),-999),-999)</f>
        <v>0.20983299999999999</v>
      </c>
      <c r="G103" s="9">
        <f>Raw!G103</f>
        <v>0.85317500000000002</v>
      </c>
      <c r="H103" s="9">
        <f>IF(Raw!$G103&gt;$C$8,IF(Raw!$Q103&gt;$C$8,IF(Raw!$N103&gt;$C$9,IF(Raw!$N103&lt;$A$9,IF(Raw!$X103&gt;$C$9,IF(Raw!$X103&lt;$A$9,Raw!L103,-999),-999),-999),-999),-999),-999)</f>
        <v>561.6</v>
      </c>
      <c r="I103" s="9">
        <f>IF(Raw!$G103&gt;$C$8,IF(Raw!$Q103&gt;$C$8,IF(Raw!$N103&gt;$C$9,IF(Raw!$N103&lt;$A$9,IF(Raw!$X103&gt;$C$9,IF(Raw!$X103&lt;$A$9,Raw!M103,-999),-999),-999),-999),-999),-999)</f>
        <v>3.9999999999999998E-6</v>
      </c>
      <c r="J103" s="9">
        <f>IF(Raw!$G103&gt;$C$8,IF(Raw!$Q103&gt;$C$8,IF(Raw!$N103&gt;$C$9,IF(Raw!$N103&lt;$A$9,IF(Raw!$X103&gt;$C$9,IF(Raw!$X103&lt;$A$9,Raw!N103,-999),-999),-999),-999),-999),-999)</f>
        <v>849</v>
      </c>
      <c r="K103" s="9">
        <f>IF(Raw!$G103&gt;$C$8,IF(Raw!$Q103&gt;$C$8,IF(Raw!$N103&gt;$C$9,IF(Raw!$N103&lt;$A$9,IF(Raw!$X103&gt;$C$9,IF(Raw!$X103&lt;$A$9,Raw!R103,-999),-999),-999),-999),-999),-999)</f>
        <v>0.127802</v>
      </c>
      <c r="L103" s="9">
        <f>IF(Raw!$G103&gt;$C$8,IF(Raw!$Q103&gt;$C$8,IF(Raw!$N103&gt;$C$9,IF(Raw!$N103&lt;$A$9,IF(Raw!$X103&gt;$C$9,IF(Raw!$X103&lt;$A$9,Raw!S103,-999),-999),-999),-999),-999),-999)</f>
        <v>0.200154</v>
      </c>
      <c r="M103" s="9">
        <f>Raw!Q103</f>
        <v>0.87107400000000001</v>
      </c>
      <c r="N103" s="9">
        <f>IF(Raw!$G103&gt;$C$8,IF(Raw!$Q103&gt;$C$8,IF(Raw!$N103&gt;$C$9,IF(Raw!$N103&lt;$A$9,IF(Raw!$X103&gt;$C$9,IF(Raw!$X103&lt;$A$9,Raw!V103,-999),-999),-999),-999),-999),-999)</f>
        <v>643.1</v>
      </c>
      <c r="O103" s="9">
        <f>IF(Raw!$G103&gt;$C$8,IF(Raw!$Q103&gt;$C$8,IF(Raw!$N103&gt;$C$9,IF(Raw!$N103&lt;$A$9,IF(Raw!$X103&gt;$C$9,IF(Raw!$X103&lt;$A$9,Raw!W103,-999),-999),-999),-999),-999),-999)</f>
        <v>3.9999999999999998E-6</v>
      </c>
      <c r="P103" s="9">
        <f>IF(Raw!$G103&gt;$C$8,IF(Raw!$Q103&gt;$C$8,IF(Raw!$N103&gt;$C$9,IF(Raw!$N103&lt;$A$9,IF(Raw!$X103&gt;$C$9,IF(Raw!$X103&lt;$A$9,Raw!X103,-999),-999),-999),-999),-999),-999)</f>
        <v>766</v>
      </c>
      <c r="R103" s="9">
        <f t="shared" si="20"/>
        <v>6.3560000000000005E-2</v>
      </c>
      <c r="S103" s="9">
        <f t="shared" si="21"/>
        <v>0.30290755028999256</v>
      </c>
      <c r="T103" s="9">
        <f t="shared" si="22"/>
        <v>7.2352E-2</v>
      </c>
      <c r="U103" s="9">
        <f t="shared" si="23"/>
        <v>0.36148165912247571</v>
      </c>
      <c r="V103" s="15">
        <f t="shared" si="16"/>
        <v>0.14837416019999999</v>
      </c>
      <c r="X103" s="11">
        <f t="shared" si="24"/>
        <v>0</v>
      </c>
      <c r="Y103" s="11">
        <f t="shared" si="25"/>
        <v>5.616E-18</v>
      </c>
      <c r="Z103" s="11">
        <f t="shared" si="26"/>
        <v>8.4899999999999993E-4</v>
      </c>
      <c r="AA103" s="16">
        <f t="shared" si="27"/>
        <v>0</v>
      </c>
      <c r="AB103" s="9">
        <f t="shared" si="17"/>
        <v>0.127802</v>
      </c>
      <c r="AC103" s="9">
        <f t="shared" si="18"/>
        <v>1</v>
      </c>
      <c r="AD103" s="15">
        <f t="shared" si="19"/>
        <v>0</v>
      </c>
      <c r="AE103" s="3">
        <f t="shared" si="28"/>
        <v>676.16639999999984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5.7928240740740738E-2</v>
      </c>
      <c r="C104" s="15">
        <f>Raw!C104</f>
        <v>60.3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0.13367699999999999</v>
      </c>
      <c r="F104" s="9">
        <f>IF(Raw!$G104&gt;$C$8,IF(Raw!$Q104&gt;$C$8,IF(Raw!$N104&gt;$C$9,IF(Raw!$N104&lt;$A$9,IF(Raw!$X104&gt;$C$9,IF(Raw!$X104&lt;$A$9,Raw!I104,-999),-999),-999),-999),-999),-999)</f>
        <v>0.20366400000000001</v>
      </c>
      <c r="G104" s="9">
        <f>Raw!G104</f>
        <v>0.90480899999999997</v>
      </c>
      <c r="H104" s="9">
        <f>IF(Raw!$G104&gt;$C$8,IF(Raw!$Q104&gt;$C$8,IF(Raw!$N104&gt;$C$9,IF(Raw!$N104&lt;$A$9,IF(Raw!$X104&gt;$C$9,IF(Raw!$X104&lt;$A$9,Raw!L104,-999),-999),-999),-999),-999),-999)</f>
        <v>612</v>
      </c>
      <c r="I104" s="9">
        <f>IF(Raw!$G104&gt;$C$8,IF(Raw!$Q104&gt;$C$8,IF(Raw!$N104&gt;$C$9,IF(Raw!$N104&lt;$A$9,IF(Raw!$X104&gt;$C$9,IF(Raw!$X104&lt;$A$9,Raw!M104,-999),-999),-999),-999),-999),-999)</f>
        <v>3.9999999999999998E-6</v>
      </c>
      <c r="J104" s="9">
        <f>IF(Raw!$G104&gt;$C$8,IF(Raw!$Q104&gt;$C$8,IF(Raw!$N104&gt;$C$9,IF(Raw!$N104&lt;$A$9,IF(Raw!$X104&gt;$C$9,IF(Raw!$X104&lt;$A$9,Raw!N104,-999),-999),-999),-999),-999),-999)</f>
        <v>581</v>
      </c>
      <c r="K104" s="9">
        <f>IF(Raw!$G104&gt;$C$8,IF(Raw!$Q104&gt;$C$8,IF(Raw!$N104&gt;$C$9,IF(Raw!$N104&lt;$A$9,IF(Raw!$X104&gt;$C$9,IF(Raw!$X104&lt;$A$9,Raw!R104,-999),-999),-999),-999),-999),-999)</f>
        <v>0.12546499999999999</v>
      </c>
      <c r="L104" s="9">
        <f>IF(Raw!$G104&gt;$C$8,IF(Raw!$Q104&gt;$C$8,IF(Raw!$N104&gt;$C$9,IF(Raw!$N104&lt;$A$9,IF(Raw!$X104&gt;$C$9,IF(Raw!$X104&lt;$A$9,Raw!S104,-999),-999),-999),-999),-999),-999)</f>
        <v>0.19064500000000001</v>
      </c>
      <c r="M104" s="9">
        <f>Raw!Q104</f>
        <v>0.86541199999999996</v>
      </c>
      <c r="N104" s="9">
        <f>IF(Raw!$G104&gt;$C$8,IF(Raw!$Q104&gt;$C$8,IF(Raw!$N104&gt;$C$9,IF(Raw!$N104&lt;$A$9,IF(Raw!$X104&gt;$C$9,IF(Raw!$X104&lt;$A$9,Raw!V104,-999),-999),-999),-999),-999),-999)</f>
        <v>524.1</v>
      </c>
      <c r="O104" s="9">
        <f>IF(Raw!$G104&gt;$C$8,IF(Raw!$Q104&gt;$C$8,IF(Raw!$N104&gt;$C$9,IF(Raw!$N104&lt;$A$9,IF(Raw!$X104&gt;$C$9,IF(Raw!$X104&lt;$A$9,Raw!W104,-999),-999),-999),-999),-999),-999)</f>
        <v>2.9E-5</v>
      </c>
      <c r="P104" s="9">
        <f>IF(Raw!$G104&gt;$C$8,IF(Raw!$Q104&gt;$C$8,IF(Raw!$N104&gt;$C$9,IF(Raw!$N104&lt;$A$9,IF(Raw!$X104&gt;$C$9,IF(Raw!$X104&lt;$A$9,Raw!X104,-999),-999),-999),-999),-999),-999)</f>
        <v>776</v>
      </c>
      <c r="R104" s="9">
        <f t="shared" si="20"/>
        <v>6.9987000000000021E-2</v>
      </c>
      <c r="S104" s="9">
        <f t="shared" si="21"/>
        <v>0.34363952392175356</v>
      </c>
      <c r="T104" s="9">
        <f t="shared" si="22"/>
        <v>6.5180000000000016E-2</v>
      </c>
      <c r="U104" s="9">
        <f t="shared" si="23"/>
        <v>0.34189199821658062</v>
      </c>
      <c r="V104" s="15">
        <f t="shared" si="16"/>
        <v>0.1413251385</v>
      </c>
      <c r="X104" s="11">
        <f t="shared" si="24"/>
        <v>0</v>
      </c>
      <c r="Y104" s="11">
        <f t="shared" si="25"/>
        <v>6.1199999999999998E-18</v>
      </c>
      <c r="Z104" s="11">
        <f t="shared" si="26"/>
        <v>5.8100000000000003E-4</v>
      </c>
      <c r="AA104" s="16">
        <f t="shared" si="27"/>
        <v>0</v>
      </c>
      <c r="AB104" s="9">
        <f t="shared" si="17"/>
        <v>0.12546499999999999</v>
      </c>
      <c r="AC104" s="9">
        <f t="shared" si="18"/>
        <v>1</v>
      </c>
      <c r="AD104" s="15">
        <f t="shared" si="19"/>
        <v>0</v>
      </c>
      <c r="AE104" s="3">
        <f t="shared" si="28"/>
        <v>736.84799999999973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5.7986111111111106E-2</v>
      </c>
      <c r="C105" s="15">
        <f>Raw!C105</f>
        <v>61.2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0.13164699999999999</v>
      </c>
      <c r="F105" s="9">
        <f>IF(Raw!$G105&gt;$C$8,IF(Raw!$Q105&gt;$C$8,IF(Raw!$N105&gt;$C$9,IF(Raw!$N105&lt;$A$9,IF(Raw!$X105&gt;$C$9,IF(Raw!$X105&lt;$A$9,Raw!I105,-999),-999),-999),-999),-999),-999)</f>
        <v>0.19567000000000001</v>
      </c>
      <c r="G105" s="9">
        <f>Raw!G105</f>
        <v>0.82903700000000002</v>
      </c>
      <c r="H105" s="9">
        <f>IF(Raw!$G105&gt;$C$8,IF(Raw!$Q105&gt;$C$8,IF(Raw!$N105&gt;$C$9,IF(Raw!$N105&lt;$A$9,IF(Raw!$X105&gt;$C$9,IF(Raw!$X105&lt;$A$9,Raw!L105,-999),-999),-999),-999),-999),-999)</f>
        <v>563.4</v>
      </c>
      <c r="I105" s="9">
        <f>IF(Raw!$G105&gt;$C$8,IF(Raw!$Q105&gt;$C$8,IF(Raw!$N105&gt;$C$9,IF(Raw!$N105&lt;$A$9,IF(Raw!$X105&gt;$C$9,IF(Raw!$X105&lt;$A$9,Raw!M105,-999),-999),-999),-999),-999),-999)</f>
        <v>6.0000000000000002E-6</v>
      </c>
      <c r="J105" s="9">
        <f>IF(Raw!$G105&gt;$C$8,IF(Raw!$Q105&gt;$C$8,IF(Raw!$N105&gt;$C$9,IF(Raw!$N105&lt;$A$9,IF(Raw!$X105&gt;$C$9,IF(Raw!$X105&lt;$A$9,Raw!N105,-999),-999),-999),-999),-999),-999)</f>
        <v>601</v>
      </c>
      <c r="K105" s="9">
        <f>IF(Raw!$G105&gt;$C$8,IF(Raw!$Q105&gt;$C$8,IF(Raw!$N105&gt;$C$9,IF(Raw!$N105&lt;$A$9,IF(Raw!$X105&gt;$C$9,IF(Raw!$X105&lt;$A$9,Raw!R105,-999),-999),-999),-999),-999),-999)</f>
        <v>0.106049</v>
      </c>
      <c r="L105" s="9">
        <f>IF(Raw!$G105&gt;$C$8,IF(Raw!$Q105&gt;$C$8,IF(Raw!$N105&gt;$C$9,IF(Raw!$N105&lt;$A$9,IF(Raw!$X105&gt;$C$9,IF(Raw!$X105&lt;$A$9,Raw!S105,-999),-999),-999),-999),-999),-999)</f>
        <v>0.18305299999999999</v>
      </c>
      <c r="M105" s="9">
        <f>Raw!Q105</f>
        <v>0.88390599999999997</v>
      </c>
      <c r="N105" s="9">
        <f>IF(Raw!$G105&gt;$C$8,IF(Raw!$Q105&gt;$C$8,IF(Raw!$N105&gt;$C$9,IF(Raw!$N105&lt;$A$9,IF(Raw!$X105&gt;$C$9,IF(Raw!$X105&lt;$A$9,Raw!V105,-999),-999),-999),-999),-999),-999)</f>
        <v>664.9</v>
      </c>
      <c r="O105" s="9">
        <f>IF(Raw!$G105&gt;$C$8,IF(Raw!$Q105&gt;$C$8,IF(Raw!$N105&gt;$C$9,IF(Raw!$N105&lt;$A$9,IF(Raw!$X105&gt;$C$9,IF(Raw!$X105&lt;$A$9,Raw!W105,-999),-999),-999),-999),-999),-999)</f>
        <v>6.9999999999999999E-6</v>
      </c>
      <c r="P105" s="9">
        <f>IF(Raw!$G105&gt;$C$8,IF(Raw!$Q105&gt;$C$8,IF(Raw!$N105&gt;$C$9,IF(Raw!$N105&lt;$A$9,IF(Raw!$X105&gt;$C$9,IF(Raw!$X105&lt;$A$9,Raw!X105,-999),-999),-999),-999),-999),-999)</f>
        <v>601</v>
      </c>
      <c r="R105" s="9">
        <f t="shared" si="20"/>
        <v>6.4023000000000024E-2</v>
      </c>
      <c r="S105" s="9">
        <f t="shared" si="21"/>
        <v>0.32719885521541381</v>
      </c>
      <c r="T105" s="9">
        <f t="shared" si="22"/>
        <v>7.7003999999999989E-2</v>
      </c>
      <c r="U105" s="9">
        <f t="shared" si="23"/>
        <v>0.42066505329057702</v>
      </c>
      <c r="V105" s="15">
        <f t="shared" si="16"/>
        <v>0.13569718889999999</v>
      </c>
      <c r="X105" s="11">
        <f t="shared" si="24"/>
        <v>0</v>
      </c>
      <c r="Y105" s="11">
        <f t="shared" si="25"/>
        <v>5.6339999999999994E-18</v>
      </c>
      <c r="Z105" s="11">
        <f t="shared" si="26"/>
        <v>6.0099999999999997E-4</v>
      </c>
      <c r="AA105" s="16">
        <f t="shared" si="27"/>
        <v>0</v>
      </c>
      <c r="AB105" s="9">
        <f t="shared" si="17"/>
        <v>0.106049</v>
      </c>
      <c r="AC105" s="9">
        <f t="shared" si="18"/>
        <v>1</v>
      </c>
      <c r="AD105" s="15">
        <f t="shared" si="19"/>
        <v>0</v>
      </c>
      <c r="AE105" s="3">
        <f t="shared" si="28"/>
        <v>678.33359999999971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5.8032407407407414E-2</v>
      </c>
      <c r="C106" s="15">
        <f>Raw!C106</f>
        <v>62.8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0.124393</v>
      </c>
      <c r="F106" s="9">
        <f>IF(Raw!$G106&gt;$C$8,IF(Raw!$Q106&gt;$C$8,IF(Raw!$N106&gt;$C$9,IF(Raw!$N106&lt;$A$9,IF(Raw!$X106&gt;$C$9,IF(Raw!$X106&lt;$A$9,Raw!I106,-999),-999),-999),-999),-999),-999)</f>
        <v>0.18720100000000001</v>
      </c>
      <c r="G106" s="9">
        <f>Raw!G106</f>
        <v>0.85405799999999998</v>
      </c>
      <c r="H106" s="9">
        <f>IF(Raw!$G106&gt;$C$8,IF(Raw!$Q106&gt;$C$8,IF(Raw!$N106&gt;$C$9,IF(Raw!$N106&lt;$A$9,IF(Raw!$X106&gt;$C$9,IF(Raw!$X106&lt;$A$9,Raw!L106,-999),-999),-999),-999),-999),-999)</f>
        <v>653.4</v>
      </c>
      <c r="I106" s="9">
        <f>IF(Raw!$G106&gt;$C$8,IF(Raw!$Q106&gt;$C$8,IF(Raw!$N106&gt;$C$9,IF(Raw!$N106&lt;$A$9,IF(Raw!$X106&gt;$C$9,IF(Raw!$X106&lt;$A$9,Raw!M106,-999),-999),-999),-999),-999),-999)</f>
        <v>3.0000000000000001E-6</v>
      </c>
      <c r="J106" s="9">
        <f>IF(Raw!$G106&gt;$C$8,IF(Raw!$Q106&gt;$C$8,IF(Raw!$N106&gt;$C$9,IF(Raw!$N106&lt;$A$9,IF(Raw!$X106&gt;$C$9,IF(Raw!$X106&lt;$A$9,Raw!N106,-999),-999),-999),-999),-999),-999)</f>
        <v>851</v>
      </c>
      <c r="K106" s="9">
        <f>IF(Raw!$G106&gt;$C$8,IF(Raw!$Q106&gt;$C$8,IF(Raw!$N106&gt;$C$9,IF(Raw!$N106&lt;$A$9,IF(Raw!$X106&gt;$C$9,IF(Raw!$X106&lt;$A$9,Raw!R106,-999),-999),-999),-999),-999),-999)</f>
        <v>0.103823</v>
      </c>
      <c r="L106" s="9">
        <f>IF(Raw!$G106&gt;$C$8,IF(Raw!$Q106&gt;$C$8,IF(Raw!$N106&gt;$C$9,IF(Raw!$N106&lt;$A$9,IF(Raw!$X106&gt;$C$9,IF(Raw!$X106&lt;$A$9,Raw!S106,-999),-999),-999),-999),-999),-999)</f>
        <v>0.17563000000000001</v>
      </c>
      <c r="M106" s="9">
        <f>Raw!Q106</f>
        <v>0.86988399999999999</v>
      </c>
      <c r="N106" s="9">
        <f>IF(Raw!$G106&gt;$C$8,IF(Raw!$Q106&gt;$C$8,IF(Raw!$N106&gt;$C$9,IF(Raw!$N106&lt;$A$9,IF(Raw!$X106&gt;$C$9,IF(Raw!$X106&lt;$A$9,Raw!V106,-999),-999),-999),-999),-999),-999)</f>
        <v>687.6</v>
      </c>
      <c r="O106" s="9">
        <f>IF(Raw!$G106&gt;$C$8,IF(Raw!$Q106&gt;$C$8,IF(Raw!$N106&gt;$C$9,IF(Raw!$N106&lt;$A$9,IF(Raw!$X106&gt;$C$9,IF(Raw!$X106&lt;$A$9,Raw!W106,-999),-999),-999),-999),-999),-999)</f>
        <v>3.0000000000000001E-6</v>
      </c>
      <c r="P106" s="9">
        <f>IF(Raw!$G106&gt;$C$8,IF(Raw!$Q106&gt;$C$8,IF(Raw!$N106&gt;$C$9,IF(Raw!$N106&lt;$A$9,IF(Raw!$X106&gt;$C$9,IF(Raw!$X106&lt;$A$9,Raw!X106,-999),-999),-999),-999),-999),-999)</f>
        <v>769</v>
      </c>
      <c r="R106" s="9">
        <f t="shared" si="20"/>
        <v>6.2808000000000003E-2</v>
      </c>
      <c r="S106" s="9">
        <f t="shared" si="21"/>
        <v>0.33551102825305423</v>
      </c>
      <c r="T106" s="9">
        <f t="shared" si="22"/>
        <v>7.180700000000001E-2</v>
      </c>
      <c r="U106" s="9">
        <f t="shared" si="23"/>
        <v>0.40885384046005813</v>
      </c>
      <c r="V106" s="15">
        <f t="shared" si="16"/>
        <v>0.13019451900000001</v>
      </c>
      <c r="X106" s="11">
        <f t="shared" si="24"/>
        <v>0</v>
      </c>
      <c r="Y106" s="11">
        <f t="shared" si="25"/>
        <v>6.5339999999999993E-18</v>
      </c>
      <c r="Z106" s="11">
        <f t="shared" si="26"/>
        <v>8.5099999999999998E-4</v>
      </c>
      <c r="AA106" s="16">
        <f t="shared" si="27"/>
        <v>0</v>
      </c>
      <c r="AB106" s="9">
        <f t="shared" si="17"/>
        <v>0.103823</v>
      </c>
      <c r="AC106" s="9">
        <f t="shared" si="18"/>
        <v>1</v>
      </c>
      <c r="AD106" s="15">
        <f t="shared" si="19"/>
        <v>0</v>
      </c>
      <c r="AE106" s="3">
        <f t="shared" si="28"/>
        <v>786.69359999999972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5.8090277777777775E-2</v>
      </c>
      <c r="C107" s="15">
        <f>Raw!C107</f>
        <v>62.7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0.767015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0.89115800000000001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5.814814814814815E-2</v>
      </c>
      <c r="C108" s="15">
        <f>Raw!C108</f>
        <v>64.5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0.74485800000000002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0.79344999999999999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5.8206018518518511E-2</v>
      </c>
      <c r="C109" s="15">
        <f>Raw!C109</f>
        <v>65.599999999999994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0.72025399999999995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0.71951200000000004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5.8263888888888893E-2</v>
      </c>
      <c r="C110" s="15">
        <f>Raw!C110</f>
        <v>65.400000000000006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0.73749799999999999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0.754077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5.8310185185185187E-2</v>
      </c>
      <c r="C111" s="15">
        <f>Raw!C111</f>
        <v>67.400000000000006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0.796408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0.70761499999999999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5.8368055555555555E-2</v>
      </c>
      <c r="C112" s="15">
        <f>Raw!C112</f>
        <v>67.400000000000006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0.73877899999999996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0.77874900000000002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5.842592592592593E-2</v>
      </c>
      <c r="C113" s="15">
        <f>Raw!C113</f>
        <v>68.7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0.79117999999999999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0.63998100000000002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5.8483796296296298E-2</v>
      </c>
      <c r="C114" s="15">
        <f>Raw!C114</f>
        <v>69.900000000000006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0.76539199999999996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0.80442199999999997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5.8530092592592592E-2</v>
      </c>
      <c r="C115" s="15">
        <f>Raw!C115</f>
        <v>70.8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0.85338800000000004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0.77415800000000001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5.858796296296296E-2</v>
      </c>
      <c r="C116" s="15">
        <f>Raw!C116</f>
        <v>71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0.79628900000000002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0.70031500000000002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5.8645833333333335E-2</v>
      </c>
      <c r="C117" s="15">
        <f>Raw!C117</f>
        <v>73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0.80824799999999997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0.682647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5.8703703703703702E-2</v>
      </c>
      <c r="C118" s="15">
        <f>Raw!C118</f>
        <v>73.2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0.72430300000000003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0.71865800000000002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5.876157407407407E-2</v>
      </c>
      <c r="C119" s="15">
        <f>Raw!C119</f>
        <v>74.7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0.84085699999999997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0.78223600000000004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5.8819444444444445E-2</v>
      </c>
      <c r="C120" s="15">
        <f>Raw!C120</f>
        <v>74.5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0.70471099999999998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0.66872699999999996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5.8865740740740739E-2</v>
      </c>
      <c r="C121" s="15">
        <f>Raw!C121</f>
        <v>76.099999999999994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0.73041199999999995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0.65025500000000003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5.8923611111111107E-2</v>
      </c>
      <c r="C122" s="15">
        <f>Raw!C122</f>
        <v>77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0.69376899999999997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0.70545400000000003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5.8981481481481489E-2</v>
      </c>
      <c r="C123" s="15">
        <f>Raw!C123</f>
        <v>77.599999999999994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0.57694400000000001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0.695353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5.903935185185185E-2</v>
      </c>
      <c r="C124" s="15">
        <f>Raw!C124</f>
        <v>79.2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0.67673399999999995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0.60301400000000005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5.9085648148148151E-2</v>
      </c>
      <c r="C125" s="15">
        <f>Raw!C125</f>
        <v>79.599999999999994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0.61905399999999999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0.60258500000000004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5.9143518518518519E-2</v>
      </c>
      <c r="C126" s="15">
        <f>Raw!C126</f>
        <v>81.2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0.61267000000000005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0.62636999999999998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5.9201388888888894E-2</v>
      </c>
      <c r="C127" s="15">
        <f>Raw!C127</f>
        <v>82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0.60683799999999999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0.61524500000000004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5.9259259259259262E-2</v>
      </c>
      <c r="C128" s="15">
        <f>Raw!C128</f>
        <v>82.3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0.52438099999999999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0.53644700000000001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5.9317129629629629E-2</v>
      </c>
      <c r="C129" s="15">
        <f>Raw!C129</f>
        <v>83.8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0.65602700000000003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0.66142400000000001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5.9363425925925924E-2</v>
      </c>
      <c r="C130" s="15">
        <f>Raw!C130</f>
        <v>84.5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0.66472600000000004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0.60092100000000004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5.9421296296296298E-2</v>
      </c>
      <c r="C131" s="15">
        <f>Raw!C131</f>
        <v>85.2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0.66776500000000005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0.43588900000000003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5.9479166666666666E-2</v>
      </c>
      <c r="C132" s="15">
        <f>Raw!C132</f>
        <v>86.5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0.67195000000000005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0.64089799999999997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5.9537037037037034E-2</v>
      </c>
      <c r="C133" s="15">
        <f>Raw!C133</f>
        <v>87.6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0.442299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0.312664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5.9594907407407409E-2</v>
      </c>
      <c r="C134" s="15">
        <f>Raw!C134</f>
        <v>87.8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0.55570900000000001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0.69286999999999999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5.9641203703703703E-2</v>
      </c>
      <c r="C135" s="15">
        <f>Raw!C135</f>
        <v>89.4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0.59582000000000002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0.70147300000000001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5.9699074074074071E-2</v>
      </c>
      <c r="C136" s="15">
        <f>Raw!C136</f>
        <v>89.8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0.58618599999999998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0.60680199999999995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5.9756944444444439E-2</v>
      </c>
      <c r="C137" s="15">
        <f>Raw!C137</f>
        <v>91.1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0.52737500000000004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0.56879400000000002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5.9814814814814814E-2</v>
      </c>
      <c r="C138" s="15">
        <f>Raw!C138</f>
        <v>91.8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0.55907899999999999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0.63358899999999996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5.9872685185185182E-2</v>
      </c>
      <c r="C139" s="15">
        <f>Raw!C139</f>
        <v>92.5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0.67508699999999999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0.63587099999999996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5.9918981481481483E-2</v>
      </c>
      <c r="C140" s="15">
        <f>Raw!C140</f>
        <v>93.6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0.77140299999999995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0.71602399999999999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5.9976851851851858E-2</v>
      </c>
      <c r="C141" s="15">
        <f>Raw!C141</f>
        <v>94.5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0.66690000000000005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0.55434000000000005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6.0034722222222225E-2</v>
      </c>
      <c r="C142" s="15">
        <f>Raw!C142</f>
        <v>95.1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0.61346900000000004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0.65125100000000002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6.0092592592592593E-2</v>
      </c>
      <c r="C143" s="15">
        <f>Raw!C143</f>
        <v>96.2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0.74207000000000001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0.63904700000000003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6.0150462962962968E-2</v>
      </c>
      <c r="C144" s="15">
        <f>Raw!C144</f>
        <v>97.4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0.66923900000000003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0.62415299999999996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6.0196759259259262E-2</v>
      </c>
      <c r="C145" s="15">
        <f>Raw!C145</f>
        <v>97.6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0.76918799999999998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0.73572899999999997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6.025462962962963E-2</v>
      </c>
      <c r="C146" s="15">
        <f>Raw!C146</f>
        <v>98.7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0.81181899999999996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0.76659500000000003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6.0312499999999998E-2</v>
      </c>
      <c r="C147" s="15">
        <f>Raw!C147</f>
        <v>100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0.77067200000000002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0.81999599999999995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6.0370370370370373E-2</v>
      </c>
      <c r="C148" s="15">
        <f>Raw!C148</f>
        <v>100.7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0.81487399999999999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0.76858199999999999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6.0428240740740741E-2</v>
      </c>
      <c r="C149" s="15">
        <f>Raw!C149</f>
        <v>101.4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0.77829800000000005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0.76416700000000004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6.0474537037037035E-2</v>
      </c>
      <c r="C150" s="15">
        <f>Raw!C150</f>
        <v>101.1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0.83907799999999999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0.68984100000000004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6.0532407407407403E-2</v>
      </c>
      <c r="C151" s="15">
        <f>Raw!C151</f>
        <v>100.5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0.108484</v>
      </c>
      <c r="F151" s="9">
        <f>IF(Raw!$G151&gt;$C$8,IF(Raw!$Q151&gt;$C$8,IF(Raw!$N151&gt;$C$9,IF(Raw!$N151&lt;$A$9,IF(Raw!$X151&gt;$C$9,IF(Raw!$X151&lt;$A$9,Raw!I151,-999),-999),-999),-999),-999),-999)</f>
        <v>0.166515</v>
      </c>
      <c r="G151" s="9">
        <f>Raw!G151</f>
        <v>0.85436599999999996</v>
      </c>
      <c r="H151" s="9">
        <f>IF(Raw!$G151&gt;$C$8,IF(Raw!$Q151&gt;$C$8,IF(Raw!$N151&gt;$C$9,IF(Raw!$N151&lt;$A$9,IF(Raw!$X151&gt;$C$9,IF(Raw!$X151&lt;$A$9,Raw!L151,-999),-999),-999),-999),-999),-999)</f>
        <v>650.1</v>
      </c>
      <c r="I151" s="9">
        <f>IF(Raw!$G151&gt;$C$8,IF(Raw!$Q151&gt;$C$8,IF(Raw!$N151&gt;$C$9,IF(Raw!$N151&lt;$A$9,IF(Raw!$X151&gt;$C$9,IF(Raw!$X151&lt;$A$9,Raw!M151,-999),-999),-999),-999),-999),-999)</f>
        <v>9.0000000000000002E-6</v>
      </c>
      <c r="J151" s="9">
        <f>IF(Raw!$G151&gt;$C$8,IF(Raw!$Q151&gt;$C$8,IF(Raw!$N151&gt;$C$9,IF(Raw!$N151&lt;$A$9,IF(Raw!$X151&gt;$C$9,IF(Raw!$X151&lt;$A$9,Raw!N151,-999),-999),-999),-999),-999),-999)</f>
        <v>895</v>
      </c>
      <c r="K151" s="9">
        <f>IF(Raw!$G151&gt;$C$8,IF(Raw!$Q151&gt;$C$8,IF(Raw!$N151&gt;$C$9,IF(Raw!$N151&lt;$A$9,IF(Raw!$X151&gt;$C$9,IF(Raw!$X151&lt;$A$9,Raw!R151,-999),-999),-999),-999),-999),-999)</f>
        <v>9.2036999999999994E-2</v>
      </c>
      <c r="L151" s="9">
        <f>IF(Raw!$G151&gt;$C$8,IF(Raw!$Q151&gt;$C$8,IF(Raw!$N151&gt;$C$9,IF(Raw!$N151&lt;$A$9,IF(Raw!$X151&gt;$C$9,IF(Raw!$X151&lt;$A$9,Raw!S151,-999),-999),-999),-999),-999),-999)</f>
        <v>0.15127699999999999</v>
      </c>
      <c r="M151" s="9">
        <f>Raw!Q151</f>
        <v>0.81393599999999999</v>
      </c>
      <c r="N151" s="9">
        <f>IF(Raw!$G151&gt;$C$8,IF(Raw!$Q151&gt;$C$8,IF(Raw!$N151&gt;$C$9,IF(Raw!$N151&lt;$A$9,IF(Raw!$X151&gt;$C$9,IF(Raw!$X151&lt;$A$9,Raw!V151,-999),-999),-999),-999),-999),-999)</f>
        <v>673.5</v>
      </c>
      <c r="O151" s="9">
        <f>IF(Raw!$G151&gt;$C$8,IF(Raw!$Q151&gt;$C$8,IF(Raw!$N151&gt;$C$9,IF(Raw!$N151&lt;$A$9,IF(Raw!$X151&gt;$C$9,IF(Raw!$X151&lt;$A$9,Raw!W151,-999),-999),-999),-999),-999),-999)</f>
        <v>9.9999999999999995E-7</v>
      </c>
      <c r="P151" s="9">
        <f>IF(Raw!$G151&gt;$C$8,IF(Raw!$Q151&gt;$C$8,IF(Raw!$N151&gt;$C$9,IF(Raw!$N151&lt;$A$9,IF(Raw!$X151&gt;$C$9,IF(Raw!$X151&lt;$A$9,Raw!X151,-999),-999),-999),-999),-999),-999)</f>
        <v>919</v>
      </c>
      <c r="R151" s="9">
        <f t="shared" si="36"/>
        <v>5.8030999999999999E-2</v>
      </c>
      <c r="S151" s="9">
        <f t="shared" si="37"/>
        <v>0.34850313785544845</v>
      </c>
      <c r="T151" s="9">
        <f t="shared" si="38"/>
        <v>5.9240000000000001E-2</v>
      </c>
      <c r="U151" s="9">
        <f t="shared" si="39"/>
        <v>0.39159951611943655</v>
      </c>
      <c r="V151" s="15">
        <f t="shared" si="32"/>
        <v>0.1121416401</v>
      </c>
      <c r="X151" s="11">
        <f t="shared" si="40"/>
        <v>0</v>
      </c>
      <c r="Y151" s="11">
        <f t="shared" si="41"/>
        <v>6.5009999999999995E-18</v>
      </c>
      <c r="Z151" s="11">
        <f t="shared" si="42"/>
        <v>8.9499999999999996E-4</v>
      </c>
      <c r="AA151" s="16">
        <f t="shared" si="43"/>
        <v>0</v>
      </c>
      <c r="AB151" s="9">
        <f t="shared" si="33"/>
        <v>9.2036999999999994E-2</v>
      </c>
      <c r="AC151" s="9">
        <f t="shared" si="34"/>
        <v>1</v>
      </c>
      <c r="AD151" s="15">
        <f t="shared" si="35"/>
        <v>0</v>
      </c>
      <c r="AE151" s="3">
        <f t="shared" si="44"/>
        <v>782.7203999999997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6.0590277777777778E-2</v>
      </c>
      <c r="C152" s="15">
        <f>Raw!C152</f>
        <v>99.1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0.80892900000000001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0.72584599999999999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6.0648148148148145E-2</v>
      </c>
      <c r="C153" s="15">
        <f>Raw!C153</f>
        <v>98.3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0.109469</v>
      </c>
      <c r="F153" s="9">
        <f>IF(Raw!$G153&gt;$C$8,IF(Raw!$Q153&gt;$C$8,IF(Raw!$N153&gt;$C$9,IF(Raw!$N153&lt;$A$9,IF(Raw!$X153&gt;$C$9,IF(Raw!$X153&lt;$A$9,Raw!I153,-999),-999),-999),-999),-999),-999)</f>
        <v>0.164574</v>
      </c>
      <c r="G153" s="9">
        <f>Raw!G153</f>
        <v>0.896675</v>
      </c>
      <c r="H153" s="9">
        <f>IF(Raw!$G153&gt;$C$8,IF(Raw!$Q153&gt;$C$8,IF(Raw!$N153&gt;$C$9,IF(Raw!$N153&lt;$A$9,IF(Raw!$X153&gt;$C$9,IF(Raw!$X153&lt;$A$9,Raw!L153,-999),-999),-999),-999),-999),-999)</f>
        <v>513.70000000000005</v>
      </c>
      <c r="I153" s="9">
        <f>IF(Raw!$G153&gt;$C$8,IF(Raw!$Q153&gt;$C$8,IF(Raw!$N153&gt;$C$9,IF(Raw!$N153&lt;$A$9,IF(Raw!$X153&gt;$C$9,IF(Raw!$X153&lt;$A$9,Raw!M153,-999),-999),-999),-999),-999),-999)</f>
        <v>6.0000000000000002E-6</v>
      </c>
      <c r="J153" s="9">
        <f>IF(Raw!$G153&gt;$C$8,IF(Raw!$Q153&gt;$C$8,IF(Raw!$N153&gt;$C$9,IF(Raw!$N153&lt;$A$9,IF(Raw!$X153&gt;$C$9,IF(Raw!$X153&lt;$A$9,Raw!N153,-999),-999),-999),-999),-999),-999)</f>
        <v>875</v>
      </c>
      <c r="K153" s="9">
        <f>IF(Raw!$G153&gt;$C$8,IF(Raw!$Q153&gt;$C$8,IF(Raw!$N153&gt;$C$9,IF(Raw!$N153&lt;$A$9,IF(Raw!$X153&gt;$C$9,IF(Raw!$X153&lt;$A$9,Raw!R153,-999),-999),-999),-999),-999),-999)</f>
        <v>8.8678999999999994E-2</v>
      </c>
      <c r="L153" s="9">
        <f>IF(Raw!$G153&gt;$C$8,IF(Raw!$Q153&gt;$C$8,IF(Raw!$N153&gt;$C$9,IF(Raw!$N153&lt;$A$9,IF(Raw!$X153&gt;$C$9,IF(Raw!$X153&lt;$A$9,Raw!S153,-999),-999),-999),-999),-999),-999)</f>
        <v>0.14683399999999999</v>
      </c>
      <c r="M153" s="9">
        <f>Raw!Q153</f>
        <v>0.85390500000000003</v>
      </c>
      <c r="N153" s="9">
        <f>IF(Raw!$G153&gt;$C$8,IF(Raw!$Q153&gt;$C$8,IF(Raw!$N153&gt;$C$9,IF(Raw!$N153&lt;$A$9,IF(Raw!$X153&gt;$C$9,IF(Raw!$X153&lt;$A$9,Raw!V153,-999),-999),-999),-999),-999),-999)</f>
        <v>640</v>
      </c>
      <c r="O153" s="9">
        <f>IF(Raw!$G153&gt;$C$8,IF(Raw!$Q153&gt;$C$8,IF(Raw!$N153&gt;$C$9,IF(Raw!$N153&lt;$A$9,IF(Raw!$X153&gt;$C$9,IF(Raw!$X153&lt;$A$9,Raw!W153,-999),-999),-999),-999),-999),-999)</f>
        <v>3.9999999999999998E-6</v>
      </c>
      <c r="P153" s="9">
        <f>IF(Raw!$G153&gt;$C$8,IF(Raw!$Q153&gt;$C$8,IF(Raw!$N153&gt;$C$9,IF(Raw!$N153&lt;$A$9,IF(Raw!$X153&gt;$C$9,IF(Raw!$X153&lt;$A$9,Raw!X153,-999),-999),-999),-999),-999),-999)</f>
        <v>907</v>
      </c>
      <c r="R153" s="9">
        <f t="shared" si="36"/>
        <v>5.5105000000000001E-2</v>
      </c>
      <c r="S153" s="9">
        <f t="shared" si="37"/>
        <v>0.33483417793819192</v>
      </c>
      <c r="T153" s="9">
        <f t="shared" si="38"/>
        <v>5.8154999999999998E-2</v>
      </c>
      <c r="U153" s="9">
        <f t="shared" si="39"/>
        <v>0.39605949575711347</v>
      </c>
      <c r="V153" s="15">
        <f t="shared" si="32"/>
        <v>0.10884804419999999</v>
      </c>
      <c r="X153" s="11">
        <f t="shared" si="40"/>
        <v>0</v>
      </c>
      <c r="Y153" s="11">
        <f t="shared" si="41"/>
        <v>5.1370000000000005E-18</v>
      </c>
      <c r="Z153" s="11">
        <f t="shared" si="42"/>
        <v>8.7499999999999991E-4</v>
      </c>
      <c r="AA153" s="16">
        <f t="shared" si="43"/>
        <v>0</v>
      </c>
      <c r="AB153" s="9">
        <f t="shared" si="33"/>
        <v>8.8678999999999994E-2</v>
      </c>
      <c r="AC153" s="9">
        <f t="shared" si="34"/>
        <v>1</v>
      </c>
      <c r="AD153" s="15">
        <f t="shared" si="35"/>
        <v>0</v>
      </c>
      <c r="AE153" s="3">
        <f t="shared" si="44"/>
        <v>618.49479999999994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6.0706018518518513E-2</v>
      </c>
      <c r="C154" s="15">
        <f>Raw!C154</f>
        <v>97.3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0.85455599999999998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0.71136299999999997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6.0763888888888888E-2</v>
      </c>
      <c r="C155" s="15">
        <f>Raw!C155</f>
        <v>96.2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0.62619000000000002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0.64645200000000003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6.0810185185185182E-2</v>
      </c>
      <c r="C156" s="15">
        <f>Raw!C156</f>
        <v>95.1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0.68458699999999995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0.439998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6.0868055555555557E-2</v>
      </c>
      <c r="C157" s="15">
        <f>Raw!C157</f>
        <v>94.5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0.672987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0.73978200000000005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6.0925925925925932E-2</v>
      </c>
      <c r="C158" s="15">
        <f>Raw!C158</f>
        <v>93.2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0.65737299999999999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0.63788699999999998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6.09837962962963E-2</v>
      </c>
      <c r="C159" s="15">
        <f>Raw!C159</f>
        <v>92.3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0.68361099999999997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0.62291700000000005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6.1041666666666661E-2</v>
      </c>
      <c r="C160" s="15">
        <f>Raw!C160</f>
        <v>91.2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0.65543300000000004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0.67785700000000004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6.1087962962962962E-2</v>
      </c>
      <c r="C161" s="15">
        <f>Raw!C161</f>
        <v>90.5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0.43666300000000002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0.59037700000000004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6.1145833333333337E-2</v>
      </c>
      <c r="C162" s="15">
        <f>Raw!C162</f>
        <v>88.9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0.69820700000000002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0.54662999999999995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6.1203703703703705E-2</v>
      </c>
      <c r="C163" s="15">
        <f>Raw!C163</f>
        <v>88.1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0.69183799999999995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0.50445700000000004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6.1261574074074072E-2</v>
      </c>
      <c r="C164" s="15">
        <f>Raw!C164</f>
        <v>87.6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0.56322499999999998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0.55507899999999999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6.1319444444444447E-2</v>
      </c>
      <c r="C165" s="15">
        <f>Raw!C165</f>
        <v>86.1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0.64927299999999999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0.68943399999999999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6.1377314814814815E-2</v>
      </c>
      <c r="C166" s="15">
        <f>Raw!C166</f>
        <v>85.2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0.65732599999999997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0.65126700000000004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6.1435185185185183E-2</v>
      </c>
      <c r="C167" s="15">
        <f>Raw!C167</f>
        <v>84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0.70326500000000003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0.64314499999999997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6.1481481481481477E-2</v>
      </c>
      <c r="C168" s="15">
        <f>Raw!C168</f>
        <v>83.2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0.68845900000000004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0.63040300000000005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6.1539351851851852E-2</v>
      </c>
      <c r="C169" s="15">
        <f>Raw!C169</f>
        <v>82.1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0.62575400000000003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0.61171699999999996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6.159722222222222E-2</v>
      </c>
      <c r="C170" s="15">
        <f>Raw!C170</f>
        <v>81.2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0.71484099999999995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0.58312699999999995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6.1655092592592588E-2</v>
      </c>
      <c r="C171" s="15">
        <f>Raw!C171</f>
        <v>79.8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0.79226200000000002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0.60939299999999996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6.1712962962962963E-2</v>
      </c>
      <c r="C172" s="15">
        <f>Raw!C172</f>
        <v>79.2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0.805446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0.732437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6.177083333333333E-2</v>
      </c>
      <c r="C173" s="15">
        <f>Raw!C173</f>
        <v>78.099999999999994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0.75994200000000001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0.69707300000000005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6.1817129629629632E-2</v>
      </c>
      <c r="C174" s="15">
        <f>Raw!C174</f>
        <v>77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0.75125399999999998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0.67020000000000002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6.1875000000000006E-2</v>
      </c>
      <c r="C175" s="15">
        <f>Raw!C175</f>
        <v>76.5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0.86456500000000003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0.67705599999999999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6.1932870370370374E-2</v>
      </c>
      <c r="C176" s="15">
        <f>Raw!C176</f>
        <v>75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0.82312700000000005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0.73806700000000003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6.1990740740740735E-2</v>
      </c>
      <c r="C177" s="15">
        <f>Raw!C177</f>
        <v>74.3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0.81439700000000004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0.76524899999999996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6.2048611111111117E-2</v>
      </c>
      <c r="C178" s="15">
        <f>Raw!C178</f>
        <v>73.400000000000006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0.70153500000000002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0.78684200000000004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6.2106481481481485E-2</v>
      </c>
      <c r="C179" s="15">
        <f>Raw!C179</f>
        <v>72.7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0.77168199999999998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0.706677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6.2152777777777779E-2</v>
      </c>
      <c r="C180" s="15">
        <f>Raw!C180</f>
        <v>71.8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0.81970500000000002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0.70954399999999995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6.2210648148148147E-2</v>
      </c>
      <c r="C181" s="15">
        <f>Raw!C181</f>
        <v>70.3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0.69847099999999995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0.74424199999999996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6.2268518518518522E-2</v>
      </c>
      <c r="C182" s="15">
        <f>Raw!C182</f>
        <v>69.900000000000006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0.82474999999999998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0.75148700000000002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6.232638888888889E-2</v>
      </c>
      <c r="C183" s="15">
        <f>Raw!C183</f>
        <v>68.8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0.776084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0.72756500000000002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6.2372685185185184E-2</v>
      </c>
      <c r="C184" s="15">
        <f>Raw!C184</f>
        <v>67.900000000000006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0.89823799999999998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0.74610699999999996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6.2430555555555552E-2</v>
      </c>
      <c r="C185" s="15">
        <f>Raw!C185</f>
        <v>67.2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0.84089599999999998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0.75739999999999996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6.2488425925925926E-2</v>
      </c>
      <c r="C186" s="15">
        <f>Raw!C186</f>
        <v>66.3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0.108177</v>
      </c>
      <c r="F186" s="9">
        <f>IF(Raw!$G186&gt;$C$8,IF(Raw!$Q186&gt;$C$8,IF(Raw!$N186&gt;$C$9,IF(Raw!$N186&lt;$A$9,IF(Raw!$X186&gt;$C$9,IF(Raw!$X186&lt;$A$9,Raw!I186,-999),-999),-999),-999),-999),-999)</f>
        <v>0.15714500000000001</v>
      </c>
      <c r="G186" s="9">
        <f>Raw!G186</f>
        <v>0.80344599999999999</v>
      </c>
      <c r="H186" s="9">
        <f>IF(Raw!$G186&gt;$C$8,IF(Raw!$Q186&gt;$C$8,IF(Raw!$N186&gt;$C$9,IF(Raw!$N186&lt;$A$9,IF(Raw!$X186&gt;$C$9,IF(Raw!$X186&lt;$A$9,Raw!L186,-999),-999),-999),-999),-999),-999)</f>
        <v>413.7</v>
      </c>
      <c r="I186" s="9">
        <f>IF(Raw!$G186&gt;$C$8,IF(Raw!$Q186&gt;$C$8,IF(Raw!$N186&gt;$C$9,IF(Raw!$N186&lt;$A$9,IF(Raw!$X186&gt;$C$9,IF(Raw!$X186&lt;$A$9,Raw!M186,-999),-999),-999),-999),-999),-999)</f>
        <v>9.9999999999999995E-7</v>
      </c>
      <c r="J186" s="9">
        <f>IF(Raw!$G186&gt;$C$8,IF(Raw!$Q186&gt;$C$8,IF(Raw!$N186&gt;$C$9,IF(Raw!$N186&lt;$A$9,IF(Raw!$X186&gt;$C$9,IF(Raw!$X186&lt;$A$9,Raw!N186,-999),-999),-999),-999),-999),-999)</f>
        <v>1406</v>
      </c>
      <c r="K186" s="9">
        <f>IF(Raw!$G186&gt;$C$8,IF(Raw!$Q186&gt;$C$8,IF(Raw!$N186&gt;$C$9,IF(Raw!$N186&lt;$A$9,IF(Raw!$X186&gt;$C$9,IF(Raw!$X186&lt;$A$9,Raw!R186,-999),-999),-999),-999),-999),-999)</f>
        <v>8.1818000000000002E-2</v>
      </c>
      <c r="L186" s="9">
        <f>IF(Raw!$G186&gt;$C$8,IF(Raw!$Q186&gt;$C$8,IF(Raw!$N186&gt;$C$9,IF(Raw!$N186&lt;$A$9,IF(Raw!$X186&gt;$C$9,IF(Raw!$X186&lt;$A$9,Raw!S186,-999),-999),-999),-999),-999),-999)</f>
        <v>0.132184</v>
      </c>
      <c r="M186" s="9">
        <f>Raw!Q186</f>
        <v>0.82410300000000003</v>
      </c>
      <c r="N186" s="9">
        <f>IF(Raw!$G186&gt;$C$8,IF(Raw!$Q186&gt;$C$8,IF(Raw!$N186&gt;$C$9,IF(Raw!$N186&lt;$A$9,IF(Raw!$X186&gt;$C$9,IF(Raw!$X186&lt;$A$9,Raw!V186,-999),-999),-999),-999),-999),-999)</f>
        <v>543.79999999999995</v>
      </c>
      <c r="O186" s="9">
        <f>IF(Raw!$G186&gt;$C$8,IF(Raw!$Q186&gt;$C$8,IF(Raw!$N186&gt;$C$9,IF(Raw!$N186&lt;$A$9,IF(Raw!$X186&gt;$C$9,IF(Raw!$X186&lt;$A$9,Raw!W186,-999),-999),-999),-999),-999),-999)</f>
        <v>6.9999999999999999E-6</v>
      </c>
      <c r="P186" s="9">
        <f>IF(Raw!$G186&gt;$C$8,IF(Raw!$Q186&gt;$C$8,IF(Raw!$N186&gt;$C$9,IF(Raw!$N186&lt;$A$9,IF(Raw!$X186&gt;$C$9,IF(Raw!$X186&lt;$A$9,Raw!X186,-999),-999),-999),-999),-999),-999)</f>
        <v>1262</v>
      </c>
      <c r="R186" s="9">
        <f t="shared" si="36"/>
        <v>4.8968000000000012E-2</v>
      </c>
      <c r="S186" s="9">
        <f t="shared" si="37"/>
        <v>0.31161029622323339</v>
      </c>
      <c r="T186" s="9">
        <f t="shared" si="38"/>
        <v>5.0365999999999994E-2</v>
      </c>
      <c r="U186" s="9">
        <f t="shared" si="39"/>
        <v>0.38102947406645277</v>
      </c>
      <c r="V186" s="15">
        <f t="shared" si="32"/>
        <v>9.7987999199999995E-2</v>
      </c>
      <c r="X186" s="11">
        <f t="shared" si="40"/>
        <v>0</v>
      </c>
      <c r="Y186" s="11">
        <f t="shared" si="41"/>
        <v>4.1369999999999996E-18</v>
      </c>
      <c r="Z186" s="11">
        <f t="shared" si="42"/>
        <v>1.4059999999999999E-3</v>
      </c>
      <c r="AA186" s="16">
        <f t="shared" si="43"/>
        <v>0</v>
      </c>
      <c r="AB186" s="9">
        <f t="shared" si="33"/>
        <v>8.1818000000000002E-2</v>
      </c>
      <c r="AC186" s="9">
        <f t="shared" si="34"/>
        <v>1</v>
      </c>
      <c r="AD186" s="15">
        <f t="shared" si="35"/>
        <v>0</v>
      </c>
      <c r="AE186" s="3">
        <f t="shared" si="44"/>
        <v>498.09479999999979</v>
      </c>
      <c r="AF186" s="2">
        <f t="shared" si="45"/>
        <v>0.25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6.2546296296296294E-2</v>
      </c>
      <c r="C187" s="15">
        <f>Raw!C187</f>
        <v>65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0.83610700000000004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0.70882500000000004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6.2604166666666669E-2</v>
      </c>
      <c r="C188" s="15">
        <f>Raw!C188</f>
        <v>64.5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0.834619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0.76719999999999999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6.2662037037037044E-2</v>
      </c>
      <c r="C189" s="15">
        <f>Raw!C189</f>
        <v>63.7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0.117911</v>
      </c>
      <c r="F189" s="9">
        <f>IF(Raw!$G189&gt;$C$8,IF(Raw!$Q189&gt;$C$8,IF(Raw!$N189&gt;$C$9,IF(Raw!$N189&lt;$A$9,IF(Raw!$X189&gt;$C$9,IF(Raw!$X189&lt;$A$9,Raw!I189,-999),-999),-999),-999),-999),-999)</f>
        <v>0.17397099999999999</v>
      </c>
      <c r="G189" s="9">
        <f>Raw!G189</f>
        <v>0.845306</v>
      </c>
      <c r="H189" s="9">
        <f>IF(Raw!$G189&gt;$C$8,IF(Raw!$Q189&gt;$C$8,IF(Raw!$N189&gt;$C$9,IF(Raw!$N189&lt;$A$9,IF(Raw!$X189&gt;$C$9,IF(Raw!$X189&lt;$A$9,Raw!L189,-999),-999),-999),-999),-999),-999)</f>
        <v>530.6</v>
      </c>
      <c r="I189" s="9">
        <f>IF(Raw!$G189&gt;$C$8,IF(Raw!$Q189&gt;$C$8,IF(Raw!$N189&gt;$C$9,IF(Raw!$N189&lt;$A$9,IF(Raw!$X189&gt;$C$9,IF(Raw!$X189&lt;$A$9,Raw!M189,-999),-999),-999),-999),-999),-999)</f>
        <v>9.9999999999999995E-7</v>
      </c>
      <c r="J189" s="9">
        <f>IF(Raw!$G189&gt;$C$8,IF(Raw!$Q189&gt;$C$8,IF(Raw!$N189&gt;$C$9,IF(Raw!$N189&lt;$A$9,IF(Raw!$X189&gt;$C$9,IF(Raw!$X189&lt;$A$9,Raw!N189,-999),-999),-999),-999),-999),-999)</f>
        <v>930</v>
      </c>
      <c r="K189" s="9">
        <f>IF(Raw!$G189&gt;$C$8,IF(Raw!$Q189&gt;$C$8,IF(Raw!$N189&gt;$C$9,IF(Raw!$N189&lt;$A$9,IF(Raw!$X189&gt;$C$9,IF(Raw!$X189&lt;$A$9,Raw!R189,-999),-999),-999),-999),-999),-999)</f>
        <v>9.604E-2</v>
      </c>
      <c r="L189" s="9">
        <f>IF(Raw!$G189&gt;$C$8,IF(Raw!$Q189&gt;$C$8,IF(Raw!$N189&gt;$C$9,IF(Raw!$N189&lt;$A$9,IF(Raw!$X189&gt;$C$9,IF(Raw!$X189&lt;$A$9,Raw!S189,-999),-999),-999),-999),-999),-999)</f>
        <v>0.15237300000000001</v>
      </c>
      <c r="M189" s="9">
        <f>Raw!Q189</f>
        <v>0.80390200000000001</v>
      </c>
      <c r="N189" s="9">
        <f>IF(Raw!$G189&gt;$C$8,IF(Raw!$Q189&gt;$C$8,IF(Raw!$N189&gt;$C$9,IF(Raw!$N189&lt;$A$9,IF(Raw!$X189&gt;$C$9,IF(Raw!$X189&lt;$A$9,Raw!V189,-999),-999),-999),-999),-999),-999)</f>
        <v>582.5</v>
      </c>
      <c r="O189" s="9">
        <f>IF(Raw!$G189&gt;$C$8,IF(Raw!$Q189&gt;$C$8,IF(Raw!$N189&gt;$C$9,IF(Raw!$N189&lt;$A$9,IF(Raw!$X189&gt;$C$9,IF(Raw!$X189&lt;$A$9,Raw!W189,-999),-999),-999),-999),-999),-999)</f>
        <v>6.0000000000000002E-6</v>
      </c>
      <c r="P189" s="9">
        <f>IF(Raw!$G189&gt;$C$8,IF(Raw!$Q189&gt;$C$8,IF(Raw!$N189&gt;$C$9,IF(Raw!$N189&lt;$A$9,IF(Raw!$X189&gt;$C$9,IF(Raw!$X189&lt;$A$9,Raw!X189,-999),-999),-999),-999),-999),-999)</f>
        <v>784</v>
      </c>
      <c r="R189" s="9">
        <f t="shared" si="36"/>
        <v>5.6059999999999985E-2</v>
      </c>
      <c r="S189" s="9">
        <f t="shared" si="37"/>
        <v>0.32223761431502945</v>
      </c>
      <c r="T189" s="9">
        <f t="shared" si="38"/>
        <v>5.6333000000000008E-2</v>
      </c>
      <c r="U189" s="9">
        <f t="shared" si="39"/>
        <v>0.3697046064591496</v>
      </c>
      <c r="V189" s="15">
        <f t="shared" si="32"/>
        <v>0.1129541049</v>
      </c>
      <c r="X189" s="11">
        <f t="shared" si="40"/>
        <v>0</v>
      </c>
      <c r="Y189" s="11">
        <f t="shared" si="41"/>
        <v>5.3060000000000001E-18</v>
      </c>
      <c r="Z189" s="11">
        <f t="shared" si="42"/>
        <v>9.2999999999999995E-4</v>
      </c>
      <c r="AA189" s="16">
        <f t="shared" si="43"/>
        <v>0</v>
      </c>
      <c r="AB189" s="9">
        <f t="shared" si="33"/>
        <v>9.604E-2</v>
      </c>
      <c r="AC189" s="9">
        <f t="shared" si="34"/>
        <v>1</v>
      </c>
      <c r="AD189" s="15">
        <f t="shared" si="35"/>
        <v>0</v>
      </c>
      <c r="AE189" s="3">
        <f t="shared" si="44"/>
        <v>638.84239999999988</v>
      </c>
      <c r="AF189" s="2">
        <f t="shared" si="45"/>
        <v>0.25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6.2719907407407405E-2</v>
      </c>
      <c r="C190" s="15">
        <f>Raw!C190</f>
        <v>62.5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0.12969600000000001</v>
      </c>
      <c r="F190" s="9">
        <f>IF(Raw!$G190&gt;$C$8,IF(Raw!$Q190&gt;$C$8,IF(Raw!$N190&gt;$C$9,IF(Raw!$N190&lt;$A$9,IF(Raw!$X190&gt;$C$9,IF(Raw!$X190&lt;$A$9,Raw!I190,-999),-999),-999),-999),-999),-999)</f>
        <v>0.19178999999999999</v>
      </c>
      <c r="G190" s="9">
        <f>Raw!G190</f>
        <v>0.85119599999999995</v>
      </c>
      <c r="H190" s="9">
        <f>IF(Raw!$G190&gt;$C$8,IF(Raw!$Q190&gt;$C$8,IF(Raw!$N190&gt;$C$9,IF(Raw!$N190&lt;$A$9,IF(Raw!$X190&gt;$C$9,IF(Raw!$X190&lt;$A$9,Raw!L190,-999),-999),-999),-999),-999),-999)</f>
        <v>476.9</v>
      </c>
      <c r="I190" s="9">
        <f>IF(Raw!$G190&gt;$C$8,IF(Raw!$Q190&gt;$C$8,IF(Raw!$N190&gt;$C$9,IF(Raw!$N190&lt;$A$9,IF(Raw!$X190&gt;$C$9,IF(Raw!$X190&lt;$A$9,Raw!M190,-999),-999),-999),-999),-999),-999)</f>
        <v>1.9999999999999999E-6</v>
      </c>
      <c r="J190" s="9">
        <f>IF(Raw!$G190&gt;$C$8,IF(Raw!$Q190&gt;$C$8,IF(Raw!$N190&gt;$C$9,IF(Raw!$N190&lt;$A$9,IF(Raw!$X190&gt;$C$9,IF(Raw!$X190&lt;$A$9,Raw!N190,-999),-999),-999),-999),-999),-999)</f>
        <v>826</v>
      </c>
      <c r="K190" s="9">
        <f>IF(Raw!$G190&gt;$C$8,IF(Raw!$Q190&gt;$C$8,IF(Raw!$N190&gt;$C$9,IF(Raw!$N190&lt;$A$9,IF(Raw!$X190&gt;$C$9,IF(Raw!$X190&lt;$A$9,Raw!R190,-999),-999),-999),-999),-999),-999)</f>
        <v>0.104655</v>
      </c>
      <c r="L190" s="9">
        <f>IF(Raw!$G190&gt;$C$8,IF(Raw!$Q190&gt;$C$8,IF(Raw!$N190&gt;$C$9,IF(Raw!$N190&lt;$A$9,IF(Raw!$X190&gt;$C$9,IF(Raw!$X190&lt;$A$9,Raw!S190,-999),-999),-999),-999),-999),-999)</f>
        <v>0.17097499999999999</v>
      </c>
      <c r="M190" s="9">
        <f>Raw!Q190</f>
        <v>0.88306700000000005</v>
      </c>
      <c r="N190" s="9">
        <f>IF(Raw!$G190&gt;$C$8,IF(Raw!$Q190&gt;$C$8,IF(Raw!$N190&gt;$C$9,IF(Raw!$N190&lt;$A$9,IF(Raw!$X190&gt;$C$9,IF(Raw!$X190&lt;$A$9,Raw!V190,-999),-999),-999),-999),-999),-999)</f>
        <v>570.20000000000005</v>
      </c>
      <c r="O190" s="9">
        <f>IF(Raw!$G190&gt;$C$8,IF(Raw!$Q190&gt;$C$8,IF(Raw!$N190&gt;$C$9,IF(Raw!$N190&lt;$A$9,IF(Raw!$X190&gt;$C$9,IF(Raw!$X190&lt;$A$9,Raw!W190,-999),-999),-999),-999),-999),-999)</f>
        <v>6.9999999999999999E-6</v>
      </c>
      <c r="P190" s="9">
        <f>IF(Raw!$G190&gt;$C$8,IF(Raw!$Q190&gt;$C$8,IF(Raw!$N190&gt;$C$9,IF(Raw!$N190&lt;$A$9,IF(Raw!$X190&gt;$C$9,IF(Raw!$X190&lt;$A$9,Raw!X190,-999),-999),-999),-999),-999),-999)</f>
        <v>860</v>
      </c>
      <c r="R190" s="9">
        <f t="shared" si="36"/>
        <v>6.2093999999999983E-2</v>
      </c>
      <c r="S190" s="9">
        <f t="shared" si="37"/>
        <v>0.32376036289691845</v>
      </c>
      <c r="T190" s="9">
        <f t="shared" si="38"/>
        <v>6.631999999999999E-2</v>
      </c>
      <c r="U190" s="9">
        <f t="shared" si="39"/>
        <v>0.38789296680801283</v>
      </c>
      <c r="V190" s="15">
        <f t="shared" si="32"/>
        <v>0.12674376749999999</v>
      </c>
      <c r="X190" s="11">
        <f t="shared" si="40"/>
        <v>0</v>
      </c>
      <c r="Y190" s="11">
        <f t="shared" si="41"/>
        <v>4.7689999999999998E-18</v>
      </c>
      <c r="Z190" s="11">
        <f t="shared" si="42"/>
        <v>8.2599999999999991E-4</v>
      </c>
      <c r="AA190" s="16">
        <f t="shared" si="43"/>
        <v>0</v>
      </c>
      <c r="AB190" s="9">
        <f t="shared" si="33"/>
        <v>0.104655</v>
      </c>
      <c r="AC190" s="9">
        <f t="shared" si="34"/>
        <v>1</v>
      </c>
      <c r="AD190" s="15">
        <f t="shared" si="35"/>
        <v>0</v>
      </c>
      <c r="AE190" s="3">
        <f t="shared" si="44"/>
        <v>574.18759999999986</v>
      </c>
      <c r="AF190" s="2">
        <f t="shared" si="45"/>
        <v>0.25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6.2766203703703713E-2</v>
      </c>
      <c r="C191" s="15">
        <f>Raw!C191</f>
        <v>62.3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0.128465</v>
      </c>
      <c r="F191" s="9">
        <f>IF(Raw!$G191&gt;$C$8,IF(Raw!$Q191&gt;$C$8,IF(Raw!$N191&gt;$C$9,IF(Raw!$N191&lt;$A$9,IF(Raw!$X191&gt;$C$9,IF(Raw!$X191&lt;$A$9,Raw!I191,-999),-999),-999),-999),-999),-999)</f>
        <v>0.204678</v>
      </c>
      <c r="G191" s="9">
        <f>Raw!G191</f>
        <v>0.91937999999999998</v>
      </c>
      <c r="H191" s="9">
        <f>IF(Raw!$G191&gt;$C$8,IF(Raw!$Q191&gt;$C$8,IF(Raw!$N191&gt;$C$9,IF(Raw!$N191&lt;$A$9,IF(Raw!$X191&gt;$C$9,IF(Raw!$X191&lt;$A$9,Raw!L191,-999),-999),-999),-999),-999),-999)</f>
        <v>725.4</v>
      </c>
      <c r="I191" s="9">
        <f>IF(Raw!$G191&gt;$C$8,IF(Raw!$Q191&gt;$C$8,IF(Raw!$N191&gt;$C$9,IF(Raw!$N191&lt;$A$9,IF(Raw!$X191&gt;$C$9,IF(Raw!$X191&lt;$A$9,Raw!M191,-999),-999),-999),-999),-999),-999)</f>
        <v>3.9999999999999998E-6</v>
      </c>
      <c r="J191" s="9">
        <f>IF(Raw!$G191&gt;$C$8,IF(Raw!$Q191&gt;$C$8,IF(Raw!$N191&gt;$C$9,IF(Raw!$N191&lt;$A$9,IF(Raw!$X191&gt;$C$9,IF(Raw!$X191&lt;$A$9,Raw!N191,-999),-999),-999),-999),-999),-999)</f>
        <v>1129</v>
      </c>
      <c r="K191" s="9">
        <f>IF(Raw!$G191&gt;$C$8,IF(Raw!$Q191&gt;$C$8,IF(Raw!$N191&gt;$C$9,IF(Raw!$N191&lt;$A$9,IF(Raw!$X191&gt;$C$9,IF(Raw!$X191&lt;$A$9,Raw!R191,-999),-999),-999),-999),-999),-999)</f>
        <v>0.10979899999999999</v>
      </c>
      <c r="L191" s="9">
        <f>IF(Raw!$G191&gt;$C$8,IF(Raw!$Q191&gt;$C$8,IF(Raw!$N191&gt;$C$9,IF(Raw!$N191&lt;$A$9,IF(Raw!$X191&gt;$C$9,IF(Raw!$X191&lt;$A$9,Raw!S191,-999),-999),-999),-999),-999),-999)</f>
        <v>0.187642</v>
      </c>
      <c r="M191" s="9">
        <f>Raw!Q191</f>
        <v>0.84643400000000002</v>
      </c>
      <c r="N191" s="9">
        <f>IF(Raw!$G191&gt;$C$8,IF(Raw!$Q191&gt;$C$8,IF(Raw!$N191&gt;$C$9,IF(Raw!$N191&lt;$A$9,IF(Raw!$X191&gt;$C$9,IF(Raw!$X191&lt;$A$9,Raw!V191,-999),-999),-999),-999),-999),-999)</f>
        <v>656.7</v>
      </c>
      <c r="O191" s="9">
        <f>IF(Raw!$G191&gt;$C$8,IF(Raw!$Q191&gt;$C$8,IF(Raw!$N191&gt;$C$9,IF(Raw!$N191&lt;$A$9,IF(Raw!$X191&gt;$C$9,IF(Raw!$X191&lt;$A$9,Raw!W191,-999),-999),-999),-999),-999),-999)</f>
        <v>1.9999999999999999E-6</v>
      </c>
      <c r="P191" s="9">
        <f>IF(Raw!$G191&gt;$C$8,IF(Raw!$Q191&gt;$C$8,IF(Raw!$N191&gt;$C$9,IF(Raw!$N191&lt;$A$9,IF(Raw!$X191&gt;$C$9,IF(Raw!$X191&lt;$A$9,Raw!X191,-999),-999),-999),-999),-999),-999)</f>
        <v>811</v>
      </c>
      <c r="R191" s="9">
        <f t="shared" si="36"/>
        <v>7.6213000000000003E-2</v>
      </c>
      <c r="S191" s="9">
        <f t="shared" si="37"/>
        <v>0.3723556024584958</v>
      </c>
      <c r="T191" s="9">
        <f t="shared" si="38"/>
        <v>7.7843000000000009E-2</v>
      </c>
      <c r="U191" s="9">
        <f t="shared" si="39"/>
        <v>0.41484848807836205</v>
      </c>
      <c r="V191" s="15">
        <f t="shared" si="32"/>
        <v>0.13909901459999999</v>
      </c>
      <c r="X191" s="11">
        <f t="shared" si="40"/>
        <v>0</v>
      </c>
      <c r="Y191" s="11">
        <f t="shared" si="41"/>
        <v>7.2540000000000001E-18</v>
      </c>
      <c r="Z191" s="11">
        <f t="shared" si="42"/>
        <v>1.129E-3</v>
      </c>
      <c r="AA191" s="16">
        <f t="shared" si="43"/>
        <v>0</v>
      </c>
      <c r="AB191" s="9">
        <f t="shared" si="33"/>
        <v>0.10979899999999999</v>
      </c>
      <c r="AC191" s="9">
        <f t="shared" si="34"/>
        <v>1</v>
      </c>
      <c r="AD191" s="15">
        <f t="shared" si="35"/>
        <v>0</v>
      </c>
      <c r="AE191" s="3">
        <f t="shared" si="44"/>
        <v>873.38159999999982</v>
      </c>
      <c r="AF191" s="2">
        <f t="shared" si="45"/>
        <v>0.25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6.2824074074074074E-2</v>
      </c>
      <c r="C192" s="15">
        <f>Raw!C192</f>
        <v>60.5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0.14361399999999999</v>
      </c>
      <c r="F192" s="9">
        <f>IF(Raw!$G192&gt;$C$8,IF(Raw!$Q192&gt;$C$8,IF(Raw!$N192&gt;$C$9,IF(Raw!$N192&lt;$A$9,IF(Raw!$X192&gt;$C$9,IF(Raw!$X192&lt;$A$9,Raw!I192,-999),-999),-999),-999),-999),-999)</f>
        <v>0.208423</v>
      </c>
      <c r="G192" s="9">
        <f>Raw!G192</f>
        <v>0.89016700000000004</v>
      </c>
      <c r="H192" s="9">
        <f>IF(Raw!$G192&gt;$C$8,IF(Raw!$Q192&gt;$C$8,IF(Raw!$N192&gt;$C$9,IF(Raw!$N192&lt;$A$9,IF(Raw!$X192&gt;$C$9,IF(Raw!$X192&lt;$A$9,Raw!L192,-999),-999),-999),-999),-999),-999)</f>
        <v>514</v>
      </c>
      <c r="I192" s="9">
        <f>IF(Raw!$G192&gt;$C$8,IF(Raw!$Q192&gt;$C$8,IF(Raw!$N192&gt;$C$9,IF(Raw!$N192&lt;$A$9,IF(Raw!$X192&gt;$C$9,IF(Raw!$X192&lt;$A$9,Raw!M192,-999),-999),-999),-999),-999),-999)</f>
        <v>3.0000000000000001E-6</v>
      </c>
      <c r="J192" s="9">
        <f>IF(Raw!$G192&gt;$C$8,IF(Raw!$Q192&gt;$C$8,IF(Raw!$N192&gt;$C$9,IF(Raw!$N192&lt;$A$9,IF(Raw!$X192&gt;$C$9,IF(Raw!$X192&lt;$A$9,Raw!N192,-999),-999),-999),-999),-999),-999)</f>
        <v>669</v>
      </c>
      <c r="K192" s="9">
        <f>IF(Raw!$G192&gt;$C$8,IF(Raw!$Q192&gt;$C$8,IF(Raw!$N192&gt;$C$9,IF(Raw!$N192&lt;$A$9,IF(Raw!$X192&gt;$C$9,IF(Raw!$X192&lt;$A$9,Raw!R192,-999),-999),-999),-999),-999),-999)</f>
        <v>0.111581</v>
      </c>
      <c r="L192" s="9">
        <f>IF(Raw!$G192&gt;$C$8,IF(Raw!$Q192&gt;$C$8,IF(Raw!$N192&gt;$C$9,IF(Raw!$N192&lt;$A$9,IF(Raw!$X192&gt;$C$9,IF(Raw!$X192&lt;$A$9,Raw!S192,-999),-999),-999),-999),-999),-999)</f>
        <v>0.188334</v>
      </c>
      <c r="M192" s="9">
        <f>Raw!Q192</f>
        <v>0.90271400000000002</v>
      </c>
      <c r="N192" s="9">
        <f>IF(Raw!$G192&gt;$C$8,IF(Raw!$Q192&gt;$C$8,IF(Raw!$N192&gt;$C$9,IF(Raw!$N192&lt;$A$9,IF(Raw!$X192&gt;$C$9,IF(Raw!$X192&lt;$A$9,Raw!V192,-999),-999),-999),-999),-999),-999)</f>
        <v>640.4</v>
      </c>
      <c r="O192" s="9">
        <f>IF(Raw!$G192&gt;$C$8,IF(Raw!$Q192&gt;$C$8,IF(Raw!$N192&gt;$C$9,IF(Raw!$N192&lt;$A$9,IF(Raw!$X192&gt;$C$9,IF(Raw!$X192&lt;$A$9,Raw!W192,-999),-999),-999),-999),-999),-999)</f>
        <v>9.9999999999999995E-7</v>
      </c>
      <c r="P192" s="9">
        <f>IF(Raw!$G192&gt;$C$8,IF(Raw!$Q192&gt;$C$8,IF(Raw!$N192&gt;$C$9,IF(Raw!$N192&lt;$A$9,IF(Raw!$X192&gt;$C$9,IF(Raw!$X192&lt;$A$9,Raw!X192,-999),-999),-999),-999),-999),-999)</f>
        <v>595</v>
      </c>
      <c r="R192" s="9">
        <f t="shared" si="36"/>
        <v>6.4809000000000005E-2</v>
      </c>
      <c r="S192" s="9">
        <f t="shared" si="37"/>
        <v>0.31094936739227441</v>
      </c>
      <c r="T192" s="9">
        <f t="shared" si="38"/>
        <v>7.6753000000000002E-2</v>
      </c>
      <c r="U192" s="9">
        <f t="shared" si="39"/>
        <v>0.40753661048987438</v>
      </c>
      <c r="V192" s="15">
        <f t="shared" si="32"/>
        <v>0.13961199420000001</v>
      </c>
      <c r="X192" s="11">
        <f t="shared" si="40"/>
        <v>0</v>
      </c>
      <c r="Y192" s="11">
        <f t="shared" si="41"/>
        <v>5.1399999999999996E-18</v>
      </c>
      <c r="Z192" s="11">
        <f t="shared" si="42"/>
        <v>6.69E-4</v>
      </c>
      <c r="AA192" s="16">
        <f t="shared" si="43"/>
        <v>0</v>
      </c>
      <c r="AB192" s="9">
        <f t="shared" si="33"/>
        <v>0.111581</v>
      </c>
      <c r="AC192" s="9">
        <f t="shared" si="34"/>
        <v>1</v>
      </c>
      <c r="AD192" s="15">
        <f t="shared" si="35"/>
        <v>0</v>
      </c>
      <c r="AE192" s="3">
        <f t="shared" si="44"/>
        <v>618.85599999999977</v>
      </c>
      <c r="AF192" s="2">
        <f t="shared" si="45"/>
        <v>0.25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6.2881944444444449E-2</v>
      </c>
      <c r="C193" s="15">
        <f>Raw!C193</f>
        <v>59.7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0.138156</v>
      </c>
      <c r="F193" s="9">
        <f>IF(Raw!$G193&gt;$C$8,IF(Raw!$Q193&gt;$C$8,IF(Raw!$N193&gt;$C$9,IF(Raw!$N193&lt;$A$9,IF(Raw!$X193&gt;$C$9,IF(Raw!$X193&lt;$A$9,Raw!I193,-999),-999),-999),-999),-999),-999)</f>
        <v>0.21258099999999999</v>
      </c>
      <c r="G193" s="9">
        <f>Raw!G193</f>
        <v>0.87761299999999998</v>
      </c>
      <c r="H193" s="9">
        <f>IF(Raw!$G193&gt;$C$8,IF(Raw!$Q193&gt;$C$8,IF(Raw!$N193&gt;$C$9,IF(Raw!$N193&lt;$A$9,IF(Raw!$X193&gt;$C$9,IF(Raw!$X193&lt;$A$9,Raw!L193,-999),-999),-999),-999),-999),-999)</f>
        <v>615</v>
      </c>
      <c r="I193" s="9">
        <f>IF(Raw!$G193&gt;$C$8,IF(Raw!$Q193&gt;$C$8,IF(Raw!$N193&gt;$C$9,IF(Raw!$N193&lt;$A$9,IF(Raw!$X193&gt;$C$9,IF(Raw!$X193&lt;$A$9,Raw!M193,-999),-999),-999),-999),-999),-999)</f>
        <v>3.9999999999999998E-6</v>
      </c>
      <c r="J193" s="9">
        <f>IF(Raw!$G193&gt;$C$8,IF(Raw!$Q193&gt;$C$8,IF(Raw!$N193&gt;$C$9,IF(Raw!$N193&lt;$A$9,IF(Raw!$X193&gt;$C$9,IF(Raw!$X193&lt;$A$9,Raw!N193,-999),-999),-999),-999),-999),-999)</f>
        <v>786</v>
      </c>
      <c r="K193" s="9">
        <f>IF(Raw!$G193&gt;$C$8,IF(Raw!$Q193&gt;$C$8,IF(Raw!$N193&gt;$C$9,IF(Raw!$N193&lt;$A$9,IF(Raw!$X193&gt;$C$9,IF(Raw!$X193&lt;$A$9,Raw!R193,-999),-999),-999),-999),-999),-999)</f>
        <v>0.11569599999999999</v>
      </c>
      <c r="L193" s="9">
        <f>IF(Raw!$G193&gt;$C$8,IF(Raw!$Q193&gt;$C$8,IF(Raw!$N193&gt;$C$9,IF(Raw!$N193&lt;$A$9,IF(Raw!$X193&gt;$C$9,IF(Raw!$X193&lt;$A$9,Raw!S193,-999),-999),-999),-999),-999),-999)</f>
        <v>0.196941</v>
      </c>
      <c r="M193" s="9">
        <f>Raw!Q193</f>
        <v>0.89113200000000004</v>
      </c>
      <c r="N193" s="9">
        <f>IF(Raw!$G193&gt;$C$8,IF(Raw!$Q193&gt;$C$8,IF(Raw!$N193&gt;$C$9,IF(Raw!$N193&lt;$A$9,IF(Raw!$X193&gt;$C$9,IF(Raw!$X193&lt;$A$9,Raw!V193,-999),-999),-999),-999),-999),-999)</f>
        <v>644.4</v>
      </c>
      <c r="O193" s="9">
        <f>IF(Raw!$G193&gt;$C$8,IF(Raw!$Q193&gt;$C$8,IF(Raw!$N193&gt;$C$9,IF(Raw!$N193&lt;$A$9,IF(Raw!$X193&gt;$C$9,IF(Raw!$X193&lt;$A$9,Raw!W193,-999),-999),-999),-999),-999),-999)</f>
        <v>3.9999999999999998E-6</v>
      </c>
      <c r="P193" s="9">
        <f>IF(Raw!$G193&gt;$C$8,IF(Raw!$Q193&gt;$C$8,IF(Raw!$N193&gt;$C$9,IF(Raw!$N193&lt;$A$9,IF(Raw!$X193&gt;$C$9,IF(Raw!$X193&lt;$A$9,Raw!X193,-999),-999),-999),-999),-999),-999)</f>
        <v>727</v>
      </c>
      <c r="R193" s="9">
        <f t="shared" si="36"/>
        <v>7.4424999999999991E-2</v>
      </c>
      <c r="S193" s="9">
        <f t="shared" si="37"/>
        <v>0.35010184353258283</v>
      </c>
      <c r="T193" s="9">
        <f t="shared" si="38"/>
        <v>8.1245000000000012E-2</v>
      </c>
      <c r="U193" s="9">
        <f t="shared" si="39"/>
        <v>0.41253471851975976</v>
      </c>
      <c r="V193" s="15">
        <f t="shared" si="32"/>
        <v>0.14599236329999998</v>
      </c>
      <c r="X193" s="11">
        <f t="shared" si="40"/>
        <v>0</v>
      </c>
      <c r="Y193" s="11">
        <f t="shared" si="41"/>
        <v>6.1499999999999996E-18</v>
      </c>
      <c r="Z193" s="11">
        <f t="shared" si="42"/>
        <v>7.8599999999999991E-4</v>
      </c>
      <c r="AA193" s="16">
        <f t="shared" si="43"/>
        <v>0</v>
      </c>
      <c r="AB193" s="9">
        <f t="shared" si="33"/>
        <v>0.11569599999999999</v>
      </c>
      <c r="AC193" s="9">
        <f t="shared" si="34"/>
        <v>1</v>
      </c>
      <c r="AD193" s="15">
        <f t="shared" si="35"/>
        <v>0</v>
      </c>
      <c r="AE193" s="3">
        <f t="shared" si="44"/>
        <v>740.45999999999981</v>
      </c>
      <c r="AF193" s="2">
        <f t="shared" si="45"/>
        <v>0.25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6.293981481481481E-2</v>
      </c>
      <c r="C194" s="15">
        <f>Raw!C194</f>
        <v>59.2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0.13620599999999999</v>
      </c>
      <c r="F194" s="9">
        <f>IF(Raw!$G194&gt;$C$8,IF(Raw!$Q194&gt;$C$8,IF(Raw!$N194&gt;$C$9,IF(Raw!$N194&lt;$A$9,IF(Raw!$X194&gt;$C$9,IF(Raw!$X194&lt;$A$9,Raw!I194,-999),-999),-999),-999),-999),-999)</f>
        <v>0.21751899999999999</v>
      </c>
      <c r="G194" s="9">
        <f>Raw!G194</f>
        <v>0.90116700000000005</v>
      </c>
      <c r="H194" s="9">
        <f>IF(Raw!$G194&gt;$C$8,IF(Raw!$Q194&gt;$C$8,IF(Raw!$N194&gt;$C$9,IF(Raw!$N194&lt;$A$9,IF(Raw!$X194&gt;$C$9,IF(Raw!$X194&lt;$A$9,Raw!L194,-999),-999),-999),-999),-999),-999)</f>
        <v>697.3</v>
      </c>
      <c r="I194" s="9">
        <f>IF(Raw!$G194&gt;$C$8,IF(Raw!$Q194&gt;$C$8,IF(Raw!$N194&gt;$C$9,IF(Raw!$N194&lt;$A$9,IF(Raw!$X194&gt;$C$9,IF(Raw!$X194&lt;$A$9,Raw!M194,-999),-999),-999),-999),-999),-999)</f>
        <v>3.9999999999999998E-6</v>
      </c>
      <c r="J194" s="9">
        <f>IF(Raw!$G194&gt;$C$8,IF(Raw!$Q194&gt;$C$8,IF(Raw!$N194&gt;$C$9,IF(Raw!$N194&lt;$A$9,IF(Raw!$X194&gt;$C$9,IF(Raw!$X194&lt;$A$9,Raw!N194,-999),-999),-999),-999),-999),-999)</f>
        <v>549</v>
      </c>
      <c r="K194" s="9">
        <f>IF(Raw!$G194&gt;$C$8,IF(Raw!$Q194&gt;$C$8,IF(Raw!$N194&gt;$C$9,IF(Raw!$N194&lt;$A$9,IF(Raw!$X194&gt;$C$9,IF(Raw!$X194&lt;$A$9,Raw!R194,-999),-999),-999),-999),-999),-999)</f>
        <v>0.12882399999999999</v>
      </c>
      <c r="L194" s="9">
        <f>IF(Raw!$G194&gt;$C$8,IF(Raw!$Q194&gt;$C$8,IF(Raw!$N194&gt;$C$9,IF(Raw!$N194&lt;$A$9,IF(Raw!$X194&gt;$C$9,IF(Raw!$X194&lt;$A$9,Raw!S194,-999),-999),-999),-999),-999),-999)</f>
        <v>0.20369999999999999</v>
      </c>
      <c r="M194" s="9">
        <f>Raw!Q194</f>
        <v>0.87641800000000003</v>
      </c>
      <c r="N194" s="9">
        <f>IF(Raw!$G194&gt;$C$8,IF(Raw!$Q194&gt;$C$8,IF(Raw!$N194&gt;$C$9,IF(Raw!$N194&lt;$A$9,IF(Raw!$X194&gt;$C$9,IF(Raw!$X194&lt;$A$9,Raw!V194,-999),-999),-999),-999),-999),-999)</f>
        <v>575.70000000000005</v>
      </c>
      <c r="O194" s="9">
        <f>IF(Raw!$G194&gt;$C$8,IF(Raw!$Q194&gt;$C$8,IF(Raw!$N194&gt;$C$9,IF(Raw!$N194&lt;$A$9,IF(Raw!$X194&gt;$C$9,IF(Raw!$X194&lt;$A$9,Raw!W194,-999),-999),-999),-999),-999),-999)</f>
        <v>6.6075999999999996E-2</v>
      </c>
      <c r="P194" s="9">
        <f>IF(Raw!$G194&gt;$C$8,IF(Raw!$Q194&gt;$C$8,IF(Raw!$N194&gt;$C$9,IF(Raw!$N194&lt;$A$9,IF(Raw!$X194&gt;$C$9,IF(Raw!$X194&lt;$A$9,Raw!X194,-999),-999),-999),-999),-999),-999)</f>
        <v>831</v>
      </c>
      <c r="R194" s="9">
        <f t="shared" si="36"/>
        <v>8.1312999999999996E-2</v>
      </c>
      <c r="S194" s="9">
        <f t="shared" si="37"/>
        <v>0.37382021800394449</v>
      </c>
      <c r="T194" s="9">
        <f t="shared" si="38"/>
        <v>7.4875999999999998E-2</v>
      </c>
      <c r="U194" s="9">
        <f t="shared" si="39"/>
        <v>0.36757977417771232</v>
      </c>
      <c r="V194" s="15">
        <f t="shared" si="32"/>
        <v>0.15100280999999999</v>
      </c>
      <c r="X194" s="11">
        <f t="shared" si="40"/>
        <v>0</v>
      </c>
      <c r="Y194" s="11">
        <f t="shared" si="41"/>
        <v>6.9729999999999998E-18</v>
      </c>
      <c r="Z194" s="11">
        <f t="shared" si="42"/>
        <v>5.4900000000000001E-4</v>
      </c>
      <c r="AA194" s="16">
        <f t="shared" si="43"/>
        <v>0</v>
      </c>
      <c r="AB194" s="9">
        <f t="shared" si="33"/>
        <v>0.12882399999999999</v>
      </c>
      <c r="AC194" s="9">
        <f t="shared" si="34"/>
        <v>1</v>
      </c>
      <c r="AD194" s="15">
        <f t="shared" si="35"/>
        <v>0</v>
      </c>
      <c r="AE194" s="3">
        <f t="shared" si="44"/>
        <v>839.5491999999997</v>
      </c>
      <c r="AF194" s="2">
        <f t="shared" si="45"/>
        <v>0.25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6.2997685185185184E-2</v>
      </c>
      <c r="C195" s="15">
        <f>Raw!C195</f>
        <v>58.5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0.15212300000000001</v>
      </c>
      <c r="F195" s="9">
        <f>IF(Raw!$G195&gt;$C$8,IF(Raw!$Q195&gt;$C$8,IF(Raw!$N195&gt;$C$9,IF(Raw!$N195&lt;$A$9,IF(Raw!$X195&gt;$C$9,IF(Raw!$X195&lt;$A$9,Raw!I195,-999),-999),-999),-999),-999),-999)</f>
        <v>0.23392199999999999</v>
      </c>
      <c r="G195" s="9">
        <f>Raw!G195</f>
        <v>0.89935399999999999</v>
      </c>
      <c r="H195" s="9">
        <f>IF(Raw!$G195&gt;$C$8,IF(Raw!$Q195&gt;$C$8,IF(Raw!$N195&gt;$C$9,IF(Raw!$N195&lt;$A$9,IF(Raw!$X195&gt;$C$9,IF(Raw!$X195&lt;$A$9,Raw!L195,-999),-999),-999),-999),-999),-999)</f>
        <v>470.9</v>
      </c>
      <c r="I195" s="9">
        <f>IF(Raw!$G195&gt;$C$8,IF(Raw!$Q195&gt;$C$8,IF(Raw!$N195&gt;$C$9,IF(Raw!$N195&lt;$A$9,IF(Raw!$X195&gt;$C$9,IF(Raw!$X195&lt;$A$9,Raw!M195,-999),-999),-999),-999),-999),-999)</f>
        <v>1.9999999999999999E-6</v>
      </c>
      <c r="J195" s="9">
        <f>IF(Raw!$G195&gt;$C$8,IF(Raw!$Q195&gt;$C$8,IF(Raw!$N195&gt;$C$9,IF(Raw!$N195&lt;$A$9,IF(Raw!$X195&gt;$C$9,IF(Raw!$X195&lt;$A$9,Raw!N195,-999),-999),-999),-999),-999),-999)</f>
        <v>783</v>
      </c>
      <c r="K195" s="9">
        <f>IF(Raw!$G195&gt;$C$8,IF(Raw!$Q195&gt;$C$8,IF(Raw!$N195&gt;$C$9,IF(Raw!$N195&lt;$A$9,IF(Raw!$X195&gt;$C$9,IF(Raw!$X195&lt;$A$9,Raw!R195,-999),-999),-999),-999),-999),-999)</f>
        <v>0.128665</v>
      </c>
      <c r="L195" s="9">
        <f>IF(Raw!$G195&gt;$C$8,IF(Raw!$Q195&gt;$C$8,IF(Raw!$N195&gt;$C$9,IF(Raw!$N195&lt;$A$9,IF(Raw!$X195&gt;$C$9,IF(Raw!$X195&lt;$A$9,Raw!S195,-999),-999),-999),-999),-999),-999)</f>
        <v>0.21748600000000001</v>
      </c>
      <c r="M195" s="9">
        <f>Raw!Q195</f>
        <v>0.91237400000000002</v>
      </c>
      <c r="N195" s="9">
        <f>IF(Raw!$G195&gt;$C$8,IF(Raw!$Q195&gt;$C$8,IF(Raw!$N195&gt;$C$9,IF(Raw!$N195&lt;$A$9,IF(Raw!$X195&gt;$C$9,IF(Raw!$X195&lt;$A$9,Raw!V195,-999),-999),-999),-999),-999),-999)</f>
        <v>701.3</v>
      </c>
      <c r="O195" s="9">
        <f>IF(Raw!$G195&gt;$C$8,IF(Raw!$Q195&gt;$C$8,IF(Raw!$N195&gt;$C$9,IF(Raw!$N195&lt;$A$9,IF(Raw!$X195&gt;$C$9,IF(Raw!$X195&lt;$A$9,Raw!W195,-999),-999),-999),-999),-999),-999)</f>
        <v>9.9999999999999995E-7</v>
      </c>
      <c r="P195" s="9">
        <f>IF(Raw!$G195&gt;$C$8,IF(Raw!$Q195&gt;$C$8,IF(Raw!$N195&gt;$C$9,IF(Raw!$N195&lt;$A$9,IF(Raw!$X195&gt;$C$9,IF(Raw!$X195&lt;$A$9,Raw!X195,-999),-999),-999),-999),-999),-999)</f>
        <v>1056</v>
      </c>
      <c r="R195" s="9">
        <f t="shared" si="36"/>
        <v>8.1798999999999983E-2</v>
      </c>
      <c r="S195" s="9">
        <f t="shared" si="37"/>
        <v>0.34968493771428077</v>
      </c>
      <c r="T195" s="9">
        <f t="shared" si="38"/>
        <v>8.8821000000000011E-2</v>
      </c>
      <c r="U195" s="9">
        <f t="shared" si="39"/>
        <v>0.40839870152561547</v>
      </c>
      <c r="V195" s="15">
        <f t="shared" si="32"/>
        <v>0.16122237180000001</v>
      </c>
      <c r="X195" s="11">
        <f t="shared" si="40"/>
        <v>0</v>
      </c>
      <c r="Y195" s="11">
        <f t="shared" si="41"/>
        <v>4.7089999999999994E-18</v>
      </c>
      <c r="Z195" s="11">
        <f t="shared" si="42"/>
        <v>7.8299999999999995E-4</v>
      </c>
      <c r="AA195" s="16">
        <f t="shared" si="43"/>
        <v>0</v>
      </c>
      <c r="AB195" s="9">
        <f t="shared" si="33"/>
        <v>0.128665</v>
      </c>
      <c r="AC195" s="9">
        <f t="shared" si="34"/>
        <v>1</v>
      </c>
      <c r="AD195" s="15">
        <f t="shared" si="35"/>
        <v>0</v>
      </c>
      <c r="AE195" s="3">
        <f t="shared" si="44"/>
        <v>566.96359999999981</v>
      </c>
      <c r="AF195" s="2">
        <f t="shared" si="45"/>
        <v>0.25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6.3043981481481479E-2</v>
      </c>
      <c r="C196" s="15">
        <f>Raw!C196</f>
        <v>57.4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0.151834</v>
      </c>
      <c r="F196" s="9">
        <f>IF(Raw!$G196&gt;$C$8,IF(Raw!$Q196&gt;$C$8,IF(Raw!$N196&gt;$C$9,IF(Raw!$N196&lt;$A$9,IF(Raw!$X196&gt;$C$9,IF(Raw!$X196&lt;$A$9,Raw!I196,-999),-999),-999),-999),-999),-999)</f>
        <v>0.236568</v>
      </c>
      <c r="G196" s="9">
        <f>Raw!G196</f>
        <v>0.92357800000000001</v>
      </c>
      <c r="H196" s="9">
        <f>IF(Raw!$G196&gt;$C$8,IF(Raw!$Q196&gt;$C$8,IF(Raw!$N196&gt;$C$9,IF(Raw!$N196&lt;$A$9,IF(Raw!$X196&gt;$C$9,IF(Raw!$X196&lt;$A$9,Raw!L196,-999),-999),-999),-999),-999),-999)</f>
        <v>697.4</v>
      </c>
      <c r="I196" s="9">
        <f>IF(Raw!$G196&gt;$C$8,IF(Raw!$Q196&gt;$C$8,IF(Raw!$N196&gt;$C$9,IF(Raw!$N196&lt;$A$9,IF(Raw!$X196&gt;$C$9,IF(Raw!$X196&lt;$A$9,Raw!M196,-999),-999),-999),-999),-999),-999)</f>
        <v>1.64E-4</v>
      </c>
      <c r="J196" s="9">
        <f>IF(Raw!$G196&gt;$C$8,IF(Raw!$Q196&gt;$C$8,IF(Raw!$N196&gt;$C$9,IF(Raw!$N196&lt;$A$9,IF(Raw!$X196&gt;$C$9,IF(Raw!$X196&lt;$A$9,Raw!N196,-999),-999),-999),-999),-999),-999)</f>
        <v>1110</v>
      </c>
      <c r="K196" s="9">
        <f>IF(Raw!$G196&gt;$C$8,IF(Raw!$Q196&gt;$C$8,IF(Raw!$N196&gt;$C$9,IF(Raw!$N196&lt;$A$9,IF(Raw!$X196&gt;$C$9,IF(Raw!$X196&lt;$A$9,Raw!R196,-999),-999),-999),-999),-999),-999)</f>
        <v>0.14847199999999999</v>
      </c>
      <c r="L196" s="9">
        <f>IF(Raw!$G196&gt;$C$8,IF(Raw!$Q196&gt;$C$8,IF(Raw!$N196&gt;$C$9,IF(Raw!$N196&lt;$A$9,IF(Raw!$X196&gt;$C$9,IF(Raw!$X196&lt;$A$9,Raw!S196,-999),-999),-999),-999),-999),-999)</f>
        <v>0.22065599999999999</v>
      </c>
      <c r="M196" s="9">
        <f>Raw!Q196</f>
        <v>0.90400400000000003</v>
      </c>
      <c r="N196" s="9">
        <f>IF(Raw!$G196&gt;$C$8,IF(Raw!$Q196&gt;$C$8,IF(Raw!$N196&gt;$C$9,IF(Raw!$N196&lt;$A$9,IF(Raw!$X196&gt;$C$9,IF(Raw!$X196&lt;$A$9,Raw!V196,-999),-999),-999),-999),-999),-999)</f>
        <v>556.1</v>
      </c>
      <c r="O196" s="9">
        <f>IF(Raw!$G196&gt;$C$8,IF(Raw!$Q196&gt;$C$8,IF(Raw!$N196&gt;$C$9,IF(Raw!$N196&lt;$A$9,IF(Raw!$X196&gt;$C$9,IF(Raw!$X196&lt;$A$9,Raw!W196,-999),-999),-999),-999),-999),-999)</f>
        <v>3.9999999999999998E-6</v>
      </c>
      <c r="P196" s="9">
        <f>IF(Raw!$G196&gt;$C$8,IF(Raw!$Q196&gt;$C$8,IF(Raw!$N196&gt;$C$9,IF(Raw!$N196&lt;$A$9,IF(Raw!$X196&gt;$C$9,IF(Raw!$X196&lt;$A$9,Raw!X196,-999),-999),-999),-999),-999),-999)</f>
        <v>499</v>
      </c>
      <c r="R196" s="9">
        <f t="shared" si="36"/>
        <v>8.4734000000000004E-2</v>
      </c>
      <c r="S196" s="9">
        <f t="shared" si="37"/>
        <v>0.35818031179195836</v>
      </c>
      <c r="T196" s="9">
        <f t="shared" si="38"/>
        <v>7.2183999999999998E-2</v>
      </c>
      <c r="U196" s="9">
        <f t="shared" si="39"/>
        <v>0.32713363787977667</v>
      </c>
      <c r="V196" s="15">
        <f t="shared" si="32"/>
        <v>0.16357229279999999</v>
      </c>
      <c r="X196" s="11">
        <f t="shared" si="40"/>
        <v>0</v>
      </c>
      <c r="Y196" s="11">
        <f t="shared" si="41"/>
        <v>6.974E-18</v>
      </c>
      <c r="Z196" s="11">
        <f t="shared" si="42"/>
        <v>1.1099999999999999E-3</v>
      </c>
      <c r="AA196" s="16">
        <f t="shared" si="43"/>
        <v>0</v>
      </c>
      <c r="AB196" s="9">
        <f t="shared" si="33"/>
        <v>0.14847199999999999</v>
      </c>
      <c r="AC196" s="9">
        <f t="shared" si="34"/>
        <v>1</v>
      </c>
      <c r="AD196" s="15">
        <f t="shared" si="35"/>
        <v>0</v>
      </c>
      <c r="AE196" s="3">
        <f t="shared" si="44"/>
        <v>839.66959999999972</v>
      </c>
      <c r="AF196" s="2">
        <f t="shared" si="45"/>
        <v>0.25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6.3101851851851853E-2</v>
      </c>
      <c r="C197" s="15">
        <f>Raw!C197</f>
        <v>56.8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0.170518</v>
      </c>
      <c r="F197" s="9">
        <f>IF(Raw!$G197&gt;$C$8,IF(Raw!$Q197&gt;$C$8,IF(Raw!$N197&gt;$C$9,IF(Raw!$N197&lt;$A$9,IF(Raw!$X197&gt;$C$9,IF(Raw!$X197&lt;$A$9,Raw!I197,-999),-999),-999),-999),-999),-999)</f>
        <v>0.25816899999999998</v>
      </c>
      <c r="G197" s="9">
        <f>Raw!G197</f>
        <v>0.93184100000000003</v>
      </c>
      <c r="H197" s="9">
        <f>IF(Raw!$G197&gt;$C$8,IF(Raw!$Q197&gt;$C$8,IF(Raw!$N197&gt;$C$9,IF(Raw!$N197&lt;$A$9,IF(Raw!$X197&gt;$C$9,IF(Raw!$X197&lt;$A$9,Raw!L197,-999),-999),-999),-999),-999),-999)</f>
        <v>557</v>
      </c>
      <c r="I197" s="9">
        <f>IF(Raw!$G197&gt;$C$8,IF(Raw!$Q197&gt;$C$8,IF(Raw!$N197&gt;$C$9,IF(Raw!$N197&lt;$A$9,IF(Raw!$X197&gt;$C$9,IF(Raw!$X197&lt;$A$9,Raw!M197,-999),-999),-999),-999),-999),-999)</f>
        <v>3.0000000000000001E-6</v>
      </c>
      <c r="J197" s="9">
        <f>IF(Raw!$G197&gt;$C$8,IF(Raw!$Q197&gt;$C$8,IF(Raw!$N197&gt;$C$9,IF(Raw!$N197&lt;$A$9,IF(Raw!$X197&gt;$C$9,IF(Raw!$X197&lt;$A$9,Raw!N197,-999),-999),-999),-999),-999),-999)</f>
        <v>438</v>
      </c>
      <c r="K197" s="9">
        <f>IF(Raw!$G197&gt;$C$8,IF(Raw!$Q197&gt;$C$8,IF(Raw!$N197&gt;$C$9,IF(Raw!$N197&lt;$A$9,IF(Raw!$X197&gt;$C$9,IF(Raw!$X197&lt;$A$9,Raw!R197,-999),-999),-999),-999),-999),-999)</f>
        <v>0.138817</v>
      </c>
      <c r="L197" s="9">
        <f>IF(Raw!$G197&gt;$C$8,IF(Raw!$Q197&gt;$C$8,IF(Raw!$N197&gt;$C$9,IF(Raw!$N197&lt;$A$9,IF(Raw!$X197&gt;$C$9,IF(Raw!$X197&lt;$A$9,Raw!S197,-999),-999),-999),-999),-999),-999)</f>
        <v>0.23408399999999999</v>
      </c>
      <c r="M197" s="9">
        <f>Raw!Q197</f>
        <v>0.85591399999999995</v>
      </c>
      <c r="N197" s="9">
        <f>IF(Raw!$G197&gt;$C$8,IF(Raw!$Q197&gt;$C$8,IF(Raw!$N197&gt;$C$9,IF(Raw!$N197&lt;$A$9,IF(Raw!$X197&gt;$C$9,IF(Raw!$X197&lt;$A$9,Raw!V197,-999),-999),-999),-999),-999),-999)</f>
        <v>626.29999999999995</v>
      </c>
      <c r="O197" s="9">
        <f>IF(Raw!$G197&gt;$C$8,IF(Raw!$Q197&gt;$C$8,IF(Raw!$N197&gt;$C$9,IF(Raw!$N197&lt;$A$9,IF(Raw!$X197&gt;$C$9,IF(Raw!$X197&lt;$A$9,Raw!W197,-999),-999),-999),-999),-999),-999)</f>
        <v>1.9999999999999999E-6</v>
      </c>
      <c r="P197" s="9">
        <f>IF(Raw!$G197&gt;$C$8,IF(Raw!$Q197&gt;$C$8,IF(Raw!$N197&gt;$C$9,IF(Raw!$N197&lt;$A$9,IF(Raw!$X197&gt;$C$9,IF(Raw!$X197&lt;$A$9,Raw!X197,-999),-999),-999),-999),-999),-999)</f>
        <v>584</v>
      </c>
      <c r="R197" s="9">
        <f t="shared" si="36"/>
        <v>8.7650999999999979E-2</v>
      </c>
      <c r="S197" s="9">
        <f t="shared" si="37"/>
        <v>0.33951016582161292</v>
      </c>
      <c r="T197" s="9">
        <f t="shared" si="38"/>
        <v>9.5266999999999991E-2</v>
      </c>
      <c r="U197" s="9">
        <f t="shared" si="39"/>
        <v>0.40697783701577211</v>
      </c>
      <c r="V197" s="15">
        <f t="shared" si="32"/>
        <v>0.17352646919999998</v>
      </c>
      <c r="X197" s="11">
        <f t="shared" si="40"/>
        <v>0</v>
      </c>
      <c r="Y197" s="11">
        <f t="shared" si="41"/>
        <v>5.5699999999999996E-18</v>
      </c>
      <c r="Z197" s="11">
        <f t="shared" si="42"/>
        <v>4.3799999999999997E-4</v>
      </c>
      <c r="AA197" s="16">
        <f t="shared" si="43"/>
        <v>0</v>
      </c>
      <c r="AB197" s="9">
        <f t="shared" si="33"/>
        <v>0.138817</v>
      </c>
      <c r="AC197" s="9">
        <f t="shared" si="34"/>
        <v>1</v>
      </c>
      <c r="AD197" s="15">
        <f t="shared" si="35"/>
        <v>0</v>
      </c>
      <c r="AE197" s="3">
        <f t="shared" si="44"/>
        <v>670.62799999999982</v>
      </c>
      <c r="AF197" s="2">
        <f t="shared" si="45"/>
        <v>0.25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6.3159722222222228E-2</v>
      </c>
      <c r="C198" s="15">
        <f>Raw!C198</f>
        <v>55.4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0.17322399999999999</v>
      </c>
      <c r="F198" s="9">
        <f>IF(Raw!$G198&gt;$C$8,IF(Raw!$Q198&gt;$C$8,IF(Raw!$N198&gt;$C$9,IF(Raw!$N198&lt;$A$9,IF(Raw!$X198&gt;$C$9,IF(Raw!$X198&lt;$A$9,Raw!I198,-999),-999),-999),-999),-999),-999)</f>
        <v>0.269036</v>
      </c>
      <c r="G198" s="9">
        <f>Raw!G198</f>
        <v>0.93920999999999999</v>
      </c>
      <c r="H198" s="9">
        <f>IF(Raw!$G198&gt;$C$8,IF(Raw!$Q198&gt;$C$8,IF(Raw!$N198&gt;$C$9,IF(Raw!$N198&lt;$A$9,IF(Raw!$X198&gt;$C$9,IF(Raw!$X198&lt;$A$9,Raw!L198,-999),-999),-999),-999),-999),-999)</f>
        <v>486.4</v>
      </c>
      <c r="I198" s="9">
        <f>IF(Raw!$G198&gt;$C$8,IF(Raw!$Q198&gt;$C$8,IF(Raw!$N198&gt;$C$9,IF(Raw!$N198&lt;$A$9,IF(Raw!$X198&gt;$C$9,IF(Raw!$X198&lt;$A$9,Raw!M198,-999),-999),-999),-999),-999),-999)</f>
        <v>3.1484999999999999E-2</v>
      </c>
      <c r="J198" s="9">
        <f>IF(Raw!$G198&gt;$C$8,IF(Raw!$Q198&gt;$C$8,IF(Raw!$N198&gt;$C$9,IF(Raw!$N198&lt;$A$9,IF(Raw!$X198&gt;$C$9,IF(Raw!$X198&lt;$A$9,Raw!N198,-999),-999),-999),-999),-999),-999)</f>
        <v>623</v>
      </c>
      <c r="K198" s="9">
        <f>IF(Raw!$G198&gt;$C$8,IF(Raw!$Q198&gt;$C$8,IF(Raw!$N198&gt;$C$9,IF(Raw!$N198&lt;$A$9,IF(Raw!$X198&gt;$C$9,IF(Raw!$X198&lt;$A$9,Raw!R198,-999),-999),-999),-999),-999),-999)</f>
        <v>0.155973</v>
      </c>
      <c r="L198" s="9">
        <f>IF(Raw!$G198&gt;$C$8,IF(Raw!$Q198&gt;$C$8,IF(Raw!$N198&gt;$C$9,IF(Raw!$N198&lt;$A$9,IF(Raw!$X198&gt;$C$9,IF(Raw!$X198&lt;$A$9,Raw!S198,-999),-999),-999),-999),-999),-999)</f>
        <v>0.24440100000000001</v>
      </c>
      <c r="M198" s="9">
        <f>Raw!Q198</f>
        <v>0.93137599999999998</v>
      </c>
      <c r="N198" s="9">
        <f>IF(Raw!$G198&gt;$C$8,IF(Raw!$Q198&gt;$C$8,IF(Raw!$N198&gt;$C$9,IF(Raw!$N198&lt;$A$9,IF(Raw!$X198&gt;$C$9,IF(Raw!$X198&lt;$A$9,Raw!V198,-999),-999),-999),-999),-999),-999)</f>
        <v>526.6</v>
      </c>
      <c r="O198" s="9">
        <f>IF(Raw!$G198&gt;$C$8,IF(Raw!$Q198&gt;$C$8,IF(Raw!$N198&gt;$C$9,IF(Raw!$N198&lt;$A$9,IF(Raw!$X198&gt;$C$9,IF(Raw!$X198&lt;$A$9,Raw!W198,-999),-999),-999),-999),-999),-999)</f>
        <v>9.0000000000000002E-6</v>
      </c>
      <c r="P198" s="9">
        <f>IF(Raw!$G198&gt;$C$8,IF(Raw!$Q198&gt;$C$8,IF(Raw!$N198&gt;$C$9,IF(Raw!$N198&lt;$A$9,IF(Raw!$X198&gt;$C$9,IF(Raw!$X198&lt;$A$9,Raw!X198,-999),-999),-999),-999),-999),-999)</f>
        <v>1587</v>
      </c>
      <c r="R198" s="9">
        <f t="shared" si="36"/>
        <v>9.5812000000000008E-2</v>
      </c>
      <c r="S198" s="9">
        <f t="shared" si="37"/>
        <v>0.35613077803714005</v>
      </c>
      <c r="T198" s="9">
        <f t="shared" si="38"/>
        <v>8.8428000000000007E-2</v>
      </c>
      <c r="U198" s="9">
        <f t="shared" si="39"/>
        <v>0.3618152135220396</v>
      </c>
      <c r="V198" s="15">
        <f t="shared" si="32"/>
        <v>0.18117446130000001</v>
      </c>
      <c r="X198" s="11">
        <f t="shared" si="40"/>
        <v>0</v>
      </c>
      <c r="Y198" s="11">
        <f t="shared" si="41"/>
        <v>4.8639999999999997E-18</v>
      </c>
      <c r="Z198" s="11">
        <f t="shared" si="42"/>
        <v>6.2299999999999996E-4</v>
      </c>
      <c r="AA198" s="16">
        <f t="shared" si="43"/>
        <v>0</v>
      </c>
      <c r="AB198" s="9">
        <f t="shared" si="33"/>
        <v>0.155973</v>
      </c>
      <c r="AC198" s="9">
        <f t="shared" si="34"/>
        <v>1</v>
      </c>
      <c r="AD198" s="15">
        <f t="shared" si="35"/>
        <v>0</v>
      </c>
      <c r="AE198" s="3">
        <f t="shared" si="44"/>
        <v>585.62559999999985</v>
      </c>
      <c r="AF198" s="2">
        <f t="shared" si="45"/>
        <v>0.25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6.3217592592592589E-2</v>
      </c>
      <c r="C199" s="15">
        <f>Raw!C199</f>
        <v>54.8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0.19790099999999999</v>
      </c>
      <c r="F199" s="9">
        <f>IF(Raw!$G199&gt;$C$8,IF(Raw!$Q199&gt;$C$8,IF(Raw!$N199&gt;$C$9,IF(Raw!$N199&lt;$A$9,IF(Raw!$X199&gt;$C$9,IF(Raw!$X199&lt;$A$9,Raw!I199,-999),-999),-999),-999),-999),-999)</f>
        <v>0.32196399999999997</v>
      </c>
      <c r="G199" s="9">
        <f>Raw!G199</f>
        <v>0.94852199999999998</v>
      </c>
      <c r="H199" s="9">
        <f>IF(Raw!$G199&gt;$C$8,IF(Raw!$Q199&gt;$C$8,IF(Raw!$N199&gt;$C$9,IF(Raw!$N199&lt;$A$9,IF(Raw!$X199&gt;$C$9,IF(Raw!$X199&lt;$A$9,Raw!L199,-999),-999),-999),-999),-999),-999)</f>
        <v>547.29999999999995</v>
      </c>
      <c r="I199" s="9">
        <f>IF(Raw!$G199&gt;$C$8,IF(Raw!$Q199&gt;$C$8,IF(Raw!$N199&gt;$C$9,IF(Raw!$N199&lt;$A$9,IF(Raw!$X199&gt;$C$9,IF(Raw!$X199&lt;$A$9,Raw!M199,-999),-999),-999),-999),-999),-999)</f>
        <v>1.9999999999999999E-6</v>
      </c>
      <c r="J199" s="9">
        <f>IF(Raw!$G199&gt;$C$8,IF(Raw!$Q199&gt;$C$8,IF(Raw!$N199&gt;$C$9,IF(Raw!$N199&lt;$A$9,IF(Raw!$X199&gt;$C$9,IF(Raw!$X199&lt;$A$9,Raw!N199,-999),-999),-999),-999),-999),-999)</f>
        <v>749</v>
      </c>
      <c r="K199" s="9">
        <f>IF(Raw!$G199&gt;$C$8,IF(Raw!$Q199&gt;$C$8,IF(Raw!$N199&gt;$C$9,IF(Raw!$N199&lt;$A$9,IF(Raw!$X199&gt;$C$9,IF(Raw!$X199&lt;$A$9,Raw!R199,-999),-999),-999),-999),-999),-999)</f>
        <v>0.18141699999999999</v>
      </c>
      <c r="L199" s="9">
        <f>IF(Raw!$G199&gt;$C$8,IF(Raw!$Q199&gt;$C$8,IF(Raw!$N199&gt;$C$9,IF(Raw!$N199&lt;$A$9,IF(Raw!$X199&gt;$C$9,IF(Raw!$X199&lt;$A$9,Raw!S199,-999),-999),-999),-999),-999),-999)</f>
        <v>0.29506199999999999</v>
      </c>
      <c r="M199" s="9">
        <f>Raw!Q199</f>
        <v>0.87819499999999995</v>
      </c>
      <c r="N199" s="9">
        <f>IF(Raw!$G199&gt;$C$8,IF(Raw!$Q199&gt;$C$8,IF(Raw!$N199&gt;$C$9,IF(Raw!$N199&lt;$A$9,IF(Raw!$X199&gt;$C$9,IF(Raw!$X199&lt;$A$9,Raw!V199,-999),-999),-999),-999),-999),-999)</f>
        <v>622.20000000000005</v>
      </c>
      <c r="O199" s="9">
        <f>IF(Raw!$G199&gt;$C$8,IF(Raw!$Q199&gt;$C$8,IF(Raw!$N199&gt;$C$9,IF(Raw!$N199&lt;$A$9,IF(Raw!$X199&gt;$C$9,IF(Raw!$X199&lt;$A$9,Raw!W199,-999),-999),-999),-999),-999),-999)</f>
        <v>1.9999999999999999E-6</v>
      </c>
      <c r="P199" s="9">
        <f>IF(Raw!$G199&gt;$C$8,IF(Raw!$Q199&gt;$C$8,IF(Raw!$N199&gt;$C$9,IF(Raw!$N199&lt;$A$9,IF(Raw!$X199&gt;$C$9,IF(Raw!$X199&lt;$A$9,Raw!X199,-999),-999),-999),-999),-999),-999)</f>
        <v>926</v>
      </c>
      <c r="R199" s="9">
        <f t="shared" si="36"/>
        <v>0.12406299999999998</v>
      </c>
      <c r="S199" s="9">
        <f t="shared" si="37"/>
        <v>0.38533190046092108</v>
      </c>
      <c r="T199" s="9">
        <f t="shared" si="38"/>
        <v>0.113645</v>
      </c>
      <c r="U199" s="9">
        <f t="shared" si="39"/>
        <v>0.38515634002345267</v>
      </c>
      <c r="V199" s="15">
        <f t="shared" si="32"/>
        <v>0.21872946059999998</v>
      </c>
      <c r="X199" s="11">
        <f t="shared" si="40"/>
        <v>0</v>
      </c>
      <c r="Y199" s="11">
        <f t="shared" si="41"/>
        <v>5.4729999999999993E-18</v>
      </c>
      <c r="Z199" s="11">
        <f t="shared" si="42"/>
        <v>7.4899999999999999E-4</v>
      </c>
      <c r="AA199" s="16">
        <f t="shared" si="43"/>
        <v>0</v>
      </c>
      <c r="AB199" s="9">
        <f t="shared" si="33"/>
        <v>0.18141699999999999</v>
      </c>
      <c r="AC199" s="9">
        <f t="shared" si="34"/>
        <v>1</v>
      </c>
      <c r="AD199" s="15">
        <f t="shared" si="35"/>
        <v>0</v>
      </c>
      <c r="AE199" s="3">
        <f t="shared" si="44"/>
        <v>658.94919999999979</v>
      </c>
      <c r="AF199" s="2">
        <f t="shared" si="45"/>
        <v>0.25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6.3275462962962964E-2</v>
      </c>
      <c r="C200" s="15">
        <f>Raw!C200</f>
        <v>53.4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0.21551500000000001</v>
      </c>
      <c r="F200" s="9">
        <f>IF(Raw!$G200&gt;$C$8,IF(Raw!$Q200&gt;$C$8,IF(Raw!$N200&gt;$C$9,IF(Raw!$N200&lt;$A$9,IF(Raw!$X200&gt;$C$9,IF(Raw!$X200&lt;$A$9,Raw!I200,-999),-999),-999),-999),-999),-999)</f>
        <v>0.33940500000000001</v>
      </c>
      <c r="G200" s="9">
        <f>Raw!G200</f>
        <v>0.95264099999999996</v>
      </c>
      <c r="H200" s="9">
        <f>IF(Raw!$G200&gt;$C$8,IF(Raw!$Q200&gt;$C$8,IF(Raw!$N200&gt;$C$9,IF(Raw!$N200&lt;$A$9,IF(Raw!$X200&gt;$C$9,IF(Raw!$X200&lt;$A$9,Raw!L200,-999),-999),-999),-999),-999),-999)</f>
        <v>623.70000000000005</v>
      </c>
      <c r="I200" s="9">
        <f>IF(Raw!$G200&gt;$C$8,IF(Raw!$Q200&gt;$C$8,IF(Raw!$N200&gt;$C$9,IF(Raw!$N200&lt;$A$9,IF(Raw!$X200&gt;$C$9,IF(Raw!$X200&lt;$A$9,Raw!M200,-999),-999),-999),-999),-999),-999)</f>
        <v>3.0000000000000001E-6</v>
      </c>
      <c r="J200" s="9">
        <f>IF(Raw!$G200&gt;$C$8,IF(Raw!$Q200&gt;$C$8,IF(Raw!$N200&gt;$C$9,IF(Raw!$N200&lt;$A$9,IF(Raw!$X200&gt;$C$9,IF(Raw!$X200&lt;$A$9,Raw!N200,-999),-999),-999),-999),-999),-999)</f>
        <v>609</v>
      </c>
      <c r="K200" s="9">
        <f>IF(Raw!$G200&gt;$C$8,IF(Raw!$Q200&gt;$C$8,IF(Raw!$N200&gt;$C$9,IF(Raw!$N200&lt;$A$9,IF(Raw!$X200&gt;$C$9,IF(Raw!$X200&lt;$A$9,Raw!R200,-999),-999),-999),-999),-999),-999)</f>
        <v>0.20261100000000001</v>
      </c>
      <c r="L200" s="9">
        <f>IF(Raw!$G200&gt;$C$8,IF(Raw!$Q200&gt;$C$8,IF(Raw!$N200&gt;$C$9,IF(Raw!$N200&lt;$A$9,IF(Raw!$X200&gt;$C$9,IF(Raw!$X200&lt;$A$9,Raw!S200,-999),-999),-999),-999),-999),-999)</f>
        <v>0.32261699999999999</v>
      </c>
      <c r="M200" s="9">
        <f>Raw!Q200</f>
        <v>0.93595899999999999</v>
      </c>
      <c r="N200" s="9">
        <f>IF(Raw!$G200&gt;$C$8,IF(Raw!$Q200&gt;$C$8,IF(Raw!$N200&gt;$C$9,IF(Raw!$N200&lt;$A$9,IF(Raw!$X200&gt;$C$9,IF(Raw!$X200&lt;$A$9,Raw!V200,-999),-999),-999),-999),-999),-999)</f>
        <v>618</v>
      </c>
      <c r="O200" s="9">
        <f>IF(Raw!$G200&gt;$C$8,IF(Raw!$Q200&gt;$C$8,IF(Raw!$N200&gt;$C$9,IF(Raw!$N200&lt;$A$9,IF(Raw!$X200&gt;$C$9,IF(Raw!$X200&lt;$A$9,Raw!W200,-999),-999),-999),-999),-999),-999)</f>
        <v>3.9999999999999998E-6</v>
      </c>
      <c r="P200" s="9">
        <f>IF(Raw!$G200&gt;$C$8,IF(Raw!$Q200&gt;$C$8,IF(Raw!$N200&gt;$C$9,IF(Raw!$N200&lt;$A$9,IF(Raw!$X200&gt;$C$9,IF(Raw!$X200&lt;$A$9,Raw!X200,-999),-999),-999),-999),-999),-999)</f>
        <v>574</v>
      </c>
      <c r="R200" s="9">
        <f t="shared" si="36"/>
        <v>0.12389</v>
      </c>
      <c r="S200" s="9">
        <f t="shared" si="37"/>
        <v>0.36502113993606455</v>
      </c>
      <c r="T200" s="9">
        <f t="shared" si="38"/>
        <v>0.12000599999999997</v>
      </c>
      <c r="U200" s="9">
        <f t="shared" si="39"/>
        <v>0.37197667822836361</v>
      </c>
      <c r="V200" s="15">
        <f t="shared" si="32"/>
        <v>0.23915598209999997</v>
      </c>
      <c r="X200" s="11">
        <f t="shared" si="40"/>
        <v>0</v>
      </c>
      <c r="Y200" s="11">
        <f t="shared" si="41"/>
        <v>6.237E-18</v>
      </c>
      <c r="Z200" s="11">
        <f t="shared" si="42"/>
        <v>6.0899999999999995E-4</v>
      </c>
      <c r="AA200" s="16">
        <f t="shared" si="43"/>
        <v>0</v>
      </c>
      <c r="AB200" s="9">
        <f t="shared" si="33"/>
        <v>0.20261100000000001</v>
      </c>
      <c r="AC200" s="9">
        <f t="shared" si="34"/>
        <v>1</v>
      </c>
      <c r="AD200" s="15">
        <f t="shared" si="35"/>
        <v>0</v>
      </c>
      <c r="AE200" s="3">
        <f t="shared" si="44"/>
        <v>750.93479999999977</v>
      </c>
      <c r="AF200" s="2">
        <f t="shared" si="45"/>
        <v>0.25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6.3321759259259258E-2</v>
      </c>
      <c r="C201" s="15">
        <f>Raw!C201</f>
        <v>53.2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0.223526</v>
      </c>
      <c r="F201" s="9">
        <f>IF(Raw!$G201&gt;$C$8,IF(Raw!$Q201&gt;$C$8,IF(Raw!$N201&gt;$C$9,IF(Raw!$N201&lt;$A$9,IF(Raw!$X201&gt;$C$9,IF(Raw!$X201&lt;$A$9,Raw!I201,-999),-999),-999),-999),-999),-999)</f>
        <v>0.35656399999999999</v>
      </c>
      <c r="G201" s="9">
        <f>Raw!G201</f>
        <v>0.94624699999999995</v>
      </c>
      <c r="H201" s="9">
        <f>IF(Raw!$G201&gt;$C$8,IF(Raw!$Q201&gt;$C$8,IF(Raw!$N201&gt;$C$9,IF(Raw!$N201&lt;$A$9,IF(Raw!$X201&gt;$C$9,IF(Raw!$X201&lt;$A$9,Raw!L201,-999),-999),-999),-999),-999),-999)</f>
        <v>643.5</v>
      </c>
      <c r="I201" s="9">
        <f>IF(Raw!$G201&gt;$C$8,IF(Raw!$Q201&gt;$C$8,IF(Raw!$N201&gt;$C$9,IF(Raw!$N201&lt;$A$9,IF(Raw!$X201&gt;$C$9,IF(Raw!$X201&lt;$A$9,Raw!M201,-999),-999),-999),-999),-999),-999)</f>
        <v>1.9999999999999999E-6</v>
      </c>
      <c r="J201" s="9">
        <f>IF(Raw!$G201&gt;$C$8,IF(Raw!$Q201&gt;$C$8,IF(Raw!$N201&gt;$C$9,IF(Raw!$N201&lt;$A$9,IF(Raw!$X201&gt;$C$9,IF(Raw!$X201&lt;$A$9,Raw!N201,-999),-999),-999),-999),-999),-999)</f>
        <v>577</v>
      </c>
      <c r="K201" s="9">
        <f>IF(Raw!$G201&gt;$C$8,IF(Raw!$Q201&gt;$C$8,IF(Raw!$N201&gt;$C$9,IF(Raw!$N201&lt;$A$9,IF(Raw!$X201&gt;$C$9,IF(Raw!$X201&lt;$A$9,Raw!R201,-999),-999),-999),-999),-999),-999)</f>
        <v>0.21335399999999999</v>
      </c>
      <c r="L201" s="9">
        <f>IF(Raw!$G201&gt;$C$8,IF(Raw!$Q201&gt;$C$8,IF(Raw!$N201&gt;$C$9,IF(Raw!$N201&lt;$A$9,IF(Raw!$X201&gt;$C$9,IF(Raw!$X201&lt;$A$9,Raw!S201,-999),-999),-999),-999),-999),-999)</f>
        <v>0.347022</v>
      </c>
      <c r="M201" s="9">
        <f>Raw!Q201</f>
        <v>0.93993700000000002</v>
      </c>
      <c r="N201" s="9">
        <f>IF(Raw!$G201&gt;$C$8,IF(Raw!$Q201&gt;$C$8,IF(Raw!$N201&gt;$C$9,IF(Raw!$N201&lt;$A$9,IF(Raw!$X201&gt;$C$9,IF(Raw!$X201&lt;$A$9,Raw!V201,-999),-999),-999),-999),-999),-999)</f>
        <v>641.6</v>
      </c>
      <c r="O201" s="9">
        <f>IF(Raw!$G201&gt;$C$8,IF(Raw!$Q201&gt;$C$8,IF(Raw!$N201&gt;$C$9,IF(Raw!$N201&lt;$A$9,IF(Raw!$X201&gt;$C$9,IF(Raw!$X201&lt;$A$9,Raw!W201,-999),-999),-999),-999),-999),-999)</f>
        <v>3.9999999999999998E-6</v>
      </c>
      <c r="P201" s="9">
        <f>IF(Raw!$G201&gt;$C$8,IF(Raw!$Q201&gt;$C$8,IF(Raw!$N201&gt;$C$9,IF(Raw!$N201&lt;$A$9,IF(Raw!$X201&gt;$C$9,IF(Raw!$X201&lt;$A$9,Raw!X201,-999),-999),-999),-999),-999),-999)</f>
        <v>664</v>
      </c>
      <c r="R201" s="9">
        <f t="shared" si="36"/>
        <v>0.13303799999999999</v>
      </c>
      <c r="S201" s="9">
        <f t="shared" si="37"/>
        <v>0.37311113853333483</v>
      </c>
      <c r="T201" s="9">
        <f t="shared" si="38"/>
        <v>0.13366800000000001</v>
      </c>
      <c r="U201" s="9">
        <f t="shared" si="39"/>
        <v>0.38518595362830027</v>
      </c>
      <c r="V201" s="15">
        <f t="shared" si="32"/>
        <v>0.2572474086</v>
      </c>
      <c r="X201" s="11">
        <f t="shared" si="40"/>
        <v>0</v>
      </c>
      <c r="Y201" s="11">
        <f t="shared" si="41"/>
        <v>6.4349999999999993E-18</v>
      </c>
      <c r="Z201" s="11">
        <f t="shared" si="42"/>
        <v>5.7699999999999993E-4</v>
      </c>
      <c r="AA201" s="16">
        <f t="shared" si="43"/>
        <v>0</v>
      </c>
      <c r="AB201" s="9">
        <f t="shared" si="33"/>
        <v>0.21335399999999999</v>
      </c>
      <c r="AC201" s="9">
        <f t="shared" si="34"/>
        <v>1</v>
      </c>
      <c r="AD201" s="15">
        <f t="shared" si="35"/>
        <v>0</v>
      </c>
      <c r="AE201" s="3">
        <f t="shared" si="44"/>
        <v>774.77399999999966</v>
      </c>
      <c r="AF201" s="2">
        <f t="shared" si="45"/>
        <v>0.25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6.3379629629629633E-2</v>
      </c>
      <c r="C202" s="15">
        <f>Raw!C202</f>
        <v>52.3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0.229464</v>
      </c>
      <c r="F202" s="9">
        <f>IF(Raw!$G202&gt;$C$8,IF(Raw!$Q202&gt;$C$8,IF(Raw!$N202&gt;$C$9,IF(Raw!$N202&lt;$A$9,IF(Raw!$X202&gt;$C$9,IF(Raw!$X202&lt;$A$9,Raw!I202,-999),-999),-999),-999),-999),-999)</f>
        <v>0.363124</v>
      </c>
      <c r="G202" s="9">
        <f>Raw!G202</f>
        <v>0.95384400000000003</v>
      </c>
      <c r="H202" s="9">
        <f>IF(Raw!$G202&gt;$C$8,IF(Raw!$Q202&gt;$C$8,IF(Raw!$N202&gt;$C$9,IF(Raw!$N202&lt;$A$9,IF(Raw!$X202&gt;$C$9,IF(Raw!$X202&lt;$A$9,Raw!L202,-999),-999),-999),-999),-999),-999)</f>
        <v>528.20000000000005</v>
      </c>
      <c r="I202" s="9">
        <f>IF(Raw!$G202&gt;$C$8,IF(Raw!$Q202&gt;$C$8,IF(Raw!$N202&gt;$C$9,IF(Raw!$N202&lt;$A$9,IF(Raw!$X202&gt;$C$9,IF(Raw!$X202&lt;$A$9,Raw!M202,-999),-999),-999),-999),-999),-999)</f>
        <v>9.9999999999999995E-7</v>
      </c>
      <c r="J202" s="9">
        <f>IF(Raw!$G202&gt;$C$8,IF(Raw!$Q202&gt;$C$8,IF(Raw!$N202&gt;$C$9,IF(Raw!$N202&lt;$A$9,IF(Raw!$X202&gt;$C$9,IF(Raw!$X202&lt;$A$9,Raw!N202,-999),-999),-999),-999),-999),-999)</f>
        <v>574</v>
      </c>
      <c r="K202" s="9">
        <f>IF(Raw!$G202&gt;$C$8,IF(Raw!$Q202&gt;$C$8,IF(Raw!$N202&gt;$C$9,IF(Raw!$N202&lt;$A$9,IF(Raw!$X202&gt;$C$9,IF(Raw!$X202&lt;$A$9,Raw!R202,-999),-999),-999),-999),-999),-999)</f>
        <v>0.198852</v>
      </c>
      <c r="L202" s="9">
        <f>IF(Raw!$G202&gt;$C$8,IF(Raw!$Q202&gt;$C$8,IF(Raw!$N202&gt;$C$9,IF(Raw!$N202&lt;$A$9,IF(Raw!$X202&gt;$C$9,IF(Raw!$X202&lt;$A$9,Raw!S202,-999),-999),-999),-999),-999),-999)</f>
        <v>0.34917300000000001</v>
      </c>
      <c r="M202" s="9">
        <f>Raw!Q202</f>
        <v>0.95955599999999996</v>
      </c>
      <c r="N202" s="9">
        <f>IF(Raw!$G202&gt;$C$8,IF(Raw!$Q202&gt;$C$8,IF(Raw!$N202&gt;$C$9,IF(Raw!$N202&lt;$A$9,IF(Raw!$X202&gt;$C$9,IF(Raw!$X202&lt;$A$9,Raw!V202,-999),-999),-999),-999),-999),-999)</f>
        <v>715.2</v>
      </c>
      <c r="O202" s="9">
        <f>IF(Raw!$G202&gt;$C$8,IF(Raw!$Q202&gt;$C$8,IF(Raw!$N202&gt;$C$9,IF(Raw!$N202&lt;$A$9,IF(Raw!$X202&gt;$C$9,IF(Raw!$X202&lt;$A$9,Raw!W202,-999),-999),-999),-999),-999),-999)</f>
        <v>6.0000000000000002E-6</v>
      </c>
      <c r="P202" s="9">
        <f>IF(Raw!$G202&gt;$C$8,IF(Raw!$Q202&gt;$C$8,IF(Raw!$N202&gt;$C$9,IF(Raw!$N202&lt;$A$9,IF(Raw!$X202&gt;$C$9,IF(Raw!$X202&lt;$A$9,Raw!X202,-999),-999),-999),-999),-999),-999)</f>
        <v>680</v>
      </c>
      <c r="R202" s="9">
        <f t="shared" si="36"/>
        <v>0.13366</v>
      </c>
      <c r="S202" s="9">
        <f t="shared" si="37"/>
        <v>0.36808362983443671</v>
      </c>
      <c r="T202" s="9">
        <f t="shared" si="38"/>
        <v>0.15032100000000001</v>
      </c>
      <c r="U202" s="9">
        <f t="shared" si="39"/>
        <v>0.43050579512161596</v>
      </c>
      <c r="V202" s="15">
        <f t="shared" si="32"/>
        <v>0.25884194490000001</v>
      </c>
      <c r="X202" s="11">
        <f t="shared" si="40"/>
        <v>0</v>
      </c>
      <c r="Y202" s="11">
        <f t="shared" si="41"/>
        <v>5.2820000000000001E-18</v>
      </c>
      <c r="Z202" s="11">
        <f t="shared" si="42"/>
        <v>5.7399999999999997E-4</v>
      </c>
      <c r="AA202" s="16">
        <f t="shared" si="43"/>
        <v>0</v>
      </c>
      <c r="AB202" s="9">
        <f t="shared" si="33"/>
        <v>0.198852</v>
      </c>
      <c r="AC202" s="9">
        <f t="shared" si="34"/>
        <v>1</v>
      </c>
      <c r="AD202" s="15">
        <f t="shared" si="35"/>
        <v>0</v>
      </c>
      <c r="AE202" s="3">
        <f t="shared" si="44"/>
        <v>635.9527999999998</v>
      </c>
      <c r="AF202" s="2">
        <f t="shared" si="45"/>
        <v>0.25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6.3437499999999994E-2</v>
      </c>
      <c r="C203" s="15">
        <f>Raw!C203</f>
        <v>51.2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0.22872600000000001</v>
      </c>
      <c r="F203" s="9">
        <f>IF(Raw!$G203&gt;$C$8,IF(Raw!$Q203&gt;$C$8,IF(Raw!$N203&gt;$C$9,IF(Raw!$N203&lt;$A$9,IF(Raw!$X203&gt;$C$9,IF(Raw!$X203&lt;$A$9,Raw!I203,-999),-999),-999),-999),-999),-999)</f>
        <v>0.35977799999999999</v>
      </c>
      <c r="G203" s="9">
        <f>Raw!G203</f>
        <v>0.95335999999999999</v>
      </c>
      <c r="H203" s="9">
        <f>IF(Raw!$G203&gt;$C$8,IF(Raw!$Q203&gt;$C$8,IF(Raw!$N203&gt;$C$9,IF(Raw!$N203&lt;$A$9,IF(Raw!$X203&gt;$C$9,IF(Raw!$X203&lt;$A$9,Raw!L203,-999),-999),-999),-999),-999),-999)</f>
        <v>511.7</v>
      </c>
      <c r="I203" s="9">
        <f>IF(Raw!$G203&gt;$C$8,IF(Raw!$Q203&gt;$C$8,IF(Raw!$N203&gt;$C$9,IF(Raw!$N203&lt;$A$9,IF(Raw!$X203&gt;$C$9,IF(Raw!$X203&lt;$A$9,Raw!M203,-999),-999),-999),-999),-999),-999)</f>
        <v>9.9999999999999995E-7</v>
      </c>
      <c r="J203" s="9">
        <f>IF(Raw!$G203&gt;$C$8,IF(Raw!$Q203&gt;$C$8,IF(Raw!$N203&gt;$C$9,IF(Raw!$N203&lt;$A$9,IF(Raw!$X203&gt;$C$9,IF(Raw!$X203&lt;$A$9,Raw!N203,-999),-999),-999),-999),-999),-999)</f>
        <v>568</v>
      </c>
      <c r="K203" s="9">
        <f>IF(Raw!$G203&gt;$C$8,IF(Raw!$Q203&gt;$C$8,IF(Raw!$N203&gt;$C$9,IF(Raw!$N203&lt;$A$9,IF(Raw!$X203&gt;$C$9,IF(Raw!$X203&lt;$A$9,Raw!R203,-999),-999),-999),-999),-999),-999)</f>
        <v>0.208874</v>
      </c>
      <c r="L203" s="9">
        <f>IF(Raw!$G203&gt;$C$8,IF(Raw!$Q203&gt;$C$8,IF(Raw!$N203&gt;$C$9,IF(Raw!$N203&lt;$A$9,IF(Raw!$X203&gt;$C$9,IF(Raw!$X203&lt;$A$9,Raw!S203,-999),-999),-999),-999),-999),-999)</f>
        <v>0.34017599999999998</v>
      </c>
      <c r="M203" s="9">
        <f>Raw!Q203</f>
        <v>0.95905700000000005</v>
      </c>
      <c r="N203" s="9">
        <f>IF(Raw!$G203&gt;$C$8,IF(Raw!$Q203&gt;$C$8,IF(Raw!$N203&gt;$C$9,IF(Raw!$N203&lt;$A$9,IF(Raw!$X203&gt;$C$9,IF(Raw!$X203&lt;$A$9,Raw!V203,-999),-999),-999),-999),-999),-999)</f>
        <v>605.5</v>
      </c>
      <c r="O203" s="9">
        <f>IF(Raw!$G203&gt;$C$8,IF(Raw!$Q203&gt;$C$8,IF(Raw!$N203&gt;$C$9,IF(Raw!$N203&lt;$A$9,IF(Raw!$X203&gt;$C$9,IF(Raw!$X203&lt;$A$9,Raw!W203,-999),-999),-999),-999),-999),-999)</f>
        <v>9.9999999999999995E-7</v>
      </c>
      <c r="P203" s="9">
        <f>IF(Raw!$G203&gt;$C$8,IF(Raw!$Q203&gt;$C$8,IF(Raw!$N203&gt;$C$9,IF(Raw!$N203&lt;$A$9,IF(Raw!$X203&gt;$C$9,IF(Raw!$X203&lt;$A$9,Raw!X203,-999),-999),-999),-999),-999),-999)</f>
        <v>996</v>
      </c>
      <c r="R203" s="9">
        <f t="shared" si="36"/>
        <v>0.13105199999999997</v>
      </c>
      <c r="S203" s="9">
        <f t="shared" si="37"/>
        <v>0.36425795907476272</v>
      </c>
      <c r="T203" s="9">
        <f t="shared" si="38"/>
        <v>0.13130199999999997</v>
      </c>
      <c r="U203" s="9">
        <f t="shared" si="39"/>
        <v>0.38598255020930339</v>
      </c>
      <c r="V203" s="15">
        <f t="shared" si="32"/>
        <v>0.25217246879999999</v>
      </c>
      <c r="X203" s="11">
        <f t="shared" si="40"/>
        <v>0</v>
      </c>
      <c r="Y203" s="11">
        <f t="shared" si="41"/>
        <v>5.1169999999999998E-18</v>
      </c>
      <c r="Z203" s="11">
        <f t="shared" si="42"/>
        <v>5.6799999999999993E-4</v>
      </c>
      <c r="AA203" s="16">
        <f t="shared" si="43"/>
        <v>0</v>
      </c>
      <c r="AB203" s="9">
        <f t="shared" si="33"/>
        <v>0.208874</v>
      </c>
      <c r="AC203" s="9">
        <f t="shared" si="34"/>
        <v>1</v>
      </c>
      <c r="AD203" s="15">
        <f t="shared" si="35"/>
        <v>0</v>
      </c>
      <c r="AE203" s="3">
        <f t="shared" si="44"/>
        <v>616.08679999999981</v>
      </c>
      <c r="AF203" s="2">
        <f t="shared" si="45"/>
        <v>0.25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6.3495370370370369E-2</v>
      </c>
      <c r="C204" s="15">
        <f>Raw!C204</f>
        <v>50.3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0.23338800000000001</v>
      </c>
      <c r="F204" s="9">
        <f>IF(Raw!$G204&gt;$C$8,IF(Raw!$Q204&gt;$C$8,IF(Raw!$N204&gt;$C$9,IF(Raw!$N204&lt;$A$9,IF(Raw!$X204&gt;$C$9,IF(Raw!$X204&lt;$A$9,Raw!I204,-999),-999),-999),-999),-999),-999)</f>
        <v>0.38025999999999999</v>
      </c>
      <c r="G204" s="9">
        <f>Raw!G204</f>
        <v>0.95189500000000005</v>
      </c>
      <c r="H204" s="9">
        <f>IF(Raw!$G204&gt;$C$8,IF(Raw!$Q204&gt;$C$8,IF(Raw!$N204&gt;$C$9,IF(Raw!$N204&lt;$A$9,IF(Raw!$X204&gt;$C$9,IF(Raw!$X204&lt;$A$9,Raw!L204,-999),-999),-999),-999),-999),-999)</f>
        <v>550.20000000000005</v>
      </c>
      <c r="I204" s="9">
        <f>IF(Raw!$G204&gt;$C$8,IF(Raw!$Q204&gt;$C$8,IF(Raw!$N204&gt;$C$9,IF(Raw!$N204&lt;$A$9,IF(Raw!$X204&gt;$C$9,IF(Raw!$X204&lt;$A$9,Raw!M204,-999),-999),-999),-999),-999),-999)</f>
        <v>1.9999999999999999E-6</v>
      </c>
      <c r="J204" s="9">
        <f>IF(Raw!$G204&gt;$C$8,IF(Raw!$Q204&gt;$C$8,IF(Raw!$N204&gt;$C$9,IF(Raw!$N204&lt;$A$9,IF(Raw!$X204&gt;$C$9,IF(Raw!$X204&lt;$A$9,Raw!N204,-999),-999),-999),-999),-999),-999)</f>
        <v>544</v>
      </c>
      <c r="K204" s="9">
        <f>IF(Raw!$G204&gt;$C$8,IF(Raw!$Q204&gt;$C$8,IF(Raw!$N204&gt;$C$9,IF(Raw!$N204&lt;$A$9,IF(Raw!$X204&gt;$C$9,IF(Raw!$X204&lt;$A$9,Raw!R204,-999),-999),-999),-999),-999),-999)</f>
        <v>0.22104699999999999</v>
      </c>
      <c r="L204" s="9">
        <f>IF(Raw!$G204&gt;$C$8,IF(Raw!$Q204&gt;$C$8,IF(Raw!$N204&gt;$C$9,IF(Raw!$N204&lt;$A$9,IF(Raw!$X204&gt;$C$9,IF(Raw!$X204&lt;$A$9,Raw!S204,-999),-999),-999),-999),-999),-999)</f>
        <v>0.35966700000000001</v>
      </c>
      <c r="M204" s="9">
        <f>Raw!Q204</f>
        <v>0.94909699999999997</v>
      </c>
      <c r="N204" s="9">
        <f>IF(Raw!$G204&gt;$C$8,IF(Raw!$Q204&gt;$C$8,IF(Raw!$N204&gt;$C$9,IF(Raw!$N204&lt;$A$9,IF(Raw!$X204&gt;$C$9,IF(Raw!$X204&lt;$A$9,Raw!V204,-999),-999),-999),-999),-999),-999)</f>
        <v>616.6</v>
      </c>
      <c r="O204" s="9">
        <f>IF(Raw!$G204&gt;$C$8,IF(Raw!$Q204&gt;$C$8,IF(Raw!$N204&gt;$C$9,IF(Raw!$N204&lt;$A$9,IF(Raw!$X204&gt;$C$9,IF(Raw!$X204&lt;$A$9,Raw!W204,-999),-999),-999),-999),-999),-999)</f>
        <v>3.9999999999999998E-6</v>
      </c>
      <c r="P204" s="9">
        <f>IF(Raw!$G204&gt;$C$8,IF(Raw!$Q204&gt;$C$8,IF(Raw!$N204&gt;$C$9,IF(Raw!$N204&lt;$A$9,IF(Raw!$X204&gt;$C$9,IF(Raw!$X204&lt;$A$9,Raw!X204,-999),-999),-999),-999),-999),-999)</f>
        <v>878</v>
      </c>
      <c r="R204" s="9">
        <f t="shared" si="36"/>
        <v>0.14687199999999997</v>
      </c>
      <c r="S204" s="9">
        <f t="shared" si="37"/>
        <v>0.38624099300478615</v>
      </c>
      <c r="T204" s="9">
        <f t="shared" si="38"/>
        <v>0.13862000000000002</v>
      </c>
      <c r="U204" s="9">
        <f t="shared" si="39"/>
        <v>0.38541206171263981</v>
      </c>
      <c r="V204" s="15">
        <f t="shared" si="32"/>
        <v>0.26662114710000001</v>
      </c>
      <c r="X204" s="11">
        <f t="shared" si="40"/>
        <v>0</v>
      </c>
      <c r="Y204" s="11">
        <f t="shared" si="41"/>
        <v>5.5020000000000005E-18</v>
      </c>
      <c r="Z204" s="11">
        <f t="shared" si="42"/>
        <v>5.44E-4</v>
      </c>
      <c r="AA204" s="16">
        <f t="shared" si="43"/>
        <v>0</v>
      </c>
      <c r="AB204" s="9">
        <f t="shared" si="33"/>
        <v>0.22104699999999999</v>
      </c>
      <c r="AC204" s="9">
        <f t="shared" si="34"/>
        <v>1</v>
      </c>
      <c r="AD204" s="15">
        <f t="shared" si="35"/>
        <v>0</v>
      </c>
      <c r="AE204" s="3">
        <f t="shared" si="44"/>
        <v>662.44079999999985</v>
      </c>
      <c r="AF204" s="2">
        <f t="shared" si="45"/>
        <v>0.25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6.3553240740740743E-2</v>
      </c>
      <c r="C205" s="15">
        <f>Raw!C205</f>
        <v>49.4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0.251139</v>
      </c>
      <c r="F205" s="9">
        <f>IF(Raw!$G205&gt;$C$8,IF(Raw!$Q205&gt;$C$8,IF(Raw!$N205&gt;$C$9,IF(Raw!$N205&lt;$A$9,IF(Raw!$X205&gt;$C$9,IF(Raw!$X205&lt;$A$9,Raw!I205,-999),-999),-999),-999),-999),-999)</f>
        <v>0.41122399999999998</v>
      </c>
      <c r="G205" s="9">
        <f>Raw!G205</f>
        <v>0.96192500000000003</v>
      </c>
      <c r="H205" s="9">
        <f>IF(Raw!$G205&gt;$C$8,IF(Raw!$Q205&gt;$C$8,IF(Raw!$N205&gt;$C$9,IF(Raw!$N205&lt;$A$9,IF(Raw!$X205&gt;$C$9,IF(Raw!$X205&lt;$A$9,Raw!L205,-999),-999),-999),-999),-999),-999)</f>
        <v>545</v>
      </c>
      <c r="I205" s="9">
        <f>IF(Raw!$G205&gt;$C$8,IF(Raw!$Q205&gt;$C$8,IF(Raw!$N205&gt;$C$9,IF(Raw!$N205&lt;$A$9,IF(Raw!$X205&gt;$C$9,IF(Raw!$X205&lt;$A$9,Raw!M205,-999),-999),-999),-999),-999),-999)</f>
        <v>3.0000000000000001E-6</v>
      </c>
      <c r="J205" s="9">
        <f>IF(Raw!$G205&gt;$C$8,IF(Raw!$Q205&gt;$C$8,IF(Raw!$N205&gt;$C$9,IF(Raw!$N205&lt;$A$9,IF(Raw!$X205&gt;$C$9,IF(Raw!$X205&lt;$A$9,Raw!N205,-999),-999),-999),-999),-999),-999)</f>
        <v>556</v>
      </c>
      <c r="K205" s="9">
        <f>IF(Raw!$G205&gt;$C$8,IF(Raw!$Q205&gt;$C$8,IF(Raw!$N205&gt;$C$9,IF(Raw!$N205&lt;$A$9,IF(Raw!$X205&gt;$C$9,IF(Raw!$X205&lt;$A$9,Raw!R205,-999),-999),-999),-999),-999),-999)</f>
        <v>0.240338</v>
      </c>
      <c r="L205" s="9">
        <f>IF(Raw!$G205&gt;$C$8,IF(Raw!$Q205&gt;$C$8,IF(Raw!$N205&gt;$C$9,IF(Raw!$N205&lt;$A$9,IF(Raw!$X205&gt;$C$9,IF(Raw!$X205&lt;$A$9,Raw!S205,-999),-999),-999),-999),-999),-999)</f>
        <v>0.38279000000000002</v>
      </c>
      <c r="M205" s="9">
        <f>Raw!Q205</f>
        <v>0.95247099999999996</v>
      </c>
      <c r="N205" s="9">
        <f>IF(Raw!$G205&gt;$C$8,IF(Raw!$Q205&gt;$C$8,IF(Raw!$N205&gt;$C$9,IF(Raw!$N205&lt;$A$9,IF(Raw!$X205&gt;$C$9,IF(Raw!$X205&lt;$A$9,Raw!V205,-999),-999),-999),-999),-999),-999)</f>
        <v>553.70000000000005</v>
      </c>
      <c r="O205" s="9">
        <f>IF(Raw!$G205&gt;$C$8,IF(Raw!$Q205&gt;$C$8,IF(Raw!$N205&gt;$C$9,IF(Raw!$N205&lt;$A$9,IF(Raw!$X205&gt;$C$9,IF(Raw!$X205&lt;$A$9,Raw!W205,-999),-999),-999),-999),-999),-999)</f>
        <v>3.0000000000000001E-6</v>
      </c>
      <c r="P205" s="9">
        <f>IF(Raw!$G205&gt;$C$8,IF(Raw!$Q205&gt;$C$8,IF(Raw!$N205&gt;$C$9,IF(Raw!$N205&lt;$A$9,IF(Raw!$X205&gt;$C$9,IF(Raw!$X205&lt;$A$9,Raw!X205,-999),-999),-999),-999),-999),-999)</f>
        <v>680</v>
      </c>
      <c r="R205" s="9">
        <f t="shared" si="36"/>
        <v>0.16008499999999998</v>
      </c>
      <c r="S205" s="9">
        <f t="shared" si="37"/>
        <v>0.38928904927727948</v>
      </c>
      <c r="T205" s="9">
        <f t="shared" si="38"/>
        <v>0.14245200000000002</v>
      </c>
      <c r="U205" s="9">
        <f t="shared" si="39"/>
        <v>0.37214138300373578</v>
      </c>
      <c r="V205" s="15">
        <f>IF(L205&gt;0,L205*V$8+V$10,-999)</f>
        <v>0.28376222699999998</v>
      </c>
      <c r="X205" s="11">
        <f t="shared" si="40"/>
        <v>0</v>
      </c>
      <c r="Y205" s="11">
        <f t="shared" si="41"/>
        <v>5.4499999999999995E-18</v>
      </c>
      <c r="Z205" s="11">
        <f t="shared" si="42"/>
        <v>5.5599999999999996E-4</v>
      </c>
      <c r="AA205" s="16">
        <f t="shared" si="43"/>
        <v>0</v>
      </c>
      <c r="AB205" s="9">
        <f>K205+T205*AA205</f>
        <v>0.240338</v>
      </c>
      <c r="AC205" s="9">
        <f>IF(T205&gt;0,(L205-AB205)/T205,-999)</f>
        <v>1</v>
      </c>
      <c r="AD205" s="15">
        <f>IF(AC205&gt;0,X205*Y205*AC205,-999)</f>
        <v>0</v>
      </c>
      <c r="AE205" s="3">
        <f t="shared" si="44"/>
        <v>656.17999999999972</v>
      </c>
      <c r="AF205" s="2">
        <f t="shared" si="45"/>
        <v>0.25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6.3611111111111118E-2</v>
      </c>
      <c r="C206" s="15">
        <f>Raw!C206</f>
        <v>48.3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0.262762</v>
      </c>
      <c r="F206" s="9">
        <f>IF(Raw!$G206&gt;$C$8,IF(Raw!$Q206&gt;$C$8,IF(Raw!$N206&gt;$C$9,IF(Raw!$N206&lt;$A$9,IF(Raw!$X206&gt;$C$9,IF(Raw!$X206&lt;$A$9,Raw!I206,-999),-999),-999),-999),-999),-999)</f>
        <v>0.40287800000000001</v>
      </c>
      <c r="G206" s="9">
        <f>Raw!G206</f>
        <v>0.96921800000000002</v>
      </c>
      <c r="H206" s="9">
        <f>IF(Raw!$G206&gt;$C$8,IF(Raw!$Q206&gt;$C$8,IF(Raw!$N206&gt;$C$9,IF(Raw!$N206&lt;$A$9,IF(Raw!$X206&gt;$C$9,IF(Raw!$X206&lt;$A$9,Raw!L206,-999),-999),-999),-999),-999),-999)</f>
        <v>556.9</v>
      </c>
      <c r="I206" s="9">
        <f>IF(Raw!$G206&gt;$C$8,IF(Raw!$Q206&gt;$C$8,IF(Raw!$N206&gt;$C$9,IF(Raw!$N206&lt;$A$9,IF(Raw!$X206&gt;$C$9,IF(Raw!$X206&lt;$A$9,Raw!M206,-999),-999),-999),-999),-999),-999)</f>
        <v>1.7E-5</v>
      </c>
      <c r="J206" s="9">
        <f>IF(Raw!$G206&gt;$C$8,IF(Raw!$Q206&gt;$C$8,IF(Raw!$N206&gt;$C$9,IF(Raw!$N206&lt;$A$9,IF(Raw!$X206&gt;$C$9,IF(Raw!$X206&lt;$A$9,Raw!N206,-999),-999),-999),-999),-999),-999)</f>
        <v>559</v>
      </c>
      <c r="K206" s="9">
        <f>IF(Raw!$G206&gt;$C$8,IF(Raw!$Q206&gt;$C$8,IF(Raw!$N206&gt;$C$9,IF(Raw!$N206&lt;$A$9,IF(Raw!$X206&gt;$C$9,IF(Raw!$X206&lt;$A$9,Raw!R206,-999),-999),-999),-999),-999),-999)</f>
        <v>0.237926</v>
      </c>
      <c r="L206" s="9">
        <f>IF(Raw!$G206&gt;$C$8,IF(Raw!$Q206&gt;$C$8,IF(Raw!$N206&gt;$C$9,IF(Raw!$N206&lt;$A$9,IF(Raw!$X206&gt;$C$9,IF(Raw!$X206&lt;$A$9,Raw!S206,-999),-999),-999),-999),-999),-999)</f>
        <v>0.37790499999999999</v>
      </c>
      <c r="M206" s="9">
        <f>Raw!Q206</f>
        <v>0.95923199999999997</v>
      </c>
      <c r="N206" s="9">
        <f>IF(Raw!$G206&gt;$C$8,IF(Raw!$Q206&gt;$C$8,IF(Raw!$N206&gt;$C$9,IF(Raw!$N206&lt;$A$9,IF(Raw!$X206&gt;$C$9,IF(Raw!$X206&lt;$A$9,Raw!V206,-999),-999),-999),-999),-999),-999)</f>
        <v>625.20000000000005</v>
      </c>
      <c r="O206" s="9">
        <f>IF(Raw!$G206&gt;$C$8,IF(Raw!$Q206&gt;$C$8,IF(Raw!$N206&gt;$C$9,IF(Raw!$N206&lt;$A$9,IF(Raw!$X206&gt;$C$9,IF(Raw!$X206&lt;$A$9,Raw!W206,-999),-999),-999),-999),-999),-999)</f>
        <v>0.19431999999999999</v>
      </c>
      <c r="P206" s="9">
        <f>IF(Raw!$G206&gt;$C$8,IF(Raw!$Q206&gt;$C$8,IF(Raw!$N206&gt;$C$9,IF(Raw!$N206&lt;$A$9,IF(Raw!$X206&gt;$C$9,IF(Raw!$X206&lt;$A$9,Raw!X206,-999),-999),-999),-999),-999),-999)</f>
        <v>645</v>
      </c>
      <c r="R206" s="9">
        <f>F206-E206</f>
        <v>0.14011600000000002</v>
      </c>
      <c r="S206" s="9">
        <f>R206/F206</f>
        <v>0.34778766773067782</v>
      </c>
      <c r="T206" s="9">
        <f>L206-K206</f>
        <v>0.13997899999999999</v>
      </c>
      <c r="U206" s="9">
        <f>T206/L206</f>
        <v>0.37040790674905066</v>
      </c>
      <c r="V206" s="15">
        <f>IF(L206&gt;0,L206*V$8+V$10,-999)</f>
        <v>0.28014097649999997</v>
      </c>
      <c r="X206" s="11">
        <f>D206*6.02*10^23*10^(-6)</f>
        <v>0</v>
      </c>
      <c r="Y206" s="11">
        <f>H206*10^(-20)</f>
        <v>5.5689999999999994E-18</v>
      </c>
      <c r="Z206" s="11">
        <f>J206*10^(-6)</f>
        <v>5.5899999999999993E-4</v>
      </c>
      <c r="AA206" s="16">
        <f>IF(Z206&gt;0,(X206*Y206/(X206*Y206+1/Z206)),1)</f>
        <v>0</v>
      </c>
      <c r="AB206" s="9">
        <f>K206+T206*AA206</f>
        <v>0.237926</v>
      </c>
      <c r="AC206" s="9">
        <f>IF(T206&gt;0,(L206-AB206)/T206,-999)</f>
        <v>1</v>
      </c>
      <c r="AD206" s="15">
        <f>IF(AC206&gt;0,X206*Y206*AC206,-999)</f>
        <v>0</v>
      </c>
      <c r="AE206" s="3">
        <f>AE$9*Y206</f>
        <v>670.5075999999998</v>
      </c>
      <c r="AF206" s="2">
        <f>IF(AD206&lt;=AE206,AF$6,AF$6/(AD206/AE206))</f>
        <v>0.25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6.3657407407407399E-2</v>
      </c>
      <c r="C207" s="15">
        <f>Raw!C207</f>
        <v>47.5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0.27408399999999999</v>
      </c>
      <c r="F207" s="9">
        <f>IF(Raw!$G207&gt;$C$8,IF(Raw!$Q207&gt;$C$8,IF(Raw!$N207&gt;$C$9,IF(Raw!$N207&lt;$A$9,IF(Raw!$X207&gt;$C$9,IF(Raw!$X207&lt;$A$9,Raw!I207,-999),-999),-999),-999),-999),-999)</f>
        <v>0.43434800000000001</v>
      </c>
      <c r="G207" s="9">
        <f>Raw!G207</f>
        <v>0.96118899999999996</v>
      </c>
      <c r="H207" s="9">
        <f>IF(Raw!$G207&gt;$C$8,IF(Raw!$Q207&gt;$C$8,IF(Raw!$N207&gt;$C$9,IF(Raw!$N207&lt;$A$9,IF(Raw!$X207&gt;$C$9,IF(Raw!$X207&lt;$A$9,Raw!L207,-999),-999),-999),-999),-999),-999)</f>
        <v>535.5</v>
      </c>
      <c r="I207" s="9">
        <f>IF(Raw!$G207&gt;$C$8,IF(Raw!$Q207&gt;$C$8,IF(Raw!$N207&gt;$C$9,IF(Raw!$N207&lt;$A$9,IF(Raw!$X207&gt;$C$9,IF(Raw!$X207&lt;$A$9,Raw!M207,-999),-999),-999),-999),-999),-999)</f>
        <v>3.0000000000000001E-6</v>
      </c>
      <c r="J207" s="9">
        <f>IF(Raw!$G207&gt;$C$8,IF(Raw!$Q207&gt;$C$8,IF(Raw!$N207&gt;$C$9,IF(Raw!$N207&lt;$A$9,IF(Raw!$X207&gt;$C$9,IF(Raw!$X207&lt;$A$9,Raw!N207,-999),-999),-999),-999),-999),-999)</f>
        <v>578</v>
      </c>
      <c r="K207" s="9">
        <f>IF(Raw!$G207&gt;$C$8,IF(Raw!$Q207&gt;$C$8,IF(Raw!$N207&gt;$C$9,IF(Raw!$N207&lt;$A$9,IF(Raw!$X207&gt;$C$9,IF(Raw!$X207&lt;$A$9,Raw!R207,-999),-999),-999),-999),-999),-999)</f>
        <v>0.24238599999999999</v>
      </c>
      <c r="L207" s="9">
        <f>IF(Raw!$G207&gt;$C$8,IF(Raw!$Q207&gt;$C$8,IF(Raw!$N207&gt;$C$9,IF(Raw!$N207&lt;$A$9,IF(Raw!$X207&gt;$C$9,IF(Raw!$X207&lt;$A$9,Raw!S207,-999),-999),-999),-999),-999),-999)</f>
        <v>0.40880100000000003</v>
      </c>
      <c r="M207" s="9">
        <f>Raw!Q207</f>
        <v>0.970912</v>
      </c>
      <c r="N207" s="9">
        <f>IF(Raw!$G207&gt;$C$8,IF(Raw!$Q207&gt;$C$8,IF(Raw!$N207&gt;$C$9,IF(Raw!$N207&lt;$A$9,IF(Raw!$X207&gt;$C$9,IF(Raw!$X207&lt;$A$9,Raw!V207,-999),-999),-999),-999),-999),-999)</f>
        <v>627.79999999999995</v>
      </c>
      <c r="O207" s="9">
        <f>IF(Raw!$G207&gt;$C$8,IF(Raw!$Q207&gt;$C$8,IF(Raw!$N207&gt;$C$9,IF(Raw!$N207&lt;$A$9,IF(Raw!$X207&gt;$C$9,IF(Raw!$X207&lt;$A$9,Raw!W207,-999),-999),-999),-999),-999),-999)</f>
        <v>6.9999999999999999E-6</v>
      </c>
      <c r="P207" s="9">
        <f>IF(Raw!$G207&gt;$C$8,IF(Raw!$Q207&gt;$C$8,IF(Raw!$N207&gt;$C$9,IF(Raw!$N207&lt;$A$9,IF(Raw!$X207&gt;$C$9,IF(Raw!$X207&lt;$A$9,Raw!X207,-999),-999),-999),-999),-999),-999)</f>
        <v>589</v>
      </c>
      <c r="R207" s="9">
        <f t="shared" ref="R207:R213" si="48">F207-E207</f>
        <v>0.16026400000000002</v>
      </c>
      <c r="S207" s="9">
        <f t="shared" ref="S207:S213" si="49">R207/F207</f>
        <v>0.36897602843802668</v>
      </c>
      <c r="T207" s="9">
        <f t="shared" ref="T207:T213" si="50">L207-K207</f>
        <v>0.16641500000000004</v>
      </c>
      <c r="U207" s="9">
        <f t="shared" ref="U207:U213" si="51">T207/L207</f>
        <v>0.40708070674973895</v>
      </c>
      <c r="V207" s="15">
        <f t="shared" ref="V207:V213" si="52">IF(L207&gt;0,L207*V$8+V$10,-999)</f>
        <v>0.30304418129999999</v>
      </c>
      <c r="X207" s="11">
        <f t="shared" ref="X207:X213" si="53">D207*6.02*10^23*10^(-6)</f>
        <v>0</v>
      </c>
      <c r="Y207" s="11">
        <f t="shared" ref="Y207:Y213" si="54">H207*10^(-20)</f>
        <v>5.3549999999999996E-18</v>
      </c>
      <c r="Z207" s="11">
        <f t="shared" ref="Z207:Z213" si="55">J207*10^(-6)</f>
        <v>5.7799999999999995E-4</v>
      </c>
      <c r="AA207" s="16">
        <f t="shared" ref="AA207:AA213" si="56">IF(Z207&gt;0,(X207*Y207/(X207*Y207+1/Z207)),1)</f>
        <v>0</v>
      </c>
      <c r="AB207" s="9">
        <f t="shared" ref="AB207:AB213" si="57">K207+T207*AA207</f>
        <v>0.24238599999999999</v>
      </c>
      <c r="AC207" s="9">
        <f t="shared" ref="AC207:AC213" si="58">IF(T207&gt;0,(L207-AB207)/T207,-999)</f>
        <v>1</v>
      </c>
      <c r="AD207" s="15">
        <f t="shared" ref="AD207:AD213" si="59">IF(AC207&gt;0,X207*Y207*AC207,-999)</f>
        <v>0</v>
      </c>
      <c r="AE207" s="3">
        <f t="shared" ref="AE207:AE213" si="60">AE$9*Y207</f>
        <v>644.74199999999973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6.3715277777777787E-2</v>
      </c>
      <c r="C208" s="15">
        <f>Raw!C208</f>
        <v>46.3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0.26762999999999998</v>
      </c>
      <c r="F208" s="9">
        <f>IF(Raw!$G208&gt;$C$8,IF(Raw!$Q208&gt;$C$8,IF(Raw!$N208&gt;$C$9,IF(Raw!$N208&lt;$A$9,IF(Raw!$X208&gt;$C$9,IF(Raw!$X208&lt;$A$9,Raw!I208,-999),-999),-999),-999),-999),-999)</f>
        <v>0.42276399999999997</v>
      </c>
      <c r="G208" s="9">
        <f>Raw!G208</f>
        <v>0.94505499999999998</v>
      </c>
      <c r="H208" s="9">
        <f>IF(Raw!$G208&gt;$C$8,IF(Raw!$Q208&gt;$C$8,IF(Raw!$N208&gt;$C$9,IF(Raw!$N208&lt;$A$9,IF(Raw!$X208&gt;$C$9,IF(Raw!$X208&lt;$A$9,Raw!L208,-999),-999),-999),-999),-999),-999)</f>
        <v>608.5</v>
      </c>
      <c r="I208" s="9">
        <f>IF(Raw!$G208&gt;$C$8,IF(Raw!$Q208&gt;$C$8,IF(Raw!$N208&gt;$C$9,IF(Raw!$N208&lt;$A$9,IF(Raw!$X208&gt;$C$9,IF(Raw!$X208&lt;$A$9,Raw!M208,-999),-999),-999),-999),-999),-999)</f>
        <v>9.9999999999999995E-7</v>
      </c>
      <c r="J208" s="9">
        <f>IF(Raw!$G208&gt;$C$8,IF(Raw!$Q208&gt;$C$8,IF(Raw!$N208&gt;$C$9,IF(Raw!$N208&lt;$A$9,IF(Raw!$X208&gt;$C$9,IF(Raw!$X208&lt;$A$9,Raw!N208,-999),-999),-999),-999),-999),-999)</f>
        <v>763</v>
      </c>
      <c r="K208" s="9">
        <f>IF(Raw!$G208&gt;$C$8,IF(Raw!$Q208&gt;$C$8,IF(Raw!$N208&gt;$C$9,IF(Raw!$N208&lt;$A$9,IF(Raw!$X208&gt;$C$9,IF(Raw!$X208&lt;$A$9,Raw!R208,-999),-999),-999),-999),-999),-999)</f>
        <v>0.25235600000000002</v>
      </c>
      <c r="L208" s="9">
        <f>IF(Raw!$G208&gt;$C$8,IF(Raw!$Q208&gt;$C$8,IF(Raw!$N208&gt;$C$9,IF(Raw!$N208&lt;$A$9,IF(Raw!$X208&gt;$C$9,IF(Raw!$X208&lt;$A$9,Raw!S208,-999),-999),-999),-999),-999),-999)</f>
        <v>0.407055</v>
      </c>
      <c r="M208" s="9">
        <f>Raw!Q208</f>
        <v>0.96619699999999997</v>
      </c>
      <c r="N208" s="9">
        <f>IF(Raw!$G208&gt;$C$8,IF(Raw!$Q208&gt;$C$8,IF(Raw!$N208&gt;$C$9,IF(Raw!$N208&lt;$A$9,IF(Raw!$X208&gt;$C$9,IF(Raw!$X208&lt;$A$9,Raw!V208,-999),-999),-999),-999),-999),-999)</f>
        <v>553.5</v>
      </c>
      <c r="O208" s="9">
        <f>IF(Raw!$G208&gt;$C$8,IF(Raw!$Q208&gt;$C$8,IF(Raw!$N208&gt;$C$9,IF(Raw!$N208&lt;$A$9,IF(Raw!$X208&gt;$C$9,IF(Raw!$X208&lt;$A$9,Raw!W208,-999),-999),-999),-999),-999),-999)</f>
        <v>3.9999999999999998E-6</v>
      </c>
      <c r="P208" s="9">
        <f>IF(Raw!$G208&gt;$C$8,IF(Raw!$Q208&gt;$C$8,IF(Raw!$N208&gt;$C$9,IF(Raw!$N208&lt;$A$9,IF(Raw!$X208&gt;$C$9,IF(Raw!$X208&lt;$A$9,Raw!X208,-999),-999),-999),-999),-999),-999)</f>
        <v>542</v>
      </c>
      <c r="R208" s="9">
        <f t="shared" si="48"/>
        <v>0.15513399999999999</v>
      </c>
      <c r="S208" s="9">
        <f t="shared" si="49"/>
        <v>0.366951774512494</v>
      </c>
      <c r="T208" s="9">
        <f t="shared" si="50"/>
        <v>0.15469899999999998</v>
      </c>
      <c r="U208" s="9">
        <f t="shared" si="51"/>
        <v>0.38004446573558848</v>
      </c>
      <c r="V208" s="15">
        <f t="shared" si="52"/>
        <v>0.30174987149999999</v>
      </c>
      <c r="X208" s="11">
        <f t="shared" si="53"/>
        <v>0</v>
      </c>
      <c r="Y208" s="11">
        <f t="shared" si="54"/>
        <v>6.0849999999999996E-18</v>
      </c>
      <c r="Z208" s="11">
        <f t="shared" si="55"/>
        <v>7.6300000000000001E-4</v>
      </c>
      <c r="AA208" s="16">
        <f t="shared" si="56"/>
        <v>0</v>
      </c>
      <c r="AB208" s="9">
        <f t="shared" si="57"/>
        <v>0.25235600000000002</v>
      </c>
      <c r="AC208" s="9">
        <f t="shared" si="58"/>
        <v>1</v>
      </c>
      <c r="AD208" s="15">
        <f t="shared" si="59"/>
        <v>0</v>
      </c>
      <c r="AE208" s="3">
        <f t="shared" si="60"/>
        <v>732.63399999999979</v>
      </c>
      <c r="AF208" s="2">
        <f t="shared" si="61"/>
        <v>0.25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6.3773148148148148E-2</v>
      </c>
      <c r="C209" s="15">
        <f>Raw!C209</f>
        <v>46.1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0.29216999999999999</v>
      </c>
      <c r="F209" s="9">
        <f>IF(Raw!$G209&gt;$C$8,IF(Raw!$Q209&gt;$C$8,IF(Raw!$N209&gt;$C$9,IF(Raw!$N209&lt;$A$9,IF(Raw!$X209&gt;$C$9,IF(Raw!$X209&lt;$A$9,Raw!I209,-999),-999),-999),-999),-999),-999)</f>
        <v>0.46223399999999998</v>
      </c>
      <c r="G209" s="9">
        <f>Raw!G209</f>
        <v>0.966893</v>
      </c>
      <c r="H209" s="9">
        <f>IF(Raw!$G209&gt;$C$8,IF(Raw!$Q209&gt;$C$8,IF(Raw!$N209&gt;$C$9,IF(Raw!$N209&lt;$A$9,IF(Raw!$X209&gt;$C$9,IF(Raw!$X209&lt;$A$9,Raw!L209,-999),-999),-999),-999),-999),-999)</f>
        <v>569.5</v>
      </c>
      <c r="I209" s="9">
        <f>IF(Raw!$G209&gt;$C$8,IF(Raw!$Q209&gt;$C$8,IF(Raw!$N209&gt;$C$9,IF(Raw!$N209&lt;$A$9,IF(Raw!$X209&gt;$C$9,IF(Raw!$X209&lt;$A$9,Raw!M209,-999),-999),-999),-999),-999),-999)</f>
        <v>1.9999999999999999E-6</v>
      </c>
      <c r="J209" s="9">
        <f>IF(Raw!$G209&gt;$C$8,IF(Raw!$Q209&gt;$C$8,IF(Raw!$N209&gt;$C$9,IF(Raw!$N209&lt;$A$9,IF(Raw!$X209&gt;$C$9,IF(Raw!$X209&lt;$A$9,Raw!N209,-999),-999),-999),-999),-999),-999)</f>
        <v>392</v>
      </c>
      <c r="K209" s="9">
        <f>IF(Raw!$G209&gt;$C$8,IF(Raw!$Q209&gt;$C$8,IF(Raw!$N209&gt;$C$9,IF(Raw!$N209&lt;$A$9,IF(Raw!$X209&gt;$C$9,IF(Raw!$X209&lt;$A$9,Raw!R209,-999),-999),-999),-999),-999),-999)</f>
        <v>0.27435500000000002</v>
      </c>
      <c r="L209" s="9">
        <f>IF(Raw!$G209&gt;$C$8,IF(Raw!$Q209&gt;$C$8,IF(Raw!$N209&gt;$C$9,IF(Raw!$N209&lt;$A$9,IF(Raw!$X209&gt;$C$9,IF(Raw!$X209&lt;$A$9,Raw!S209,-999),-999),-999),-999),-999),-999)</f>
        <v>0.44935999999999998</v>
      </c>
      <c r="M209" s="9">
        <f>Raw!Q209</f>
        <v>0.96293899999999999</v>
      </c>
      <c r="N209" s="9">
        <f>IF(Raw!$G209&gt;$C$8,IF(Raw!$Q209&gt;$C$8,IF(Raw!$N209&gt;$C$9,IF(Raw!$N209&lt;$A$9,IF(Raw!$X209&gt;$C$9,IF(Raw!$X209&lt;$A$9,Raw!V209,-999),-999),-999),-999),-999),-999)</f>
        <v>562.4</v>
      </c>
      <c r="O209" s="9">
        <f>IF(Raw!$G209&gt;$C$8,IF(Raw!$Q209&gt;$C$8,IF(Raw!$N209&gt;$C$9,IF(Raw!$N209&lt;$A$9,IF(Raw!$X209&gt;$C$9,IF(Raw!$X209&lt;$A$9,Raw!W209,-999),-999),-999),-999),-999),-999)</f>
        <v>9.0000000000000002E-6</v>
      </c>
      <c r="P209" s="9">
        <f>IF(Raw!$G209&gt;$C$8,IF(Raw!$Q209&gt;$C$8,IF(Raw!$N209&gt;$C$9,IF(Raw!$N209&lt;$A$9,IF(Raw!$X209&gt;$C$9,IF(Raw!$X209&lt;$A$9,Raw!X209,-999),-999),-999),-999),-999),-999)</f>
        <v>509</v>
      </c>
      <c r="R209" s="9">
        <f t="shared" si="48"/>
        <v>0.17006399999999999</v>
      </c>
      <c r="S209" s="9">
        <f t="shared" si="49"/>
        <v>0.36791754825478007</v>
      </c>
      <c r="T209" s="9">
        <f t="shared" si="50"/>
        <v>0.17500499999999997</v>
      </c>
      <c r="U209" s="9">
        <f t="shared" si="51"/>
        <v>0.38945388997685593</v>
      </c>
      <c r="V209" s="15">
        <f t="shared" si="52"/>
        <v>0.33311056799999994</v>
      </c>
      <c r="X209" s="11">
        <f t="shared" si="53"/>
        <v>0</v>
      </c>
      <c r="Y209" s="11">
        <f t="shared" si="54"/>
        <v>5.6949999999999994E-18</v>
      </c>
      <c r="Z209" s="11">
        <f t="shared" si="55"/>
        <v>3.9199999999999999E-4</v>
      </c>
      <c r="AA209" s="16">
        <f t="shared" si="56"/>
        <v>0</v>
      </c>
      <c r="AB209" s="9">
        <f t="shared" si="57"/>
        <v>0.27435500000000002</v>
      </c>
      <c r="AC209" s="9">
        <f t="shared" si="58"/>
        <v>1</v>
      </c>
      <c r="AD209" s="15">
        <f t="shared" si="59"/>
        <v>0</v>
      </c>
      <c r="AE209" s="3">
        <f t="shared" si="60"/>
        <v>685.67799999999977</v>
      </c>
      <c r="AF209" s="2">
        <f t="shared" si="61"/>
        <v>0.25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6.3831018518518523E-2</v>
      </c>
      <c r="C210" s="15">
        <f>Raw!C210</f>
        <v>44.6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0.30825999999999998</v>
      </c>
      <c r="F210" s="9">
        <f>IF(Raw!$G210&gt;$C$8,IF(Raw!$Q210&gt;$C$8,IF(Raw!$N210&gt;$C$9,IF(Raw!$N210&lt;$A$9,IF(Raw!$X210&gt;$C$9,IF(Raw!$X210&lt;$A$9,Raw!I210,-999),-999),-999),-999),-999),-999)</f>
        <v>0.49639800000000001</v>
      </c>
      <c r="G210" s="9">
        <f>Raw!G210</f>
        <v>0.96994199999999997</v>
      </c>
      <c r="H210" s="9">
        <f>IF(Raw!$G210&gt;$C$8,IF(Raw!$Q210&gt;$C$8,IF(Raw!$N210&gt;$C$9,IF(Raw!$N210&lt;$A$9,IF(Raw!$X210&gt;$C$9,IF(Raw!$X210&lt;$A$9,Raw!L210,-999),-999),-999),-999),-999),-999)</f>
        <v>584.4</v>
      </c>
      <c r="I210" s="9">
        <f>IF(Raw!$G210&gt;$C$8,IF(Raw!$Q210&gt;$C$8,IF(Raw!$N210&gt;$C$9,IF(Raw!$N210&lt;$A$9,IF(Raw!$X210&gt;$C$9,IF(Raw!$X210&lt;$A$9,Raw!M210,-999),-999),-999),-999),-999),-999)</f>
        <v>3.9999999999999998E-6</v>
      </c>
      <c r="J210" s="9">
        <f>IF(Raw!$G210&gt;$C$8,IF(Raw!$Q210&gt;$C$8,IF(Raw!$N210&gt;$C$9,IF(Raw!$N210&lt;$A$9,IF(Raw!$X210&gt;$C$9,IF(Raw!$X210&lt;$A$9,Raw!N210,-999),-999),-999),-999),-999),-999)</f>
        <v>680</v>
      </c>
      <c r="K210" s="9">
        <f>IF(Raw!$G210&gt;$C$8,IF(Raw!$Q210&gt;$C$8,IF(Raw!$N210&gt;$C$9,IF(Raw!$N210&lt;$A$9,IF(Raw!$X210&gt;$C$9,IF(Raw!$X210&lt;$A$9,Raw!R210,-999),-999),-999),-999),-999),-999)</f>
        <v>0.29309299999999999</v>
      </c>
      <c r="L210" s="9">
        <f>IF(Raw!$G210&gt;$C$8,IF(Raw!$Q210&gt;$C$8,IF(Raw!$N210&gt;$C$9,IF(Raw!$N210&lt;$A$9,IF(Raw!$X210&gt;$C$9,IF(Raw!$X210&lt;$A$9,Raw!S210,-999),-999),-999),-999),-999),-999)</f>
        <v>0.48142699999999999</v>
      </c>
      <c r="M210" s="9">
        <f>Raw!Q210</f>
        <v>0.96218899999999996</v>
      </c>
      <c r="N210" s="9">
        <f>IF(Raw!$G210&gt;$C$8,IF(Raw!$Q210&gt;$C$8,IF(Raw!$N210&gt;$C$9,IF(Raw!$N210&lt;$A$9,IF(Raw!$X210&gt;$C$9,IF(Raw!$X210&lt;$A$9,Raw!V210,-999),-999),-999),-999),-999),-999)</f>
        <v>611.9</v>
      </c>
      <c r="O210" s="9">
        <f>IF(Raw!$G210&gt;$C$8,IF(Raw!$Q210&gt;$C$8,IF(Raw!$N210&gt;$C$9,IF(Raw!$N210&lt;$A$9,IF(Raw!$X210&gt;$C$9,IF(Raw!$X210&lt;$A$9,Raw!W210,-999),-999),-999),-999),-999),-999)</f>
        <v>9.9999999999999995E-7</v>
      </c>
      <c r="P210" s="9">
        <f>IF(Raw!$G210&gt;$C$8,IF(Raw!$Q210&gt;$C$8,IF(Raw!$N210&gt;$C$9,IF(Raw!$N210&lt;$A$9,IF(Raw!$X210&gt;$C$9,IF(Raw!$X210&lt;$A$9,Raw!X210,-999),-999),-999),-999),-999),-999)</f>
        <v>584</v>
      </c>
      <c r="R210" s="9">
        <f t="shared" si="48"/>
        <v>0.18813800000000003</v>
      </c>
      <c r="S210" s="9">
        <f t="shared" si="49"/>
        <v>0.37900636183062791</v>
      </c>
      <c r="T210" s="9">
        <f t="shared" si="50"/>
        <v>0.188334</v>
      </c>
      <c r="U210" s="9">
        <f t="shared" si="51"/>
        <v>0.39119949649687286</v>
      </c>
      <c r="V210" s="15">
        <f t="shared" si="52"/>
        <v>0.35688183509999999</v>
      </c>
      <c r="X210" s="11">
        <f t="shared" si="53"/>
        <v>0</v>
      </c>
      <c r="Y210" s="11">
        <f t="shared" si="54"/>
        <v>5.8439999999999991E-18</v>
      </c>
      <c r="Z210" s="11">
        <f t="shared" si="55"/>
        <v>6.7999999999999994E-4</v>
      </c>
      <c r="AA210" s="16">
        <f t="shared" si="56"/>
        <v>0</v>
      </c>
      <c r="AB210" s="9">
        <f t="shared" si="57"/>
        <v>0.29309299999999999</v>
      </c>
      <c r="AC210" s="9">
        <f t="shared" si="58"/>
        <v>1</v>
      </c>
      <c r="AD210" s="15">
        <f t="shared" si="59"/>
        <v>0</v>
      </c>
      <c r="AE210" s="3">
        <f t="shared" si="60"/>
        <v>703.6175999999997</v>
      </c>
      <c r="AF210" s="2">
        <f t="shared" si="61"/>
        <v>0.25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6.3888888888888884E-2</v>
      </c>
      <c r="C211" s="15">
        <f>Raw!C211</f>
        <v>43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0.345134</v>
      </c>
      <c r="F211" s="9">
        <f>IF(Raw!$G211&gt;$C$8,IF(Raw!$Q211&gt;$C$8,IF(Raw!$N211&gt;$C$9,IF(Raw!$N211&lt;$A$9,IF(Raw!$X211&gt;$C$9,IF(Raw!$X211&lt;$A$9,Raw!I211,-999),-999),-999),-999),-999),-999)</f>
        <v>0.55034400000000006</v>
      </c>
      <c r="G211" s="9">
        <f>Raw!G211</f>
        <v>0.96901499999999996</v>
      </c>
      <c r="H211" s="9">
        <f>IF(Raw!$G211&gt;$C$8,IF(Raw!$Q211&gt;$C$8,IF(Raw!$N211&gt;$C$9,IF(Raw!$N211&lt;$A$9,IF(Raw!$X211&gt;$C$9,IF(Raw!$X211&lt;$A$9,Raw!L211,-999),-999),-999),-999),-999),-999)</f>
        <v>623.20000000000005</v>
      </c>
      <c r="I211" s="9">
        <f>IF(Raw!$G211&gt;$C$8,IF(Raw!$Q211&gt;$C$8,IF(Raw!$N211&gt;$C$9,IF(Raw!$N211&lt;$A$9,IF(Raw!$X211&gt;$C$9,IF(Raw!$X211&lt;$A$9,Raw!M211,-999),-999),-999),-999),-999),-999)</f>
        <v>9.9999999999999995E-7</v>
      </c>
      <c r="J211" s="9">
        <f>IF(Raw!$G211&gt;$C$8,IF(Raw!$Q211&gt;$C$8,IF(Raw!$N211&gt;$C$9,IF(Raw!$N211&lt;$A$9,IF(Raw!$X211&gt;$C$9,IF(Raw!$X211&lt;$A$9,Raw!N211,-999),-999),-999),-999),-999),-999)</f>
        <v>794</v>
      </c>
      <c r="K211" s="9">
        <f>IF(Raw!$G211&gt;$C$8,IF(Raw!$Q211&gt;$C$8,IF(Raw!$N211&gt;$C$9,IF(Raw!$N211&lt;$A$9,IF(Raw!$X211&gt;$C$9,IF(Raw!$X211&lt;$A$9,Raw!R211,-999),-999),-999),-999),-999),-999)</f>
        <v>0.31769599999999998</v>
      </c>
      <c r="L211" s="9">
        <f>IF(Raw!$G211&gt;$C$8,IF(Raw!$Q211&gt;$C$8,IF(Raw!$N211&gt;$C$9,IF(Raw!$N211&lt;$A$9,IF(Raw!$X211&gt;$C$9,IF(Raw!$X211&lt;$A$9,Raw!S211,-999),-999),-999),-999),-999),-999)</f>
        <v>0.52336499999999997</v>
      </c>
      <c r="M211" s="9">
        <f>Raw!Q211</f>
        <v>0.97201099999999996</v>
      </c>
      <c r="N211" s="9">
        <f>IF(Raw!$G211&gt;$C$8,IF(Raw!$Q211&gt;$C$8,IF(Raw!$N211&gt;$C$9,IF(Raw!$N211&lt;$A$9,IF(Raw!$X211&gt;$C$9,IF(Raw!$X211&lt;$A$9,Raw!V211,-999),-999),-999),-999),-999),-999)</f>
        <v>631.1</v>
      </c>
      <c r="O211" s="9">
        <f>IF(Raw!$G211&gt;$C$8,IF(Raw!$Q211&gt;$C$8,IF(Raw!$N211&gt;$C$9,IF(Raw!$N211&lt;$A$9,IF(Raw!$X211&gt;$C$9,IF(Raw!$X211&lt;$A$9,Raw!W211,-999),-999),-999),-999),-999),-999)</f>
        <v>5.0000000000000004E-6</v>
      </c>
      <c r="P211" s="9">
        <f>IF(Raw!$G211&gt;$C$8,IF(Raw!$Q211&gt;$C$8,IF(Raw!$N211&gt;$C$9,IF(Raw!$N211&lt;$A$9,IF(Raw!$X211&gt;$C$9,IF(Raw!$X211&lt;$A$9,Raw!X211,-999),-999),-999),-999),-999),-999)</f>
        <v>825</v>
      </c>
      <c r="R211" s="9">
        <f t="shared" si="48"/>
        <v>0.20521000000000006</v>
      </c>
      <c r="S211" s="9">
        <f t="shared" si="49"/>
        <v>0.37287587399880806</v>
      </c>
      <c r="T211" s="9">
        <f t="shared" si="50"/>
        <v>0.20566899999999999</v>
      </c>
      <c r="U211" s="9">
        <f t="shared" si="51"/>
        <v>0.39297431047165937</v>
      </c>
      <c r="V211" s="15">
        <f t="shared" si="52"/>
        <v>0.38797047449999994</v>
      </c>
      <c r="X211" s="11">
        <f t="shared" si="53"/>
        <v>0</v>
      </c>
      <c r="Y211" s="11">
        <f t="shared" si="54"/>
        <v>6.2320000000000004E-18</v>
      </c>
      <c r="Z211" s="11">
        <f t="shared" si="55"/>
        <v>7.94E-4</v>
      </c>
      <c r="AA211" s="16">
        <f t="shared" si="56"/>
        <v>0</v>
      </c>
      <c r="AB211" s="9">
        <f t="shared" si="57"/>
        <v>0.31769599999999998</v>
      </c>
      <c r="AC211" s="9">
        <f t="shared" si="58"/>
        <v>1</v>
      </c>
      <c r="AD211" s="15">
        <f t="shared" si="59"/>
        <v>0</v>
      </c>
      <c r="AE211" s="3">
        <f t="shared" si="60"/>
        <v>750.33279999999979</v>
      </c>
      <c r="AF211" s="2">
        <f t="shared" si="61"/>
        <v>0.25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6.3946759259259259E-2</v>
      </c>
      <c r="C212" s="15">
        <f>Raw!C212</f>
        <v>43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0.417798</v>
      </c>
      <c r="F212" s="9">
        <f>IF(Raw!$G212&gt;$C$8,IF(Raw!$Q212&gt;$C$8,IF(Raw!$N212&gt;$C$9,IF(Raw!$N212&lt;$A$9,IF(Raw!$X212&gt;$C$9,IF(Raw!$X212&lt;$A$9,Raw!I212,-999),-999),-999),-999),-999),-999)</f>
        <v>0.674925</v>
      </c>
      <c r="G212" s="9">
        <f>Raw!G212</f>
        <v>0.97629600000000005</v>
      </c>
      <c r="H212" s="9">
        <f>IF(Raw!$G212&gt;$C$8,IF(Raw!$Q212&gt;$C$8,IF(Raw!$N212&gt;$C$9,IF(Raw!$N212&lt;$A$9,IF(Raw!$X212&gt;$C$9,IF(Raw!$X212&lt;$A$9,Raw!L212,-999),-999),-999),-999),-999),-999)</f>
        <v>594.4</v>
      </c>
      <c r="I212" s="9">
        <f>IF(Raw!$G212&gt;$C$8,IF(Raw!$Q212&gt;$C$8,IF(Raw!$N212&gt;$C$9,IF(Raw!$N212&lt;$A$9,IF(Raw!$X212&gt;$C$9,IF(Raw!$X212&lt;$A$9,Raw!M212,-999),-999),-999),-999),-999),-999)</f>
        <v>3.9999999999999998E-6</v>
      </c>
      <c r="J212" s="9">
        <f>IF(Raw!$G212&gt;$C$8,IF(Raw!$Q212&gt;$C$8,IF(Raw!$N212&gt;$C$9,IF(Raw!$N212&lt;$A$9,IF(Raw!$X212&gt;$C$9,IF(Raw!$X212&lt;$A$9,Raw!N212,-999),-999),-999),-999),-999),-999)</f>
        <v>602</v>
      </c>
      <c r="K212" s="9">
        <f>IF(Raw!$G212&gt;$C$8,IF(Raw!$Q212&gt;$C$8,IF(Raw!$N212&gt;$C$9,IF(Raw!$N212&lt;$A$9,IF(Raw!$X212&gt;$C$9,IF(Raw!$X212&lt;$A$9,Raw!R212,-999),-999),-999),-999),-999),-999)</f>
        <v>0.40678300000000001</v>
      </c>
      <c r="L212" s="9">
        <f>IF(Raw!$G212&gt;$C$8,IF(Raw!$Q212&gt;$C$8,IF(Raw!$N212&gt;$C$9,IF(Raw!$N212&lt;$A$9,IF(Raw!$X212&gt;$C$9,IF(Raw!$X212&lt;$A$9,Raw!S212,-999),-999),-999),-999),-999),-999)</f>
        <v>0.65278099999999994</v>
      </c>
      <c r="M212" s="9">
        <f>Raw!Q212</f>
        <v>0.98377700000000001</v>
      </c>
      <c r="N212" s="9">
        <f>IF(Raw!$G212&gt;$C$8,IF(Raw!$Q212&gt;$C$8,IF(Raw!$N212&gt;$C$9,IF(Raw!$N212&lt;$A$9,IF(Raw!$X212&gt;$C$9,IF(Raw!$X212&lt;$A$9,Raw!V212,-999),-999),-999),-999),-999),-999)</f>
        <v>602.20000000000005</v>
      </c>
      <c r="O212" s="9">
        <f>IF(Raw!$G212&gt;$C$8,IF(Raw!$Q212&gt;$C$8,IF(Raw!$N212&gt;$C$9,IF(Raw!$N212&lt;$A$9,IF(Raw!$X212&gt;$C$9,IF(Raw!$X212&lt;$A$9,Raw!W212,-999),-999),-999),-999),-999),-999)</f>
        <v>6.0000000000000002E-6</v>
      </c>
      <c r="P212" s="9">
        <f>IF(Raw!$G212&gt;$C$8,IF(Raw!$Q212&gt;$C$8,IF(Raw!$N212&gt;$C$9,IF(Raw!$N212&lt;$A$9,IF(Raw!$X212&gt;$C$9,IF(Raw!$X212&lt;$A$9,Raw!X212,-999),-999),-999),-999),-999),-999)</f>
        <v>564</v>
      </c>
      <c r="R212" s="9">
        <f t="shared" si="48"/>
        <v>0.25712699999999999</v>
      </c>
      <c r="S212" s="9">
        <f t="shared" si="49"/>
        <v>0.38097121902433601</v>
      </c>
      <c r="T212" s="9">
        <f t="shared" si="50"/>
        <v>0.24599799999999994</v>
      </c>
      <c r="U212" s="9">
        <f t="shared" si="51"/>
        <v>0.37684613982330972</v>
      </c>
      <c r="V212" s="15">
        <f t="shared" si="52"/>
        <v>0.48390655529999993</v>
      </c>
      <c r="X212" s="11">
        <f t="shared" si="53"/>
        <v>0</v>
      </c>
      <c r="Y212" s="11">
        <f t="shared" si="54"/>
        <v>5.9439999999999993E-18</v>
      </c>
      <c r="Z212" s="11">
        <f t="shared" si="55"/>
        <v>6.02E-4</v>
      </c>
      <c r="AA212" s="16">
        <f t="shared" si="56"/>
        <v>0</v>
      </c>
      <c r="AB212" s="9">
        <f t="shared" si="57"/>
        <v>0.40678300000000001</v>
      </c>
      <c r="AC212" s="9">
        <f t="shared" si="58"/>
        <v>1</v>
      </c>
      <c r="AD212" s="15">
        <f t="shared" si="59"/>
        <v>0</v>
      </c>
      <c r="AE212" s="3">
        <f t="shared" si="60"/>
        <v>715.65759999999977</v>
      </c>
      <c r="AF212" s="2">
        <f t="shared" si="61"/>
        <v>0.25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6.3993055555555553E-2</v>
      </c>
      <c r="C213" s="15">
        <f>Raw!C213</f>
        <v>41.5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0.44769900000000001</v>
      </c>
      <c r="F213" s="9">
        <f>IF(Raw!$G213&gt;$C$8,IF(Raw!$Q213&gt;$C$8,IF(Raw!$N213&gt;$C$9,IF(Raw!$N213&lt;$A$9,IF(Raw!$X213&gt;$C$9,IF(Raw!$X213&lt;$A$9,Raw!I213,-999),-999),-999),-999),-999),-999)</f>
        <v>0.72030499999999997</v>
      </c>
      <c r="G213" s="9">
        <f>Raw!G213</f>
        <v>0.98143499999999995</v>
      </c>
      <c r="H213" s="9">
        <f>IF(Raw!$G213&gt;$C$8,IF(Raw!$Q213&gt;$C$8,IF(Raw!$N213&gt;$C$9,IF(Raw!$N213&lt;$A$9,IF(Raw!$X213&gt;$C$9,IF(Raw!$X213&lt;$A$9,Raw!L213,-999),-999),-999),-999),-999),-999)</f>
        <v>608</v>
      </c>
      <c r="I213" s="9">
        <f>IF(Raw!$G213&gt;$C$8,IF(Raw!$Q213&gt;$C$8,IF(Raw!$N213&gt;$C$9,IF(Raw!$N213&lt;$A$9,IF(Raw!$X213&gt;$C$9,IF(Raw!$X213&lt;$A$9,Raw!M213,-999),-999),-999),-999),-999),-999)</f>
        <v>6.0000000000000002E-6</v>
      </c>
      <c r="J213" s="9">
        <f>IF(Raw!$G213&gt;$C$8,IF(Raw!$Q213&gt;$C$8,IF(Raw!$N213&gt;$C$9,IF(Raw!$N213&lt;$A$9,IF(Raw!$X213&gt;$C$9,IF(Raw!$X213&lt;$A$9,Raw!N213,-999),-999),-999),-999),-999),-999)</f>
        <v>553</v>
      </c>
      <c r="K213" s="9">
        <f>IF(Raw!$G213&gt;$C$8,IF(Raw!$Q213&gt;$C$8,IF(Raw!$N213&gt;$C$9,IF(Raw!$N213&lt;$A$9,IF(Raw!$X213&gt;$C$9,IF(Raw!$X213&lt;$A$9,Raw!R213,-999),-999),-999),-999),-999),-999)</f>
        <v>0.42768699999999998</v>
      </c>
      <c r="L213" s="9">
        <f>IF(Raw!$G213&gt;$C$8,IF(Raw!$Q213&gt;$C$8,IF(Raw!$N213&gt;$C$9,IF(Raw!$N213&lt;$A$9,IF(Raw!$X213&gt;$C$9,IF(Raw!$X213&lt;$A$9,Raw!S213,-999),-999),-999),-999),-999),-999)</f>
        <v>0.68370600000000004</v>
      </c>
      <c r="M213" s="9">
        <f>Raw!Q213</f>
        <v>0.97998099999999999</v>
      </c>
      <c r="N213" s="9">
        <f>IF(Raw!$G213&gt;$C$8,IF(Raw!$Q213&gt;$C$8,IF(Raw!$N213&gt;$C$9,IF(Raw!$N213&lt;$A$9,IF(Raw!$X213&gt;$C$9,IF(Raw!$X213&lt;$A$9,Raw!V213,-999),-999),-999),-999),-999),-999)</f>
        <v>573.9</v>
      </c>
      <c r="O213" s="9">
        <f>IF(Raw!$G213&gt;$C$8,IF(Raw!$Q213&gt;$C$8,IF(Raw!$N213&gt;$C$9,IF(Raw!$N213&lt;$A$9,IF(Raw!$X213&gt;$C$9,IF(Raw!$X213&lt;$A$9,Raw!W213,-999),-999),-999),-999),-999),-999)</f>
        <v>6.0000000000000002E-6</v>
      </c>
      <c r="P213" s="9">
        <f>IF(Raw!$G213&gt;$C$8,IF(Raw!$Q213&gt;$C$8,IF(Raw!$N213&gt;$C$9,IF(Raw!$N213&lt;$A$9,IF(Raw!$X213&gt;$C$9,IF(Raw!$X213&lt;$A$9,Raw!X213,-999),-999),-999),-999),-999),-999)</f>
        <v>610</v>
      </c>
      <c r="R213" s="9">
        <f t="shared" si="48"/>
        <v>0.27260599999999996</v>
      </c>
      <c r="S213" s="9">
        <f t="shared" si="49"/>
        <v>0.37845912495401252</v>
      </c>
      <c r="T213" s="9">
        <f t="shared" si="50"/>
        <v>0.25601900000000005</v>
      </c>
      <c r="U213" s="9">
        <f t="shared" si="51"/>
        <v>0.37445773475733729</v>
      </c>
      <c r="V213" s="15">
        <f t="shared" si="52"/>
        <v>0.50683125780000005</v>
      </c>
      <c r="X213" s="11">
        <f t="shared" si="53"/>
        <v>0</v>
      </c>
      <c r="Y213" s="11">
        <f t="shared" si="54"/>
        <v>6.08E-18</v>
      </c>
      <c r="Z213" s="11">
        <f t="shared" si="55"/>
        <v>5.53E-4</v>
      </c>
      <c r="AA213" s="16">
        <f t="shared" si="56"/>
        <v>0</v>
      </c>
      <c r="AB213" s="9">
        <f t="shared" si="57"/>
        <v>0.42768699999999998</v>
      </c>
      <c r="AC213" s="9">
        <f t="shared" si="58"/>
        <v>1</v>
      </c>
      <c r="AD213" s="15">
        <f t="shared" si="59"/>
        <v>0</v>
      </c>
      <c r="AE213" s="3">
        <f t="shared" si="60"/>
        <v>732.03199999999981</v>
      </c>
      <c r="AF213" s="2">
        <f t="shared" si="61"/>
        <v>0.25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6.4050925925925928E-2</v>
      </c>
      <c r="C214" s="15">
        <f>Raw!C214</f>
        <v>41.2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0.59554499999999999</v>
      </c>
      <c r="F214" s="9">
        <f>IF(Raw!$G214&gt;$C$8,IF(Raw!$Q214&gt;$C$8,IF(Raw!$N214&gt;$C$9,IF(Raw!$N214&lt;$A$9,IF(Raw!$X214&gt;$C$9,IF(Raw!$X214&lt;$A$9,Raw!I214,-999),-999),-999),-999),-999),-999)</f>
        <v>0.96003899999999998</v>
      </c>
      <c r="G214" s="9">
        <f>Raw!G214</f>
        <v>0.98652600000000001</v>
      </c>
      <c r="H214" s="9">
        <f>IF(Raw!$G214&gt;$C$8,IF(Raw!$Q214&gt;$C$8,IF(Raw!$N214&gt;$C$9,IF(Raw!$N214&lt;$A$9,IF(Raw!$X214&gt;$C$9,IF(Raw!$X214&lt;$A$9,Raw!L214,-999),-999),-999),-999),-999),-999)</f>
        <v>631.70000000000005</v>
      </c>
      <c r="I214" s="9">
        <f>IF(Raw!$G214&gt;$C$8,IF(Raw!$Q214&gt;$C$8,IF(Raw!$N214&gt;$C$9,IF(Raw!$N214&lt;$A$9,IF(Raw!$X214&gt;$C$9,IF(Raw!$X214&lt;$A$9,Raw!M214,-999),-999),-999),-999),-999),-999)</f>
        <v>3.0000000000000001E-6</v>
      </c>
      <c r="J214" s="9">
        <f>IF(Raw!$G214&gt;$C$8,IF(Raw!$Q214&gt;$C$8,IF(Raw!$N214&gt;$C$9,IF(Raw!$N214&lt;$A$9,IF(Raw!$X214&gt;$C$9,IF(Raw!$X214&lt;$A$9,Raw!N214,-999),-999),-999),-999),-999),-999)</f>
        <v>609</v>
      </c>
      <c r="K214" s="9">
        <f>IF(Raw!$G214&gt;$C$8,IF(Raw!$Q214&gt;$C$8,IF(Raw!$N214&gt;$C$9,IF(Raw!$N214&lt;$A$9,IF(Raw!$X214&gt;$C$9,IF(Raw!$X214&lt;$A$9,Raw!R214,-999),-999),-999),-999),-999),-999)</f>
        <v>0.55463200000000001</v>
      </c>
      <c r="L214" s="9">
        <f>IF(Raw!$G214&gt;$C$8,IF(Raw!$Q214&gt;$C$8,IF(Raw!$N214&gt;$C$9,IF(Raw!$N214&lt;$A$9,IF(Raw!$X214&gt;$C$9,IF(Raw!$X214&lt;$A$9,Raw!S214,-999),-999),-999),-999),-999),-999)</f>
        <v>0.88590800000000003</v>
      </c>
      <c r="M214" s="9">
        <f>Raw!Q214</f>
        <v>0.98417900000000003</v>
      </c>
      <c r="N214" s="9">
        <f>IF(Raw!$G214&gt;$C$8,IF(Raw!$Q214&gt;$C$8,IF(Raw!$N214&gt;$C$9,IF(Raw!$N214&lt;$A$9,IF(Raw!$X214&gt;$C$9,IF(Raw!$X214&lt;$A$9,Raw!V214,-999),-999),-999),-999),-999),-999)</f>
        <v>583.70000000000005</v>
      </c>
      <c r="O214" s="9">
        <f>IF(Raw!$G214&gt;$C$8,IF(Raw!$Q214&gt;$C$8,IF(Raw!$N214&gt;$C$9,IF(Raw!$N214&lt;$A$9,IF(Raw!$X214&gt;$C$9,IF(Raw!$X214&lt;$A$9,Raw!W214,-999),-999),-999),-999),-999),-999)</f>
        <v>5.0000000000000004E-6</v>
      </c>
      <c r="P214" s="9">
        <f>IF(Raw!$G214&gt;$C$8,IF(Raw!$Q214&gt;$C$8,IF(Raw!$N214&gt;$C$9,IF(Raw!$N214&lt;$A$9,IF(Raw!$X214&gt;$C$9,IF(Raw!$X214&lt;$A$9,Raw!X214,-999),-999),-999),-999),-999),-999)</f>
        <v>482</v>
      </c>
      <c r="R214" s="9">
        <f t="shared" ref="R214:R270" si="64">F214-E214</f>
        <v>0.36449399999999998</v>
      </c>
      <c r="S214" s="9">
        <f t="shared" ref="S214:S270" si="65">R214/F214</f>
        <v>0.37966582607581567</v>
      </c>
      <c r="T214" s="9">
        <f t="shared" ref="T214:T270" si="66">L214-K214</f>
        <v>0.33127600000000001</v>
      </c>
      <c r="U214" s="9">
        <f t="shared" ref="U214:U270" si="67">T214/L214</f>
        <v>0.37393950613381977</v>
      </c>
      <c r="V214" s="15">
        <f t="shared" ref="V214:V270" si="68">IF(L214&gt;0,L214*V$8+V$10,-999)</f>
        <v>0.6567236004</v>
      </c>
      <c r="X214" s="11">
        <f t="shared" ref="X214:X270" si="69">D214*6.02*10^23*10^(-6)</f>
        <v>0</v>
      </c>
      <c r="Y214" s="11">
        <f t="shared" ref="Y214:Y270" si="70">H214*10^(-20)</f>
        <v>6.3170000000000004E-18</v>
      </c>
      <c r="Z214" s="11">
        <f t="shared" ref="Z214:Z270" si="71">J214*10^(-6)</f>
        <v>6.0899999999999995E-4</v>
      </c>
      <c r="AA214" s="16">
        <f t="shared" ref="AA214:AA270" si="72">IF(Z214&gt;0,(X214*Y214/(X214*Y214+1/Z214)),1)</f>
        <v>0</v>
      </c>
      <c r="AB214" s="9">
        <f t="shared" ref="AB214:AB270" si="73">K214+T214*AA214</f>
        <v>0.55463200000000001</v>
      </c>
      <c r="AC214" s="9">
        <f t="shared" ref="AC214:AC270" si="74">IF(T214&gt;0,(L214-AB214)/T214,-999)</f>
        <v>1</v>
      </c>
      <c r="AD214" s="15">
        <f t="shared" ref="AD214:AD270" si="75">IF(AC214&gt;0,X214*Y214*AC214,-999)</f>
        <v>0</v>
      </c>
      <c r="AE214" s="3">
        <f t="shared" ref="AE214:AE270" si="76">AE$9*Y214</f>
        <v>760.56679999999983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6.4108796296296303E-2</v>
      </c>
      <c r="C215" s="15">
        <f>Raw!C215</f>
        <v>39.5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0.63100699999999998</v>
      </c>
      <c r="F215" s="9">
        <f>IF(Raw!$G215&gt;$C$8,IF(Raw!$Q215&gt;$C$8,IF(Raw!$N215&gt;$C$9,IF(Raw!$N215&lt;$A$9,IF(Raw!$X215&gt;$C$9,IF(Raw!$X215&lt;$A$9,Raw!I215,-999),-999),-999),-999),-999),-999)</f>
        <v>1.0025759999999999</v>
      </c>
      <c r="G215" s="9">
        <f>Raw!G215</f>
        <v>0.98286799999999996</v>
      </c>
      <c r="H215" s="9">
        <f>IF(Raw!$G215&gt;$C$8,IF(Raw!$Q215&gt;$C$8,IF(Raw!$N215&gt;$C$9,IF(Raw!$N215&lt;$A$9,IF(Raw!$X215&gt;$C$9,IF(Raw!$X215&lt;$A$9,Raw!L215,-999),-999),-999),-999),-999),-999)</f>
        <v>631.9</v>
      </c>
      <c r="I215" s="9">
        <f>IF(Raw!$G215&gt;$C$8,IF(Raw!$Q215&gt;$C$8,IF(Raw!$N215&gt;$C$9,IF(Raw!$N215&lt;$A$9,IF(Raw!$X215&gt;$C$9,IF(Raw!$X215&lt;$A$9,Raw!M215,-999),-999),-999),-999),-999),-999)</f>
        <v>3.9999999999999998E-6</v>
      </c>
      <c r="J215" s="9">
        <f>IF(Raw!$G215&gt;$C$8,IF(Raw!$Q215&gt;$C$8,IF(Raw!$N215&gt;$C$9,IF(Raw!$N215&lt;$A$9,IF(Raw!$X215&gt;$C$9,IF(Raw!$X215&lt;$A$9,Raw!N215,-999),-999),-999),-999),-999),-999)</f>
        <v>352</v>
      </c>
      <c r="K215" s="9">
        <f>IF(Raw!$G215&gt;$C$8,IF(Raw!$Q215&gt;$C$8,IF(Raw!$N215&gt;$C$9,IF(Raw!$N215&lt;$A$9,IF(Raw!$X215&gt;$C$9,IF(Raw!$X215&lt;$A$9,Raw!R215,-999),-999),-999),-999),-999),-999)</f>
        <v>0.61881399999999998</v>
      </c>
      <c r="L215" s="9">
        <f>IF(Raw!$G215&gt;$C$8,IF(Raw!$Q215&gt;$C$8,IF(Raw!$N215&gt;$C$9,IF(Raw!$N215&lt;$A$9,IF(Raw!$X215&gt;$C$9,IF(Raw!$X215&lt;$A$9,Raw!S215,-999),-999),-999),-999),-999),-999)</f>
        <v>0.96568200000000004</v>
      </c>
      <c r="M215" s="9">
        <f>Raw!Q215</f>
        <v>0.98488200000000004</v>
      </c>
      <c r="N215" s="9">
        <f>IF(Raw!$G215&gt;$C$8,IF(Raw!$Q215&gt;$C$8,IF(Raw!$N215&gt;$C$9,IF(Raw!$N215&lt;$A$9,IF(Raw!$X215&gt;$C$9,IF(Raw!$X215&lt;$A$9,Raw!V215,-999),-999),-999),-999),-999),-999)</f>
        <v>578.20000000000005</v>
      </c>
      <c r="O215" s="9">
        <f>IF(Raw!$G215&gt;$C$8,IF(Raw!$Q215&gt;$C$8,IF(Raw!$N215&gt;$C$9,IF(Raw!$N215&lt;$A$9,IF(Raw!$X215&gt;$C$9,IF(Raw!$X215&lt;$A$9,Raw!W215,-999),-999),-999),-999),-999),-999)</f>
        <v>6.0000000000000002E-6</v>
      </c>
      <c r="P215" s="9">
        <f>IF(Raw!$G215&gt;$C$8,IF(Raw!$Q215&gt;$C$8,IF(Raw!$N215&gt;$C$9,IF(Raw!$N215&lt;$A$9,IF(Raw!$X215&gt;$C$9,IF(Raw!$X215&lt;$A$9,Raw!X215,-999),-999),-999),-999),-999),-999)</f>
        <v>653</v>
      </c>
      <c r="R215" s="9">
        <f t="shared" si="64"/>
        <v>0.37156899999999993</v>
      </c>
      <c r="S215" s="9">
        <f t="shared" si="65"/>
        <v>0.37061429756946102</v>
      </c>
      <c r="T215" s="9">
        <f t="shared" si="66"/>
        <v>0.34686800000000007</v>
      </c>
      <c r="U215" s="9">
        <f t="shared" si="67"/>
        <v>0.35919484882186897</v>
      </c>
      <c r="V215" s="15">
        <f t="shared" si="68"/>
        <v>0.71586006660000001</v>
      </c>
      <c r="X215" s="11">
        <f t="shared" si="69"/>
        <v>0</v>
      </c>
      <c r="Y215" s="11">
        <f t="shared" si="70"/>
        <v>6.3189999999999993E-18</v>
      </c>
      <c r="Z215" s="11">
        <f t="shared" si="71"/>
        <v>3.5199999999999999E-4</v>
      </c>
      <c r="AA215" s="16">
        <f t="shared" si="72"/>
        <v>0</v>
      </c>
      <c r="AB215" s="9">
        <f t="shared" si="73"/>
        <v>0.61881399999999998</v>
      </c>
      <c r="AC215" s="9">
        <f t="shared" si="74"/>
        <v>1</v>
      </c>
      <c r="AD215" s="15">
        <f t="shared" si="75"/>
        <v>0</v>
      </c>
      <c r="AE215" s="3">
        <f t="shared" si="76"/>
        <v>760.80759999999975</v>
      </c>
      <c r="AF215" s="2">
        <f t="shared" si="77"/>
        <v>0.25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6.4166666666666664E-2</v>
      </c>
      <c r="C216" s="15">
        <f>Raw!C216</f>
        <v>39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0.66024499999999997</v>
      </c>
      <c r="F216" s="9">
        <f>IF(Raw!$G216&gt;$C$8,IF(Raw!$Q216&gt;$C$8,IF(Raw!$N216&gt;$C$9,IF(Raw!$N216&lt;$A$9,IF(Raw!$X216&gt;$C$9,IF(Raw!$X216&lt;$A$9,Raw!I216,-999),-999),-999),-999),-999),-999)</f>
        <v>1.0601419999999999</v>
      </c>
      <c r="G216" s="9">
        <f>Raw!G216</f>
        <v>0.98384499999999997</v>
      </c>
      <c r="H216" s="9">
        <f>IF(Raw!$G216&gt;$C$8,IF(Raw!$Q216&gt;$C$8,IF(Raw!$N216&gt;$C$9,IF(Raw!$N216&lt;$A$9,IF(Raw!$X216&gt;$C$9,IF(Raw!$X216&lt;$A$9,Raw!L216,-999),-999),-999),-999),-999),-999)</f>
        <v>627.4</v>
      </c>
      <c r="I216" s="9">
        <f>IF(Raw!$G216&gt;$C$8,IF(Raw!$Q216&gt;$C$8,IF(Raw!$N216&gt;$C$9,IF(Raw!$N216&lt;$A$9,IF(Raw!$X216&gt;$C$9,IF(Raw!$X216&lt;$A$9,Raw!M216,-999),-999),-999),-999),-999),-999)</f>
        <v>3.9999999999999998E-6</v>
      </c>
      <c r="J216" s="9">
        <f>IF(Raw!$G216&gt;$C$8,IF(Raw!$Q216&gt;$C$8,IF(Raw!$N216&gt;$C$9,IF(Raw!$N216&lt;$A$9,IF(Raw!$X216&gt;$C$9,IF(Raw!$X216&lt;$A$9,Raw!N216,-999),-999),-999),-999),-999),-999)</f>
        <v>474</v>
      </c>
      <c r="K216" s="9">
        <f>IF(Raw!$G216&gt;$C$8,IF(Raw!$Q216&gt;$C$8,IF(Raw!$N216&gt;$C$9,IF(Raw!$N216&lt;$A$9,IF(Raw!$X216&gt;$C$9,IF(Raw!$X216&lt;$A$9,Raw!R216,-999),-999),-999),-999),-999),-999)</f>
        <v>0.67782900000000001</v>
      </c>
      <c r="L216" s="9">
        <f>IF(Raw!$G216&gt;$C$8,IF(Raw!$Q216&gt;$C$8,IF(Raw!$N216&gt;$C$9,IF(Raw!$N216&lt;$A$9,IF(Raw!$X216&gt;$C$9,IF(Raw!$X216&lt;$A$9,Raw!S216,-999),-999),-999),-999),-999),-999)</f>
        <v>1.055023</v>
      </c>
      <c r="M216" s="9">
        <f>Raw!Q216</f>
        <v>0.989896</v>
      </c>
      <c r="N216" s="9">
        <f>IF(Raw!$G216&gt;$C$8,IF(Raw!$Q216&gt;$C$8,IF(Raw!$N216&gt;$C$9,IF(Raw!$N216&lt;$A$9,IF(Raw!$X216&gt;$C$9,IF(Raw!$X216&lt;$A$9,Raw!V216,-999),-999),-999),-999),-999),-999)</f>
        <v>585.20000000000005</v>
      </c>
      <c r="O216" s="9">
        <f>IF(Raw!$G216&gt;$C$8,IF(Raw!$Q216&gt;$C$8,IF(Raw!$N216&gt;$C$9,IF(Raw!$N216&lt;$A$9,IF(Raw!$X216&gt;$C$9,IF(Raw!$X216&lt;$A$9,Raw!W216,-999),-999),-999),-999),-999),-999)</f>
        <v>1.0000000000000001E-5</v>
      </c>
      <c r="P216" s="9">
        <f>IF(Raw!$G216&gt;$C$8,IF(Raw!$Q216&gt;$C$8,IF(Raw!$N216&gt;$C$9,IF(Raw!$N216&lt;$A$9,IF(Raw!$X216&gt;$C$9,IF(Raw!$X216&lt;$A$9,Raw!X216,-999),-999),-999),-999),-999),-999)</f>
        <v>471</v>
      </c>
      <c r="R216" s="9">
        <f t="shared" si="64"/>
        <v>0.39989699999999995</v>
      </c>
      <c r="S216" s="9">
        <f t="shared" si="65"/>
        <v>0.37721078874339475</v>
      </c>
      <c r="T216" s="9">
        <f t="shared" si="66"/>
        <v>0.37719400000000003</v>
      </c>
      <c r="U216" s="9">
        <f t="shared" si="67"/>
        <v>0.35752206350003746</v>
      </c>
      <c r="V216" s="15">
        <f t="shared" si="68"/>
        <v>0.78208854989999999</v>
      </c>
      <c r="X216" s="11">
        <f t="shared" si="69"/>
        <v>0</v>
      </c>
      <c r="Y216" s="11">
        <f t="shared" si="70"/>
        <v>6.2739999999999991E-18</v>
      </c>
      <c r="Z216" s="11">
        <f t="shared" si="71"/>
        <v>4.7399999999999997E-4</v>
      </c>
      <c r="AA216" s="16">
        <f t="shared" si="72"/>
        <v>0</v>
      </c>
      <c r="AB216" s="9">
        <f t="shared" si="73"/>
        <v>0.67782900000000001</v>
      </c>
      <c r="AC216" s="9">
        <f t="shared" si="74"/>
        <v>1</v>
      </c>
      <c r="AD216" s="15">
        <f t="shared" si="75"/>
        <v>0</v>
      </c>
      <c r="AE216" s="3">
        <f t="shared" si="76"/>
        <v>755.38959999999975</v>
      </c>
      <c r="AF216" s="2">
        <f t="shared" si="77"/>
        <v>0.25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6.4224537037037038E-2</v>
      </c>
      <c r="C217" s="15">
        <f>Raw!C217</f>
        <v>38.1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0.71296400000000004</v>
      </c>
      <c r="F217" s="9">
        <f>IF(Raw!$G217&gt;$C$8,IF(Raw!$Q217&gt;$C$8,IF(Raw!$N217&gt;$C$9,IF(Raw!$N217&lt;$A$9,IF(Raw!$X217&gt;$C$9,IF(Raw!$X217&lt;$A$9,Raw!I217,-999),-999),-999),-999),-999),-999)</f>
        <v>1.1124590000000001</v>
      </c>
      <c r="G217" s="9">
        <f>Raw!G217</f>
        <v>0.98045199999999999</v>
      </c>
      <c r="H217" s="9">
        <f>IF(Raw!$G217&gt;$C$8,IF(Raw!$Q217&gt;$C$8,IF(Raw!$N217&gt;$C$9,IF(Raw!$N217&lt;$A$9,IF(Raw!$X217&gt;$C$9,IF(Raw!$X217&lt;$A$9,Raw!L217,-999),-999),-999),-999),-999),-999)</f>
        <v>586.5</v>
      </c>
      <c r="I217" s="9">
        <f>IF(Raw!$G217&gt;$C$8,IF(Raw!$Q217&gt;$C$8,IF(Raw!$N217&gt;$C$9,IF(Raw!$N217&lt;$A$9,IF(Raw!$X217&gt;$C$9,IF(Raw!$X217&lt;$A$9,Raw!M217,-999),-999),-999),-999),-999),-999)</f>
        <v>1.9999999999999999E-6</v>
      </c>
      <c r="J217" s="9">
        <f>IF(Raw!$G217&gt;$C$8,IF(Raw!$Q217&gt;$C$8,IF(Raw!$N217&gt;$C$9,IF(Raw!$N217&lt;$A$9,IF(Raw!$X217&gt;$C$9,IF(Raw!$X217&lt;$A$9,Raw!N217,-999),-999),-999),-999),-999),-999)</f>
        <v>451</v>
      </c>
      <c r="K217" s="9">
        <f>IF(Raw!$G217&gt;$C$8,IF(Raw!$Q217&gt;$C$8,IF(Raw!$N217&gt;$C$9,IF(Raw!$N217&lt;$A$9,IF(Raw!$X217&gt;$C$9,IF(Raw!$X217&lt;$A$9,Raw!R217,-999),-999),-999),-999),-999),-999)</f>
        <v>0.70103599999999999</v>
      </c>
      <c r="L217" s="9">
        <f>IF(Raw!$G217&gt;$C$8,IF(Raw!$Q217&gt;$C$8,IF(Raw!$N217&gt;$C$9,IF(Raw!$N217&lt;$A$9,IF(Raw!$X217&gt;$C$9,IF(Raw!$X217&lt;$A$9,Raw!S217,-999),-999),-999),-999),-999),-999)</f>
        <v>1.099286</v>
      </c>
      <c r="M217" s="9">
        <f>Raw!Q217</f>
        <v>0.98853800000000003</v>
      </c>
      <c r="N217" s="9">
        <f>IF(Raw!$G217&gt;$C$8,IF(Raw!$Q217&gt;$C$8,IF(Raw!$N217&gt;$C$9,IF(Raw!$N217&lt;$A$9,IF(Raw!$X217&gt;$C$9,IF(Raw!$X217&lt;$A$9,Raw!V217,-999),-999),-999),-999),-999),-999)</f>
        <v>630.4</v>
      </c>
      <c r="O217" s="9">
        <f>IF(Raw!$G217&gt;$C$8,IF(Raw!$Q217&gt;$C$8,IF(Raw!$N217&gt;$C$9,IF(Raw!$N217&lt;$A$9,IF(Raw!$X217&gt;$C$9,IF(Raw!$X217&lt;$A$9,Raw!W217,-999),-999),-999),-999),-999),-999)</f>
        <v>3.0000000000000001E-6</v>
      </c>
      <c r="P217" s="9">
        <f>IF(Raw!$G217&gt;$C$8,IF(Raw!$Q217&gt;$C$8,IF(Raw!$N217&gt;$C$9,IF(Raw!$N217&lt;$A$9,IF(Raw!$X217&gt;$C$9,IF(Raw!$X217&lt;$A$9,Raw!X217,-999),-999),-999),-999),-999),-999)</f>
        <v>378</v>
      </c>
      <c r="R217" s="9">
        <f t="shared" si="64"/>
        <v>0.39949500000000004</v>
      </c>
      <c r="S217" s="9">
        <f t="shared" si="65"/>
        <v>0.35910986382419491</v>
      </c>
      <c r="T217" s="9">
        <f t="shared" si="66"/>
        <v>0.39824999999999999</v>
      </c>
      <c r="U217" s="9">
        <f t="shared" si="67"/>
        <v>0.36228060759438396</v>
      </c>
      <c r="V217" s="15">
        <f t="shared" si="68"/>
        <v>0.8149007117999999</v>
      </c>
      <c r="X217" s="11">
        <f t="shared" si="69"/>
        <v>0</v>
      </c>
      <c r="Y217" s="11">
        <f t="shared" si="70"/>
        <v>5.865E-18</v>
      </c>
      <c r="Z217" s="11">
        <f t="shared" si="71"/>
        <v>4.5099999999999996E-4</v>
      </c>
      <c r="AA217" s="16">
        <f t="shared" si="72"/>
        <v>0</v>
      </c>
      <c r="AB217" s="9">
        <f t="shared" si="73"/>
        <v>0.70103599999999999</v>
      </c>
      <c r="AC217" s="9">
        <f t="shared" si="74"/>
        <v>1</v>
      </c>
      <c r="AD217" s="15">
        <f t="shared" si="75"/>
        <v>0</v>
      </c>
      <c r="AE217" s="3">
        <f t="shared" si="76"/>
        <v>706.14599999999984</v>
      </c>
      <c r="AF217" s="2">
        <f t="shared" si="77"/>
        <v>0.25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6.4270833333333333E-2</v>
      </c>
      <c r="C218" s="15">
        <f>Raw!C218</f>
        <v>36.6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0.67937999999999998</v>
      </c>
      <c r="F218" s="9">
        <f>IF(Raw!$G218&gt;$C$8,IF(Raw!$Q218&gt;$C$8,IF(Raw!$N218&gt;$C$9,IF(Raw!$N218&lt;$A$9,IF(Raw!$X218&gt;$C$9,IF(Raw!$X218&lt;$A$9,Raw!I218,-999),-999),-999),-999),-999),-999)</f>
        <v>1.077153</v>
      </c>
      <c r="G218" s="9">
        <f>Raw!G218</f>
        <v>0.98599300000000001</v>
      </c>
      <c r="H218" s="9">
        <f>IF(Raw!$G218&gt;$C$8,IF(Raw!$Q218&gt;$C$8,IF(Raw!$N218&gt;$C$9,IF(Raw!$N218&lt;$A$9,IF(Raw!$X218&gt;$C$9,IF(Raw!$X218&lt;$A$9,Raw!L218,-999),-999),-999),-999),-999),-999)</f>
        <v>660</v>
      </c>
      <c r="I218" s="9">
        <f>IF(Raw!$G218&gt;$C$8,IF(Raw!$Q218&gt;$C$8,IF(Raw!$N218&gt;$C$9,IF(Raw!$N218&lt;$A$9,IF(Raw!$X218&gt;$C$9,IF(Raw!$X218&lt;$A$9,Raw!M218,-999),-999),-999),-999),-999),-999)</f>
        <v>3.0000000000000001E-6</v>
      </c>
      <c r="J218" s="9">
        <f>IF(Raw!$G218&gt;$C$8,IF(Raw!$Q218&gt;$C$8,IF(Raw!$N218&gt;$C$9,IF(Raw!$N218&lt;$A$9,IF(Raw!$X218&gt;$C$9,IF(Raw!$X218&lt;$A$9,Raw!N218,-999),-999),-999),-999),-999),-999)</f>
        <v>398</v>
      </c>
      <c r="K218" s="9">
        <f>IF(Raw!$G218&gt;$C$8,IF(Raw!$Q218&gt;$C$8,IF(Raw!$N218&gt;$C$9,IF(Raw!$N218&lt;$A$9,IF(Raw!$X218&gt;$C$9,IF(Raw!$X218&lt;$A$9,Raw!R218,-999),-999),-999),-999),-999),-999)</f>
        <v>0.72384700000000002</v>
      </c>
      <c r="L218" s="9">
        <f>IF(Raw!$G218&gt;$C$8,IF(Raw!$Q218&gt;$C$8,IF(Raw!$N218&gt;$C$9,IF(Raw!$N218&lt;$A$9,IF(Raw!$X218&gt;$C$9,IF(Raw!$X218&lt;$A$9,Raw!S218,-999),-999),-999),-999),-999),-999)</f>
        <v>1.101877</v>
      </c>
      <c r="M218" s="9">
        <f>Raw!Q218</f>
        <v>0.98726800000000003</v>
      </c>
      <c r="N218" s="9">
        <f>IF(Raw!$G218&gt;$C$8,IF(Raw!$Q218&gt;$C$8,IF(Raw!$N218&gt;$C$9,IF(Raw!$N218&lt;$A$9,IF(Raw!$X218&gt;$C$9,IF(Raw!$X218&lt;$A$9,Raw!V218,-999),-999),-999),-999),-999),-999)</f>
        <v>630.20000000000005</v>
      </c>
      <c r="O218" s="9">
        <f>IF(Raw!$G218&gt;$C$8,IF(Raw!$Q218&gt;$C$8,IF(Raw!$N218&gt;$C$9,IF(Raw!$N218&lt;$A$9,IF(Raw!$X218&gt;$C$9,IF(Raw!$X218&lt;$A$9,Raw!W218,-999),-999),-999),-999),-999),-999)</f>
        <v>3.0000000000000001E-6</v>
      </c>
      <c r="P218" s="9">
        <f>IF(Raw!$G218&gt;$C$8,IF(Raw!$Q218&gt;$C$8,IF(Raw!$N218&gt;$C$9,IF(Raw!$N218&lt;$A$9,IF(Raw!$X218&gt;$C$9,IF(Raw!$X218&lt;$A$9,Raw!X218,-999),-999),-999),-999),-999),-999)</f>
        <v>521</v>
      </c>
      <c r="R218" s="9">
        <f t="shared" si="64"/>
        <v>0.39777300000000004</v>
      </c>
      <c r="S218" s="9">
        <f t="shared" si="65"/>
        <v>0.36928180119258824</v>
      </c>
      <c r="T218" s="9">
        <f t="shared" si="66"/>
        <v>0.37802999999999998</v>
      </c>
      <c r="U218" s="9">
        <f t="shared" si="67"/>
        <v>0.3430782201643196</v>
      </c>
      <c r="V218" s="15">
        <f t="shared" si="68"/>
        <v>0.81682142009999992</v>
      </c>
      <c r="X218" s="11">
        <f t="shared" si="69"/>
        <v>0</v>
      </c>
      <c r="Y218" s="11">
        <f t="shared" si="70"/>
        <v>6.5999999999999995E-18</v>
      </c>
      <c r="Z218" s="11">
        <f t="shared" si="71"/>
        <v>3.9799999999999997E-4</v>
      </c>
      <c r="AA218" s="16">
        <f t="shared" si="72"/>
        <v>0</v>
      </c>
      <c r="AB218" s="9">
        <f t="shared" si="73"/>
        <v>0.72384700000000002</v>
      </c>
      <c r="AC218" s="9">
        <f t="shared" si="74"/>
        <v>1</v>
      </c>
      <c r="AD218" s="15">
        <f t="shared" si="75"/>
        <v>0</v>
      </c>
      <c r="AE218" s="3">
        <f t="shared" si="76"/>
        <v>794.63999999999976</v>
      </c>
      <c r="AF218" s="2">
        <f t="shared" si="77"/>
        <v>0.25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6.4328703703703707E-2</v>
      </c>
      <c r="C219" s="15">
        <f>Raw!C219</f>
        <v>36.1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0.67018</v>
      </c>
      <c r="F219" s="9">
        <f>IF(Raw!$G219&gt;$C$8,IF(Raw!$Q219&gt;$C$8,IF(Raw!$N219&gt;$C$9,IF(Raw!$N219&lt;$A$9,IF(Raw!$X219&gt;$C$9,IF(Raw!$X219&lt;$A$9,Raw!I219,-999),-999),-999),-999),-999),-999)</f>
        <v>1.028991</v>
      </c>
      <c r="G219" s="9">
        <f>Raw!G219</f>
        <v>0.98877400000000004</v>
      </c>
      <c r="H219" s="9">
        <f>IF(Raw!$G219&gt;$C$8,IF(Raw!$Q219&gt;$C$8,IF(Raw!$N219&gt;$C$9,IF(Raw!$N219&lt;$A$9,IF(Raw!$X219&gt;$C$9,IF(Raw!$X219&lt;$A$9,Raw!L219,-999),-999),-999),-999),-999),-999)</f>
        <v>621.5</v>
      </c>
      <c r="I219" s="9">
        <f>IF(Raw!$G219&gt;$C$8,IF(Raw!$Q219&gt;$C$8,IF(Raw!$N219&gt;$C$9,IF(Raw!$N219&lt;$A$9,IF(Raw!$X219&gt;$C$9,IF(Raw!$X219&lt;$A$9,Raw!M219,-999),-999),-999),-999),-999),-999)</f>
        <v>1.9999999999999999E-6</v>
      </c>
      <c r="J219" s="9">
        <f>IF(Raw!$G219&gt;$C$8,IF(Raw!$Q219&gt;$C$8,IF(Raw!$N219&gt;$C$9,IF(Raw!$N219&lt;$A$9,IF(Raw!$X219&gt;$C$9,IF(Raw!$X219&lt;$A$9,Raw!N219,-999),-999),-999),-999),-999),-999)</f>
        <v>433</v>
      </c>
      <c r="K219" s="9">
        <f>IF(Raw!$G219&gt;$C$8,IF(Raw!$Q219&gt;$C$8,IF(Raw!$N219&gt;$C$9,IF(Raw!$N219&lt;$A$9,IF(Raw!$X219&gt;$C$9,IF(Raw!$X219&lt;$A$9,Raw!R219,-999),-999),-999),-999),-999),-999)</f>
        <v>0.68283199999999999</v>
      </c>
      <c r="L219" s="9">
        <f>IF(Raw!$G219&gt;$C$8,IF(Raw!$Q219&gt;$C$8,IF(Raw!$N219&gt;$C$9,IF(Raw!$N219&lt;$A$9,IF(Raw!$X219&gt;$C$9,IF(Raw!$X219&lt;$A$9,Raw!S219,-999),-999),-999),-999),-999),-999)</f>
        <v>1.043615</v>
      </c>
      <c r="M219" s="9">
        <f>Raw!Q219</f>
        <v>0.98776699999999995</v>
      </c>
      <c r="N219" s="9">
        <f>IF(Raw!$G219&gt;$C$8,IF(Raw!$Q219&gt;$C$8,IF(Raw!$N219&gt;$C$9,IF(Raw!$N219&lt;$A$9,IF(Raw!$X219&gt;$C$9,IF(Raw!$X219&lt;$A$9,Raw!V219,-999),-999),-999),-999),-999),-999)</f>
        <v>604.29999999999995</v>
      </c>
      <c r="O219" s="9">
        <f>IF(Raw!$G219&gt;$C$8,IF(Raw!$Q219&gt;$C$8,IF(Raw!$N219&gt;$C$9,IF(Raw!$N219&lt;$A$9,IF(Raw!$X219&gt;$C$9,IF(Raw!$X219&lt;$A$9,Raw!W219,-999),-999),-999),-999),-999),-999)</f>
        <v>2.9503000000000001E-2</v>
      </c>
      <c r="P219" s="9">
        <f>IF(Raw!$G219&gt;$C$8,IF(Raw!$Q219&gt;$C$8,IF(Raw!$N219&gt;$C$9,IF(Raw!$N219&lt;$A$9,IF(Raw!$X219&gt;$C$9,IF(Raw!$X219&lt;$A$9,Raw!X219,-999),-999),-999),-999),-999),-999)</f>
        <v>599</v>
      </c>
      <c r="R219" s="9">
        <f t="shared" si="64"/>
        <v>0.35881099999999999</v>
      </c>
      <c r="S219" s="9">
        <f t="shared" si="65"/>
        <v>0.348701786507365</v>
      </c>
      <c r="T219" s="9">
        <f t="shared" si="66"/>
        <v>0.36078299999999996</v>
      </c>
      <c r="U219" s="9">
        <f t="shared" si="67"/>
        <v>0.34570507323102867</v>
      </c>
      <c r="V219" s="15">
        <f t="shared" si="68"/>
        <v>0.77363179949999994</v>
      </c>
      <c r="X219" s="11">
        <f t="shared" si="69"/>
        <v>0</v>
      </c>
      <c r="Y219" s="11">
        <f t="shared" si="70"/>
        <v>6.2149999999999997E-18</v>
      </c>
      <c r="Z219" s="11">
        <f t="shared" si="71"/>
        <v>4.3299999999999995E-4</v>
      </c>
      <c r="AA219" s="16">
        <f t="shared" si="72"/>
        <v>0</v>
      </c>
      <c r="AB219" s="9">
        <f t="shared" si="73"/>
        <v>0.68283199999999999</v>
      </c>
      <c r="AC219" s="9">
        <f t="shared" si="74"/>
        <v>1</v>
      </c>
      <c r="AD219" s="15">
        <f t="shared" si="75"/>
        <v>0</v>
      </c>
      <c r="AE219" s="3">
        <f t="shared" si="76"/>
        <v>748.28599999999972</v>
      </c>
      <c r="AF219" s="2">
        <f t="shared" si="77"/>
        <v>0.25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6.4386574074074068E-2</v>
      </c>
      <c r="C220" s="15">
        <f>Raw!C220</f>
        <v>35.200000000000003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0.66245299999999996</v>
      </c>
      <c r="F220" s="9">
        <f>IF(Raw!$G220&gt;$C$8,IF(Raw!$Q220&gt;$C$8,IF(Raw!$N220&gt;$C$9,IF(Raw!$N220&lt;$A$9,IF(Raw!$X220&gt;$C$9,IF(Raw!$X220&lt;$A$9,Raw!I220,-999),-999),-999),-999),-999),-999)</f>
        <v>1.0205120000000001</v>
      </c>
      <c r="G220" s="9">
        <f>Raw!G220</f>
        <v>0.984375</v>
      </c>
      <c r="H220" s="9">
        <f>IF(Raw!$G220&gt;$C$8,IF(Raw!$Q220&gt;$C$8,IF(Raw!$N220&gt;$C$9,IF(Raw!$N220&lt;$A$9,IF(Raw!$X220&gt;$C$9,IF(Raw!$X220&lt;$A$9,Raw!L220,-999),-999),-999),-999),-999),-999)</f>
        <v>645</v>
      </c>
      <c r="I220" s="9">
        <f>IF(Raw!$G220&gt;$C$8,IF(Raw!$Q220&gt;$C$8,IF(Raw!$N220&gt;$C$9,IF(Raw!$N220&lt;$A$9,IF(Raw!$X220&gt;$C$9,IF(Raw!$X220&lt;$A$9,Raw!M220,-999),-999),-999),-999),-999),-999)</f>
        <v>3.0000000000000001E-6</v>
      </c>
      <c r="J220" s="9">
        <f>IF(Raw!$G220&gt;$C$8,IF(Raw!$Q220&gt;$C$8,IF(Raw!$N220&gt;$C$9,IF(Raw!$N220&lt;$A$9,IF(Raw!$X220&gt;$C$9,IF(Raw!$X220&lt;$A$9,Raw!N220,-999),-999),-999),-999),-999),-999)</f>
        <v>448</v>
      </c>
      <c r="K220" s="9">
        <f>IF(Raw!$G220&gt;$C$8,IF(Raw!$Q220&gt;$C$8,IF(Raw!$N220&gt;$C$9,IF(Raw!$N220&lt;$A$9,IF(Raw!$X220&gt;$C$9,IF(Raw!$X220&lt;$A$9,Raw!R220,-999),-999),-999),-999),-999),-999)</f>
        <v>0.686311</v>
      </c>
      <c r="L220" s="9">
        <f>IF(Raw!$G220&gt;$C$8,IF(Raw!$Q220&gt;$C$8,IF(Raw!$N220&gt;$C$9,IF(Raw!$N220&lt;$A$9,IF(Raw!$X220&gt;$C$9,IF(Raw!$X220&lt;$A$9,Raw!S220,-999),-999),-999),-999),-999),-999)</f>
        <v>1.0583100000000001</v>
      </c>
      <c r="M220" s="9">
        <f>Raw!Q220</f>
        <v>0.98975000000000002</v>
      </c>
      <c r="N220" s="9">
        <f>IF(Raw!$G220&gt;$C$8,IF(Raw!$Q220&gt;$C$8,IF(Raw!$N220&gt;$C$9,IF(Raw!$N220&lt;$A$9,IF(Raw!$X220&gt;$C$9,IF(Raw!$X220&lt;$A$9,Raw!V220,-999),-999),-999),-999),-999),-999)</f>
        <v>593.29999999999995</v>
      </c>
      <c r="O220" s="9">
        <f>IF(Raw!$G220&gt;$C$8,IF(Raw!$Q220&gt;$C$8,IF(Raw!$N220&gt;$C$9,IF(Raw!$N220&lt;$A$9,IF(Raw!$X220&gt;$C$9,IF(Raw!$X220&lt;$A$9,Raw!W220,-999),-999),-999),-999),-999),-999)</f>
        <v>3.9999999999999998E-6</v>
      </c>
      <c r="P220" s="9">
        <f>IF(Raw!$G220&gt;$C$8,IF(Raw!$Q220&gt;$C$8,IF(Raw!$N220&gt;$C$9,IF(Raw!$N220&lt;$A$9,IF(Raw!$X220&gt;$C$9,IF(Raw!$X220&lt;$A$9,Raw!X220,-999),-999),-999),-999),-999),-999)</f>
        <v>505</v>
      </c>
      <c r="R220" s="9">
        <f t="shared" si="64"/>
        <v>0.35805900000000013</v>
      </c>
      <c r="S220" s="9">
        <f t="shared" si="65"/>
        <v>0.35086211627104835</v>
      </c>
      <c r="T220" s="9">
        <f t="shared" si="66"/>
        <v>0.37199900000000008</v>
      </c>
      <c r="U220" s="9">
        <f t="shared" si="67"/>
        <v>0.35150286777976214</v>
      </c>
      <c r="V220" s="15">
        <f t="shared" si="68"/>
        <v>0.78452520300000006</v>
      </c>
      <c r="X220" s="11">
        <f t="shared" si="69"/>
        <v>0</v>
      </c>
      <c r="Y220" s="11">
        <f t="shared" si="70"/>
        <v>6.4499999999999996E-18</v>
      </c>
      <c r="Z220" s="11">
        <f t="shared" si="71"/>
        <v>4.4799999999999999E-4</v>
      </c>
      <c r="AA220" s="16">
        <f t="shared" si="72"/>
        <v>0</v>
      </c>
      <c r="AB220" s="9">
        <f t="shared" si="73"/>
        <v>0.686311</v>
      </c>
      <c r="AC220" s="9">
        <f t="shared" si="74"/>
        <v>1</v>
      </c>
      <c r="AD220" s="15">
        <f t="shared" si="75"/>
        <v>0</v>
      </c>
      <c r="AE220" s="3">
        <f t="shared" si="76"/>
        <v>776.5799999999997</v>
      </c>
      <c r="AF220" s="2">
        <f t="shared" si="77"/>
        <v>0.25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6.4444444444444443E-2</v>
      </c>
      <c r="C221" s="15">
        <f>Raw!C221</f>
        <v>33.9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0.66184299999999996</v>
      </c>
      <c r="F221" s="9">
        <f>IF(Raw!$G221&gt;$C$8,IF(Raw!$Q221&gt;$C$8,IF(Raw!$N221&gt;$C$9,IF(Raw!$N221&lt;$A$9,IF(Raw!$X221&gt;$C$9,IF(Raw!$X221&lt;$A$9,Raw!I221,-999),-999),-999),-999),-999),-999)</f>
        <v>1.0208330000000001</v>
      </c>
      <c r="G221" s="9">
        <f>Raw!G221</f>
        <v>0.98133800000000004</v>
      </c>
      <c r="H221" s="9">
        <f>IF(Raw!$G221&gt;$C$8,IF(Raw!$Q221&gt;$C$8,IF(Raw!$N221&gt;$C$9,IF(Raw!$N221&lt;$A$9,IF(Raw!$X221&gt;$C$9,IF(Raw!$X221&lt;$A$9,Raw!L221,-999),-999),-999),-999),-999),-999)</f>
        <v>619</v>
      </c>
      <c r="I221" s="9">
        <f>IF(Raw!$G221&gt;$C$8,IF(Raw!$Q221&gt;$C$8,IF(Raw!$N221&gt;$C$9,IF(Raw!$N221&lt;$A$9,IF(Raw!$X221&gt;$C$9,IF(Raw!$X221&lt;$A$9,Raw!M221,-999),-999),-999),-999),-999),-999)</f>
        <v>3.0000000000000001E-6</v>
      </c>
      <c r="J221" s="9">
        <f>IF(Raw!$G221&gt;$C$8,IF(Raw!$Q221&gt;$C$8,IF(Raw!$N221&gt;$C$9,IF(Raw!$N221&lt;$A$9,IF(Raw!$X221&gt;$C$9,IF(Raw!$X221&lt;$A$9,Raw!N221,-999),-999),-999),-999),-999),-999)</f>
        <v>507</v>
      </c>
      <c r="K221" s="9">
        <f>IF(Raw!$G221&gt;$C$8,IF(Raw!$Q221&gt;$C$8,IF(Raw!$N221&gt;$C$9,IF(Raw!$N221&lt;$A$9,IF(Raw!$X221&gt;$C$9,IF(Raw!$X221&lt;$A$9,Raw!R221,-999),-999),-999),-999),-999),-999)</f>
        <v>0.664076</v>
      </c>
      <c r="L221" s="9">
        <f>IF(Raw!$G221&gt;$C$8,IF(Raw!$Q221&gt;$C$8,IF(Raw!$N221&gt;$C$9,IF(Raw!$N221&lt;$A$9,IF(Raw!$X221&gt;$C$9,IF(Raw!$X221&lt;$A$9,Raw!S221,-999),-999),-999),-999),-999),-999)</f>
        <v>1.0160819999999999</v>
      </c>
      <c r="M221" s="9">
        <f>Raw!Q221</f>
        <v>0.99284799999999995</v>
      </c>
      <c r="N221" s="9">
        <f>IF(Raw!$G221&gt;$C$8,IF(Raw!$Q221&gt;$C$8,IF(Raw!$N221&gt;$C$9,IF(Raw!$N221&lt;$A$9,IF(Raw!$X221&gt;$C$9,IF(Raw!$X221&lt;$A$9,Raw!V221,-999),-999),-999),-999),-999),-999)</f>
        <v>584.9</v>
      </c>
      <c r="O221" s="9">
        <f>IF(Raw!$G221&gt;$C$8,IF(Raw!$Q221&gt;$C$8,IF(Raw!$N221&gt;$C$9,IF(Raw!$N221&lt;$A$9,IF(Raw!$X221&gt;$C$9,IF(Raw!$X221&lt;$A$9,Raw!W221,-999),-999),-999),-999),-999),-999)</f>
        <v>9.0000000000000002E-6</v>
      </c>
      <c r="P221" s="9">
        <f>IF(Raw!$G221&gt;$C$8,IF(Raw!$Q221&gt;$C$8,IF(Raw!$N221&gt;$C$9,IF(Raw!$N221&lt;$A$9,IF(Raw!$X221&gt;$C$9,IF(Raw!$X221&lt;$A$9,Raw!X221,-999),-999),-999),-999),-999),-999)</f>
        <v>557</v>
      </c>
      <c r="R221" s="9">
        <f t="shared" si="64"/>
        <v>0.35899000000000014</v>
      </c>
      <c r="S221" s="9">
        <f t="shared" si="65"/>
        <v>0.35166378829837996</v>
      </c>
      <c r="T221" s="9">
        <f t="shared" si="66"/>
        <v>0.35200599999999993</v>
      </c>
      <c r="U221" s="9">
        <f t="shared" si="67"/>
        <v>0.34643463814928316</v>
      </c>
      <c r="V221" s="15">
        <f t="shared" si="68"/>
        <v>0.75322158659999994</v>
      </c>
      <c r="X221" s="11">
        <f t="shared" si="69"/>
        <v>0</v>
      </c>
      <c r="Y221" s="11">
        <f t="shared" si="70"/>
        <v>6.1899999999999994E-18</v>
      </c>
      <c r="Z221" s="11">
        <f t="shared" si="71"/>
        <v>5.0699999999999996E-4</v>
      </c>
      <c r="AA221" s="16">
        <f t="shared" si="72"/>
        <v>0</v>
      </c>
      <c r="AB221" s="9">
        <f t="shared" si="73"/>
        <v>0.664076</v>
      </c>
      <c r="AC221" s="9">
        <f t="shared" si="74"/>
        <v>1</v>
      </c>
      <c r="AD221" s="15">
        <f t="shared" si="75"/>
        <v>0</v>
      </c>
      <c r="AE221" s="3">
        <f t="shared" si="76"/>
        <v>745.27599999999973</v>
      </c>
      <c r="AF221" s="2">
        <f t="shared" si="77"/>
        <v>0.25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6.4502314814814818E-2</v>
      </c>
      <c r="C222" s="15">
        <f>Raw!C222</f>
        <v>33.299999999999997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0.67616500000000002</v>
      </c>
      <c r="F222" s="9">
        <f>IF(Raw!$G222&gt;$C$8,IF(Raw!$Q222&gt;$C$8,IF(Raw!$N222&gt;$C$9,IF(Raw!$N222&lt;$A$9,IF(Raw!$X222&gt;$C$9,IF(Raw!$X222&lt;$A$9,Raw!I222,-999),-999),-999),-999),-999),-999)</f>
        <v>1.0562910000000001</v>
      </c>
      <c r="G222" s="9">
        <f>Raw!G222</f>
        <v>0.98149699999999995</v>
      </c>
      <c r="H222" s="9">
        <f>IF(Raw!$G222&gt;$C$8,IF(Raw!$Q222&gt;$C$8,IF(Raw!$N222&gt;$C$9,IF(Raw!$N222&lt;$A$9,IF(Raw!$X222&gt;$C$9,IF(Raw!$X222&lt;$A$9,Raw!L222,-999),-999),-999),-999),-999),-999)</f>
        <v>644.79999999999995</v>
      </c>
      <c r="I222" s="9">
        <f>IF(Raw!$G222&gt;$C$8,IF(Raw!$Q222&gt;$C$8,IF(Raw!$N222&gt;$C$9,IF(Raw!$N222&lt;$A$9,IF(Raw!$X222&gt;$C$9,IF(Raw!$X222&lt;$A$9,Raw!M222,-999),-999),-999),-999),-999),-999)</f>
        <v>1.9999999999999999E-6</v>
      </c>
      <c r="J222" s="9">
        <f>IF(Raw!$G222&gt;$C$8,IF(Raw!$Q222&gt;$C$8,IF(Raw!$N222&gt;$C$9,IF(Raw!$N222&lt;$A$9,IF(Raw!$X222&gt;$C$9,IF(Raw!$X222&lt;$A$9,Raw!N222,-999),-999),-999),-999),-999),-999)</f>
        <v>406</v>
      </c>
      <c r="K222" s="9">
        <f>IF(Raw!$G222&gt;$C$8,IF(Raw!$Q222&gt;$C$8,IF(Raw!$N222&gt;$C$9,IF(Raw!$N222&lt;$A$9,IF(Raw!$X222&gt;$C$9,IF(Raw!$X222&lt;$A$9,Raw!R222,-999),-999),-999),-999),-999),-999)</f>
        <v>0.64462399999999997</v>
      </c>
      <c r="L222" s="9">
        <f>IF(Raw!$G222&gt;$C$8,IF(Raw!$Q222&gt;$C$8,IF(Raw!$N222&gt;$C$9,IF(Raw!$N222&lt;$A$9,IF(Raw!$X222&gt;$C$9,IF(Raw!$X222&lt;$A$9,Raw!S222,-999),-999),-999),-999),-999),-999)</f>
        <v>0.98670999999999998</v>
      </c>
      <c r="M222" s="9">
        <f>Raw!Q222</f>
        <v>0.97945099999999996</v>
      </c>
      <c r="N222" s="9">
        <f>IF(Raw!$G222&gt;$C$8,IF(Raw!$Q222&gt;$C$8,IF(Raw!$N222&gt;$C$9,IF(Raw!$N222&lt;$A$9,IF(Raw!$X222&gt;$C$9,IF(Raw!$X222&lt;$A$9,Raw!V222,-999),-999),-999),-999),-999),-999)</f>
        <v>606.6</v>
      </c>
      <c r="O222" s="9">
        <f>IF(Raw!$G222&gt;$C$8,IF(Raw!$Q222&gt;$C$8,IF(Raw!$N222&gt;$C$9,IF(Raw!$N222&lt;$A$9,IF(Raw!$X222&gt;$C$9,IF(Raw!$X222&lt;$A$9,Raw!W222,-999),-999),-999),-999),-999),-999)</f>
        <v>1.9999999999999999E-6</v>
      </c>
      <c r="P222" s="9">
        <f>IF(Raw!$G222&gt;$C$8,IF(Raw!$Q222&gt;$C$8,IF(Raw!$N222&gt;$C$9,IF(Raw!$N222&lt;$A$9,IF(Raw!$X222&gt;$C$9,IF(Raw!$X222&lt;$A$9,Raw!X222,-999),-999),-999),-999),-999),-999)</f>
        <v>518</v>
      </c>
      <c r="R222" s="9">
        <f t="shared" si="64"/>
        <v>0.38012600000000007</v>
      </c>
      <c r="S222" s="9">
        <f t="shared" si="65"/>
        <v>0.35986863468494956</v>
      </c>
      <c r="T222" s="9">
        <f t="shared" si="66"/>
        <v>0.342086</v>
      </c>
      <c r="U222" s="9">
        <f t="shared" si="67"/>
        <v>0.34669355737754759</v>
      </c>
      <c r="V222" s="15">
        <f t="shared" si="68"/>
        <v>0.73144812299999995</v>
      </c>
      <c r="X222" s="11">
        <f t="shared" si="69"/>
        <v>0</v>
      </c>
      <c r="Y222" s="11">
        <f t="shared" si="70"/>
        <v>6.4479999999999991E-18</v>
      </c>
      <c r="Z222" s="11">
        <f t="shared" si="71"/>
        <v>4.06E-4</v>
      </c>
      <c r="AA222" s="16">
        <f t="shared" si="72"/>
        <v>0</v>
      </c>
      <c r="AB222" s="9">
        <f t="shared" si="73"/>
        <v>0.64462399999999997</v>
      </c>
      <c r="AC222" s="9">
        <f t="shared" si="74"/>
        <v>1</v>
      </c>
      <c r="AD222" s="15">
        <f t="shared" si="75"/>
        <v>0</v>
      </c>
      <c r="AE222" s="3">
        <f t="shared" si="76"/>
        <v>776.33919999999966</v>
      </c>
      <c r="AF222" s="2">
        <f t="shared" si="77"/>
        <v>0.25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6.4560185185185193E-2</v>
      </c>
      <c r="C223" s="15">
        <f>Raw!C223</f>
        <v>31.9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0.64839199999999997</v>
      </c>
      <c r="F223" s="9">
        <f>IF(Raw!$G223&gt;$C$8,IF(Raw!$Q223&gt;$C$8,IF(Raw!$N223&gt;$C$9,IF(Raw!$N223&lt;$A$9,IF(Raw!$X223&gt;$C$9,IF(Raw!$X223&lt;$A$9,Raw!I223,-999),-999),-999),-999),-999),-999)</f>
        <v>0.97198799999999996</v>
      </c>
      <c r="G223" s="9">
        <f>Raw!G223</f>
        <v>0.98329800000000001</v>
      </c>
      <c r="H223" s="9">
        <f>IF(Raw!$G223&gt;$C$8,IF(Raw!$Q223&gt;$C$8,IF(Raw!$N223&gt;$C$9,IF(Raw!$N223&lt;$A$9,IF(Raw!$X223&gt;$C$9,IF(Raw!$X223&lt;$A$9,Raw!L223,-999),-999),-999),-999),-999),-999)</f>
        <v>594.20000000000005</v>
      </c>
      <c r="I223" s="9">
        <f>IF(Raw!$G223&gt;$C$8,IF(Raw!$Q223&gt;$C$8,IF(Raw!$N223&gt;$C$9,IF(Raw!$N223&lt;$A$9,IF(Raw!$X223&gt;$C$9,IF(Raw!$X223&lt;$A$9,Raw!M223,-999),-999),-999),-999),-999),-999)</f>
        <v>3.0000000000000001E-6</v>
      </c>
      <c r="J223" s="9">
        <f>IF(Raw!$G223&gt;$C$8,IF(Raw!$Q223&gt;$C$8,IF(Raw!$N223&gt;$C$9,IF(Raw!$N223&lt;$A$9,IF(Raw!$X223&gt;$C$9,IF(Raw!$X223&lt;$A$9,Raw!N223,-999),-999),-999),-999),-999),-999)</f>
        <v>644</v>
      </c>
      <c r="K223" s="9">
        <f>IF(Raw!$G223&gt;$C$8,IF(Raw!$Q223&gt;$C$8,IF(Raw!$N223&gt;$C$9,IF(Raw!$N223&lt;$A$9,IF(Raw!$X223&gt;$C$9,IF(Raw!$X223&lt;$A$9,Raw!R223,-999),-999),-999),-999),-999),-999)</f>
        <v>0.642401</v>
      </c>
      <c r="L223" s="9">
        <f>IF(Raw!$G223&gt;$C$8,IF(Raw!$Q223&gt;$C$8,IF(Raw!$N223&gt;$C$9,IF(Raw!$N223&lt;$A$9,IF(Raw!$X223&gt;$C$9,IF(Raw!$X223&lt;$A$9,Raw!S223,-999),-999),-999),-999),-999),-999)</f>
        <v>0.97784899999999997</v>
      </c>
      <c r="M223" s="9">
        <f>Raw!Q223</f>
        <v>0.98912500000000003</v>
      </c>
      <c r="N223" s="9">
        <f>IF(Raw!$G223&gt;$C$8,IF(Raw!$Q223&gt;$C$8,IF(Raw!$N223&gt;$C$9,IF(Raw!$N223&lt;$A$9,IF(Raw!$X223&gt;$C$9,IF(Raw!$X223&lt;$A$9,Raw!V223,-999),-999),-999),-999),-999),-999)</f>
        <v>592.29999999999995</v>
      </c>
      <c r="O223" s="9">
        <f>IF(Raw!$G223&gt;$C$8,IF(Raw!$Q223&gt;$C$8,IF(Raw!$N223&gt;$C$9,IF(Raw!$N223&lt;$A$9,IF(Raw!$X223&gt;$C$9,IF(Raw!$X223&lt;$A$9,Raw!W223,-999),-999),-999),-999),-999),-999)</f>
        <v>9.0000000000000002E-6</v>
      </c>
      <c r="P223" s="9">
        <f>IF(Raw!$G223&gt;$C$8,IF(Raw!$Q223&gt;$C$8,IF(Raw!$N223&gt;$C$9,IF(Raw!$N223&lt;$A$9,IF(Raw!$X223&gt;$C$9,IF(Raw!$X223&lt;$A$9,Raw!X223,-999),-999),-999),-999),-999),-999)</f>
        <v>418</v>
      </c>
      <c r="R223" s="9">
        <f t="shared" si="64"/>
        <v>0.32359599999999999</v>
      </c>
      <c r="S223" s="9">
        <f t="shared" si="65"/>
        <v>0.33292180561899942</v>
      </c>
      <c r="T223" s="9">
        <f t="shared" si="66"/>
        <v>0.33544799999999997</v>
      </c>
      <c r="U223" s="9">
        <f t="shared" si="67"/>
        <v>0.34304683033883554</v>
      </c>
      <c r="V223" s="15">
        <f t="shared" si="68"/>
        <v>0.72487946369999989</v>
      </c>
      <c r="X223" s="11">
        <f t="shared" si="69"/>
        <v>0</v>
      </c>
      <c r="Y223" s="11">
        <f t="shared" si="70"/>
        <v>5.9420000000000004E-18</v>
      </c>
      <c r="Z223" s="11">
        <f t="shared" si="71"/>
        <v>6.4399999999999993E-4</v>
      </c>
      <c r="AA223" s="16">
        <f t="shared" si="72"/>
        <v>0</v>
      </c>
      <c r="AB223" s="9">
        <f t="shared" si="73"/>
        <v>0.642401</v>
      </c>
      <c r="AC223" s="9">
        <f t="shared" si="74"/>
        <v>1</v>
      </c>
      <c r="AD223" s="15">
        <f t="shared" si="75"/>
        <v>0</v>
      </c>
      <c r="AE223" s="3">
        <f t="shared" si="76"/>
        <v>715.41679999999985</v>
      </c>
      <c r="AF223" s="2">
        <f t="shared" si="77"/>
        <v>0.25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6.4606481481481473E-2</v>
      </c>
      <c r="C224" s="15">
        <f>Raw!C224</f>
        <v>31.3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0.64482600000000001</v>
      </c>
      <c r="F224" s="9">
        <f>IF(Raw!$G224&gt;$C$8,IF(Raw!$Q224&gt;$C$8,IF(Raw!$N224&gt;$C$9,IF(Raw!$N224&lt;$A$9,IF(Raw!$X224&gt;$C$9,IF(Raw!$X224&lt;$A$9,Raw!I224,-999),-999),-999),-999),-999),-999)</f>
        <v>0.95695399999999997</v>
      </c>
      <c r="G224" s="9">
        <f>Raw!G224</f>
        <v>0.98616400000000004</v>
      </c>
      <c r="H224" s="9">
        <f>IF(Raw!$G224&gt;$C$8,IF(Raw!$Q224&gt;$C$8,IF(Raw!$N224&gt;$C$9,IF(Raw!$N224&lt;$A$9,IF(Raw!$X224&gt;$C$9,IF(Raw!$X224&lt;$A$9,Raw!L224,-999),-999),-999),-999),-999),-999)</f>
        <v>593.6</v>
      </c>
      <c r="I224" s="9">
        <f>IF(Raw!$G224&gt;$C$8,IF(Raw!$Q224&gt;$C$8,IF(Raw!$N224&gt;$C$9,IF(Raw!$N224&lt;$A$9,IF(Raw!$X224&gt;$C$9,IF(Raw!$X224&lt;$A$9,Raw!M224,-999),-999),-999),-999),-999),-999)</f>
        <v>3.9999999999999998E-6</v>
      </c>
      <c r="J224" s="9">
        <f>IF(Raw!$G224&gt;$C$8,IF(Raw!$Q224&gt;$C$8,IF(Raw!$N224&gt;$C$9,IF(Raw!$N224&lt;$A$9,IF(Raw!$X224&gt;$C$9,IF(Raw!$X224&lt;$A$9,Raw!N224,-999),-999),-999),-999),-999),-999)</f>
        <v>423</v>
      </c>
      <c r="K224" s="9">
        <f>IF(Raw!$G224&gt;$C$8,IF(Raw!$Q224&gt;$C$8,IF(Raw!$N224&gt;$C$9,IF(Raw!$N224&lt;$A$9,IF(Raw!$X224&gt;$C$9,IF(Raw!$X224&lt;$A$9,Raw!R224,-999),-999),-999),-999),-999),-999)</f>
        <v>0.64606699999999995</v>
      </c>
      <c r="L224" s="9">
        <f>IF(Raw!$G224&gt;$C$8,IF(Raw!$Q224&gt;$C$8,IF(Raw!$N224&gt;$C$9,IF(Raw!$N224&lt;$A$9,IF(Raw!$X224&gt;$C$9,IF(Raw!$X224&lt;$A$9,Raw!S224,-999),-999),-999),-999),-999),-999)</f>
        <v>0.96599100000000004</v>
      </c>
      <c r="M224" s="9">
        <f>Raw!Q224</f>
        <v>0.98886700000000005</v>
      </c>
      <c r="N224" s="9">
        <f>IF(Raw!$G224&gt;$C$8,IF(Raw!$Q224&gt;$C$8,IF(Raw!$N224&gt;$C$9,IF(Raw!$N224&lt;$A$9,IF(Raw!$X224&gt;$C$9,IF(Raw!$X224&lt;$A$9,Raw!V224,-999),-999),-999),-999),-999),-999)</f>
        <v>597.9</v>
      </c>
      <c r="O224" s="9">
        <f>IF(Raw!$G224&gt;$C$8,IF(Raw!$Q224&gt;$C$8,IF(Raw!$N224&gt;$C$9,IF(Raw!$N224&lt;$A$9,IF(Raw!$X224&gt;$C$9,IF(Raw!$X224&lt;$A$9,Raw!W224,-999),-999),-999),-999),-999),-999)</f>
        <v>1.5999999999999999E-5</v>
      </c>
      <c r="P224" s="9">
        <f>IF(Raw!$G224&gt;$C$8,IF(Raw!$Q224&gt;$C$8,IF(Raw!$N224&gt;$C$9,IF(Raw!$N224&lt;$A$9,IF(Raw!$X224&gt;$C$9,IF(Raw!$X224&lt;$A$9,Raw!X224,-999),-999),-999),-999),-999),-999)</f>
        <v>399</v>
      </c>
      <c r="R224" s="9">
        <f t="shared" si="64"/>
        <v>0.31212799999999996</v>
      </c>
      <c r="S224" s="9">
        <f t="shared" si="65"/>
        <v>0.32616823797173111</v>
      </c>
      <c r="T224" s="9">
        <f t="shared" si="66"/>
        <v>0.3199240000000001</v>
      </c>
      <c r="U224" s="9">
        <f t="shared" si="67"/>
        <v>0.33118735060678628</v>
      </c>
      <c r="V224" s="15">
        <f t="shared" si="68"/>
        <v>0.71608912830000004</v>
      </c>
      <c r="X224" s="11">
        <f t="shared" si="69"/>
        <v>0</v>
      </c>
      <c r="Y224" s="11">
        <f t="shared" si="70"/>
        <v>5.9359999999999998E-18</v>
      </c>
      <c r="Z224" s="11">
        <f t="shared" si="71"/>
        <v>4.2299999999999998E-4</v>
      </c>
      <c r="AA224" s="16">
        <f t="shared" si="72"/>
        <v>0</v>
      </c>
      <c r="AB224" s="9">
        <f t="shared" si="73"/>
        <v>0.64606699999999995</v>
      </c>
      <c r="AC224" s="9">
        <f t="shared" si="74"/>
        <v>1</v>
      </c>
      <c r="AD224" s="15">
        <f t="shared" si="75"/>
        <v>0</v>
      </c>
      <c r="AE224" s="3">
        <f t="shared" si="76"/>
        <v>714.69439999999975</v>
      </c>
      <c r="AF224" s="2">
        <f t="shared" si="77"/>
        <v>0.25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6.4664351851851862E-2</v>
      </c>
      <c r="C225" s="15">
        <f>Raw!C225</f>
        <v>30.4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0.62760000000000005</v>
      </c>
      <c r="F225" s="9">
        <f>IF(Raw!$G225&gt;$C$8,IF(Raw!$Q225&gt;$C$8,IF(Raw!$N225&gt;$C$9,IF(Raw!$N225&lt;$A$9,IF(Raw!$X225&gt;$C$9,IF(Raw!$X225&lt;$A$9,Raw!I225,-999),-999),-999),-999),-999),-999)</f>
        <v>0.98045599999999999</v>
      </c>
      <c r="G225" s="9">
        <f>Raw!G225</f>
        <v>0.98183399999999998</v>
      </c>
      <c r="H225" s="9">
        <f>IF(Raw!$G225&gt;$C$8,IF(Raw!$Q225&gt;$C$8,IF(Raw!$N225&gt;$C$9,IF(Raw!$N225&lt;$A$9,IF(Raw!$X225&gt;$C$9,IF(Raw!$X225&lt;$A$9,Raw!L225,-999),-999),-999),-999),-999),-999)</f>
        <v>641.20000000000005</v>
      </c>
      <c r="I225" s="9">
        <f>IF(Raw!$G225&gt;$C$8,IF(Raw!$Q225&gt;$C$8,IF(Raw!$N225&gt;$C$9,IF(Raw!$N225&lt;$A$9,IF(Raw!$X225&gt;$C$9,IF(Raw!$X225&lt;$A$9,Raw!M225,-999),-999),-999),-999),-999),-999)</f>
        <v>3.0000000000000001E-6</v>
      </c>
      <c r="J225" s="9">
        <f>IF(Raw!$G225&gt;$C$8,IF(Raw!$Q225&gt;$C$8,IF(Raw!$N225&gt;$C$9,IF(Raw!$N225&lt;$A$9,IF(Raw!$X225&gt;$C$9,IF(Raw!$X225&lt;$A$9,Raw!N225,-999),-999),-999),-999),-999),-999)</f>
        <v>414</v>
      </c>
      <c r="K225" s="9">
        <f>IF(Raw!$G225&gt;$C$8,IF(Raw!$Q225&gt;$C$8,IF(Raw!$N225&gt;$C$9,IF(Raw!$N225&lt;$A$9,IF(Raw!$X225&gt;$C$9,IF(Raw!$X225&lt;$A$9,Raw!R225,-999),-999),-999),-999),-999),-999)</f>
        <v>0.66863799999999995</v>
      </c>
      <c r="L225" s="9">
        <f>IF(Raw!$G225&gt;$C$8,IF(Raw!$Q225&gt;$C$8,IF(Raw!$N225&gt;$C$9,IF(Raw!$N225&lt;$A$9,IF(Raw!$X225&gt;$C$9,IF(Raw!$X225&lt;$A$9,Raw!S225,-999),-999),-999),-999),-999),-999)</f>
        <v>1.0113239999999999</v>
      </c>
      <c r="M225" s="9">
        <f>Raw!Q225</f>
        <v>0.98469399999999996</v>
      </c>
      <c r="N225" s="9">
        <f>IF(Raw!$G225&gt;$C$8,IF(Raw!$Q225&gt;$C$8,IF(Raw!$N225&gt;$C$9,IF(Raw!$N225&lt;$A$9,IF(Raw!$X225&gt;$C$9,IF(Raw!$X225&lt;$A$9,Raw!V225,-999),-999),-999),-999),-999),-999)</f>
        <v>590.5</v>
      </c>
      <c r="O225" s="9">
        <f>IF(Raw!$G225&gt;$C$8,IF(Raw!$Q225&gt;$C$8,IF(Raw!$N225&gt;$C$9,IF(Raw!$N225&lt;$A$9,IF(Raw!$X225&gt;$C$9,IF(Raw!$X225&lt;$A$9,Raw!W225,-999),-999),-999),-999),-999),-999)</f>
        <v>6.9999999999999999E-6</v>
      </c>
      <c r="P225" s="9">
        <f>IF(Raw!$G225&gt;$C$8,IF(Raw!$Q225&gt;$C$8,IF(Raw!$N225&gt;$C$9,IF(Raw!$N225&lt;$A$9,IF(Raw!$X225&gt;$C$9,IF(Raw!$X225&lt;$A$9,Raw!X225,-999),-999),-999),-999),-999),-999)</f>
        <v>552</v>
      </c>
      <c r="R225" s="9">
        <f t="shared" si="64"/>
        <v>0.35285599999999995</v>
      </c>
      <c r="S225" s="9">
        <f t="shared" si="65"/>
        <v>0.35988968398377891</v>
      </c>
      <c r="T225" s="9">
        <f t="shared" si="66"/>
        <v>0.34268599999999994</v>
      </c>
      <c r="U225" s="9">
        <f t="shared" si="67"/>
        <v>0.33884887533569852</v>
      </c>
      <c r="V225" s="15">
        <f t="shared" si="68"/>
        <v>0.74969448119999993</v>
      </c>
      <c r="X225" s="11">
        <f t="shared" si="69"/>
        <v>0</v>
      </c>
      <c r="Y225" s="11">
        <f t="shared" si="70"/>
        <v>6.4120000000000002E-18</v>
      </c>
      <c r="Z225" s="11">
        <f t="shared" si="71"/>
        <v>4.1399999999999998E-4</v>
      </c>
      <c r="AA225" s="16">
        <f t="shared" si="72"/>
        <v>0</v>
      </c>
      <c r="AB225" s="9">
        <f t="shared" si="73"/>
        <v>0.66863799999999995</v>
      </c>
      <c r="AC225" s="9">
        <f t="shared" si="74"/>
        <v>1</v>
      </c>
      <c r="AD225" s="15">
        <f t="shared" si="75"/>
        <v>0</v>
      </c>
      <c r="AE225" s="3">
        <f t="shared" si="76"/>
        <v>772.00479999999982</v>
      </c>
      <c r="AF225" s="2">
        <f t="shared" si="77"/>
        <v>0.25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6.4722222222222223E-2</v>
      </c>
      <c r="C226" s="15">
        <f>Raw!C226</f>
        <v>29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0.65171800000000002</v>
      </c>
      <c r="F226" s="9">
        <f>IF(Raw!$G226&gt;$C$8,IF(Raw!$Q226&gt;$C$8,IF(Raw!$N226&gt;$C$9,IF(Raw!$N226&lt;$A$9,IF(Raw!$X226&gt;$C$9,IF(Raw!$X226&lt;$A$9,Raw!I226,-999),-999),-999),-999),-999),-999)</f>
        <v>0.96449099999999999</v>
      </c>
      <c r="G226" s="9">
        <f>Raw!G226</f>
        <v>0.97990900000000003</v>
      </c>
      <c r="H226" s="9">
        <f>IF(Raw!$G226&gt;$C$8,IF(Raw!$Q226&gt;$C$8,IF(Raw!$N226&gt;$C$9,IF(Raw!$N226&lt;$A$9,IF(Raw!$X226&gt;$C$9,IF(Raw!$X226&lt;$A$9,Raw!L226,-999),-999),-999),-999),-999),-999)</f>
        <v>598.4</v>
      </c>
      <c r="I226" s="9">
        <f>IF(Raw!$G226&gt;$C$8,IF(Raw!$Q226&gt;$C$8,IF(Raw!$N226&gt;$C$9,IF(Raw!$N226&lt;$A$9,IF(Raw!$X226&gt;$C$9,IF(Raw!$X226&lt;$A$9,Raw!M226,-999),-999),-999),-999),-999),-999)</f>
        <v>1.9999999999999999E-6</v>
      </c>
      <c r="J226" s="9">
        <f>IF(Raw!$G226&gt;$C$8,IF(Raw!$Q226&gt;$C$8,IF(Raw!$N226&gt;$C$9,IF(Raw!$N226&lt;$A$9,IF(Raw!$X226&gt;$C$9,IF(Raw!$X226&lt;$A$9,Raw!N226,-999),-999),-999),-999),-999),-999)</f>
        <v>464</v>
      </c>
      <c r="K226" s="9">
        <f>IF(Raw!$G226&gt;$C$8,IF(Raw!$Q226&gt;$C$8,IF(Raw!$N226&gt;$C$9,IF(Raw!$N226&lt;$A$9,IF(Raw!$X226&gt;$C$9,IF(Raw!$X226&lt;$A$9,Raw!R226,-999),-999),-999),-999),-999),-999)</f>
        <v>0.627386</v>
      </c>
      <c r="L226" s="9">
        <f>IF(Raw!$G226&gt;$C$8,IF(Raw!$Q226&gt;$C$8,IF(Raw!$N226&gt;$C$9,IF(Raw!$N226&lt;$A$9,IF(Raw!$X226&gt;$C$9,IF(Raw!$X226&lt;$A$9,Raw!S226,-999),-999),-999),-999),-999),-999)</f>
        <v>0.95991700000000002</v>
      </c>
      <c r="M226" s="9">
        <f>Raw!Q226</f>
        <v>0.988707</v>
      </c>
      <c r="N226" s="9">
        <f>IF(Raw!$G226&gt;$C$8,IF(Raw!$Q226&gt;$C$8,IF(Raw!$N226&gt;$C$9,IF(Raw!$N226&lt;$A$9,IF(Raw!$X226&gt;$C$9,IF(Raw!$X226&lt;$A$9,Raw!V226,-999),-999),-999),-999),-999),-999)</f>
        <v>593.6</v>
      </c>
      <c r="O226" s="9">
        <f>IF(Raw!$G226&gt;$C$8,IF(Raw!$Q226&gt;$C$8,IF(Raw!$N226&gt;$C$9,IF(Raw!$N226&lt;$A$9,IF(Raw!$X226&gt;$C$9,IF(Raw!$X226&lt;$A$9,Raw!W226,-999),-999),-999),-999),-999),-999)</f>
        <v>1.9000000000000001E-5</v>
      </c>
      <c r="P226" s="9">
        <f>IF(Raw!$G226&gt;$C$8,IF(Raw!$Q226&gt;$C$8,IF(Raw!$N226&gt;$C$9,IF(Raw!$N226&lt;$A$9,IF(Raw!$X226&gt;$C$9,IF(Raw!$X226&lt;$A$9,Raw!X226,-999),-999),-999),-999),-999),-999)</f>
        <v>658</v>
      </c>
      <c r="R226" s="9">
        <f t="shared" si="64"/>
        <v>0.31277299999999997</v>
      </c>
      <c r="S226" s="9">
        <f t="shared" si="65"/>
        <v>0.32428814784171128</v>
      </c>
      <c r="T226" s="9">
        <f t="shared" si="66"/>
        <v>0.33253100000000002</v>
      </c>
      <c r="U226" s="9">
        <f t="shared" si="67"/>
        <v>0.3464164089186878</v>
      </c>
      <c r="V226" s="15">
        <f t="shared" si="68"/>
        <v>0.71158647209999992</v>
      </c>
      <c r="X226" s="11">
        <f t="shared" si="69"/>
        <v>0</v>
      </c>
      <c r="Y226" s="11">
        <f t="shared" si="70"/>
        <v>5.9839999999999991E-18</v>
      </c>
      <c r="Z226" s="11">
        <f t="shared" si="71"/>
        <v>4.64E-4</v>
      </c>
      <c r="AA226" s="16">
        <f t="shared" si="72"/>
        <v>0</v>
      </c>
      <c r="AB226" s="9">
        <f t="shared" si="73"/>
        <v>0.627386</v>
      </c>
      <c r="AC226" s="9">
        <f t="shared" si="74"/>
        <v>1</v>
      </c>
      <c r="AD226" s="15">
        <f t="shared" si="75"/>
        <v>0</v>
      </c>
      <c r="AE226" s="3">
        <f t="shared" si="76"/>
        <v>720.47359999999969</v>
      </c>
      <c r="AF226" s="2">
        <f t="shared" si="77"/>
        <v>0.25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6.4780092592592597E-2</v>
      </c>
      <c r="C227" s="15">
        <f>Raw!C227</f>
        <v>28.4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0.63639299999999999</v>
      </c>
      <c r="F227" s="9">
        <f>IF(Raw!$G227&gt;$C$8,IF(Raw!$Q227&gt;$C$8,IF(Raw!$N227&gt;$C$9,IF(Raw!$N227&lt;$A$9,IF(Raw!$X227&gt;$C$9,IF(Raw!$X227&lt;$A$9,Raw!I227,-999),-999),-999),-999),-999),-999)</f>
        <v>0.96910300000000005</v>
      </c>
      <c r="G227" s="9">
        <f>Raw!G227</f>
        <v>0.98196700000000003</v>
      </c>
      <c r="H227" s="9">
        <f>IF(Raw!$G227&gt;$C$8,IF(Raw!$Q227&gt;$C$8,IF(Raw!$N227&gt;$C$9,IF(Raw!$N227&lt;$A$9,IF(Raw!$X227&gt;$C$9,IF(Raw!$X227&lt;$A$9,Raw!L227,-999),-999),-999),-999),-999),-999)</f>
        <v>614.79999999999995</v>
      </c>
      <c r="I227" s="9">
        <f>IF(Raw!$G227&gt;$C$8,IF(Raw!$Q227&gt;$C$8,IF(Raw!$N227&gt;$C$9,IF(Raw!$N227&lt;$A$9,IF(Raw!$X227&gt;$C$9,IF(Raw!$X227&lt;$A$9,Raw!M227,-999),-999),-999),-999),-999),-999)</f>
        <v>1.9999999999999999E-6</v>
      </c>
      <c r="J227" s="9">
        <f>IF(Raw!$G227&gt;$C$8,IF(Raw!$Q227&gt;$C$8,IF(Raw!$N227&gt;$C$9,IF(Raw!$N227&lt;$A$9,IF(Raw!$X227&gt;$C$9,IF(Raw!$X227&lt;$A$9,Raw!N227,-999),-999),-999),-999),-999),-999)</f>
        <v>486</v>
      </c>
      <c r="K227" s="9">
        <f>IF(Raw!$G227&gt;$C$8,IF(Raw!$Q227&gt;$C$8,IF(Raw!$N227&gt;$C$9,IF(Raw!$N227&lt;$A$9,IF(Raw!$X227&gt;$C$9,IF(Raw!$X227&lt;$A$9,Raw!R227,-999),-999),-999),-999),-999),-999)</f>
        <v>0.61217699999999997</v>
      </c>
      <c r="L227" s="9">
        <f>IF(Raw!$G227&gt;$C$8,IF(Raw!$Q227&gt;$C$8,IF(Raw!$N227&gt;$C$9,IF(Raw!$N227&lt;$A$9,IF(Raw!$X227&gt;$C$9,IF(Raw!$X227&lt;$A$9,Raw!S227,-999),-999),-999),-999),-999),-999)</f>
        <v>0.92742599999999997</v>
      </c>
      <c r="M227" s="9">
        <f>Raw!Q227</f>
        <v>0.98689099999999996</v>
      </c>
      <c r="N227" s="9">
        <f>IF(Raw!$G227&gt;$C$8,IF(Raw!$Q227&gt;$C$8,IF(Raw!$N227&gt;$C$9,IF(Raw!$N227&lt;$A$9,IF(Raw!$X227&gt;$C$9,IF(Raw!$X227&lt;$A$9,Raw!V227,-999),-999),-999),-999),-999),-999)</f>
        <v>586.29999999999995</v>
      </c>
      <c r="O227" s="9">
        <f>IF(Raw!$G227&gt;$C$8,IF(Raw!$Q227&gt;$C$8,IF(Raw!$N227&gt;$C$9,IF(Raw!$N227&lt;$A$9,IF(Raw!$X227&gt;$C$9,IF(Raw!$X227&lt;$A$9,Raw!W227,-999),-999),-999),-999),-999),-999)</f>
        <v>6.9999999999999999E-6</v>
      </c>
      <c r="P227" s="9">
        <f>IF(Raw!$G227&gt;$C$8,IF(Raw!$Q227&gt;$C$8,IF(Raw!$N227&gt;$C$9,IF(Raw!$N227&lt;$A$9,IF(Raw!$X227&gt;$C$9,IF(Raw!$X227&lt;$A$9,Raw!X227,-999),-999),-999),-999),-999),-999)</f>
        <v>556</v>
      </c>
      <c r="R227" s="9">
        <f t="shared" si="64"/>
        <v>0.33271000000000006</v>
      </c>
      <c r="S227" s="9">
        <f t="shared" si="65"/>
        <v>0.3433174801852848</v>
      </c>
      <c r="T227" s="9">
        <f t="shared" si="66"/>
        <v>0.315249</v>
      </c>
      <c r="U227" s="9">
        <f t="shared" si="67"/>
        <v>0.33991822528158583</v>
      </c>
      <c r="V227" s="15">
        <f t="shared" si="68"/>
        <v>0.6875008937999999</v>
      </c>
      <c r="X227" s="11">
        <f t="shared" si="69"/>
        <v>0</v>
      </c>
      <c r="Y227" s="11">
        <f t="shared" si="70"/>
        <v>6.1479999999999992E-18</v>
      </c>
      <c r="Z227" s="11">
        <f t="shared" si="71"/>
        <v>4.86E-4</v>
      </c>
      <c r="AA227" s="16">
        <f t="shared" si="72"/>
        <v>0</v>
      </c>
      <c r="AB227" s="9">
        <f t="shared" si="73"/>
        <v>0.61217699999999997</v>
      </c>
      <c r="AC227" s="9">
        <f t="shared" si="74"/>
        <v>1</v>
      </c>
      <c r="AD227" s="15">
        <f t="shared" si="75"/>
        <v>0</v>
      </c>
      <c r="AE227" s="3">
        <f t="shared" si="76"/>
        <v>740.21919999999966</v>
      </c>
      <c r="AF227" s="2">
        <f t="shared" si="77"/>
        <v>0.25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6.4837962962962958E-2</v>
      </c>
      <c r="C228" s="15">
        <f>Raw!C228</f>
        <v>27.3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0.60758599999999996</v>
      </c>
      <c r="F228" s="9">
        <f>IF(Raw!$G228&gt;$C$8,IF(Raw!$Q228&gt;$C$8,IF(Raw!$N228&gt;$C$9,IF(Raw!$N228&lt;$A$9,IF(Raw!$X228&gt;$C$9,IF(Raw!$X228&lt;$A$9,Raw!I228,-999),-999),-999),-999),-999),-999)</f>
        <v>0.90429599999999999</v>
      </c>
      <c r="G228" s="9">
        <f>Raw!G228</f>
        <v>0.98395699999999997</v>
      </c>
      <c r="H228" s="9">
        <f>IF(Raw!$G228&gt;$C$8,IF(Raw!$Q228&gt;$C$8,IF(Raw!$N228&gt;$C$9,IF(Raw!$N228&lt;$A$9,IF(Raw!$X228&gt;$C$9,IF(Raw!$X228&lt;$A$9,Raw!L228,-999),-999),-999),-999),-999),-999)</f>
        <v>582.9</v>
      </c>
      <c r="I228" s="9">
        <f>IF(Raw!$G228&gt;$C$8,IF(Raw!$Q228&gt;$C$8,IF(Raw!$N228&gt;$C$9,IF(Raw!$N228&lt;$A$9,IF(Raw!$X228&gt;$C$9,IF(Raw!$X228&lt;$A$9,Raw!M228,-999),-999),-999),-999),-999),-999)</f>
        <v>3.0000000000000001E-6</v>
      </c>
      <c r="J228" s="9">
        <f>IF(Raw!$G228&gt;$C$8,IF(Raw!$Q228&gt;$C$8,IF(Raw!$N228&gt;$C$9,IF(Raw!$N228&lt;$A$9,IF(Raw!$X228&gt;$C$9,IF(Raw!$X228&lt;$A$9,Raw!N228,-999),-999),-999),-999),-999),-999)</f>
        <v>536</v>
      </c>
      <c r="K228" s="9">
        <f>IF(Raw!$G228&gt;$C$8,IF(Raw!$Q228&gt;$C$8,IF(Raw!$N228&gt;$C$9,IF(Raw!$N228&lt;$A$9,IF(Raw!$X228&gt;$C$9,IF(Raw!$X228&lt;$A$9,Raw!R228,-999),-999),-999),-999),-999),-999)</f>
        <v>0.60288699999999995</v>
      </c>
      <c r="L228" s="9">
        <f>IF(Raw!$G228&gt;$C$8,IF(Raw!$Q228&gt;$C$8,IF(Raw!$N228&gt;$C$9,IF(Raw!$N228&lt;$A$9,IF(Raw!$X228&gt;$C$9,IF(Raw!$X228&lt;$A$9,Raw!S228,-999),-999),-999),-999),-999),-999)</f>
        <v>0.91389900000000002</v>
      </c>
      <c r="M228" s="9">
        <f>Raw!Q228</f>
        <v>0.98430399999999996</v>
      </c>
      <c r="N228" s="9">
        <f>IF(Raw!$G228&gt;$C$8,IF(Raw!$Q228&gt;$C$8,IF(Raw!$N228&gt;$C$9,IF(Raw!$N228&lt;$A$9,IF(Raw!$X228&gt;$C$9,IF(Raw!$X228&lt;$A$9,Raw!V228,-999),-999),-999),-999),-999),-999)</f>
        <v>594.9</v>
      </c>
      <c r="O228" s="9">
        <f>IF(Raw!$G228&gt;$C$8,IF(Raw!$Q228&gt;$C$8,IF(Raw!$N228&gt;$C$9,IF(Raw!$N228&lt;$A$9,IF(Raw!$X228&gt;$C$9,IF(Raw!$X228&lt;$A$9,Raw!W228,-999),-999),-999),-999),-999),-999)</f>
        <v>3.9999999999999998E-6</v>
      </c>
      <c r="P228" s="9">
        <f>IF(Raw!$G228&gt;$C$8,IF(Raw!$Q228&gt;$C$8,IF(Raw!$N228&gt;$C$9,IF(Raw!$N228&lt;$A$9,IF(Raw!$X228&gt;$C$9,IF(Raw!$X228&lt;$A$9,Raw!X228,-999),-999),-999),-999),-999),-999)</f>
        <v>608</v>
      </c>
      <c r="R228" s="9">
        <f t="shared" si="64"/>
        <v>0.29671000000000003</v>
      </c>
      <c r="S228" s="9">
        <f t="shared" si="65"/>
        <v>0.3281115917796828</v>
      </c>
      <c r="T228" s="9">
        <f t="shared" si="66"/>
        <v>0.31101200000000007</v>
      </c>
      <c r="U228" s="9">
        <f t="shared" si="67"/>
        <v>0.34031331689825689</v>
      </c>
      <c r="V228" s="15">
        <f t="shared" si="68"/>
        <v>0.67747332869999999</v>
      </c>
      <c r="X228" s="11">
        <f t="shared" si="69"/>
        <v>0</v>
      </c>
      <c r="Y228" s="11">
        <f t="shared" si="70"/>
        <v>5.8289999999999996E-18</v>
      </c>
      <c r="Z228" s="11">
        <f t="shared" si="71"/>
        <v>5.3600000000000002E-4</v>
      </c>
      <c r="AA228" s="16">
        <f t="shared" si="72"/>
        <v>0</v>
      </c>
      <c r="AB228" s="9">
        <f t="shared" si="73"/>
        <v>0.60288699999999995</v>
      </c>
      <c r="AC228" s="9">
        <f t="shared" si="74"/>
        <v>1</v>
      </c>
      <c r="AD228" s="15">
        <f t="shared" si="75"/>
        <v>0</v>
      </c>
      <c r="AE228" s="3">
        <f t="shared" si="76"/>
        <v>701.81159999999977</v>
      </c>
      <c r="AF228" s="2">
        <f t="shared" si="77"/>
        <v>0.25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6.4895833333333333E-2</v>
      </c>
      <c r="C229" s="15">
        <f>Raw!C229</f>
        <v>26.8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0.63036099999999995</v>
      </c>
      <c r="F229" s="9">
        <f>IF(Raw!$G229&gt;$C$8,IF(Raw!$Q229&gt;$C$8,IF(Raw!$N229&gt;$C$9,IF(Raw!$N229&lt;$A$9,IF(Raw!$X229&gt;$C$9,IF(Raw!$X229&lt;$A$9,Raw!I229,-999),-999),-999),-999),-999),-999)</f>
        <v>0.96425000000000005</v>
      </c>
      <c r="G229" s="9">
        <f>Raw!G229</f>
        <v>0.98441599999999996</v>
      </c>
      <c r="H229" s="9">
        <f>IF(Raw!$G229&gt;$C$8,IF(Raw!$Q229&gt;$C$8,IF(Raw!$N229&gt;$C$9,IF(Raw!$N229&lt;$A$9,IF(Raw!$X229&gt;$C$9,IF(Raw!$X229&lt;$A$9,Raw!L229,-999),-999),-999),-999),-999),-999)</f>
        <v>611.1</v>
      </c>
      <c r="I229" s="9">
        <f>IF(Raw!$G229&gt;$C$8,IF(Raw!$Q229&gt;$C$8,IF(Raw!$N229&gt;$C$9,IF(Raw!$N229&lt;$A$9,IF(Raw!$X229&gt;$C$9,IF(Raw!$X229&lt;$A$9,Raw!M229,-999),-999),-999),-999),-999),-999)</f>
        <v>3.0000000000000001E-6</v>
      </c>
      <c r="J229" s="9">
        <f>IF(Raw!$G229&gt;$C$8,IF(Raw!$Q229&gt;$C$8,IF(Raw!$N229&gt;$C$9,IF(Raw!$N229&lt;$A$9,IF(Raw!$X229&gt;$C$9,IF(Raw!$X229&lt;$A$9,Raw!N229,-999),-999),-999),-999),-999),-999)</f>
        <v>544</v>
      </c>
      <c r="K229" s="9">
        <f>IF(Raw!$G229&gt;$C$8,IF(Raw!$Q229&gt;$C$8,IF(Raw!$N229&gt;$C$9,IF(Raw!$N229&lt;$A$9,IF(Raw!$X229&gt;$C$9,IF(Raw!$X229&lt;$A$9,Raw!R229,-999),-999),-999),-999),-999),-999)</f>
        <v>0.59831699999999999</v>
      </c>
      <c r="L229" s="9">
        <f>IF(Raw!$G229&gt;$C$8,IF(Raw!$Q229&gt;$C$8,IF(Raw!$N229&gt;$C$9,IF(Raw!$N229&lt;$A$9,IF(Raw!$X229&gt;$C$9,IF(Raw!$X229&lt;$A$9,Raw!S229,-999),-999),-999),-999),-999),-999)</f>
        <v>0.90727999999999998</v>
      </c>
      <c r="M229" s="9">
        <f>Raw!Q229</f>
        <v>0.98935899999999999</v>
      </c>
      <c r="N229" s="9">
        <f>IF(Raw!$G229&gt;$C$8,IF(Raw!$Q229&gt;$C$8,IF(Raw!$N229&gt;$C$9,IF(Raw!$N229&lt;$A$9,IF(Raw!$X229&gt;$C$9,IF(Raw!$X229&lt;$A$9,Raw!V229,-999),-999),-999),-999),-999),-999)</f>
        <v>583.20000000000005</v>
      </c>
      <c r="O229" s="9">
        <f>IF(Raw!$G229&gt;$C$8,IF(Raw!$Q229&gt;$C$8,IF(Raw!$N229&gt;$C$9,IF(Raw!$N229&lt;$A$9,IF(Raw!$X229&gt;$C$9,IF(Raw!$X229&lt;$A$9,Raw!W229,-999),-999),-999),-999),-999),-999)</f>
        <v>1.1E-5</v>
      </c>
      <c r="P229" s="9">
        <f>IF(Raw!$G229&gt;$C$8,IF(Raw!$Q229&gt;$C$8,IF(Raw!$N229&gt;$C$9,IF(Raw!$N229&lt;$A$9,IF(Raw!$X229&gt;$C$9,IF(Raw!$X229&lt;$A$9,Raw!X229,-999),-999),-999),-999),-999),-999)</f>
        <v>446</v>
      </c>
      <c r="R229" s="9">
        <f t="shared" si="64"/>
        <v>0.3338890000000001</v>
      </c>
      <c r="S229" s="9">
        <f t="shared" si="65"/>
        <v>0.34626808400311132</v>
      </c>
      <c r="T229" s="9">
        <f t="shared" si="66"/>
        <v>0.30896299999999999</v>
      </c>
      <c r="U229" s="9">
        <f t="shared" si="67"/>
        <v>0.34053765100079358</v>
      </c>
      <c r="V229" s="15">
        <f t="shared" si="68"/>
        <v>0.67256666399999998</v>
      </c>
      <c r="X229" s="11">
        <f t="shared" si="69"/>
        <v>0</v>
      </c>
      <c r="Y229" s="11">
        <f t="shared" si="70"/>
        <v>6.1110000000000001E-18</v>
      </c>
      <c r="Z229" s="11">
        <f t="shared" si="71"/>
        <v>5.44E-4</v>
      </c>
      <c r="AA229" s="16">
        <f t="shared" si="72"/>
        <v>0</v>
      </c>
      <c r="AB229" s="9">
        <f t="shared" si="73"/>
        <v>0.59831699999999999</v>
      </c>
      <c r="AC229" s="9">
        <f t="shared" si="74"/>
        <v>1</v>
      </c>
      <c r="AD229" s="15">
        <f t="shared" si="75"/>
        <v>0</v>
      </c>
      <c r="AE229" s="3">
        <f t="shared" si="76"/>
        <v>735.7643999999998</v>
      </c>
      <c r="AF229" s="2">
        <f t="shared" si="77"/>
        <v>0.25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6.4942129629629627E-2</v>
      </c>
      <c r="C230" s="15">
        <f>Raw!C230</f>
        <v>25.3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0.617286</v>
      </c>
      <c r="F230" s="9">
        <f>IF(Raw!$G230&gt;$C$8,IF(Raw!$Q230&gt;$C$8,IF(Raw!$N230&gt;$C$9,IF(Raw!$N230&lt;$A$9,IF(Raw!$X230&gt;$C$9,IF(Raw!$X230&lt;$A$9,Raw!I230,-999),-999),-999),-999),-999),-999)</f>
        <v>0.93015400000000004</v>
      </c>
      <c r="G230" s="9">
        <f>Raw!G230</f>
        <v>0.98673299999999997</v>
      </c>
      <c r="H230" s="9">
        <f>IF(Raw!$G230&gt;$C$8,IF(Raw!$Q230&gt;$C$8,IF(Raw!$N230&gt;$C$9,IF(Raw!$N230&lt;$A$9,IF(Raw!$X230&gt;$C$9,IF(Raw!$X230&lt;$A$9,Raw!L230,-999),-999),-999),-999),-999),-999)</f>
        <v>611.5</v>
      </c>
      <c r="I230" s="9">
        <f>IF(Raw!$G230&gt;$C$8,IF(Raw!$Q230&gt;$C$8,IF(Raw!$N230&gt;$C$9,IF(Raw!$N230&lt;$A$9,IF(Raw!$X230&gt;$C$9,IF(Raw!$X230&lt;$A$9,Raw!M230,-999),-999),-999),-999),-999),-999)</f>
        <v>5.0000000000000004E-6</v>
      </c>
      <c r="J230" s="9">
        <f>IF(Raw!$G230&gt;$C$8,IF(Raw!$Q230&gt;$C$8,IF(Raw!$N230&gt;$C$9,IF(Raw!$N230&lt;$A$9,IF(Raw!$X230&gt;$C$9,IF(Raw!$X230&lt;$A$9,Raw!N230,-999),-999),-999),-999),-999),-999)</f>
        <v>557</v>
      </c>
      <c r="K230" s="9">
        <f>IF(Raw!$G230&gt;$C$8,IF(Raw!$Q230&gt;$C$8,IF(Raw!$N230&gt;$C$9,IF(Raw!$N230&lt;$A$9,IF(Raw!$X230&gt;$C$9,IF(Raw!$X230&lt;$A$9,Raw!R230,-999),-999),-999),-999),-999),-999)</f>
        <v>0.59336</v>
      </c>
      <c r="L230" s="9">
        <f>IF(Raw!$G230&gt;$C$8,IF(Raw!$Q230&gt;$C$8,IF(Raw!$N230&gt;$C$9,IF(Raw!$N230&lt;$A$9,IF(Raw!$X230&gt;$C$9,IF(Raw!$X230&lt;$A$9,Raw!S230,-999),-999),-999),-999),-999),-999)</f>
        <v>0.90192899999999998</v>
      </c>
      <c r="M230" s="9">
        <f>Raw!Q230</f>
        <v>0.98423400000000005</v>
      </c>
      <c r="N230" s="9">
        <f>IF(Raw!$G230&gt;$C$8,IF(Raw!$Q230&gt;$C$8,IF(Raw!$N230&gt;$C$9,IF(Raw!$N230&lt;$A$9,IF(Raw!$X230&gt;$C$9,IF(Raw!$X230&lt;$A$9,Raw!V230,-999),-999),-999),-999),-999),-999)</f>
        <v>585.79999999999995</v>
      </c>
      <c r="O230" s="9">
        <f>IF(Raw!$G230&gt;$C$8,IF(Raw!$Q230&gt;$C$8,IF(Raw!$N230&gt;$C$9,IF(Raw!$N230&lt;$A$9,IF(Raw!$X230&gt;$C$9,IF(Raw!$X230&lt;$A$9,Raw!W230,-999),-999),-999),-999),-999),-999)</f>
        <v>6.0000000000000002E-6</v>
      </c>
      <c r="P230" s="9">
        <f>IF(Raw!$G230&gt;$C$8,IF(Raw!$Q230&gt;$C$8,IF(Raw!$N230&gt;$C$9,IF(Raw!$N230&lt;$A$9,IF(Raw!$X230&gt;$C$9,IF(Raw!$X230&lt;$A$9,Raw!X230,-999),-999),-999),-999),-999),-999)</f>
        <v>474</v>
      </c>
      <c r="R230" s="9">
        <f t="shared" si="64"/>
        <v>0.31286800000000003</v>
      </c>
      <c r="S230" s="9">
        <f t="shared" si="65"/>
        <v>0.33636150572915885</v>
      </c>
      <c r="T230" s="9">
        <f t="shared" si="66"/>
        <v>0.30856899999999998</v>
      </c>
      <c r="U230" s="9">
        <f t="shared" si="67"/>
        <v>0.34212116474800119</v>
      </c>
      <c r="V230" s="15">
        <f t="shared" si="68"/>
        <v>0.66859996769999996</v>
      </c>
      <c r="X230" s="11">
        <f t="shared" si="69"/>
        <v>0</v>
      </c>
      <c r="Y230" s="11">
        <f t="shared" si="70"/>
        <v>6.1149999999999994E-18</v>
      </c>
      <c r="Z230" s="11">
        <f t="shared" si="71"/>
        <v>5.5699999999999999E-4</v>
      </c>
      <c r="AA230" s="16">
        <f t="shared" si="72"/>
        <v>0</v>
      </c>
      <c r="AB230" s="9">
        <f t="shared" si="73"/>
        <v>0.59336</v>
      </c>
      <c r="AC230" s="9">
        <f t="shared" si="74"/>
        <v>1</v>
      </c>
      <c r="AD230" s="15">
        <f t="shared" si="75"/>
        <v>0</v>
      </c>
      <c r="AE230" s="3">
        <f t="shared" si="76"/>
        <v>736.24599999999975</v>
      </c>
      <c r="AF230" s="2">
        <f t="shared" si="77"/>
        <v>0.25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6.5000000000000002E-2</v>
      </c>
      <c r="C231" s="15">
        <f>Raw!C231</f>
        <v>24.6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0.59375100000000003</v>
      </c>
      <c r="F231" s="9">
        <f>IF(Raw!$G231&gt;$C$8,IF(Raw!$Q231&gt;$C$8,IF(Raw!$N231&gt;$C$9,IF(Raw!$N231&lt;$A$9,IF(Raw!$X231&gt;$C$9,IF(Raw!$X231&lt;$A$9,Raw!I231,-999),-999),-999),-999),-999),-999)</f>
        <v>0.89565499999999998</v>
      </c>
      <c r="G231" s="9">
        <f>Raw!G231</f>
        <v>0.98273200000000005</v>
      </c>
      <c r="H231" s="9">
        <f>IF(Raw!$G231&gt;$C$8,IF(Raw!$Q231&gt;$C$8,IF(Raw!$N231&gt;$C$9,IF(Raw!$N231&lt;$A$9,IF(Raw!$X231&gt;$C$9,IF(Raw!$X231&lt;$A$9,Raw!L231,-999),-999),-999),-999),-999),-999)</f>
        <v>597.79999999999995</v>
      </c>
      <c r="I231" s="9">
        <f>IF(Raw!$G231&gt;$C$8,IF(Raw!$Q231&gt;$C$8,IF(Raw!$N231&gt;$C$9,IF(Raw!$N231&lt;$A$9,IF(Raw!$X231&gt;$C$9,IF(Raw!$X231&lt;$A$9,Raw!M231,-999),-999),-999),-999),-999),-999)</f>
        <v>3.9999999999999998E-6</v>
      </c>
      <c r="J231" s="9">
        <f>IF(Raw!$G231&gt;$C$8,IF(Raw!$Q231&gt;$C$8,IF(Raw!$N231&gt;$C$9,IF(Raw!$N231&lt;$A$9,IF(Raw!$X231&gt;$C$9,IF(Raw!$X231&lt;$A$9,Raw!N231,-999),-999),-999),-999),-999),-999)</f>
        <v>476</v>
      </c>
      <c r="K231" s="9">
        <f>IF(Raw!$G231&gt;$C$8,IF(Raw!$Q231&gt;$C$8,IF(Raw!$N231&gt;$C$9,IF(Raw!$N231&lt;$A$9,IF(Raw!$X231&gt;$C$9,IF(Raw!$X231&lt;$A$9,Raw!R231,-999),-999),-999),-999),-999),-999)</f>
        <v>0.59603499999999998</v>
      </c>
      <c r="L231" s="9">
        <f>IF(Raw!$G231&gt;$C$8,IF(Raw!$Q231&gt;$C$8,IF(Raw!$N231&gt;$C$9,IF(Raw!$N231&lt;$A$9,IF(Raw!$X231&gt;$C$9,IF(Raw!$X231&lt;$A$9,Raw!S231,-999),-999),-999),-999),-999),-999)</f>
        <v>0.90053899999999998</v>
      </c>
      <c r="M231" s="9">
        <f>Raw!Q231</f>
        <v>0.98360099999999995</v>
      </c>
      <c r="N231" s="9">
        <f>IF(Raw!$G231&gt;$C$8,IF(Raw!$Q231&gt;$C$8,IF(Raw!$N231&gt;$C$9,IF(Raw!$N231&lt;$A$9,IF(Raw!$X231&gt;$C$9,IF(Raw!$X231&lt;$A$9,Raw!V231,-999),-999),-999),-999),-999),-999)</f>
        <v>579.1</v>
      </c>
      <c r="O231" s="9">
        <f>IF(Raw!$G231&gt;$C$8,IF(Raw!$Q231&gt;$C$8,IF(Raw!$N231&gt;$C$9,IF(Raw!$N231&lt;$A$9,IF(Raw!$X231&gt;$C$9,IF(Raw!$X231&lt;$A$9,Raw!W231,-999),-999),-999),-999),-999),-999)</f>
        <v>6.9999999999999999E-6</v>
      </c>
      <c r="P231" s="9">
        <f>IF(Raw!$G231&gt;$C$8,IF(Raw!$Q231&gt;$C$8,IF(Raw!$N231&gt;$C$9,IF(Raw!$N231&lt;$A$9,IF(Raw!$X231&gt;$C$9,IF(Raw!$X231&lt;$A$9,Raw!X231,-999),-999),-999),-999),-999),-999)</f>
        <v>422</v>
      </c>
      <c r="R231" s="9">
        <f t="shared" si="64"/>
        <v>0.30190399999999995</v>
      </c>
      <c r="S231" s="9">
        <f t="shared" si="65"/>
        <v>0.33707621796338988</v>
      </c>
      <c r="T231" s="9">
        <f t="shared" si="66"/>
        <v>0.304504</v>
      </c>
      <c r="U231" s="9">
        <f t="shared" si="67"/>
        <v>0.33813527232024376</v>
      </c>
      <c r="V231" s="15">
        <f t="shared" si="68"/>
        <v>0.66756956069999995</v>
      </c>
      <c r="X231" s="11">
        <f t="shared" si="69"/>
        <v>0</v>
      </c>
      <c r="Y231" s="11">
        <f t="shared" si="70"/>
        <v>5.9779999999999993E-18</v>
      </c>
      <c r="Z231" s="11">
        <f t="shared" si="71"/>
        <v>4.7599999999999997E-4</v>
      </c>
      <c r="AA231" s="16">
        <f t="shared" si="72"/>
        <v>0</v>
      </c>
      <c r="AB231" s="9">
        <f t="shared" si="73"/>
        <v>0.59603499999999998</v>
      </c>
      <c r="AC231" s="9">
        <f t="shared" si="74"/>
        <v>1</v>
      </c>
      <c r="AD231" s="15">
        <f t="shared" si="75"/>
        <v>0</v>
      </c>
      <c r="AE231" s="3">
        <f t="shared" si="76"/>
        <v>719.7511999999997</v>
      </c>
      <c r="AF231" s="2">
        <f t="shared" si="77"/>
        <v>0.25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6.5057870370370363E-2</v>
      </c>
      <c r="C232" s="15">
        <f>Raw!C232</f>
        <v>23.3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0.58833000000000002</v>
      </c>
      <c r="F232" s="9">
        <f>IF(Raw!$G232&gt;$C$8,IF(Raw!$Q232&gt;$C$8,IF(Raw!$N232&gt;$C$9,IF(Raw!$N232&lt;$A$9,IF(Raw!$X232&gt;$C$9,IF(Raw!$X232&lt;$A$9,Raw!I232,-999),-999),-999),-999),-999),-999)</f>
        <v>0.88180700000000001</v>
      </c>
      <c r="G232" s="9">
        <f>Raw!G232</f>
        <v>0.98857399999999995</v>
      </c>
      <c r="H232" s="9">
        <f>IF(Raw!$G232&gt;$C$8,IF(Raw!$Q232&gt;$C$8,IF(Raw!$N232&gt;$C$9,IF(Raw!$N232&lt;$A$9,IF(Raw!$X232&gt;$C$9,IF(Raw!$X232&lt;$A$9,Raw!L232,-999),-999),-999),-999),-999),-999)</f>
        <v>600.79999999999995</v>
      </c>
      <c r="I232" s="9">
        <f>IF(Raw!$G232&gt;$C$8,IF(Raw!$Q232&gt;$C$8,IF(Raw!$N232&gt;$C$9,IF(Raw!$N232&lt;$A$9,IF(Raw!$X232&gt;$C$9,IF(Raw!$X232&lt;$A$9,Raw!M232,-999),-999),-999),-999),-999),-999)</f>
        <v>3.9999999999999998E-6</v>
      </c>
      <c r="J232" s="9">
        <f>IF(Raw!$G232&gt;$C$8,IF(Raw!$Q232&gt;$C$8,IF(Raw!$N232&gt;$C$9,IF(Raw!$N232&lt;$A$9,IF(Raw!$X232&gt;$C$9,IF(Raw!$X232&lt;$A$9,Raw!N232,-999),-999),-999),-999),-999),-999)</f>
        <v>502</v>
      </c>
      <c r="K232" s="9">
        <f>IF(Raw!$G232&gt;$C$8,IF(Raw!$Q232&gt;$C$8,IF(Raw!$N232&gt;$C$9,IF(Raw!$N232&lt;$A$9,IF(Raw!$X232&gt;$C$9,IF(Raw!$X232&lt;$A$9,Raw!R232,-999),-999),-999),-999),-999),-999)</f>
        <v>0.58144200000000001</v>
      </c>
      <c r="L232" s="9">
        <f>IF(Raw!$G232&gt;$C$8,IF(Raw!$Q232&gt;$C$8,IF(Raw!$N232&gt;$C$9,IF(Raw!$N232&lt;$A$9,IF(Raw!$X232&gt;$C$9,IF(Raw!$X232&lt;$A$9,Raw!S232,-999),-999),-999),-999),-999),-999)</f>
        <v>0.88411600000000001</v>
      </c>
      <c r="M232" s="9">
        <f>Raw!Q232</f>
        <v>0.97914500000000004</v>
      </c>
      <c r="N232" s="9">
        <f>IF(Raw!$G232&gt;$C$8,IF(Raw!$Q232&gt;$C$8,IF(Raw!$N232&gt;$C$9,IF(Raw!$N232&lt;$A$9,IF(Raw!$X232&gt;$C$9,IF(Raw!$X232&lt;$A$9,Raw!V232,-999),-999),-999),-999),-999),-999)</f>
        <v>580.9</v>
      </c>
      <c r="O232" s="9">
        <f>IF(Raw!$G232&gt;$C$8,IF(Raw!$Q232&gt;$C$8,IF(Raw!$N232&gt;$C$9,IF(Raw!$N232&lt;$A$9,IF(Raw!$X232&gt;$C$9,IF(Raw!$X232&lt;$A$9,Raw!W232,-999),-999),-999),-999),-999),-999)</f>
        <v>3.0000000000000001E-6</v>
      </c>
      <c r="P232" s="9">
        <f>IF(Raw!$G232&gt;$C$8,IF(Raw!$Q232&gt;$C$8,IF(Raw!$N232&gt;$C$9,IF(Raw!$N232&lt;$A$9,IF(Raw!$X232&gt;$C$9,IF(Raw!$X232&lt;$A$9,Raw!X232,-999),-999),-999),-999),-999),-999)</f>
        <v>603</v>
      </c>
      <c r="R232" s="9">
        <f t="shared" si="64"/>
        <v>0.29347699999999999</v>
      </c>
      <c r="S232" s="9">
        <f t="shared" si="65"/>
        <v>0.33281318928064757</v>
      </c>
      <c r="T232" s="9">
        <f t="shared" si="66"/>
        <v>0.302674</v>
      </c>
      <c r="U232" s="9">
        <f t="shared" si="67"/>
        <v>0.3423464794212524</v>
      </c>
      <c r="V232" s="15">
        <f t="shared" si="68"/>
        <v>0.65539519079999997</v>
      </c>
      <c r="X232" s="11">
        <f t="shared" si="69"/>
        <v>0</v>
      </c>
      <c r="Y232" s="11">
        <f t="shared" si="70"/>
        <v>6.0079999999999992E-18</v>
      </c>
      <c r="Z232" s="11">
        <f t="shared" si="71"/>
        <v>5.0199999999999995E-4</v>
      </c>
      <c r="AA232" s="16">
        <f t="shared" si="72"/>
        <v>0</v>
      </c>
      <c r="AB232" s="9">
        <f t="shared" si="73"/>
        <v>0.58144200000000001</v>
      </c>
      <c r="AC232" s="9">
        <f t="shared" si="74"/>
        <v>1</v>
      </c>
      <c r="AD232" s="15">
        <f t="shared" si="75"/>
        <v>0</v>
      </c>
      <c r="AE232" s="3">
        <f t="shared" si="76"/>
        <v>723.36319999999967</v>
      </c>
      <c r="AF232" s="2">
        <f t="shared" si="77"/>
        <v>0.25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6.5115740740740738E-2</v>
      </c>
      <c r="C233" s="15">
        <f>Raw!C233</f>
        <v>23.1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0.54848699999999995</v>
      </c>
      <c r="F233" s="9">
        <f>IF(Raw!$G233&gt;$C$8,IF(Raw!$Q233&gt;$C$8,IF(Raw!$N233&gt;$C$9,IF(Raw!$N233&lt;$A$9,IF(Raw!$X233&gt;$C$9,IF(Raw!$X233&lt;$A$9,Raw!I233,-999),-999),-999),-999),-999),-999)</f>
        <v>0.81434200000000001</v>
      </c>
      <c r="G233" s="9">
        <f>Raw!G233</f>
        <v>0.986954</v>
      </c>
      <c r="H233" s="9">
        <f>IF(Raw!$G233&gt;$C$8,IF(Raw!$Q233&gt;$C$8,IF(Raw!$N233&gt;$C$9,IF(Raw!$N233&lt;$A$9,IF(Raw!$X233&gt;$C$9,IF(Raw!$X233&lt;$A$9,Raw!L233,-999),-999),-999),-999),-999),-999)</f>
        <v>579.1</v>
      </c>
      <c r="I233" s="9">
        <f>IF(Raw!$G233&gt;$C$8,IF(Raw!$Q233&gt;$C$8,IF(Raw!$N233&gt;$C$9,IF(Raw!$N233&lt;$A$9,IF(Raw!$X233&gt;$C$9,IF(Raw!$X233&lt;$A$9,Raw!M233,-999),-999),-999),-999),-999),-999)</f>
        <v>7.9999999999999996E-6</v>
      </c>
      <c r="J233" s="9">
        <f>IF(Raw!$G233&gt;$C$8,IF(Raw!$Q233&gt;$C$8,IF(Raw!$N233&gt;$C$9,IF(Raw!$N233&lt;$A$9,IF(Raw!$X233&gt;$C$9,IF(Raw!$X233&lt;$A$9,Raw!N233,-999),-999),-999),-999),-999),-999)</f>
        <v>438</v>
      </c>
      <c r="K233" s="9">
        <f>IF(Raw!$G233&gt;$C$8,IF(Raw!$Q233&gt;$C$8,IF(Raw!$N233&gt;$C$9,IF(Raw!$N233&lt;$A$9,IF(Raw!$X233&gt;$C$9,IF(Raw!$X233&lt;$A$9,Raw!R233,-999),-999),-999),-999),-999),-999)</f>
        <v>0.554396</v>
      </c>
      <c r="L233" s="9">
        <f>IF(Raw!$G233&gt;$C$8,IF(Raw!$Q233&gt;$C$8,IF(Raw!$N233&gt;$C$9,IF(Raw!$N233&lt;$A$9,IF(Raw!$X233&gt;$C$9,IF(Raw!$X233&lt;$A$9,Raw!S233,-999),-999),-999),-999),-999),-999)</f>
        <v>0.83650800000000003</v>
      </c>
      <c r="M233" s="9">
        <f>Raw!Q233</f>
        <v>0.98664099999999999</v>
      </c>
      <c r="N233" s="9">
        <f>IF(Raw!$G233&gt;$C$8,IF(Raw!$Q233&gt;$C$8,IF(Raw!$N233&gt;$C$9,IF(Raw!$N233&lt;$A$9,IF(Raw!$X233&gt;$C$9,IF(Raw!$X233&lt;$A$9,Raw!V233,-999),-999),-999),-999),-999),-999)</f>
        <v>589.5</v>
      </c>
      <c r="O233" s="9">
        <f>IF(Raw!$G233&gt;$C$8,IF(Raw!$Q233&gt;$C$8,IF(Raw!$N233&gt;$C$9,IF(Raw!$N233&lt;$A$9,IF(Raw!$X233&gt;$C$9,IF(Raw!$X233&lt;$A$9,Raw!W233,-999),-999),-999),-999),-999),-999)</f>
        <v>1.5E-5</v>
      </c>
      <c r="P233" s="9">
        <f>IF(Raw!$G233&gt;$C$8,IF(Raw!$Q233&gt;$C$8,IF(Raw!$N233&gt;$C$9,IF(Raw!$N233&lt;$A$9,IF(Raw!$X233&gt;$C$9,IF(Raw!$X233&lt;$A$9,Raw!X233,-999),-999),-999),-999),-999),-999)</f>
        <v>499</v>
      </c>
      <c r="R233" s="9">
        <f t="shared" si="64"/>
        <v>0.26585500000000006</v>
      </c>
      <c r="S233" s="9">
        <f t="shared" si="65"/>
        <v>0.32646603024282189</v>
      </c>
      <c r="T233" s="9">
        <f t="shared" si="66"/>
        <v>0.28211200000000003</v>
      </c>
      <c r="U233" s="9">
        <f t="shared" si="67"/>
        <v>0.33724961387099706</v>
      </c>
      <c r="V233" s="15">
        <f t="shared" si="68"/>
        <v>0.62010338040000001</v>
      </c>
      <c r="X233" s="11">
        <f t="shared" si="69"/>
        <v>0</v>
      </c>
      <c r="Y233" s="11">
        <f t="shared" si="70"/>
        <v>5.7910000000000002E-18</v>
      </c>
      <c r="Z233" s="11">
        <f t="shared" si="71"/>
        <v>4.3799999999999997E-4</v>
      </c>
      <c r="AA233" s="16">
        <f t="shared" si="72"/>
        <v>0</v>
      </c>
      <c r="AB233" s="9">
        <f t="shared" si="73"/>
        <v>0.554396</v>
      </c>
      <c r="AC233" s="9">
        <f t="shared" si="74"/>
        <v>1</v>
      </c>
      <c r="AD233" s="15">
        <f t="shared" si="75"/>
        <v>0</v>
      </c>
      <c r="AE233" s="3">
        <f t="shared" si="76"/>
        <v>697.23639999999989</v>
      </c>
      <c r="AF233" s="2">
        <f t="shared" si="77"/>
        <v>0.25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6.5173611111111113E-2</v>
      </c>
      <c r="C234" s="15">
        <f>Raw!C234</f>
        <v>21.7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0.55761700000000003</v>
      </c>
      <c r="F234" s="9">
        <f>IF(Raw!$G234&gt;$C$8,IF(Raw!$Q234&gt;$C$8,IF(Raw!$N234&gt;$C$9,IF(Raw!$N234&lt;$A$9,IF(Raw!$X234&gt;$C$9,IF(Raw!$X234&lt;$A$9,Raw!I234,-999),-999),-999),-999),-999),-999)</f>
        <v>0.842835</v>
      </c>
      <c r="G234" s="9">
        <f>Raw!G234</f>
        <v>0.97741800000000001</v>
      </c>
      <c r="H234" s="9">
        <f>IF(Raw!$G234&gt;$C$8,IF(Raw!$Q234&gt;$C$8,IF(Raw!$N234&gt;$C$9,IF(Raw!$N234&lt;$A$9,IF(Raw!$X234&gt;$C$9,IF(Raw!$X234&lt;$A$9,Raw!L234,-999),-999),-999),-999),-999),-999)</f>
        <v>606.1</v>
      </c>
      <c r="I234" s="9">
        <f>IF(Raw!$G234&gt;$C$8,IF(Raw!$Q234&gt;$C$8,IF(Raw!$N234&gt;$C$9,IF(Raw!$N234&lt;$A$9,IF(Raw!$X234&gt;$C$9,IF(Raw!$X234&lt;$A$9,Raw!M234,-999),-999),-999),-999),-999),-999)</f>
        <v>1.9999999999999999E-6</v>
      </c>
      <c r="J234" s="9">
        <f>IF(Raw!$G234&gt;$C$8,IF(Raw!$Q234&gt;$C$8,IF(Raw!$N234&gt;$C$9,IF(Raw!$N234&lt;$A$9,IF(Raw!$X234&gt;$C$9,IF(Raw!$X234&lt;$A$9,Raw!N234,-999),-999),-999),-999),-999),-999)</f>
        <v>521</v>
      </c>
      <c r="K234" s="9">
        <f>IF(Raw!$G234&gt;$C$8,IF(Raw!$Q234&gt;$C$8,IF(Raw!$N234&gt;$C$9,IF(Raw!$N234&lt;$A$9,IF(Raw!$X234&gt;$C$9,IF(Raw!$X234&lt;$A$9,Raw!R234,-999),-999),-999),-999),-999),-999)</f>
        <v>0.53696500000000003</v>
      </c>
      <c r="L234" s="9">
        <f>IF(Raw!$G234&gt;$C$8,IF(Raw!$Q234&gt;$C$8,IF(Raw!$N234&gt;$C$9,IF(Raw!$N234&lt;$A$9,IF(Raw!$X234&gt;$C$9,IF(Raw!$X234&lt;$A$9,Raw!S234,-999),-999),-999),-999),-999),-999)</f>
        <v>0.83603400000000005</v>
      </c>
      <c r="M234" s="9">
        <f>Raw!Q234</f>
        <v>0.98007</v>
      </c>
      <c r="N234" s="9">
        <f>IF(Raw!$G234&gt;$C$8,IF(Raw!$Q234&gt;$C$8,IF(Raw!$N234&gt;$C$9,IF(Raw!$N234&lt;$A$9,IF(Raw!$X234&gt;$C$9,IF(Raw!$X234&lt;$A$9,Raw!V234,-999),-999),-999),-999),-999),-999)</f>
        <v>602.70000000000005</v>
      </c>
      <c r="O234" s="9">
        <f>IF(Raw!$G234&gt;$C$8,IF(Raw!$Q234&gt;$C$8,IF(Raw!$N234&gt;$C$9,IF(Raw!$N234&lt;$A$9,IF(Raw!$X234&gt;$C$9,IF(Raw!$X234&lt;$A$9,Raw!W234,-999),-999),-999),-999),-999),-999)</f>
        <v>6.0000000000000002E-6</v>
      </c>
      <c r="P234" s="9">
        <f>IF(Raw!$G234&gt;$C$8,IF(Raw!$Q234&gt;$C$8,IF(Raw!$N234&gt;$C$9,IF(Raw!$N234&lt;$A$9,IF(Raw!$X234&gt;$C$9,IF(Raw!$X234&lt;$A$9,Raw!X234,-999),-999),-999),-999),-999),-999)</f>
        <v>463</v>
      </c>
      <c r="R234" s="9">
        <f t="shared" si="64"/>
        <v>0.28521799999999997</v>
      </c>
      <c r="S234" s="9">
        <f t="shared" si="65"/>
        <v>0.33840312753979129</v>
      </c>
      <c r="T234" s="9">
        <f t="shared" si="66"/>
        <v>0.29906900000000003</v>
      </c>
      <c r="U234" s="9">
        <f t="shared" si="67"/>
        <v>0.35772348971453316</v>
      </c>
      <c r="V234" s="15">
        <f t="shared" si="68"/>
        <v>0.61975200419999998</v>
      </c>
      <c r="X234" s="11">
        <f t="shared" si="69"/>
        <v>0</v>
      </c>
      <c r="Y234" s="11">
        <f t="shared" si="70"/>
        <v>6.0609999999999996E-18</v>
      </c>
      <c r="Z234" s="11">
        <f t="shared" si="71"/>
        <v>5.2099999999999998E-4</v>
      </c>
      <c r="AA234" s="16">
        <f t="shared" si="72"/>
        <v>0</v>
      </c>
      <c r="AB234" s="9">
        <f t="shared" si="73"/>
        <v>0.53696500000000003</v>
      </c>
      <c r="AC234" s="9">
        <f t="shared" si="74"/>
        <v>1</v>
      </c>
      <c r="AD234" s="15">
        <f t="shared" si="75"/>
        <v>0</v>
      </c>
      <c r="AE234" s="3">
        <f t="shared" si="76"/>
        <v>729.7443999999997</v>
      </c>
      <c r="AF234" s="2">
        <f t="shared" si="77"/>
        <v>0.25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6.5219907407407407E-2</v>
      </c>
      <c r="C235" s="15">
        <f>Raw!C235</f>
        <v>20.6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0.55479400000000001</v>
      </c>
      <c r="F235" s="9">
        <f>IF(Raw!$G235&gt;$C$8,IF(Raw!$Q235&gt;$C$8,IF(Raw!$N235&gt;$C$9,IF(Raw!$N235&lt;$A$9,IF(Raw!$X235&gt;$C$9,IF(Raw!$X235&lt;$A$9,Raw!I235,-999),-999),-999),-999),-999),-999)</f>
        <v>0.81762400000000002</v>
      </c>
      <c r="G235" s="9">
        <f>Raw!G235</f>
        <v>0.98484000000000005</v>
      </c>
      <c r="H235" s="9">
        <f>IF(Raw!$G235&gt;$C$8,IF(Raw!$Q235&gt;$C$8,IF(Raw!$N235&gt;$C$9,IF(Raw!$N235&lt;$A$9,IF(Raw!$X235&gt;$C$9,IF(Raw!$X235&lt;$A$9,Raw!L235,-999),-999),-999),-999),-999),-999)</f>
        <v>610.1</v>
      </c>
      <c r="I235" s="9">
        <f>IF(Raw!$G235&gt;$C$8,IF(Raw!$Q235&gt;$C$8,IF(Raw!$N235&gt;$C$9,IF(Raw!$N235&lt;$A$9,IF(Raw!$X235&gt;$C$9,IF(Raw!$X235&lt;$A$9,Raw!M235,-999),-999),-999),-999),-999),-999)</f>
        <v>6.9999999999999999E-6</v>
      </c>
      <c r="J235" s="9">
        <f>IF(Raw!$G235&gt;$C$8,IF(Raw!$Q235&gt;$C$8,IF(Raw!$N235&gt;$C$9,IF(Raw!$N235&lt;$A$9,IF(Raw!$X235&gt;$C$9,IF(Raw!$X235&lt;$A$9,Raw!N235,-999),-999),-999),-999),-999),-999)</f>
        <v>566</v>
      </c>
      <c r="K235" s="9">
        <f>IF(Raw!$G235&gt;$C$8,IF(Raw!$Q235&gt;$C$8,IF(Raw!$N235&gt;$C$9,IF(Raw!$N235&lt;$A$9,IF(Raw!$X235&gt;$C$9,IF(Raw!$X235&lt;$A$9,Raw!R235,-999),-999),-999),-999),-999),-999)</f>
        <v>0.54051300000000002</v>
      </c>
      <c r="L235" s="9">
        <f>IF(Raw!$G235&gt;$C$8,IF(Raw!$Q235&gt;$C$8,IF(Raw!$N235&gt;$C$9,IF(Raw!$N235&lt;$A$9,IF(Raw!$X235&gt;$C$9,IF(Raw!$X235&lt;$A$9,Raw!S235,-999),-999),-999),-999),-999),-999)</f>
        <v>0.81328999999999996</v>
      </c>
      <c r="M235" s="9">
        <f>Raw!Q235</f>
        <v>0.98051500000000003</v>
      </c>
      <c r="N235" s="9">
        <f>IF(Raw!$G235&gt;$C$8,IF(Raw!$Q235&gt;$C$8,IF(Raw!$N235&gt;$C$9,IF(Raw!$N235&lt;$A$9,IF(Raw!$X235&gt;$C$9,IF(Raw!$X235&lt;$A$9,Raw!V235,-999),-999),-999),-999),-999),-999)</f>
        <v>582.20000000000005</v>
      </c>
      <c r="O235" s="9">
        <f>IF(Raw!$G235&gt;$C$8,IF(Raw!$Q235&gt;$C$8,IF(Raw!$N235&gt;$C$9,IF(Raw!$N235&lt;$A$9,IF(Raw!$X235&gt;$C$9,IF(Raw!$X235&lt;$A$9,Raw!W235,-999),-999),-999),-999),-999),-999)</f>
        <v>6.0000000000000002E-6</v>
      </c>
      <c r="P235" s="9">
        <f>IF(Raw!$G235&gt;$C$8,IF(Raw!$Q235&gt;$C$8,IF(Raw!$N235&gt;$C$9,IF(Raw!$N235&lt;$A$9,IF(Raw!$X235&gt;$C$9,IF(Raw!$X235&lt;$A$9,Raw!X235,-999),-999),-999),-999),-999),-999)</f>
        <v>541</v>
      </c>
      <c r="R235" s="9">
        <f t="shared" si="64"/>
        <v>0.26283000000000001</v>
      </c>
      <c r="S235" s="9">
        <f t="shared" si="65"/>
        <v>0.32145582810680706</v>
      </c>
      <c r="T235" s="9">
        <f t="shared" si="66"/>
        <v>0.27277699999999994</v>
      </c>
      <c r="U235" s="9">
        <f t="shared" si="67"/>
        <v>0.33539942701865255</v>
      </c>
      <c r="V235" s="15">
        <f t="shared" si="68"/>
        <v>0.60289187699999991</v>
      </c>
      <c r="X235" s="11">
        <f t="shared" si="69"/>
        <v>0</v>
      </c>
      <c r="Y235" s="11">
        <f t="shared" si="70"/>
        <v>6.1010000000000001E-18</v>
      </c>
      <c r="Z235" s="11">
        <f t="shared" si="71"/>
        <v>5.6599999999999999E-4</v>
      </c>
      <c r="AA235" s="16">
        <f t="shared" si="72"/>
        <v>0</v>
      </c>
      <c r="AB235" s="9">
        <f t="shared" si="73"/>
        <v>0.54051300000000002</v>
      </c>
      <c r="AC235" s="9">
        <f t="shared" si="74"/>
        <v>1</v>
      </c>
      <c r="AD235" s="15">
        <f t="shared" si="75"/>
        <v>0</v>
      </c>
      <c r="AE235" s="3">
        <f t="shared" si="76"/>
        <v>734.56039999999985</v>
      </c>
      <c r="AF235" s="2">
        <f t="shared" si="77"/>
        <v>0.25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6.5277777777777782E-2</v>
      </c>
      <c r="C236" s="15">
        <f>Raw!C236</f>
        <v>20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0.55447299999999999</v>
      </c>
      <c r="F236" s="9">
        <f>IF(Raw!$G236&gt;$C$8,IF(Raw!$Q236&gt;$C$8,IF(Raw!$N236&gt;$C$9,IF(Raw!$N236&lt;$A$9,IF(Raw!$X236&gt;$C$9,IF(Raw!$X236&lt;$A$9,Raw!I236,-999),-999),-999),-999),-999),-999)</f>
        <v>0.79588300000000001</v>
      </c>
      <c r="G236" s="9">
        <f>Raw!G236</f>
        <v>0.97675500000000004</v>
      </c>
      <c r="H236" s="9">
        <f>IF(Raw!$G236&gt;$C$8,IF(Raw!$Q236&gt;$C$8,IF(Raw!$N236&gt;$C$9,IF(Raw!$N236&lt;$A$9,IF(Raw!$X236&gt;$C$9,IF(Raw!$X236&lt;$A$9,Raw!L236,-999),-999),-999),-999),-999),-999)</f>
        <v>596.70000000000005</v>
      </c>
      <c r="I236" s="9">
        <f>IF(Raw!$G236&gt;$C$8,IF(Raw!$Q236&gt;$C$8,IF(Raw!$N236&gt;$C$9,IF(Raw!$N236&lt;$A$9,IF(Raw!$X236&gt;$C$9,IF(Raw!$X236&lt;$A$9,Raw!M236,-999),-999),-999),-999),-999),-999)</f>
        <v>6.0000000000000002E-6</v>
      </c>
      <c r="J236" s="9">
        <f>IF(Raw!$G236&gt;$C$8,IF(Raw!$Q236&gt;$C$8,IF(Raw!$N236&gt;$C$9,IF(Raw!$N236&lt;$A$9,IF(Raw!$X236&gt;$C$9,IF(Raw!$X236&lt;$A$9,Raw!N236,-999),-999),-999),-999),-999),-999)</f>
        <v>459</v>
      </c>
      <c r="K236" s="9">
        <f>IF(Raw!$G236&gt;$C$8,IF(Raw!$Q236&gt;$C$8,IF(Raw!$N236&gt;$C$9,IF(Raw!$N236&lt;$A$9,IF(Raw!$X236&gt;$C$9,IF(Raw!$X236&lt;$A$9,Raw!R236,-999),-999),-999),-999),-999),-999)</f>
        <v>0.54627000000000003</v>
      </c>
      <c r="L236" s="9">
        <f>IF(Raw!$G236&gt;$C$8,IF(Raw!$Q236&gt;$C$8,IF(Raw!$N236&gt;$C$9,IF(Raw!$N236&lt;$A$9,IF(Raw!$X236&gt;$C$9,IF(Raw!$X236&lt;$A$9,Raw!S236,-999),-999),-999),-999),-999),-999)</f>
        <v>0.78708999999999996</v>
      </c>
      <c r="M236" s="9">
        <f>Raw!Q236</f>
        <v>0.97756399999999999</v>
      </c>
      <c r="N236" s="9">
        <f>IF(Raw!$G236&gt;$C$8,IF(Raw!$Q236&gt;$C$8,IF(Raw!$N236&gt;$C$9,IF(Raw!$N236&lt;$A$9,IF(Raw!$X236&gt;$C$9,IF(Raw!$X236&lt;$A$9,Raw!V236,-999),-999),-999),-999),-999),-999)</f>
        <v>578.5</v>
      </c>
      <c r="O236" s="9">
        <f>IF(Raw!$G236&gt;$C$8,IF(Raw!$Q236&gt;$C$8,IF(Raw!$N236&gt;$C$9,IF(Raw!$N236&lt;$A$9,IF(Raw!$X236&gt;$C$9,IF(Raw!$X236&lt;$A$9,Raw!W236,-999),-999),-999),-999),-999),-999)</f>
        <v>6.0000000000000002E-6</v>
      </c>
      <c r="P236" s="9">
        <f>IF(Raw!$G236&gt;$C$8,IF(Raw!$Q236&gt;$C$8,IF(Raw!$N236&gt;$C$9,IF(Raw!$N236&lt;$A$9,IF(Raw!$X236&gt;$C$9,IF(Raw!$X236&lt;$A$9,Raw!X236,-999),-999),-999),-999),-999),-999)</f>
        <v>605</v>
      </c>
      <c r="R236" s="9">
        <f t="shared" si="64"/>
        <v>0.24141000000000001</v>
      </c>
      <c r="S236" s="9">
        <f t="shared" si="65"/>
        <v>0.30332347845097835</v>
      </c>
      <c r="T236" s="9">
        <f t="shared" si="66"/>
        <v>0.24081999999999992</v>
      </c>
      <c r="U236" s="9">
        <f t="shared" si="67"/>
        <v>0.30596246934912136</v>
      </c>
      <c r="V236" s="15">
        <f t="shared" si="68"/>
        <v>0.58346981699999989</v>
      </c>
      <c r="X236" s="11">
        <f t="shared" si="69"/>
        <v>0</v>
      </c>
      <c r="Y236" s="11">
        <f t="shared" si="70"/>
        <v>5.9669999999999999E-18</v>
      </c>
      <c r="Z236" s="11">
        <f t="shared" si="71"/>
        <v>4.5899999999999999E-4</v>
      </c>
      <c r="AA236" s="16">
        <f t="shared" si="72"/>
        <v>0</v>
      </c>
      <c r="AB236" s="9">
        <f t="shared" si="73"/>
        <v>0.54627000000000003</v>
      </c>
      <c r="AC236" s="9">
        <f t="shared" si="74"/>
        <v>1</v>
      </c>
      <c r="AD236" s="15">
        <f t="shared" si="75"/>
        <v>0</v>
      </c>
      <c r="AE236" s="3">
        <f t="shared" si="76"/>
        <v>718.42679999999984</v>
      </c>
      <c r="AF236" s="2">
        <f t="shared" si="77"/>
        <v>0.25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6.5335648148148143E-2</v>
      </c>
      <c r="C237" s="15">
        <f>Raw!C237</f>
        <v>18.899999999999999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0.553643</v>
      </c>
      <c r="F237" s="9">
        <f>IF(Raw!$G237&gt;$C$8,IF(Raw!$Q237&gt;$C$8,IF(Raw!$N237&gt;$C$9,IF(Raw!$N237&lt;$A$9,IF(Raw!$X237&gt;$C$9,IF(Raw!$X237&lt;$A$9,Raw!I237,-999),-999),-999),-999),-999),-999)</f>
        <v>0.81789500000000004</v>
      </c>
      <c r="G237" s="9">
        <f>Raw!G237</f>
        <v>0.98168500000000003</v>
      </c>
      <c r="H237" s="9">
        <f>IF(Raw!$G237&gt;$C$8,IF(Raw!$Q237&gt;$C$8,IF(Raw!$N237&gt;$C$9,IF(Raw!$N237&lt;$A$9,IF(Raw!$X237&gt;$C$9,IF(Raw!$X237&lt;$A$9,Raw!L237,-999),-999),-999),-999),-999),-999)</f>
        <v>598.4</v>
      </c>
      <c r="I237" s="9">
        <f>IF(Raw!$G237&gt;$C$8,IF(Raw!$Q237&gt;$C$8,IF(Raw!$N237&gt;$C$9,IF(Raw!$N237&lt;$A$9,IF(Raw!$X237&gt;$C$9,IF(Raw!$X237&lt;$A$9,Raw!M237,-999),-999),-999),-999),-999),-999)</f>
        <v>5.0000000000000004E-6</v>
      </c>
      <c r="J237" s="9">
        <f>IF(Raw!$G237&gt;$C$8,IF(Raw!$Q237&gt;$C$8,IF(Raw!$N237&gt;$C$9,IF(Raw!$N237&lt;$A$9,IF(Raw!$X237&gt;$C$9,IF(Raw!$X237&lt;$A$9,Raw!N237,-999),-999),-999),-999),-999),-999)</f>
        <v>552</v>
      </c>
      <c r="K237" s="9">
        <f>IF(Raw!$G237&gt;$C$8,IF(Raw!$Q237&gt;$C$8,IF(Raw!$N237&gt;$C$9,IF(Raw!$N237&lt;$A$9,IF(Raw!$X237&gt;$C$9,IF(Raw!$X237&lt;$A$9,Raw!R237,-999),-999),-999),-999),-999),-999)</f>
        <v>0.53654800000000002</v>
      </c>
      <c r="L237" s="9">
        <f>IF(Raw!$G237&gt;$C$8,IF(Raw!$Q237&gt;$C$8,IF(Raw!$N237&gt;$C$9,IF(Raw!$N237&lt;$A$9,IF(Raw!$X237&gt;$C$9,IF(Raw!$X237&lt;$A$9,Raw!S237,-999),-999),-999),-999),-999),-999)</f>
        <v>0.78883400000000004</v>
      </c>
      <c r="M237" s="9">
        <f>Raw!Q237</f>
        <v>0.98252499999999998</v>
      </c>
      <c r="N237" s="9">
        <f>IF(Raw!$G237&gt;$C$8,IF(Raw!$Q237&gt;$C$8,IF(Raw!$N237&gt;$C$9,IF(Raw!$N237&lt;$A$9,IF(Raw!$X237&gt;$C$9,IF(Raw!$X237&lt;$A$9,Raw!V237,-999),-999),-999),-999),-999),-999)</f>
        <v>562.4</v>
      </c>
      <c r="O237" s="9">
        <f>IF(Raw!$G237&gt;$C$8,IF(Raw!$Q237&gt;$C$8,IF(Raw!$N237&gt;$C$9,IF(Raw!$N237&lt;$A$9,IF(Raw!$X237&gt;$C$9,IF(Raw!$X237&lt;$A$9,Raw!W237,-999),-999),-999),-999),-999),-999)</f>
        <v>3.9999999999999998E-6</v>
      </c>
      <c r="P237" s="9">
        <f>IF(Raw!$G237&gt;$C$8,IF(Raw!$Q237&gt;$C$8,IF(Raw!$N237&gt;$C$9,IF(Raw!$N237&lt;$A$9,IF(Raw!$X237&gt;$C$9,IF(Raw!$X237&lt;$A$9,Raw!X237,-999),-999),-999),-999),-999),-999)</f>
        <v>348</v>
      </c>
      <c r="R237" s="9">
        <f t="shared" si="64"/>
        <v>0.26425200000000004</v>
      </c>
      <c r="S237" s="9">
        <f t="shared" si="65"/>
        <v>0.32308792693438648</v>
      </c>
      <c r="T237" s="9">
        <f t="shared" si="66"/>
        <v>0.25228600000000001</v>
      </c>
      <c r="U237" s="9">
        <f t="shared" si="67"/>
        <v>0.31982140729228203</v>
      </c>
      <c r="V237" s="15">
        <f t="shared" si="68"/>
        <v>0.58476264420000001</v>
      </c>
      <c r="X237" s="11">
        <f t="shared" si="69"/>
        <v>0</v>
      </c>
      <c r="Y237" s="11">
        <f t="shared" si="70"/>
        <v>5.9839999999999991E-18</v>
      </c>
      <c r="Z237" s="11">
        <f t="shared" si="71"/>
        <v>5.5199999999999997E-4</v>
      </c>
      <c r="AA237" s="16">
        <f t="shared" si="72"/>
        <v>0</v>
      </c>
      <c r="AB237" s="9">
        <f t="shared" si="73"/>
        <v>0.53654800000000002</v>
      </c>
      <c r="AC237" s="9">
        <f t="shared" si="74"/>
        <v>1</v>
      </c>
      <c r="AD237" s="15">
        <f t="shared" si="75"/>
        <v>0</v>
      </c>
      <c r="AE237" s="3">
        <f t="shared" si="76"/>
        <v>720.47359999999969</v>
      </c>
      <c r="AF237" s="2">
        <f t="shared" si="77"/>
        <v>0.25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6.5393518518518517E-2</v>
      </c>
      <c r="C238" s="15">
        <f>Raw!C238</f>
        <v>18.2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0.56229499999999999</v>
      </c>
      <c r="F238" s="9">
        <f>IF(Raw!$G238&gt;$C$8,IF(Raw!$Q238&gt;$C$8,IF(Raw!$N238&gt;$C$9,IF(Raw!$N238&lt;$A$9,IF(Raw!$X238&gt;$C$9,IF(Raw!$X238&lt;$A$9,Raw!I238,-999),-999),-999),-999),-999),-999)</f>
        <v>0.81403000000000003</v>
      </c>
      <c r="G238" s="9">
        <f>Raw!G238</f>
        <v>0.98088500000000001</v>
      </c>
      <c r="H238" s="9">
        <f>IF(Raw!$G238&gt;$C$8,IF(Raw!$Q238&gt;$C$8,IF(Raw!$N238&gt;$C$9,IF(Raw!$N238&lt;$A$9,IF(Raw!$X238&gt;$C$9,IF(Raw!$X238&lt;$A$9,Raw!L238,-999),-999),-999),-999),-999),-999)</f>
        <v>610.4</v>
      </c>
      <c r="I238" s="9">
        <f>IF(Raw!$G238&gt;$C$8,IF(Raw!$Q238&gt;$C$8,IF(Raw!$N238&gt;$C$9,IF(Raw!$N238&lt;$A$9,IF(Raw!$X238&gt;$C$9,IF(Raw!$X238&lt;$A$9,Raw!M238,-999),-999),-999),-999),-999),-999)</f>
        <v>9.0000000000000002E-6</v>
      </c>
      <c r="J238" s="9">
        <f>IF(Raw!$G238&gt;$C$8,IF(Raw!$Q238&gt;$C$8,IF(Raw!$N238&gt;$C$9,IF(Raw!$N238&lt;$A$9,IF(Raw!$X238&gt;$C$9,IF(Raw!$X238&lt;$A$9,Raw!N238,-999),-999),-999),-999),-999),-999)</f>
        <v>665</v>
      </c>
      <c r="K238" s="9">
        <f>IF(Raw!$G238&gt;$C$8,IF(Raw!$Q238&gt;$C$8,IF(Raw!$N238&gt;$C$9,IF(Raw!$N238&lt;$A$9,IF(Raw!$X238&gt;$C$9,IF(Raw!$X238&lt;$A$9,Raw!R238,-999),-999),-999),-999),-999),-999)</f>
        <v>0.53776199999999996</v>
      </c>
      <c r="L238" s="9">
        <f>IF(Raw!$G238&gt;$C$8,IF(Raw!$Q238&gt;$C$8,IF(Raw!$N238&gt;$C$9,IF(Raw!$N238&lt;$A$9,IF(Raw!$X238&gt;$C$9,IF(Raw!$X238&lt;$A$9,Raw!S238,-999),-999),-999),-999),-999),-999)</f>
        <v>0.79455699999999996</v>
      </c>
      <c r="M238" s="9">
        <f>Raw!Q238</f>
        <v>0.98565599999999998</v>
      </c>
      <c r="N238" s="9">
        <f>IF(Raw!$G238&gt;$C$8,IF(Raw!$Q238&gt;$C$8,IF(Raw!$N238&gt;$C$9,IF(Raw!$N238&lt;$A$9,IF(Raw!$X238&gt;$C$9,IF(Raw!$X238&lt;$A$9,Raw!V238,-999),-999),-999),-999),-999),-999)</f>
        <v>582.70000000000005</v>
      </c>
      <c r="O238" s="9">
        <f>IF(Raw!$G238&gt;$C$8,IF(Raw!$Q238&gt;$C$8,IF(Raw!$N238&gt;$C$9,IF(Raw!$N238&lt;$A$9,IF(Raw!$X238&gt;$C$9,IF(Raw!$X238&lt;$A$9,Raw!W238,-999),-999),-999),-999),-999),-999)</f>
        <v>3.0000000000000001E-6</v>
      </c>
      <c r="P238" s="9">
        <f>IF(Raw!$G238&gt;$C$8,IF(Raw!$Q238&gt;$C$8,IF(Raw!$N238&gt;$C$9,IF(Raw!$N238&lt;$A$9,IF(Raw!$X238&gt;$C$9,IF(Raw!$X238&lt;$A$9,Raw!X238,-999),-999),-999),-999),-999),-999)</f>
        <v>526</v>
      </c>
      <c r="R238" s="9">
        <f t="shared" si="64"/>
        <v>0.25173500000000004</v>
      </c>
      <c r="S238" s="9">
        <f t="shared" si="65"/>
        <v>0.30924535950763488</v>
      </c>
      <c r="T238" s="9">
        <f t="shared" si="66"/>
        <v>0.256795</v>
      </c>
      <c r="U238" s="9">
        <f t="shared" si="67"/>
        <v>0.32319267214309361</v>
      </c>
      <c r="V238" s="15">
        <f t="shared" si="68"/>
        <v>0.58900510409999995</v>
      </c>
      <c r="X238" s="11">
        <f t="shared" si="69"/>
        <v>0</v>
      </c>
      <c r="Y238" s="11">
        <f t="shared" si="70"/>
        <v>6.1039999999999993E-18</v>
      </c>
      <c r="Z238" s="11">
        <f t="shared" si="71"/>
        <v>6.6500000000000001E-4</v>
      </c>
      <c r="AA238" s="16">
        <f t="shared" si="72"/>
        <v>0</v>
      </c>
      <c r="AB238" s="9">
        <f t="shared" si="73"/>
        <v>0.53776199999999996</v>
      </c>
      <c r="AC238" s="9">
        <f t="shared" si="74"/>
        <v>1</v>
      </c>
      <c r="AD238" s="15">
        <f t="shared" si="75"/>
        <v>0</v>
      </c>
      <c r="AE238" s="3">
        <f t="shared" si="76"/>
        <v>734.92159999999967</v>
      </c>
      <c r="AF238" s="2">
        <f t="shared" si="77"/>
        <v>0.25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6.5451388888888892E-2</v>
      </c>
      <c r="C239" s="15">
        <f>Raw!C239</f>
        <v>16.899999999999999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0.52296299999999996</v>
      </c>
      <c r="F239" s="9">
        <f>IF(Raw!$G239&gt;$C$8,IF(Raw!$Q239&gt;$C$8,IF(Raw!$N239&gt;$C$9,IF(Raw!$N239&lt;$A$9,IF(Raw!$X239&gt;$C$9,IF(Raw!$X239&lt;$A$9,Raw!I239,-999),-999),-999),-999),-999),-999)</f>
        <v>0.76716700000000004</v>
      </c>
      <c r="G239" s="9">
        <f>Raw!G239</f>
        <v>0.98026500000000005</v>
      </c>
      <c r="H239" s="9">
        <f>IF(Raw!$G239&gt;$C$8,IF(Raw!$Q239&gt;$C$8,IF(Raw!$N239&gt;$C$9,IF(Raw!$N239&lt;$A$9,IF(Raw!$X239&gt;$C$9,IF(Raw!$X239&lt;$A$9,Raw!L239,-999),-999),-999),-999),-999),-999)</f>
        <v>655.29999999999995</v>
      </c>
      <c r="I239" s="9">
        <f>IF(Raw!$G239&gt;$C$8,IF(Raw!$Q239&gt;$C$8,IF(Raw!$N239&gt;$C$9,IF(Raw!$N239&lt;$A$9,IF(Raw!$X239&gt;$C$9,IF(Raw!$X239&lt;$A$9,Raw!M239,-999),-999),-999),-999),-999),-999)</f>
        <v>1.9999999999999999E-6</v>
      </c>
      <c r="J239" s="9">
        <f>IF(Raw!$G239&gt;$C$8,IF(Raw!$Q239&gt;$C$8,IF(Raw!$N239&gt;$C$9,IF(Raw!$N239&lt;$A$9,IF(Raw!$X239&gt;$C$9,IF(Raw!$X239&lt;$A$9,Raw!N239,-999),-999),-999),-999),-999),-999)</f>
        <v>522</v>
      </c>
      <c r="K239" s="9">
        <f>IF(Raw!$G239&gt;$C$8,IF(Raw!$Q239&gt;$C$8,IF(Raw!$N239&gt;$C$9,IF(Raw!$N239&lt;$A$9,IF(Raw!$X239&gt;$C$9,IF(Raw!$X239&lt;$A$9,Raw!R239,-999),-999),-999),-999),-999),-999)</f>
        <v>0.51994899999999999</v>
      </c>
      <c r="L239" s="9">
        <f>IF(Raw!$G239&gt;$C$8,IF(Raw!$Q239&gt;$C$8,IF(Raw!$N239&gt;$C$9,IF(Raw!$N239&lt;$A$9,IF(Raw!$X239&gt;$C$9,IF(Raw!$X239&lt;$A$9,Raw!S239,-999),-999),-999),-999),-999),-999)</f>
        <v>0.76626000000000005</v>
      </c>
      <c r="M239" s="9">
        <f>Raw!Q239</f>
        <v>0.97420600000000002</v>
      </c>
      <c r="N239" s="9">
        <f>IF(Raw!$G239&gt;$C$8,IF(Raw!$Q239&gt;$C$8,IF(Raw!$N239&gt;$C$9,IF(Raw!$N239&lt;$A$9,IF(Raw!$X239&gt;$C$9,IF(Raw!$X239&lt;$A$9,Raw!V239,-999),-999),-999),-999),-999),-999)</f>
        <v>584.29999999999995</v>
      </c>
      <c r="O239" s="9">
        <f>IF(Raw!$G239&gt;$C$8,IF(Raw!$Q239&gt;$C$8,IF(Raw!$N239&gt;$C$9,IF(Raw!$N239&lt;$A$9,IF(Raw!$X239&gt;$C$9,IF(Raw!$X239&lt;$A$9,Raw!W239,-999),-999),-999),-999),-999),-999)</f>
        <v>3.9999999999999998E-6</v>
      </c>
      <c r="P239" s="9">
        <f>IF(Raw!$G239&gt;$C$8,IF(Raw!$Q239&gt;$C$8,IF(Raw!$N239&gt;$C$9,IF(Raw!$N239&lt;$A$9,IF(Raw!$X239&gt;$C$9,IF(Raw!$X239&lt;$A$9,Raw!X239,-999),-999),-999),-999),-999),-999)</f>
        <v>724</v>
      </c>
      <c r="R239" s="9">
        <f t="shared" si="64"/>
        <v>0.24420400000000009</v>
      </c>
      <c r="S239" s="9">
        <f t="shared" si="65"/>
        <v>0.31831921863166701</v>
      </c>
      <c r="T239" s="9">
        <f t="shared" si="66"/>
        <v>0.24631100000000006</v>
      </c>
      <c r="U239" s="9">
        <f t="shared" si="67"/>
        <v>0.32144572338370792</v>
      </c>
      <c r="V239" s="15">
        <f t="shared" si="68"/>
        <v>0.56802853799999997</v>
      </c>
      <c r="X239" s="11">
        <f t="shared" si="69"/>
        <v>0</v>
      </c>
      <c r="Y239" s="11">
        <f t="shared" si="70"/>
        <v>6.552999999999999E-18</v>
      </c>
      <c r="Z239" s="11">
        <f t="shared" si="71"/>
        <v>5.22E-4</v>
      </c>
      <c r="AA239" s="16">
        <f t="shared" si="72"/>
        <v>0</v>
      </c>
      <c r="AB239" s="9">
        <f t="shared" si="73"/>
        <v>0.51994899999999999</v>
      </c>
      <c r="AC239" s="9">
        <f t="shared" si="74"/>
        <v>1</v>
      </c>
      <c r="AD239" s="15">
        <f t="shared" si="75"/>
        <v>0</v>
      </c>
      <c r="AE239" s="3">
        <f t="shared" si="76"/>
        <v>788.9811999999996</v>
      </c>
      <c r="AF239" s="2">
        <f t="shared" si="77"/>
        <v>0.25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6.5509259259259267E-2</v>
      </c>
      <c r="C240" s="15">
        <f>Raw!C240</f>
        <v>15.8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0.54708999999999997</v>
      </c>
      <c r="F240" s="9">
        <f>IF(Raw!$G240&gt;$C$8,IF(Raw!$Q240&gt;$C$8,IF(Raw!$N240&gt;$C$9,IF(Raw!$N240&lt;$A$9,IF(Raw!$X240&gt;$C$9,IF(Raw!$X240&lt;$A$9,Raw!I240,-999),-999),-999),-999),-999),-999)</f>
        <v>0.78746499999999997</v>
      </c>
      <c r="G240" s="9">
        <f>Raw!G240</f>
        <v>0.98066299999999995</v>
      </c>
      <c r="H240" s="9">
        <f>IF(Raw!$G240&gt;$C$8,IF(Raw!$Q240&gt;$C$8,IF(Raw!$N240&gt;$C$9,IF(Raw!$N240&lt;$A$9,IF(Raw!$X240&gt;$C$9,IF(Raw!$X240&lt;$A$9,Raw!L240,-999),-999),-999),-999),-999),-999)</f>
        <v>570.4</v>
      </c>
      <c r="I240" s="9">
        <f>IF(Raw!$G240&gt;$C$8,IF(Raw!$Q240&gt;$C$8,IF(Raw!$N240&gt;$C$9,IF(Raw!$N240&lt;$A$9,IF(Raw!$X240&gt;$C$9,IF(Raw!$X240&lt;$A$9,Raw!M240,-999),-999),-999),-999),-999),-999)</f>
        <v>3.0000000000000001E-6</v>
      </c>
      <c r="J240" s="9">
        <f>IF(Raw!$G240&gt;$C$8,IF(Raw!$Q240&gt;$C$8,IF(Raw!$N240&gt;$C$9,IF(Raw!$N240&lt;$A$9,IF(Raw!$X240&gt;$C$9,IF(Raw!$X240&lt;$A$9,Raw!N240,-999),-999),-999),-999),-999),-999)</f>
        <v>515</v>
      </c>
      <c r="K240" s="9">
        <f>IF(Raw!$G240&gt;$C$8,IF(Raw!$Q240&gt;$C$8,IF(Raw!$N240&gt;$C$9,IF(Raw!$N240&lt;$A$9,IF(Raw!$X240&gt;$C$9,IF(Raw!$X240&lt;$A$9,Raw!R240,-999),-999),-999),-999),-999),-999)</f>
        <v>0.52636099999999997</v>
      </c>
      <c r="L240" s="9">
        <f>IF(Raw!$G240&gt;$C$8,IF(Raw!$Q240&gt;$C$8,IF(Raw!$N240&gt;$C$9,IF(Raw!$N240&lt;$A$9,IF(Raw!$X240&gt;$C$9,IF(Raw!$X240&lt;$A$9,Raw!S240,-999),-999),-999),-999),-999),-999)</f>
        <v>0.77579799999999999</v>
      </c>
      <c r="M240" s="9">
        <f>Raw!Q240</f>
        <v>0.98083200000000004</v>
      </c>
      <c r="N240" s="9">
        <f>IF(Raw!$G240&gt;$C$8,IF(Raw!$Q240&gt;$C$8,IF(Raw!$N240&gt;$C$9,IF(Raw!$N240&lt;$A$9,IF(Raw!$X240&gt;$C$9,IF(Raw!$X240&lt;$A$9,Raw!V240,-999),-999),-999),-999),-999),-999)</f>
        <v>583.20000000000005</v>
      </c>
      <c r="O240" s="9">
        <f>IF(Raw!$G240&gt;$C$8,IF(Raw!$Q240&gt;$C$8,IF(Raw!$N240&gt;$C$9,IF(Raw!$N240&lt;$A$9,IF(Raw!$X240&gt;$C$9,IF(Raw!$X240&lt;$A$9,Raw!W240,-999),-999),-999),-999),-999),-999)</f>
        <v>1.0000000000000001E-5</v>
      </c>
      <c r="P240" s="9">
        <f>IF(Raw!$G240&gt;$C$8,IF(Raw!$Q240&gt;$C$8,IF(Raw!$N240&gt;$C$9,IF(Raw!$N240&lt;$A$9,IF(Raw!$X240&gt;$C$9,IF(Raw!$X240&lt;$A$9,Raw!X240,-999),-999),-999),-999),-999),-999)</f>
        <v>364</v>
      </c>
      <c r="R240" s="9">
        <f t="shared" si="64"/>
        <v>0.24037500000000001</v>
      </c>
      <c r="S240" s="9">
        <f t="shared" si="65"/>
        <v>0.30525166197862763</v>
      </c>
      <c r="T240" s="9">
        <f t="shared" si="66"/>
        <v>0.24943700000000002</v>
      </c>
      <c r="U240" s="9">
        <f t="shared" si="67"/>
        <v>0.32152312844322883</v>
      </c>
      <c r="V240" s="15">
        <f t="shared" si="68"/>
        <v>0.5750990574</v>
      </c>
      <c r="X240" s="11">
        <f t="shared" si="69"/>
        <v>0</v>
      </c>
      <c r="Y240" s="11">
        <f t="shared" si="70"/>
        <v>5.7039999999999991E-18</v>
      </c>
      <c r="Z240" s="11">
        <f t="shared" si="71"/>
        <v>5.1499999999999994E-4</v>
      </c>
      <c r="AA240" s="16">
        <f t="shared" si="72"/>
        <v>0</v>
      </c>
      <c r="AB240" s="9">
        <f t="shared" si="73"/>
        <v>0.52636099999999997</v>
      </c>
      <c r="AC240" s="9">
        <f t="shared" si="74"/>
        <v>1</v>
      </c>
      <c r="AD240" s="15">
        <f t="shared" si="75"/>
        <v>0</v>
      </c>
      <c r="AE240" s="3">
        <f t="shared" si="76"/>
        <v>686.7615999999997</v>
      </c>
      <c r="AF240" s="2">
        <f t="shared" si="77"/>
        <v>0.25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6.5567129629629628E-2</v>
      </c>
      <c r="C241" s="15">
        <f>Raw!C241</f>
        <v>14.9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0.54935299999999998</v>
      </c>
      <c r="F241" s="9">
        <f>IF(Raw!$G241&gt;$C$8,IF(Raw!$Q241&gt;$C$8,IF(Raw!$N241&gt;$C$9,IF(Raw!$N241&lt;$A$9,IF(Raw!$X241&gt;$C$9,IF(Raw!$X241&lt;$A$9,Raw!I241,-999),-999),-999),-999),-999),-999)</f>
        <v>0.77140500000000001</v>
      </c>
      <c r="G241" s="9">
        <f>Raw!G241</f>
        <v>0.97932799999999998</v>
      </c>
      <c r="H241" s="9">
        <f>IF(Raw!$G241&gt;$C$8,IF(Raw!$Q241&gt;$C$8,IF(Raw!$N241&gt;$C$9,IF(Raw!$N241&lt;$A$9,IF(Raw!$X241&gt;$C$9,IF(Raw!$X241&lt;$A$9,Raw!L241,-999),-999),-999),-999),-999),-999)</f>
        <v>599.29999999999995</v>
      </c>
      <c r="I241" s="9">
        <f>IF(Raw!$G241&gt;$C$8,IF(Raw!$Q241&gt;$C$8,IF(Raw!$N241&gt;$C$9,IF(Raw!$N241&lt;$A$9,IF(Raw!$X241&gt;$C$9,IF(Raw!$X241&lt;$A$9,Raw!M241,-999),-999),-999),-999),-999),-999)</f>
        <v>0.10420599999999999</v>
      </c>
      <c r="J241" s="9">
        <f>IF(Raw!$G241&gt;$C$8,IF(Raw!$Q241&gt;$C$8,IF(Raw!$N241&gt;$C$9,IF(Raw!$N241&lt;$A$9,IF(Raw!$X241&gt;$C$9,IF(Raw!$X241&lt;$A$9,Raw!N241,-999),-999),-999),-999),-999),-999)</f>
        <v>398</v>
      </c>
      <c r="K241" s="9">
        <f>IF(Raw!$G241&gt;$C$8,IF(Raw!$Q241&gt;$C$8,IF(Raw!$N241&gt;$C$9,IF(Raw!$N241&lt;$A$9,IF(Raw!$X241&gt;$C$9,IF(Raw!$X241&lt;$A$9,Raw!R241,-999),-999),-999),-999),-999),-999)</f>
        <v>0.52733200000000002</v>
      </c>
      <c r="L241" s="9">
        <f>IF(Raw!$G241&gt;$C$8,IF(Raw!$Q241&gt;$C$8,IF(Raw!$N241&gt;$C$9,IF(Raw!$N241&lt;$A$9,IF(Raw!$X241&gt;$C$9,IF(Raw!$X241&lt;$A$9,Raw!S241,-999),-999),-999),-999),-999),-999)</f>
        <v>0.77379200000000004</v>
      </c>
      <c r="M241" s="9">
        <f>Raw!Q241</f>
        <v>0.97971399999999997</v>
      </c>
      <c r="N241" s="9">
        <f>IF(Raw!$G241&gt;$C$8,IF(Raw!$Q241&gt;$C$8,IF(Raw!$N241&gt;$C$9,IF(Raw!$N241&lt;$A$9,IF(Raw!$X241&gt;$C$9,IF(Raw!$X241&lt;$A$9,Raw!V241,-999),-999),-999),-999),-999),-999)</f>
        <v>589.20000000000005</v>
      </c>
      <c r="O241" s="9">
        <f>IF(Raw!$G241&gt;$C$8,IF(Raw!$Q241&gt;$C$8,IF(Raw!$N241&gt;$C$9,IF(Raw!$N241&lt;$A$9,IF(Raw!$X241&gt;$C$9,IF(Raw!$X241&lt;$A$9,Raw!W241,-999),-999),-999),-999),-999),-999)</f>
        <v>3.9999999999999998E-6</v>
      </c>
      <c r="P241" s="9">
        <f>IF(Raw!$G241&gt;$C$8,IF(Raw!$Q241&gt;$C$8,IF(Raw!$N241&gt;$C$9,IF(Raw!$N241&lt;$A$9,IF(Raw!$X241&gt;$C$9,IF(Raw!$X241&lt;$A$9,Raw!X241,-999),-999),-999),-999),-999),-999)</f>
        <v>379</v>
      </c>
      <c r="R241" s="9">
        <f t="shared" si="64"/>
        <v>0.22205200000000003</v>
      </c>
      <c r="S241" s="9">
        <f t="shared" si="65"/>
        <v>0.28785398072348511</v>
      </c>
      <c r="T241" s="9">
        <f t="shared" si="66"/>
        <v>0.24646000000000001</v>
      </c>
      <c r="U241" s="9">
        <f t="shared" si="67"/>
        <v>0.31850936685827719</v>
      </c>
      <c r="V241" s="15">
        <f t="shared" si="68"/>
        <v>0.57361200960000003</v>
      </c>
      <c r="X241" s="11">
        <f t="shared" si="69"/>
        <v>0</v>
      </c>
      <c r="Y241" s="11">
        <f t="shared" si="70"/>
        <v>5.9929999999999988E-18</v>
      </c>
      <c r="Z241" s="11">
        <f t="shared" si="71"/>
        <v>3.9799999999999997E-4</v>
      </c>
      <c r="AA241" s="16">
        <f t="shared" si="72"/>
        <v>0</v>
      </c>
      <c r="AB241" s="9">
        <f t="shared" si="73"/>
        <v>0.52733200000000002</v>
      </c>
      <c r="AC241" s="9">
        <f t="shared" si="74"/>
        <v>1</v>
      </c>
      <c r="AD241" s="15">
        <f t="shared" si="75"/>
        <v>0</v>
      </c>
      <c r="AE241" s="3">
        <f t="shared" si="76"/>
        <v>721.55719999999963</v>
      </c>
      <c r="AF241" s="2">
        <f t="shared" si="77"/>
        <v>0.25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6.5613425925925936E-2</v>
      </c>
      <c r="C242" s="15">
        <f>Raw!C242</f>
        <v>14.4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0.54875600000000002</v>
      </c>
      <c r="F242" s="9">
        <f>IF(Raw!$G242&gt;$C$8,IF(Raw!$Q242&gt;$C$8,IF(Raw!$N242&gt;$C$9,IF(Raw!$N242&lt;$A$9,IF(Raw!$X242&gt;$C$9,IF(Raw!$X242&lt;$A$9,Raw!I242,-999),-999),-999),-999),-999),-999)</f>
        <v>0.76442299999999996</v>
      </c>
      <c r="G242" s="9">
        <f>Raw!G242</f>
        <v>0.98321700000000001</v>
      </c>
      <c r="H242" s="9">
        <f>IF(Raw!$G242&gt;$C$8,IF(Raw!$Q242&gt;$C$8,IF(Raw!$N242&gt;$C$9,IF(Raw!$N242&lt;$A$9,IF(Raw!$X242&gt;$C$9,IF(Raw!$X242&lt;$A$9,Raw!L242,-999),-999),-999),-999),-999),-999)</f>
        <v>528.4</v>
      </c>
      <c r="I242" s="9">
        <f>IF(Raw!$G242&gt;$C$8,IF(Raw!$Q242&gt;$C$8,IF(Raw!$N242&gt;$C$9,IF(Raw!$N242&lt;$A$9,IF(Raw!$X242&gt;$C$9,IF(Raw!$X242&lt;$A$9,Raw!M242,-999),-999),-999),-999),-999),-999)</f>
        <v>8.3169999999999997E-3</v>
      </c>
      <c r="J242" s="9">
        <f>IF(Raw!$G242&gt;$C$8,IF(Raw!$Q242&gt;$C$8,IF(Raw!$N242&gt;$C$9,IF(Raw!$N242&lt;$A$9,IF(Raw!$X242&gt;$C$9,IF(Raw!$X242&lt;$A$9,Raw!N242,-999),-999),-999),-999),-999),-999)</f>
        <v>316</v>
      </c>
      <c r="K242" s="9">
        <f>IF(Raw!$G242&gt;$C$8,IF(Raw!$Q242&gt;$C$8,IF(Raw!$N242&gt;$C$9,IF(Raw!$N242&lt;$A$9,IF(Raw!$X242&gt;$C$9,IF(Raw!$X242&lt;$A$9,Raw!R242,-999),-999),-999),-999),-999),-999)</f>
        <v>0.54305899999999996</v>
      </c>
      <c r="L242" s="9">
        <f>IF(Raw!$G242&gt;$C$8,IF(Raw!$Q242&gt;$C$8,IF(Raw!$N242&gt;$C$9,IF(Raw!$N242&lt;$A$9,IF(Raw!$X242&gt;$C$9,IF(Raw!$X242&lt;$A$9,Raw!S242,-999),-999),-999),-999),-999),-999)</f>
        <v>0.78617999999999999</v>
      </c>
      <c r="M242" s="9">
        <f>Raw!Q242</f>
        <v>0.97980400000000001</v>
      </c>
      <c r="N242" s="9">
        <f>IF(Raw!$G242&gt;$C$8,IF(Raw!$Q242&gt;$C$8,IF(Raw!$N242&gt;$C$9,IF(Raw!$N242&lt;$A$9,IF(Raw!$X242&gt;$C$9,IF(Raw!$X242&lt;$A$9,Raw!V242,-999),-999),-999),-999),-999),-999)</f>
        <v>588.5</v>
      </c>
      <c r="O242" s="9">
        <f>IF(Raw!$G242&gt;$C$8,IF(Raw!$Q242&gt;$C$8,IF(Raw!$N242&gt;$C$9,IF(Raw!$N242&lt;$A$9,IF(Raw!$X242&gt;$C$9,IF(Raw!$X242&lt;$A$9,Raw!W242,-999),-999),-999),-999),-999),-999)</f>
        <v>3.9999999999999998E-6</v>
      </c>
      <c r="P242" s="9">
        <f>IF(Raw!$G242&gt;$C$8,IF(Raw!$Q242&gt;$C$8,IF(Raw!$N242&gt;$C$9,IF(Raw!$N242&lt;$A$9,IF(Raw!$X242&gt;$C$9,IF(Raw!$X242&lt;$A$9,Raw!X242,-999),-999),-999),-999),-999),-999)</f>
        <v>520</v>
      </c>
      <c r="R242" s="9">
        <f t="shared" si="64"/>
        <v>0.21566699999999994</v>
      </c>
      <c r="S242" s="9">
        <f t="shared" si="65"/>
        <v>0.28213044348482447</v>
      </c>
      <c r="T242" s="9">
        <f t="shared" si="66"/>
        <v>0.24312100000000003</v>
      </c>
      <c r="U242" s="9">
        <f t="shared" si="67"/>
        <v>0.30924343025770185</v>
      </c>
      <c r="V242" s="15">
        <f t="shared" si="68"/>
        <v>0.582795234</v>
      </c>
      <c r="X242" s="11">
        <f t="shared" si="69"/>
        <v>0</v>
      </c>
      <c r="Y242" s="11">
        <f t="shared" si="70"/>
        <v>5.2839999999999998E-18</v>
      </c>
      <c r="Z242" s="11">
        <f t="shared" si="71"/>
        <v>3.1599999999999998E-4</v>
      </c>
      <c r="AA242" s="16">
        <f t="shared" si="72"/>
        <v>0</v>
      </c>
      <c r="AB242" s="9">
        <f t="shared" si="73"/>
        <v>0.54305899999999996</v>
      </c>
      <c r="AC242" s="9">
        <f t="shared" si="74"/>
        <v>1</v>
      </c>
      <c r="AD242" s="15">
        <f t="shared" si="75"/>
        <v>0</v>
      </c>
      <c r="AE242" s="3">
        <f t="shared" si="76"/>
        <v>636.19359999999983</v>
      </c>
      <c r="AF242" s="2">
        <f t="shared" si="77"/>
        <v>0.25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6.5671296296296297E-2</v>
      </c>
      <c r="C243" s="15">
        <f>Raw!C243</f>
        <v>12.9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0.53336799999999995</v>
      </c>
      <c r="F243" s="9">
        <f>IF(Raw!$G243&gt;$C$8,IF(Raw!$Q243&gt;$C$8,IF(Raw!$N243&gt;$C$9,IF(Raw!$N243&lt;$A$9,IF(Raw!$X243&gt;$C$9,IF(Raw!$X243&lt;$A$9,Raw!I243,-999),-999),-999),-999),-999),-999)</f>
        <v>0.76626899999999998</v>
      </c>
      <c r="G243" s="9">
        <f>Raw!G243</f>
        <v>0.98131299999999999</v>
      </c>
      <c r="H243" s="9">
        <f>IF(Raw!$G243&gt;$C$8,IF(Raw!$Q243&gt;$C$8,IF(Raw!$N243&gt;$C$9,IF(Raw!$N243&lt;$A$9,IF(Raw!$X243&gt;$C$9,IF(Raw!$X243&lt;$A$9,Raw!L243,-999),-999),-999),-999),-999),-999)</f>
        <v>605</v>
      </c>
      <c r="I243" s="9">
        <f>IF(Raw!$G243&gt;$C$8,IF(Raw!$Q243&gt;$C$8,IF(Raw!$N243&gt;$C$9,IF(Raw!$N243&lt;$A$9,IF(Raw!$X243&gt;$C$9,IF(Raw!$X243&lt;$A$9,Raw!M243,-999),-999),-999),-999),-999),-999)</f>
        <v>1.9999999999999999E-6</v>
      </c>
      <c r="J243" s="9">
        <f>IF(Raw!$G243&gt;$C$8,IF(Raw!$Q243&gt;$C$8,IF(Raw!$N243&gt;$C$9,IF(Raw!$N243&lt;$A$9,IF(Raw!$X243&gt;$C$9,IF(Raw!$X243&lt;$A$9,Raw!N243,-999),-999),-999),-999),-999),-999)</f>
        <v>819</v>
      </c>
      <c r="K243" s="9">
        <f>IF(Raw!$G243&gt;$C$8,IF(Raw!$Q243&gt;$C$8,IF(Raw!$N243&gt;$C$9,IF(Raw!$N243&lt;$A$9,IF(Raw!$X243&gt;$C$9,IF(Raw!$X243&lt;$A$9,Raw!R243,-999),-999),-999),-999),-999),-999)</f>
        <v>0.53958799999999996</v>
      </c>
      <c r="L243" s="9">
        <f>IF(Raw!$G243&gt;$C$8,IF(Raw!$Q243&gt;$C$8,IF(Raw!$N243&gt;$C$9,IF(Raw!$N243&lt;$A$9,IF(Raw!$X243&gt;$C$9,IF(Raw!$X243&lt;$A$9,Raw!S243,-999),-999),-999),-999),-999),-999)</f>
        <v>0.76353300000000002</v>
      </c>
      <c r="M243" s="9">
        <f>Raw!Q243</f>
        <v>0.97782999999999998</v>
      </c>
      <c r="N243" s="9">
        <f>IF(Raw!$G243&gt;$C$8,IF(Raw!$Q243&gt;$C$8,IF(Raw!$N243&gt;$C$9,IF(Raw!$N243&lt;$A$9,IF(Raw!$X243&gt;$C$9,IF(Raw!$X243&lt;$A$9,Raw!V243,-999),-999),-999),-999),-999),-999)</f>
        <v>506.5</v>
      </c>
      <c r="O243" s="9">
        <f>IF(Raw!$G243&gt;$C$8,IF(Raw!$Q243&gt;$C$8,IF(Raw!$N243&gt;$C$9,IF(Raw!$N243&lt;$A$9,IF(Raw!$X243&gt;$C$9,IF(Raw!$X243&lt;$A$9,Raw!W243,-999),-999),-999),-999),-999),-999)</f>
        <v>6.9999999999999999E-6</v>
      </c>
      <c r="P243" s="9">
        <f>IF(Raw!$G243&gt;$C$8,IF(Raw!$Q243&gt;$C$8,IF(Raw!$N243&gt;$C$9,IF(Raw!$N243&lt;$A$9,IF(Raw!$X243&gt;$C$9,IF(Raw!$X243&lt;$A$9,Raw!X243,-999),-999),-999),-999),-999),-999)</f>
        <v>619</v>
      </c>
      <c r="R243" s="9">
        <f t="shared" si="64"/>
        <v>0.23290100000000002</v>
      </c>
      <c r="S243" s="9">
        <f t="shared" si="65"/>
        <v>0.3039415662123876</v>
      </c>
      <c r="T243" s="9">
        <f t="shared" si="66"/>
        <v>0.22394500000000006</v>
      </c>
      <c r="U243" s="9">
        <f t="shared" si="67"/>
        <v>0.29330100991050817</v>
      </c>
      <c r="V243" s="15">
        <f t="shared" si="68"/>
        <v>0.56600701289999999</v>
      </c>
      <c r="X243" s="11">
        <f t="shared" si="69"/>
        <v>0</v>
      </c>
      <c r="Y243" s="11">
        <f t="shared" si="70"/>
        <v>6.0499999999999994E-18</v>
      </c>
      <c r="Z243" s="11">
        <f t="shared" si="71"/>
        <v>8.1899999999999996E-4</v>
      </c>
      <c r="AA243" s="16">
        <f t="shared" si="72"/>
        <v>0</v>
      </c>
      <c r="AB243" s="9">
        <f t="shared" si="73"/>
        <v>0.53958799999999996</v>
      </c>
      <c r="AC243" s="9">
        <f t="shared" si="74"/>
        <v>1</v>
      </c>
      <c r="AD243" s="15">
        <f t="shared" si="75"/>
        <v>0</v>
      </c>
      <c r="AE243" s="3">
        <f t="shared" si="76"/>
        <v>728.41999999999973</v>
      </c>
      <c r="AF243" s="2">
        <f t="shared" si="77"/>
        <v>0.25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6.5729166666666672E-2</v>
      </c>
      <c r="C244" s="15">
        <f>Raw!C244</f>
        <v>12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0.54006600000000005</v>
      </c>
      <c r="F244" s="9">
        <f>IF(Raw!$G244&gt;$C$8,IF(Raw!$Q244&gt;$C$8,IF(Raw!$N244&gt;$C$9,IF(Raw!$N244&lt;$A$9,IF(Raw!$X244&gt;$C$9,IF(Raw!$X244&lt;$A$9,Raw!I244,-999),-999),-999),-999),-999),-999)</f>
        <v>0.76414899999999997</v>
      </c>
      <c r="G244" s="9">
        <f>Raw!G244</f>
        <v>0.98040799999999995</v>
      </c>
      <c r="H244" s="9">
        <f>IF(Raw!$G244&gt;$C$8,IF(Raw!$Q244&gt;$C$8,IF(Raw!$N244&gt;$C$9,IF(Raw!$N244&lt;$A$9,IF(Raw!$X244&gt;$C$9,IF(Raw!$X244&lt;$A$9,Raw!L244,-999),-999),-999),-999),-999),-999)</f>
        <v>556.5</v>
      </c>
      <c r="I244" s="9">
        <f>IF(Raw!$G244&gt;$C$8,IF(Raw!$Q244&gt;$C$8,IF(Raw!$N244&gt;$C$9,IF(Raw!$N244&lt;$A$9,IF(Raw!$X244&gt;$C$9,IF(Raw!$X244&lt;$A$9,Raw!M244,-999),-999),-999),-999),-999),-999)</f>
        <v>5.0000000000000004E-6</v>
      </c>
      <c r="J244" s="9">
        <f>IF(Raw!$G244&gt;$C$8,IF(Raw!$Q244&gt;$C$8,IF(Raw!$N244&gt;$C$9,IF(Raw!$N244&lt;$A$9,IF(Raw!$X244&gt;$C$9,IF(Raw!$X244&lt;$A$9,Raw!N244,-999),-999),-999),-999),-999),-999)</f>
        <v>725</v>
      </c>
      <c r="K244" s="9">
        <f>IF(Raw!$G244&gt;$C$8,IF(Raw!$Q244&gt;$C$8,IF(Raw!$N244&gt;$C$9,IF(Raw!$N244&lt;$A$9,IF(Raw!$X244&gt;$C$9,IF(Raw!$X244&lt;$A$9,Raw!R244,-999),-999),-999),-999),-999),-999)</f>
        <v>0.53932100000000005</v>
      </c>
      <c r="L244" s="9">
        <f>IF(Raw!$G244&gt;$C$8,IF(Raw!$Q244&gt;$C$8,IF(Raw!$N244&gt;$C$9,IF(Raw!$N244&lt;$A$9,IF(Raw!$X244&gt;$C$9,IF(Raw!$X244&lt;$A$9,Raw!S244,-999),-999),-999),-999),-999),-999)</f>
        <v>0.77327999999999997</v>
      </c>
      <c r="M244" s="9">
        <f>Raw!Q244</f>
        <v>0.98422900000000002</v>
      </c>
      <c r="N244" s="9">
        <f>IF(Raw!$G244&gt;$C$8,IF(Raw!$Q244&gt;$C$8,IF(Raw!$N244&gt;$C$9,IF(Raw!$N244&lt;$A$9,IF(Raw!$X244&gt;$C$9,IF(Raw!$X244&lt;$A$9,Raw!V244,-999),-999),-999),-999),-999),-999)</f>
        <v>573.20000000000005</v>
      </c>
      <c r="O244" s="9">
        <f>IF(Raw!$G244&gt;$C$8,IF(Raw!$Q244&gt;$C$8,IF(Raw!$N244&gt;$C$9,IF(Raw!$N244&lt;$A$9,IF(Raw!$X244&gt;$C$9,IF(Raw!$X244&lt;$A$9,Raw!W244,-999),-999),-999),-999),-999),-999)</f>
        <v>3.6000000000000001E-5</v>
      </c>
      <c r="P244" s="9">
        <f>IF(Raw!$G244&gt;$C$8,IF(Raw!$Q244&gt;$C$8,IF(Raw!$N244&gt;$C$9,IF(Raw!$N244&lt;$A$9,IF(Raw!$X244&gt;$C$9,IF(Raw!$X244&lt;$A$9,Raw!X244,-999),-999),-999),-999),-999),-999)</f>
        <v>627</v>
      </c>
      <c r="R244" s="9">
        <f t="shared" si="64"/>
        <v>0.22408299999999992</v>
      </c>
      <c r="S244" s="9">
        <f t="shared" si="65"/>
        <v>0.29324516553708757</v>
      </c>
      <c r="T244" s="9">
        <f t="shared" si="66"/>
        <v>0.23395899999999992</v>
      </c>
      <c r="U244" s="9">
        <f t="shared" si="67"/>
        <v>0.30255405545210007</v>
      </c>
      <c r="V244" s="15">
        <f t="shared" si="68"/>
        <v>0.57323246399999994</v>
      </c>
      <c r="X244" s="11">
        <f t="shared" si="69"/>
        <v>0</v>
      </c>
      <c r="Y244" s="11">
        <f t="shared" si="70"/>
        <v>5.565E-18</v>
      </c>
      <c r="Z244" s="11">
        <f t="shared" si="71"/>
        <v>7.2499999999999995E-4</v>
      </c>
      <c r="AA244" s="16">
        <f t="shared" si="72"/>
        <v>0</v>
      </c>
      <c r="AB244" s="9">
        <f t="shared" si="73"/>
        <v>0.53932100000000005</v>
      </c>
      <c r="AC244" s="9">
        <f t="shared" si="74"/>
        <v>1</v>
      </c>
      <c r="AD244" s="15">
        <f t="shared" si="75"/>
        <v>0</v>
      </c>
      <c r="AE244" s="3">
        <f t="shared" si="76"/>
        <v>670.02599999999984</v>
      </c>
      <c r="AF244" s="2">
        <f t="shared" si="77"/>
        <v>0.25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6.5787037037037033E-2</v>
      </c>
      <c r="C245" s="15">
        <f>Raw!C245</f>
        <v>11.1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0.54625199999999996</v>
      </c>
      <c r="F245" s="9">
        <f>IF(Raw!$G245&gt;$C$8,IF(Raw!$Q245&gt;$C$8,IF(Raw!$N245&gt;$C$9,IF(Raw!$N245&lt;$A$9,IF(Raw!$X245&gt;$C$9,IF(Raw!$X245&lt;$A$9,Raw!I245,-999),-999),-999),-999),-999),-999)</f>
        <v>0.766872</v>
      </c>
      <c r="G245" s="9">
        <f>Raw!G245</f>
        <v>0.96372100000000005</v>
      </c>
      <c r="H245" s="9">
        <f>IF(Raw!$G245&gt;$C$8,IF(Raw!$Q245&gt;$C$8,IF(Raw!$N245&gt;$C$9,IF(Raw!$N245&lt;$A$9,IF(Raw!$X245&gt;$C$9,IF(Raw!$X245&lt;$A$9,Raw!L245,-999),-999),-999),-999),-999),-999)</f>
        <v>557.9</v>
      </c>
      <c r="I245" s="9">
        <f>IF(Raw!$G245&gt;$C$8,IF(Raw!$Q245&gt;$C$8,IF(Raw!$N245&gt;$C$9,IF(Raw!$N245&lt;$A$9,IF(Raw!$X245&gt;$C$9,IF(Raw!$X245&lt;$A$9,Raw!M245,-999),-999),-999),-999),-999),-999)</f>
        <v>1.9999999999999999E-6</v>
      </c>
      <c r="J245" s="9">
        <f>IF(Raw!$G245&gt;$C$8,IF(Raw!$Q245&gt;$C$8,IF(Raw!$N245&gt;$C$9,IF(Raw!$N245&lt;$A$9,IF(Raw!$X245&gt;$C$9,IF(Raw!$X245&lt;$A$9,Raw!N245,-999),-999),-999),-999),-999),-999)</f>
        <v>490</v>
      </c>
      <c r="K245" s="9">
        <f>IF(Raw!$G245&gt;$C$8,IF(Raw!$Q245&gt;$C$8,IF(Raw!$N245&gt;$C$9,IF(Raw!$N245&lt;$A$9,IF(Raw!$X245&gt;$C$9,IF(Raw!$X245&lt;$A$9,Raw!R245,-999),-999),-999),-999),-999),-999)</f>
        <v>0.54390799999999995</v>
      </c>
      <c r="L245" s="9">
        <f>IF(Raw!$G245&gt;$C$8,IF(Raw!$Q245&gt;$C$8,IF(Raw!$N245&gt;$C$9,IF(Raw!$N245&lt;$A$9,IF(Raw!$X245&gt;$C$9,IF(Raw!$X245&lt;$A$9,Raw!S245,-999),-999),-999),-999),-999),-999)</f>
        <v>0.77917899999999995</v>
      </c>
      <c r="M245" s="9">
        <f>Raw!Q245</f>
        <v>0.97540000000000004</v>
      </c>
      <c r="N245" s="9">
        <f>IF(Raw!$G245&gt;$C$8,IF(Raw!$Q245&gt;$C$8,IF(Raw!$N245&gt;$C$9,IF(Raw!$N245&lt;$A$9,IF(Raw!$X245&gt;$C$9,IF(Raw!$X245&lt;$A$9,Raw!V245,-999),-999),-999),-999),-999),-999)</f>
        <v>574.6</v>
      </c>
      <c r="O245" s="9">
        <f>IF(Raw!$G245&gt;$C$8,IF(Raw!$Q245&gt;$C$8,IF(Raw!$N245&gt;$C$9,IF(Raw!$N245&lt;$A$9,IF(Raw!$X245&gt;$C$9,IF(Raw!$X245&lt;$A$9,Raw!W245,-999),-999),-999),-999),-999),-999)</f>
        <v>6.9999999999999999E-6</v>
      </c>
      <c r="P245" s="9">
        <f>IF(Raw!$G245&gt;$C$8,IF(Raw!$Q245&gt;$C$8,IF(Raw!$N245&gt;$C$9,IF(Raw!$N245&lt;$A$9,IF(Raw!$X245&gt;$C$9,IF(Raw!$X245&lt;$A$9,Raw!X245,-999),-999),-999),-999),-999),-999)</f>
        <v>542</v>
      </c>
      <c r="R245" s="9">
        <f t="shared" si="64"/>
        <v>0.22062000000000004</v>
      </c>
      <c r="S245" s="9">
        <f t="shared" si="65"/>
        <v>0.28768816699527439</v>
      </c>
      <c r="T245" s="9">
        <f t="shared" si="66"/>
        <v>0.23527100000000001</v>
      </c>
      <c r="U245" s="9">
        <f t="shared" si="67"/>
        <v>0.30194730607472742</v>
      </c>
      <c r="V245" s="15">
        <f t="shared" si="68"/>
        <v>0.57760539269999989</v>
      </c>
      <c r="X245" s="11">
        <f t="shared" si="69"/>
        <v>0</v>
      </c>
      <c r="Y245" s="11">
        <f t="shared" si="70"/>
        <v>5.5789999999999994E-18</v>
      </c>
      <c r="Z245" s="11">
        <f t="shared" si="71"/>
        <v>4.8999999999999998E-4</v>
      </c>
      <c r="AA245" s="16">
        <f t="shared" si="72"/>
        <v>0</v>
      </c>
      <c r="AB245" s="9">
        <f t="shared" si="73"/>
        <v>0.54390799999999995</v>
      </c>
      <c r="AC245" s="9">
        <f t="shared" si="74"/>
        <v>1</v>
      </c>
      <c r="AD245" s="15">
        <f t="shared" si="75"/>
        <v>0</v>
      </c>
      <c r="AE245" s="3">
        <f t="shared" si="76"/>
        <v>671.71159999999975</v>
      </c>
      <c r="AF245" s="2">
        <f t="shared" si="77"/>
        <v>0.25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6.5844907407407408E-2</v>
      </c>
      <c r="C246" s="15">
        <f>Raw!C246</f>
        <v>9.8000000000000007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0.53272399999999998</v>
      </c>
      <c r="F246" s="9">
        <f>IF(Raw!$G246&gt;$C$8,IF(Raw!$Q246&gt;$C$8,IF(Raw!$N246&gt;$C$9,IF(Raw!$N246&lt;$A$9,IF(Raw!$X246&gt;$C$9,IF(Raw!$X246&lt;$A$9,Raw!I246,-999),-999),-999),-999),-999),-999)</f>
        <v>0.77103999999999995</v>
      </c>
      <c r="G246" s="9">
        <f>Raw!G246</f>
        <v>0.98146199999999995</v>
      </c>
      <c r="H246" s="9">
        <f>IF(Raw!$G246&gt;$C$8,IF(Raw!$Q246&gt;$C$8,IF(Raw!$N246&gt;$C$9,IF(Raw!$N246&lt;$A$9,IF(Raw!$X246&gt;$C$9,IF(Raw!$X246&lt;$A$9,Raw!L246,-999),-999),-999),-999),-999),-999)</f>
        <v>608.70000000000005</v>
      </c>
      <c r="I246" s="9">
        <f>IF(Raw!$G246&gt;$C$8,IF(Raw!$Q246&gt;$C$8,IF(Raw!$N246&gt;$C$9,IF(Raw!$N246&lt;$A$9,IF(Raw!$X246&gt;$C$9,IF(Raw!$X246&lt;$A$9,Raw!M246,-999),-999),-999),-999),-999),-999)</f>
        <v>9.0000000000000002E-6</v>
      </c>
      <c r="J246" s="9">
        <f>IF(Raw!$G246&gt;$C$8,IF(Raw!$Q246&gt;$C$8,IF(Raw!$N246&gt;$C$9,IF(Raw!$N246&lt;$A$9,IF(Raw!$X246&gt;$C$9,IF(Raw!$X246&lt;$A$9,Raw!N246,-999),-999),-999),-999),-999),-999)</f>
        <v>541</v>
      </c>
      <c r="K246" s="9">
        <f>IF(Raw!$G246&gt;$C$8,IF(Raw!$Q246&gt;$C$8,IF(Raw!$N246&gt;$C$9,IF(Raw!$N246&lt;$A$9,IF(Raw!$X246&gt;$C$9,IF(Raw!$X246&lt;$A$9,Raw!R246,-999),-999),-999),-999),-999),-999)</f>
        <v>0.53188500000000005</v>
      </c>
      <c r="L246" s="9">
        <f>IF(Raw!$G246&gt;$C$8,IF(Raw!$Q246&gt;$C$8,IF(Raw!$N246&gt;$C$9,IF(Raw!$N246&lt;$A$9,IF(Raw!$X246&gt;$C$9,IF(Raw!$X246&lt;$A$9,Raw!S246,-999),-999),-999),-999),-999),-999)</f>
        <v>0.76097099999999995</v>
      </c>
      <c r="M246" s="9">
        <f>Raw!Q246</f>
        <v>0.97770400000000002</v>
      </c>
      <c r="N246" s="9">
        <f>IF(Raw!$G246&gt;$C$8,IF(Raw!$Q246&gt;$C$8,IF(Raw!$N246&gt;$C$9,IF(Raw!$N246&lt;$A$9,IF(Raw!$X246&gt;$C$9,IF(Raw!$X246&lt;$A$9,Raw!V246,-999),-999),-999),-999),-999),-999)</f>
        <v>582</v>
      </c>
      <c r="O246" s="9">
        <f>IF(Raw!$G246&gt;$C$8,IF(Raw!$Q246&gt;$C$8,IF(Raw!$N246&gt;$C$9,IF(Raw!$N246&lt;$A$9,IF(Raw!$X246&gt;$C$9,IF(Raw!$X246&lt;$A$9,Raw!W246,-999),-999),-999),-999),-999),-999)</f>
        <v>6.9999999999999999E-6</v>
      </c>
      <c r="P246" s="9">
        <f>IF(Raw!$G246&gt;$C$8,IF(Raw!$Q246&gt;$C$8,IF(Raw!$N246&gt;$C$9,IF(Raw!$N246&lt;$A$9,IF(Raw!$X246&gt;$C$9,IF(Raw!$X246&lt;$A$9,Raw!X246,-999),-999),-999),-999),-999),-999)</f>
        <v>614</v>
      </c>
      <c r="R246" s="9">
        <f t="shared" si="64"/>
        <v>0.23831599999999997</v>
      </c>
      <c r="S246" s="9">
        <f t="shared" si="65"/>
        <v>0.30908383482050217</v>
      </c>
      <c r="T246" s="9">
        <f t="shared" si="66"/>
        <v>0.2290859999999999</v>
      </c>
      <c r="U246" s="9">
        <f t="shared" si="67"/>
        <v>0.30104432363388345</v>
      </c>
      <c r="V246" s="15">
        <f t="shared" si="68"/>
        <v>0.56410780229999991</v>
      </c>
      <c r="X246" s="11">
        <f t="shared" si="69"/>
        <v>0</v>
      </c>
      <c r="Y246" s="11">
        <f t="shared" si="70"/>
        <v>6.087E-18</v>
      </c>
      <c r="Z246" s="11">
        <f t="shared" si="71"/>
        <v>5.4099999999999992E-4</v>
      </c>
      <c r="AA246" s="16">
        <f t="shared" si="72"/>
        <v>0</v>
      </c>
      <c r="AB246" s="9">
        <f t="shared" si="73"/>
        <v>0.53188500000000005</v>
      </c>
      <c r="AC246" s="9">
        <f t="shared" si="74"/>
        <v>1</v>
      </c>
      <c r="AD246" s="15">
        <f t="shared" si="75"/>
        <v>0</v>
      </c>
      <c r="AE246" s="3">
        <f t="shared" si="76"/>
        <v>732.87479999999982</v>
      </c>
      <c r="AF246" s="2">
        <f t="shared" si="77"/>
        <v>0.25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6.5891203703703702E-2</v>
      </c>
      <c r="C247" s="15">
        <f>Raw!C247</f>
        <v>9.1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0.52878499999999995</v>
      </c>
      <c r="F247" s="9">
        <f>IF(Raw!$G247&gt;$C$8,IF(Raw!$Q247&gt;$C$8,IF(Raw!$N247&gt;$C$9,IF(Raw!$N247&lt;$A$9,IF(Raw!$X247&gt;$C$9,IF(Raw!$X247&lt;$A$9,Raw!I247,-999),-999),-999),-999),-999),-999)</f>
        <v>0.75519599999999998</v>
      </c>
      <c r="G247" s="9">
        <f>Raw!G247</f>
        <v>0.97715300000000005</v>
      </c>
      <c r="H247" s="9">
        <f>IF(Raw!$G247&gt;$C$8,IF(Raw!$Q247&gt;$C$8,IF(Raw!$N247&gt;$C$9,IF(Raw!$N247&lt;$A$9,IF(Raw!$X247&gt;$C$9,IF(Raw!$X247&lt;$A$9,Raw!L247,-999),-999),-999),-999),-999),-999)</f>
        <v>600.6</v>
      </c>
      <c r="I247" s="9">
        <f>IF(Raw!$G247&gt;$C$8,IF(Raw!$Q247&gt;$C$8,IF(Raw!$N247&gt;$C$9,IF(Raw!$N247&lt;$A$9,IF(Raw!$X247&gt;$C$9,IF(Raw!$X247&lt;$A$9,Raw!M247,-999),-999),-999),-999),-999),-999)</f>
        <v>3.9999999999999998E-6</v>
      </c>
      <c r="J247" s="9">
        <f>IF(Raw!$G247&gt;$C$8,IF(Raw!$Q247&gt;$C$8,IF(Raw!$N247&gt;$C$9,IF(Raw!$N247&lt;$A$9,IF(Raw!$X247&gt;$C$9,IF(Raw!$X247&lt;$A$9,Raw!N247,-999),-999),-999),-999),-999),-999)</f>
        <v>565</v>
      </c>
      <c r="K247" s="9">
        <f>IF(Raw!$G247&gt;$C$8,IF(Raw!$Q247&gt;$C$8,IF(Raw!$N247&gt;$C$9,IF(Raw!$N247&lt;$A$9,IF(Raw!$X247&gt;$C$9,IF(Raw!$X247&lt;$A$9,Raw!R247,-999),-999),-999),-999),-999),-999)</f>
        <v>0.52191900000000002</v>
      </c>
      <c r="L247" s="9">
        <f>IF(Raw!$G247&gt;$C$8,IF(Raw!$Q247&gt;$C$8,IF(Raw!$N247&gt;$C$9,IF(Raw!$N247&lt;$A$9,IF(Raw!$X247&gt;$C$9,IF(Raw!$X247&lt;$A$9,Raw!S247,-999),-999),-999),-999),-999),-999)</f>
        <v>0.75725100000000001</v>
      </c>
      <c r="M247" s="9">
        <f>Raw!Q247</f>
        <v>0.97477000000000003</v>
      </c>
      <c r="N247" s="9">
        <f>IF(Raw!$G247&gt;$C$8,IF(Raw!$Q247&gt;$C$8,IF(Raw!$N247&gt;$C$9,IF(Raw!$N247&lt;$A$9,IF(Raw!$X247&gt;$C$9,IF(Raw!$X247&lt;$A$9,Raw!V247,-999),-999),-999),-999),-999),-999)</f>
        <v>637</v>
      </c>
      <c r="O247" s="9">
        <f>IF(Raw!$G247&gt;$C$8,IF(Raw!$Q247&gt;$C$8,IF(Raw!$N247&gt;$C$9,IF(Raw!$N247&lt;$A$9,IF(Raw!$X247&gt;$C$9,IF(Raw!$X247&lt;$A$9,Raw!W247,-999),-999),-999),-999),-999),-999)</f>
        <v>3.9999999999999998E-6</v>
      </c>
      <c r="P247" s="9">
        <f>IF(Raw!$G247&gt;$C$8,IF(Raw!$Q247&gt;$C$8,IF(Raw!$N247&gt;$C$9,IF(Raw!$N247&lt;$A$9,IF(Raw!$X247&gt;$C$9,IF(Raw!$X247&lt;$A$9,Raw!X247,-999),-999),-999),-999),-999),-999)</f>
        <v>718</v>
      </c>
      <c r="R247" s="9">
        <f t="shared" si="64"/>
        <v>0.22641100000000003</v>
      </c>
      <c r="S247" s="9">
        <f t="shared" si="65"/>
        <v>0.29980428921763363</v>
      </c>
      <c r="T247" s="9">
        <f t="shared" si="66"/>
        <v>0.23533199999999999</v>
      </c>
      <c r="U247" s="9">
        <f t="shared" si="67"/>
        <v>0.31077146151012014</v>
      </c>
      <c r="V247" s="15">
        <f t="shared" si="68"/>
        <v>0.56135016630000001</v>
      </c>
      <c r="X247" s="11">
        <f t="shared" si="69"/>
        <v>0</v>
      </c>
      <c r="Y247" s="11">
        <f t="shared" si="70"/>
        <v>6.0060000000000002E-18</v>
      </c>
      <c r="Z247" s="11">
        <f t="shared" si="71"/>
        <v>5.6499999999999996E-4</v>
      </c>
      <c r="AA247" s="16">
        <f t="shared" si="72"/>
        <v>0</v>
      </c>
      <c r="AB247" s="9">
        <f t="shared" si="73"/>
        <v>0.52191900000000002</v>
      </c>
      <c r="AC247" s="9">
        <f t="shared" si="74"/>
        <v>1</v>
      </c>
      <c r="AD247" s="15">
        <f t="shared" si="75"/>
        <v>0</v>
      </c>
      <c r="AE247" s="3">
        <f t="shared" si="76"/>
        <v>723.12239999999986</v>
      </c>
      <c r="AF247" s="2">
        <f t="shared" si="77"/>
        <v>0.25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6.5949074074074077E-2</v>
      </c>
      <c r="C248" s="15">
        <f>Raw!C248</f>
        <v>7.5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0.55149499999999996</v>
      </c>
      <c r="F248" s="9">
        <f>IF(Raw!$G248&gt;$C$8,IF(Raw!$Q248&gt;$C$8,IF(Raw!$N248&gt;$C$9,IF(Raw!$N248&lt;$A$9,IF(Raw!$X248&gt;$C$9,IF(Raw!$X248&lt;$A$9,Raw!I248,-999),-999),-999),-999),-999),-999)</f>
        <v>0.76963599999999999</v>
      </c>
      <c r="G248" s="9">
        <f>Raw!G248</f>
        <v>0.97304299999999999</v>
      </c>
      <c r="H248" s="9">
        <f>IF(Raw!$G248&gt;$C$8,IF(Raw!$Q248&gt;$C$8,IF(Raw!$N248&gt;$C$9,IF(Raw!$N248&lt;$A$9,IF(Raw!$X248&gt;$C$9,IF(Raw!$X248&lt;$A$9,Raw!L248,-999),-999),-999),-999),-999),-999)</f>
        <v>589.4</v>
      </c>
      <c r="I248" s="9">
        <f>IF(Raw!$G248&gt;$C$8,IF(Raw!$Q248&gt;$C$8,IF(Raw!$N248&gt;$C$9,IF(Raw!$N248&lt;$A$9,IF(Raw!$X248&gt;$C$9,IF(Raw!$X248&lt;$A$9,Raw!M248,-999),-999),-999),-999),-999),-999)</f>
        <v>3.9999999999999998E-6</v>
      </c>
      <c r="J248" s="9">
        <f>IF(Raw!$G248&gt;$C$8,IF(Raw!$Q248&gt;$C$8,IF(Raw!$N248&gt;$C$9,IF(Raw!$N248&lt;$A$9,IF(Raw!$X248&gt;$C$9,IF(Raw!$X248&lt;$A$9,Raw!N248,-999),-999),-999),-999),-999),-999)</f>
        <v>693</v>
      </c>
      <c r="K248" s="9">
        <f>IF(Raw!$G248&gt;$C$8,IF(Raw!$Q248&gt;$C$8,IF(Raw!$N248&gt;$C$9,IF(Raw!$N248&lt;$A$9,IF(Raw!$X248&gt;$C$9,IF(Raw!$X248&lt;$A$9,Raw!R248,-999),-999),-999),-999),-999),-999)</f>
        <v>0.52804399999999996</v>
      </c>
      <c r="L248" s="9">
        <f>IF(Raw!$G248&gt;$C$8,IF(Raw!$Q248&gt;$C$8,IF(Raw!$N248&gt;$C$9,IF(Raw!$N248&lt;$A$9,IF(Raw!$X248&gt;$C$9,IF(Raw!$X248&lt;$A$9,Raw!S248,-999),-999),-999),-999),-999),-999)</f>
        <v>0.75924899999999995</v>
      </c>
      <c r="M248" s="9">
        <f>Raw!Q248</f>
        <v>0.979545</v>
      </c>
      <c r="N248" s="9">
        <f>IF(Raw!$G248&gt;$C$8,IF(Raw!$Q248&gt;$C$8,IF(Raw!$N248&gt;$C$9,IF(Raw!$N248&lt;$A$9,IF(Raw!$X248&gt;$C$9,IF(Raw!$X248&lt;$A$9,Raw!V248,-999),-999),-999),-999),-999),-999)</f>
        <v>593.79999999999995</v>
      </c>
      <c r="O248" s="9">
        <f>IF(Raw!$G248&gt;$C$8,IF(Raw!$Q248&gt;$C$8,IF(Raw!$N248&gt;$C$9,IF(Raw!$N248&lt;$A$9,IF(Raw!$X248&gt;$C$9,IF(Raw!$X248&lt;$A$9,Raw!W248,-999),-999),-999),-999),-999),-999)</f>
        <v>1.9999999999999999E-6</v>
      </c>
      <c r="P248" s="9">
        <f>IF(Raw!$G248&gt;$C$8,IF(Raw!$Q248&gt;$C$8,IF(Raw!$N248&gt;$C$9,IF(Raw!$N248&lt;$A$9,IF(Raw!$X248&gt;$C$9,IF(Raw!$X248&lt;$A$9,Raw!X248,-999),-999),-999),-999),-999),-999)</f>
        <v>604</v>
      </c>
      <c r="R248" s="9">
        <f t="shared" si="64"/>
        <v>0.21814100000000003</v>
      </c>
      <c r="S248" s="9">
        <f t="shared" si="65"/>
        <v>0.28343398697566125</v>
      </c>
      <c r="T248" s="9">
        <f t="shared" si="66"/>
        <v>0.23120499999999999</v>
      </c>
      <c r="U248" s="9">
        <f t="shared" si="67"/>
        <v>0.30451801714589022</v>
      </c>
      <c r="V248" s="15">
        <f t="shared" si="68"/>
        <v>0.56283128369999991</v>
      </c>
      <c r="X248" s="11">
        <f t="shared" si="69"/>
        <v>0</v>
      </c>
      <c r="Y248" s="11">
        <f t="shared" si="70"/>
        <v>5.8939999999999996E-18</v>
      </c>
      <c r="Z248" s="11">
        <f t="shared" si="71"/>
        <v>6.9299999999999993E-4</v>
      </c>
      <c r="AA248" s="16">
        <f t="shared" si="72"/>
        <v>0</v>
      </c>
      <c r="AB248" s="9">
        <f t="shared" si="73"/>
        <v>0.52804399999999996</v>
      </c>
      <c r="AC248" s="9">
        <f t="shared" si="74"/>
        <v>1</v>
      </c>
      <c r="AD248" s="15">
        <f t="shared" si="75"/>
        <v>0</v>
      </c>
      <c r="AE248" s="3">
        <f t="shared" si="76"/>
        <v>709.63759999999979</v>
      </c>
      <c r="AF248" s="2">
        <f t="shared" si="77"/>
        <v>0.25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6.6006944444444438E-2</v>
      </c>
      <c r="C249" s="15">
        <f>Raw!C249</f>
        <v>6.4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0.54269400000000001</v>
      </c>
      <c r="F249" s="9">
        <f>IF(Raw!$G249&gt;$C$8,IF(Raw!$Q249&gt;$C$8,IF(Raw!$N249&gt;$C$9,IF(Raw!$N249&lt;$A$9,IF(Raw!$X249&gt;$C$9,IF(Raw!$X249&lt;$A$9,Raw!I249,-999),-999),-999),-999),-999),-999)</f>
        <v>0.76821600000000001</v>
      </c>
      <c r="G249" s="9">
        <f>Raw!G249</f>
        <v>0.97723899999999997</v>
      </c>
      <c r="H249" s="9">
        <f>IF(Raw!$G249&gt;$C$8,IF(Raw!$Q249&gt;$C$8,IF(Raw!$N249&gt;$C$9,IF(Raw!$N249&lt;$A$9,IF(Raw!$X249&gt;$C$9,IF(Raw!$X249&lt;$A$9,Raw!L249,-999),-999),-999),-999),-999),-999)</f>
        <v>586.20000000000005</v>
      </c>
      <c r="I249" s="9">
        <f>IF(Raw!$G249&gt;$C$8,IF(Raw!$Q249&gt;$C$8,IF(Raw!$N249&gt;$C$9,IF(Raw!$N249&lt;$A$9,IF(Raw!$X249&gt;$C$9,IF(Raw!$X249&lt;$A$9,Raw!M249,-999),-999),-999),-999),-999),-999)</f>
        <v>5.0000000000000004E-6</v>
      </c>
      <c r="J249" s="9">
        <f>IF(Raw!$G249&gt;$C$8,IF(Raw!$Q249&gt;$C$8,IF(Raw!$N249&gt;$C$9,IF(Raw!$N249&lt;$A$9,IF(Raw!$X249&gt;$C$9,IF(Raw!$X249&lt;$A$9,Raw!N249,-999),-999),-999),-999),-999),-999)</f>
        <v>411</v>
      </c>
      <c r="K249" s="9">
        <f>IF(Raw!$G249&gt;$C$8,IF(Raw!$Q249&gt;$C$8,IF(Raw!$N249&gt;$C$9,IF(Raw!$N249&lt;$A$9,IF(Raw!$X249&gt;$C$9,IF(Raw!$X249&lt;$A$9,Raw!R249,-999),-999),-999),-999),-999),-999)</f>
        <v>0.52550799999999998</v>
      </c>
      <c r="L249" s="9">
        <f>IF(Raw!$G249&gt;$C$8,IF(Raw!$Q249&gt;$C$8,IF(Raw!$N249&gt;$C$9,IF(Raw!$N249&lt;$A$9,IF(Raw!$X249&gt;$C$9,IF(Raw!$X249&lt;$A$9,Raw!S249,-999),-999),-999),-999),-999),-999)</f>
        <v>0.74808300000000005</v>
      </c>
      <c r="M249" s="9">
        <f>Raw!Q249</f>
        <v>0.97298399999999996</v>
      </c>
      <c r="N249" s="9">
        <f>IF(Raw!$G249&gt;$C$8,IF(Raw!$Q249&gt;$C$8,IF(Raw!$N249&gt;$C$9,IF(Raw!$N249&lt;$A$9,IF(Raw!$X249&gt;$C$9,IF(Raw!$X249&lt;$A$9,Raw!V249,-999),-999),-999),-999),-999),-999)</f>
        <v>572.9</v>
      </c>
      <c r="O249" s="9">
        <f>IF(Raw!$G249&gt;$C$8,IF(Raw!$Q249&gt;$C$8,IF(Raw!$N249&gt;$C$9,IF(Raw!$N249&lt;$A$9,IF(Raw!$X249&gt;$C$9,IF(Raw!$X249&lt;$A$9,Raw!W249,-999),-999),-999),-999),-999),-999)</f>
        <v>6.5882999999999997E-2</v>
      </c>
      <c r="P249" s="9">
        <f>IF(Raw!$G249&gt;$C$8,IF(Raw!$Q249&gt;$C$8,IF(Raw!$N249&gt;$C$9,IF(Raw!$N249&lt;$A$9,IF(Raw!$X249&gt;$C$9,IF(Raw!$X249&lt;$A$9,Raw!X249,-999),-999),-999),-999),-999),-999)</f>
        <v>617</v>
      </c>
      <c r="R249" s="9">
        <f t="shared" si="64"/>
        <v>0.225522</v>
      </c>
      <c r="S249" s="9">
        <f t="shared" si="65"/>
        <v>0.29356587209847229</v>
      </c>
      <c r="T249" s="9">
        <f t="shared" si="66"/>
        <v>0.22257500000000008</v>
      </c>
      <c r="U249" s="9">
        <f t="shared" si="67"/>
        <v>0.29752714605197561</v>
      </c>
      <c r="V249" s="15">
        <f t="shared" si="68"/>
        <v>0.55455392790000002</v>
      </c>
      <c r="X249" s="11">
        <f t="shared" si="69"/>
        <v>0</v>
      </c>
      <c r="Y249" s="11">
        <f t="shared" si="70"/>
        <v>5.8620000000000001E-18</v>
      </c>
      <c r="Z249" s="11">
        <f t="shared" si="71"/>
        <v>4.1099999999999996E-4</v>
      </c>
      <c r="AA249" s="16">
        <f t="shared" si="72"/>
        <v>0</v>
      </c>
      <c r="AB249" s="9">
        <f t="shared" si="73"/>
        <v>0.52550799999999998</v>
      </c>
      <c r="AC249" s="9">
        <f t="shared" si="74"/>
        <v>1</v>
      </c>
      <c r="AD249" s="15">
        <f t="shared" si="75"/>
        <v>0</v>
      </c>
      <c r="AE249" s="3">
        <f t="shared" si="76"/>
        <v>705.78479999999979</v>
      </c>
      <c r="AF249" s="2">
        <f t="shared" si="77"/>
        <v>0.25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6.6064814814814812E-2</v>
      </c>
      <c r="C250" s="15">
        <f>Raw!C250</f>
        <v>4.9000000000000004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0.53653200000000001</v>
      </c>
      <c r="F250" s="9">
        <f>IF(Raw!$G250&gt;$C$8,IF(Raw!$Q250&gt;$C$8,IF(Raw!$N250&gt;$C$9,IF(Raw!$N250&lt;$A$9,IF(Raw!$X250&gt;$C$9,IF(Raw!$X250&lt;$A$9,Raw!I250,-999),-999),-999),-999),-999),-999)</f>
        <v>0.761293</v>
      </c>
      <c r="G250" s="9">
        <f>Raw!G250</f>
        <v>0.982047</v>
      </c>
      <c r="H250" s="9">
        <f>IF(Raw!$G250&gt;$C$8,IF(Raw!$Q250&gt;$C$8,IF(Raw!$N250&gt;$C$9,IF(Raw!$N250&lt;$A$9,IF(Raw!$X250&gt;$C$9,IF(Raw!$X250&lt;$A$9,Raw!L250,-999),-999),-999),-999),-999),-999)</f>
        <v>601.29999999999995</v>
      </c>
      <c r="I250" s="9">
        <f>IF(Raw!$G250&gt;$C$8,IF(Raw!$Q250&gt;$C$8,IF(Raw!$N250&gt;$C$9,IF(Raw!$N250&lt;$A$9,IF(Raw!$X250&gt;$C$9,IF(Raw!$X250&lt;$A$9,Raw!M250,-999),-999),-999),-999),-999),-999)</f>
        <v>3.0000000000000001E-6</v>
      </c>
      <c r="J250" s="9">
        <f>IF(Raw!$G250&gt;$C$8,IF(Raw!$Q250&gt;$C$8,IF(Raw!$N250&gt;$C$9,IF(Raw!$N250&lt;$A$9,IF(Raw!$X250&gt;$C$9,IF(Raw!$X250&lt;$A$9,Raw!N250,-999),-999),-999),-999),-999),-999)</f>
        <v>516</v>
      </c>
      <c r="K250" s="9">
        <f>IF(Raw!$G250&gt;$C$8,IF(Raw!$Q250&gt;$C$8,IF(Raw!$N250&gt;$C$9,IF(Raw!$N250&lt;$A$9,IF(Raw!$X250&gt;$C$9,IF(Raw!$X250&lt;$A$9,Raw!R250,-999),-999),-999),-999),-999),-999)</f>
        <v>0.529111</v>
      </c>
      <c r="L250" s="9">
        <f>IF(Raw!$G250&gt;$C$8,IF(Raw!$Q250&gt;$C$8,IF(Raw!$N250&gt;$C$9,IF(Raw!$N250&lt;$A$9,IF(Raw!$X250&gt;$C$9,IF(Raw!$X250&lt;$A$9,Raw!S250,-999),-999),-999),-999),-999),-999)</f>
        <v>0.77282300000000004</v>
      </c>
      <c r="M250" s="9">
        <f>Raw!Q250</f>
        <v>0.97089199999999998</v>
      </c>
      <c r="N250" s="9">
        <f>IF(Raw!$G250&gt;$C$8,IF(Raw!$Q250&gt;$C$8,IF(Raw!$N250&gt;$C$9,IF(Raw!$N250&lt;$A$9,IF(Raw!$X250&gt;$C$9,IF(Raw!$X250&lt;$A$9,Raw!V250,-999),-999),-999),-999),-999),-999)</f>
        <v>614.1</v>
      </c>
      <c r="O250" s="9">
        <f>IF(Raw!$G250&gt;$C$8,IF(Raw!$Q250&gt;$C$8,IF(Raw!$N250&gt;$C$9,IF(Raw!$N250&lt;$A$9,IF(Raw!$X250&gt;$C$9,IF(Raw!$X250&lt;$A$9,Raw!W250,-999),-999),-999),-999),-999),-999)</f>
        <v>2.4000000000000001E-5</v>
      </c>
      <c r="P250" s="9">
        <f>IF(Raw!$G250&gt;$C$8,IF(Raw!$Q250&gt;$C$8,IF(Raw!$N250&gt;$C$9,IF(Raw!$N250&lt;$A$9,IF(Raw!$X250&gt;$C$9,IF(Raw!$X250&lt;$A$9,Raw!X250,-999),-999),-999),-999),-999),-999)</f>
        <v>425</v>
      </c>
      <c r="R250" s="9">
        <f t="shared" si="64"/>
        <v>0.22476099999999999</v>
      </c>
      <c r="S250" s="9">
        <f t="shared" si="65"/>
        <v>0.29523586845012367</v>
      </c>
      <c r="T250" s="9">
        <f t="shared" si="66"/>
        <v>0.24371200000000004</v>
      </c>
      <c r="U250" s="9">
        <f t="shared" si="67"/>
        <v>0.31535293333661141</v>
      </c>
      <c r="V250" s="15">
        <f t="shared" si="68"/>
        <v>0.5728936899</v>
      </c>
      <c r="X250" s="11">
        <f t="shared" si="69"/>
        <v>0</v>
      </c>
      <c r="Y250" s="11">
        <f t="shared" si="70"/>
        <v>6.0129999999999995E-18</v>
      </c>
      <c r="Z250" s="11">
        <f t="shared" si="71"/>
        <v>5.1599999999999997E-4</v>
      </c>
      <c r="AA250" s="16">
        <f t="shared" si="72"/>
        <v>0</v>
      </c>
      <c r="AB250" s="9">
        <f t="shared" si="73"/>
        <v>0.529111</v>
      </c>
      <c r="AC250" s="9">
        <f t="shared" si="74"/>
        <v>1</v>
      </c>
      <c r="AD250" s="15">
        <f t="shared" si="75"/>
        <v>0</v>
      </c>
      <c r="AE250" s="3">
        <f t="shared" si="76"/>
        <v>723.96519999999975</v>
      </c>
      <c r="AF250" s="2">
        <f t="shared" si="77"/>
        <v>0.25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6.6122685185185187E-2</v>
      </c>
      <c r="C251" s="15">
        <f>Raw!C251</f>
        <v>4.4000000000000004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0.53725800000000001</v>
      </c>
      <c r="F251" s="9">
        <f>IF(Raw!$G251&gt;$C$8,IF(Raw!$Q251&gt;$C$8,IF(Raw!$N251&gt;$C$9,IF(Raw!$N251&lt;$A$9,IF(Raw!$X251&gt;$C$9,IF(Raw!$X251&lt;$A$9,Raw!I251,-999),-999),-999),-999),-999),-999)</f>
        <v>0.75363100000000005</v>
      </c>
      <c r="G251" s="9">
        <f>Raw!G251</f>
        <v>0.98019199999999995</v>
      </c>
      <c r="H251" s="9">
        <f>IF(Raw!$G251&gt;$C$8,IF(Raw!$Q251&gt;$C$8,IF(Raw!$N251&gt;$C$9,IF(Raw!$N251&lt;$A$9,IF(Raw!$X251&gt;$C$9,IF(Raw!$X251&lt;$A$9,Raw!L251,-999),-999),-999),-999),-999),-999)</f>
        <v>619.1</v>
      </c>
      <c r="I251" s="9">
        <f>IF(Raw!$G251&gt;$C$8,IF(Raw!$Q251&gt;$C$8,IF(Raw!$N251&gt;$C$9,IF(Raw!$N251&lt;$A$9,IF(Raw!$X251&gt;$C$9,IF(Raw!$X251&lt;$A$9,Raw!M251,-999),-999),-999),-999),-999),-999)</f>
        <v>0.16459299999999999</v>
      </c>
      <c r="J251" s="9">
        <f>IF(Raw!$G251&gt;$C$8,IF(Raw!$Q251&gt;$C$8,IF(Raw!$N251&gt;$C$9,IF(Raw!$N251&lt;$A$9,IF(Raw!$X251&gt;$C$9,IF(Raw!$X251&lt;$A$9,Raw!N251,-999),-999),-999),-999),-999),-999)</f>
        <v>724</v>
      </c>
      <c r="K251" s="9">
        <f>IF(Raw!$G251&gt;$C$8,IF(Raw!$Q251&gt;$C$8,IF(Raw!$N251&gt;$C$9,IF(Raw!$N251&lt;$A$9,IF(Raw!$X251&gt;$C$9,IF(Raw!$X251&lt;$A$9,Raw!R251,-999),-999),-999),-999),-999),-999)</f>
        <v>0.53825900000000004</v>
      </c>
      <c r="L251" s="9">
        <f>IF(Raw!$G251&gt;$C$8,IF(Raw!$Q251&gt;$C$8,IF(Raw!$N251&gt;$C$9,IF(Raw!$N251&lt;$A$9,IF(Raw!$X251&gt;$C$9,IF(Raw!$X251&lt;$A$9,Raw!S251,-999),-999),-999),-999),-999),-999)</f>
        <v>0.76839199999999996</v>
      </c>
      <c r="M251" s="9">
        <f>Raw!Q251</f>
        <v>0.97270599999999996</v>
      </c>
      <c r="N251" s="9">
        <f>IF(Raw!$G251&gt;$C$8,IF(Raw!$Q251&gt;$C$8,IF(Raw!$N251&gt;$C$9,IF(Raw!$N251&lt;$A$9,IF(Raw!$X251&gt;$C$9,IF(Raw!$X251&lt;$A$9,Raw!V251,-999),-999),-999),-999),-999),-999)</f>
        <v>564.4</v>
      </c>
      <c r="O251" s="9">
        <f>IF(Raw!$G251&gt;$C$8,IF(Raw!$Q251&gt;$C$8,IF(Raw!$N251&gt;$C$9,IF(Raw!$N251&lt;$A$9,IF(Raw!$X251&gt;$C$9,IF(Raw!$X251&lt;$A$9,Raw!W251,-999),-999),-999),-999),-999),-999)</f>
        <v>1.2999999999999999E-5</v>
      </c>
      <c r="P251" s="9">
        <f>IF(Raw!$G251&gt;$C$8,IF(Raw!$Q251&gt;$C$8,IF(Raw!$N251&gt;$C$9,IF(Raw!$N251&lt;$A$9,IF(Raw!$X251&gt;$C$9,IF(Raw!$X251&lt;$A$9,Raw!X251,-999),-999),-999),-999),-999),-999)</f>
        <v>756</v>
      </c>
      <c r="R251" s="9">
        <f t="shared" si="64"/>
        <v>0.21637300000000004</v>
      </c>
      <c r="S251" s="9">
        <f t="shared" si="65"/>
        <v>0.28710735094495848</v>
      </c>
      <c r="T251" s="9">
        <f t="shared" si="66"/>
        <v>0.23013299999999992</v>
      </c>
      <c r="U251" s="9">
        <f t="shared" si="67"/>
        <v>0.2994994742266967</v>
      </c>
      <c r="V251" s="15">
        <f t="shared" si="68"/>
        <v>0.56960898959999995</v>
      </c>
      <c r="X251" s="11">
        <f t="shared" si="69"/>
        <v>0</v>
      </c>
      <c r="Y251" s="11">
        <f t="shared" si="70"/>
        <v>6.1909999999999996E-18</v>
      </c>
      <c r="Z251" s="11">
        <f t="shared" si="71"/>
        <v>7.2399999999999993E-4</v>
      </c>
      <c r="AA251" s="16">
        <f t="shared" si="72"/>
        <v>0</v>
      </c>
      <c r="AB251" s="9">
        <f t="shared" si="73"/>
        <v>0.53825900000000004</v>
      </c>
      <c r="AC251" s="9">
        <f t="shared" si="74"/>
        <v>1</v>
      </c>
      <c r="AD251" s="15">
        <f t="shared" si="75"/>
        <v>0</v>
      </c>
      <c r="AE251" s="3">
        <f t="shared" si="76"/>
        <v>745.39639999999974</v>
      </c>
      <c r="AF251" s="2">
        <f t="shared" si="77"/>
        <v>0.25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6.6180555555555562E-2</v>
      </c>
      <c r="C252" s="15">
        <f>Raw!C252</f>
        <v>3.1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0.53483400000000003</v>
      </c>
      <c r="F252" s="9">
        <f>IF(Raw!$G252&gt;$C$8,IF(Raw!$Q252&gt;$C$8,IF(Raw!$N252&gt;$C$9,IF(Raw!$N252&lt;$A$9,IF(Raw!$X252&gt;$C$9,IF(Raw!$X252&lt;$A$9,Raw!I252,-999),-999),-999),-999),-999),-999)</f>
        <v>0.75061999999999995</v>
      </c>
      <c r="G252" s="9">
        <f>Raw!G252</f>
        <v>0.97777700000000001</v>
      </c>
      <c r="H252" s="9">
        <f>IF(Raw!$G252&gt;$C$8,IF(Raw!$Q252&gt;$C$8,IF(Raw!$N252&gt;$C$9,IF(Raw!$N252&lt;$A$9,IF(Raw!$X252&gt;$C$9,IF(Raw!$X252&lt;$A$9,Raw!L252,-999),-999),-999),-999),-999),-999)</f>
        <v>627.70000000000005</v>
      </c>
      <c r="I252" s="9">
        <f>IF(Raw!$G252&gt;$C$8,IF(Raw!$Q252&gt;$C$8,IF(Raw!$N252&gt;$C$9,IF(Raw!$N252&lt;$A$9,IF(Raw!$X252&gt;$C$9,IF(Raw!$X252&lt;$A$9,Raw!M252,-999),-999),-999),-999),-999),-999)</f>
        <v>2.0000000000000002E-5</v>
      </c>
      <c r="J252" s="9">
        <f>IF(Raw!$G252&gt;$C$8,IF(Raw!$Q252&gt;$C$8,IF(Raw!$N252&gt;$C$9,IF(Raw!$N252&lt;$A$9,IF(Raw!$X252&gt;$C$9,IF(Raw!$X252&lt;$A$9,Raw!N252,-999),-999),-999),-999),-999),-999)</f>
        <v>355</v>
      </c>
      <c r="K252" s="9">
        <f>IF(Raw!$G252&gt;$C$8,IF(Raw!$Q252&gt;$C$8,IF(Raw!$N252&gt;$C$9,IF(Raw!$N252&lt;$A$9,IF(Raw!$X252&gt;$C$9,IF(Raw!$X252&lt;$A$9,Raw!R252,-999),-999),-999),-999),-999),-999)</f>
        <v>0.53250299999999995</v>
      </c>
      <c r="L252" s="9">
        <f>IF(Raw!$G252&gt;$C$8,IF(Raw!$Q252&gt;$C$8,IF(Raw!$N252&gt;$C$9,IF(Raw!$N252&lt;$A$9,IF(Raw!$X252&gt;$C$9,IF(Raw!$X252&lt;$A$9,Raw!S252,-999),-999),-999),-999),-999),-999)</f>
        <v>0.75376600000000005</v>
      </c>
      <c r="M252" s="9">
        <f>Raw!Q252</f>
        <v>0.97767400000000004</v>
      </c>
      <c r="N252" s="9">
        <f>IF(Raw!$G252&gt;$C$8,IF(Raw!$Q252&gt;$C$8,IF(Raw!$N252&gt;$C$9,IF(Raw!$N252&lt;$A$9,IF(Raw!$X252&gt;$C$9,IF(Raw!$X252&lt;$A$9,Raw!V252,-999),-999),-999),-999),-999),-999)</f>
        <v>602.70000000000005</v>
      </c>
      <c r="O252" s="9">
        <f>IF(Raw!$G252&gt;$C$8,IF(Raw!$Q252&gt;$C$8,IF(Raw!$N252&gt;$C$9,IF(Raw!$N252&lt;$A$9,IF(Raw!$X252&gt;$C$9,IF(Raw!$X252&lt;$A$9,Raw!W252,-999),-999),-999),-999),-999),-999)</f>
        <v>0.119617</v>
      </c>
      <c r="P252" s="9">
        <f>IF(Raw!$G252&gt;$C$8,IF(Raw!$Q252&gt;$C$8,IF(Raw!$N252&gt;$C$9,IF(Raw!$N252&lt;$A$9,IF(Raw!$X252&gt;$C$9,IF(Raw!$X252&lt;$A$9,Raw!X252,-999),-999),-999),-999),-999),-999)</f>
        <v>460</v>
      </c>
      <c r="R252" s="9">
        <f t="shared" si="64"/>
        <v>0.21578599999999992</v>
      </c>
      <c r="S252" s="9">
        <f t="shared" si="65"/>
        <v>0.28747701899762856</v>
      </c>
      <c r="T252" s="9">
        <f t="shared" si="66"/>
        <v>0.2212630000000001</v>
      </c>
      <c r="U252" s="9">
        <f t="shared" si="67"/>
        <v>0.29354335430359035</v>
      </c>
      <c r="V252" s="15">
        <f t="shared" si="68"/>
        <v>0.55876673580000003</v>
      </c>
      <c r="X252" s="11">
        <f t="shared" si="69"/>
        <v>0</v>
      </c>
      <c r="Y252" s="11">
        <f t="shared" si="70"/>
        <v>6.2769999999999998E-18</v>
      </c>
      <c r="Z252" s="11">
        <f t="shared" si="71"/>
        <v>3.5500000000000001E-4</v>
      </c>
      <c r="AA252" s="16">
        <f t="shared" si="72"/>
        <v>0</v>
      </c>
      <c r="AB252" s="9">
        <f t="shared" si="73"/>
        <v>0.53250299999999995</v>
      </c>
      <c r="AC252" s="9">
        <f t="shared" si="74"/>
        <v>1</v>
      </c>
      <c r="AD252" s="15">
        <f t="shared" si="75"/>
        <v>0</v>
      </c>
      <c r="AE252" s="3">
        <f t="shared" si="76"/>
        <v>755.7507999999998</v>
      </c>
      <c r="AF252" s="2">
        <f t="shared" si="77"/>
        <v>0.25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6.6238425925925923E-2</v>
      </c>
      <c r="C253" s="15">
        <f>Raw!C253</f>
        <v>2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0.53275700000000004</v>
      </c>
      <c r="F253" s="9">
        <f>IF(Raw!$G253&gt;$C$8,IF(Raw!$Q253&gt;$C$8,IF(Raw!$N253&gt;$C$9,IF(Raw!$N253&lt;$A$9,IF(Raw!$X253&gt;$C$9,IF(Raw!$X253&lt;$A$9,Raw!I253,-999),-999),-999),-999),-999),-999)</f>
        <v>0.74556599999999995</v>
      </c>
      <c r="G253" s="9">
        <f>Raw!G253</f>
        <v>0.98332900000000001</v>
      </c>
      <c r="H253" s="9">
        <f>IF(Raw!$G253&gt;$C$8,IF(Raw!$Q253&gt;$C$8,IF(Raw!$N253&gt;$C$9,IF(Raw!$N253&lt;$A$9,IF(Raw!$X253&gt;$C$9,IF(Raw!$X253&lt;$A$9,Raw!L253,-999),-999),-999),-999),-999),-999)</f>
        <v>582</v>
      </c>
      <c r="I253" s="9">
        <f>IF(Raw!$G253&gt;$C$8,IF(Raw!$Q253&gt;$C$8,IF(Raw!$N253&gt;$C$9,IF(Raw!$N253&lt;$A$9,IF(Raw!$X253&gt;$C$9,IF(Raw!$X253&lt;$A$9,Raw!M253,-999),-999),-999),-999),-999),-999)</f>
        <v>7.7168E-2</v>
      </c>
      <c r="J253" s="9">
        <f>IF(Raw!$G253&gt;$C$8,IF(Raw!$Q253&gt;$C$8,IF(Raw!$N253&gt;$C$9,IF(Raw!$N253&lt;$A$9,IF(Raw!$X253&gt;$C$9,IF(Raw!$X253&lt;$A$9,Raw!N253,-999),-999),-999),-999),-999),-999)</f>
        <v>685</v>
      </c>
      <c r="K253" s="9">
        <f>IF(Raw!$G253&gt;$C$8,IF(Raw!$Q253&gt;$C$8,IF(Raw!$N253&gt;$C$9,IF(Raw!$N253&lt;$A$9,IF(Raw!$X253&gt;$C$9,IF(Raw!$X253&lt;$A$9,Raw!R253,-999),-999),-999),-999),-999),-999)</f>
        <v>0.52351800000000004</v>
      </c>
      <c r="L253" s="9">
        <f>IF(Raw!$G253&gt;$C$8,IF(Raw!$Q253&gt;$C$8,IF(Raw!$N253&gt;$C$9,IF(Raw!$N253&lt;$A$9,IF(Raw!$X253&gt;$C$9,IF(Raw!$X253&lt;$A$9,Raw!S253,-999),-999),-999),-999),-999),-999)</f>
        <v>0.75530799999999998</v>
      </c>
      <c r="M253" s="9">
        <f>Raw!Q253</f>
        <v>0.96815499999999999</v>
      </c>
      <c r="N253" s="9">
        <f>IF(Raw!$G253&gt;$C$8,IF(Raw!$Q253&gt;$C$8,IF(Raw!$N253&gt;$C$9,IF(Raw!$N253&lt;$A$9,IF(Raw!$X253&gt;$C$9,IF(Raw!$X253&lt;$A$9,Raw!V253,-999),-999),-999),-999),-999),-999)</f>
        <v>654.29999999999995</v>
      </c>
      <c r="O253" s="9">
        <f>IF(Raw!$G253&gt;$C$8,IF(Raw!$Q253&gt;$C$8,IF(Raw!$N253&gt;$C$9,IF(Raw!$N253&lt;$A$9,IF(Raw!$X253&gt;$C$9,IF(Raw!$X253&lt;$A$9,Raw!W253,-999),-999),-999),-999),-999),-999)</f>
        <v>3.4E-5</v>
      </c>
      <c r="P253" s="9">
        <f>IF(Raw!$G253&gt;$C$8,IF(Raw!$Q253&gt;$C$8,IF(Raw!$N253&gt;$C$9,IF(Raw!$N253&lt;$A$9,IF(Raw!$X253&gt;$C$9,IF(Raw!$X253&lt;$A$9,Raw!X253,-999),-999),-999),-999),-999),-999)</f>
        <v>384</v>
      </c>
      <c r="R253" s="9">
        <f t="shared" si="64"/>
        <v>0.21280899999999991</v>
      </c>
      <c r="S253" s="9">
        <f t="shared" si="65"/>
        <v>0.28543281211857829</v>
      </c>
      <c r="T253" s="9">
        <f t="shared" si="66"/>
        <v>0.23178999999999994</v>
      </c>
      <c r="U253" s="9">
        <f t="shared" si="67"/>
        <v>0.30688143115126537</v>
      </c>
      <c r="V253" s="15">
        <f t="shared" si="68"/>
        <v>0.55990982039999992</v>
      </c>
      <c r="X253" s="11">
        <f t="shared" si="69"/>
        <v>0</v>
      </c>
      <c r="Y253" s="11">
        <f t="shared" si="70"/>
        <v>5.8199999999999998E-18</v>
      </c>
      <c r="Z253" s="11">
        <f t="shared" si="71"/>
        <v>6.8499999999999995E-4</v>
      </c>
      <c r="AA253" s="16">
        <f t="shared" si="72"/>
        <v>0</v>
      </c>
      <c r="AB253" s="9">
        <f t="shared" si="73"/>
        <v>0.52351800000000004</v>
      </c>
      <c r="AC253" s="9">
        <f t="shared" si="74"/>
        <v>1</v>
      </c>
      <c r="AD253" s="15">
        <f t="shared" si="75"/>
        <v>0</v>
      </c>
      <c r="AE253" s="3">
        <f t="shared" si="76"/>
        <v>700.72799999999984</v>
      </c>
      <c r="AF253" s="2">
        <f t="shared" si="77"/>
        <v>0.25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6.6284722222222217E-2</v>
      </c>
      <c r="C254" s="15">
        <f>Raw!C254</f>
        <v>0.9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0.613483</v>
      </c>
      <c r="F254" s="9">
        <f>IF(Raw!$G254&gt;$C$8,IF(Raw!$Q254&gt;$C$8,IF(Raw!$N254&gt;$C$9,IF(Raw!$N254&lt;$A$9,IF(Raw!$X254&gt;$C$9,IF(Raw!$X254&lt;$A$9,Raw!I254,-999),-999),-999),-999),-999),-999)</f>
        <v>0.79710099999999995</v>
      </c>
      <c r="G254" s="9">
        <f>Raw!G254</f>
        <v>0.95811299999999999</v>
      </c>
      <c r="H254" s="9">
        <f>IF(Raw!$G254&gt;$C$8,IF(Raw!$Q254&gt;$C$8,IF(Raw!$N254&gt;$C$9,IF(Raw!$N254&lt;$A$9,IF(Raw!$X254&gt;$C$9,IF(Raw!$X254&lt;$A$9,Raw!L254,-999),-999),-999),-999),-999),-999)</f>
        <v>597.6</v>
      </c>
      <c r="I254" s="9">
        <f>IF(Raw!$G254&gt;$C$8,IF(Raw!$Q254&gt;$C$8,IF(Raw!$N254&gt;$C$9,IF(Raw!$N254&lt;$A$9,IF(Raw!$X254&gt;$C$9,IF(Raw!$X254&lt;$A$9,Raw!M254,-999),-999),-999),-999),-999),-999)</f>
        <v>6.3329999999999997E-2</v>
      </c>
      <c r="J254" s="9">
        <f>IF(Raw!$G254&gt;$C$8,IF(Raw!$Q254&gt;$C$8,IF(Raw!$N254&gt;$C$9,IF(Raw!$N254&lt;$A$9,IF(Raw!$X254&gt;$C$9,IF(Raw!$X254&lt;$A$9,Raw!N254,-999),-999),-999),-999),-999),-999)</f>
        <v>473</v>
      </c>
      <c r="K254" s="9">
        <f>IF(Raw!$G254&gt;$C$8,IF(Raw!$Q254&gt;$C$8,IF(Raw!$N254&gt;$C$9,IF(Raw!$N254&lt;$A$9,IF(Raw!$X254&gt;$C$9,IF(Raw!$X254&lt;$A$9,Raw!R254,-999),-999),-999),-999),-999),-999)</f>
        <v>0.62319500000000005</v>
      </c>
      <c r="L254" s="9">
        <f>IF(Raw!$G254&gt;$C$8,IF(Raw!$Q254&gt;$C$8,IF(Raw!$N254&gt;$C$9,IF(Raw!$N254&lt;$A$9,IF(Raw!$X254&gt;$C$9,IF(Raw!$X254&lt;$A$9,Raw!S254,-999),-999),-999),-999),-999),-999)</f>
        <v>0.82285799999999998</v>
      </c>
      <c r="M254" s="9">
        <f>Raw!Q254</f>
        <v>0.97175</v>
      </c>
      <c r="N254" s="9">
        <f>IF(Raw!$G254&gt;$C$8,IF(Raw!$Q254&gt;$C$8,IF(Raw!$N254&gt;$C$9,IF(Raw!$N254&lt;$A$9,IF(Raw!$X254&gt;$C$9,IF(Raw!$X254&lt;$A$9,Raw!V254,-999),-999),-999),-999),-999),-999)</f>
        <v>627.1</v>
      </c>
      <c r="O254" s="9">
        <f>IF(Raw!$G254&gt;$C$8,IF(Raw!$Q254&gt;$C$8,IF(Raw!$N254&gt;$C$9,IF(Raw!$N254&lt;$A$9,IF(Raw!$X254&gt;$C$9,IF(Raw!$X254&lt;$A$9,Raw!W254,-999),-999),-999),-999),-999),-999)</f>
        <v>6.0999999999999999E-5</v>
      </c>
      <c r="P254" s="9">
        <f>IF(Raw!$G254&gt;$C$8,IF(Raw!$Q254&gt;$C$8,IF(Raw!$N254&gt;$C$9,IF(Raw!$N254&lt;$A$9,IF(Raw!$X254&gt;$C$9,IF(Raw!$X254&lt;$A$9,Raw!X254,-999),-999),-999),-999),-999),-999)</f>
        <v>443</v>
      </c>
      <c r="R254" s="9">
        <f t="shared" si="64"/>
        <v>0.18361799999999995</v>
      </c>
      <c r="S254" s="9">
        <f t="shared" si="65"/>
        <v>0.23035725711045396</v>
      </c>
      <c r="T254" s="9">
        <f t="shared" si="66"/>
        <v>0.19966299999999992</v>
      </c>
      <c r="U254" s="9">
        <f t="shared" si="67"/>
        <v>0.24264575418845041</v>
      </c>
      <c r="V254" s="15">
        <f t="shared" si="68"/>
        <v>0.60998463539999992</v>
      </c>
      <c r="X254" s="11">
        <f t="shared" si="69"/>
        <v>0</v>
      </c>
      <c r="Y254" s="11">
        <f t="shared" si="70"/>
        <v>5.9759999999999996E-18</v>
      </c>
      <c r="Z254" s="11">
        <f t="shared" si="71"/>
        <v>4.73E-4</v>
      </c>
      <c r="AA254" s="16">
        <f t="shared" si="72"/>
        <v>0</v>
      </c>
      <c r="AB254" s="9">
        <f t="shared" si="73"/>
        <v>0.62319500000000005</v>
      </c>
      <c r="AC254" s="9">
        <f t="shared" si="74"/>
        <v>1</v>
      </c>
      <c r="AD254" s="15">
        <f t="shared" si="75"/>
        <v>0</v>
      </c>
      <c r="AE254" s="3">
        <f t="shared" si="76"/>
        <v>719.51039999999978</v>
      </c>
      <c r="AF254" s="2">
        <f t="shared" si="77"/>
        <v>0.25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6.6342592592592592E-2</v>
      </c>
      <c r="C255" s="15">
        <f>Raw!C255</f>
        <v>-1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0.37263499999999999</v>
      </c>
      <c r="F255" s="9">
        <f>IF(Raw!$G255&gt;$C$8,IF(Raw!$Q255&gt;$C$8,IF(Raw!$N255&gt;$C$9,IF(Raw!$N255&lt;$A$9,IF(Raw!$X255&gt;$C$9,IF(Raw!$X255&lt;$A$9,Raw!I255,-999),-999),-999),-999),-999),-999)</f>
        <v>0.481348</v>
      </c>
      <c r="G255" s="9">
        <f>Raw!G255</f>
        <v>0.89487300000000003</v>
      </c>
      <c r="H255" s="9">
        <f>IF(Raw!$G255&gt;$C$8,IF(Raw!$Q255&gt;$C$8,IF(Raw!$N255&gt;$C$9,IF(Raw!$N255&lt;$A$9,IF(Raw!$X255&gt;$C$9,IF(Raw!$X255&lt;$A$9,Raw!L255,-999),-999),-999),-999),-999),-999)</f>
        <v>647.20000000000005</v>
      </c>
      <c r="I255" s="9">
        <f>IF(Raw!$G255&gt;$C$8,IF(Raw!$Q255&gt;$C$8,IF(Raw!$N255&gt;$C$9,IF(Raw!$N255&lt;$A$9,IF(Raw!$X255&gt;$C$9,IF(Raw!$X255&lt;$A$9,Raw!M255,-999),-999),-999),-999),-999),-999)</f>
        <v>9.9999999999999995E-7</v>
      </c>
      <c r="J255" s="9">
        <f>IF(Raw!$G255&gt;$C$8,IF(Raw!$Q255&gt;$C$8,IF(Raw!$N255&gt;$C$9,IF(Raw!$N255&lt;$A$9,IF(Raw!$X255&gt;$C$9,IF(Raw!$X255&lt;$A$9,Raw!N255,-999),-999),-999),-999),-999),-999)</f>
        <v>723</v>
      </c>
      <c r="K255" s="9">
        <f>IF(Raw!$G255&gt;$C$8,IF(Raw!$Q255&gt;$C$8,IF(Raw!$N255&gt;$C$9,IF(Raw!$N255&lt;$A$9,IF(Raw!$X255&gt;$C$9,IF(Raw!$X255&lt;$A$9,Raw!R255,-999),-999),-999),-999),-999),-999)</f>
        <v>0.444079</v>
      </c>
      <c r="L255" s="9">
        <f>IF(Raw!$G255&gt;$C$8,IF(Raw!$Q255&gt;$C$8,IF(Raw!$N255&gt;$C$9,IF(Raw!$N255&lt;$A$9,IF(Raw!$X255&gt;$C$9,IF(Raw!$X255&lt;$A$9,Raw!S255,-999),-999),-999),-999),-999),-999)</f>
        <v>0.58255299999999999</v>
      </c>
      <c r="M255" s="9">
        <f>Raw!Q255</f>
        <v>0.91290099999999996</v>
      </c>
      <c r="N255" s="9">
        <f>IF(Raw!$G255&gt;$C$8,IF(Raw!$Q255&gt;$C$8,IF(Raw!$N255&gt;$C$9,IF(Raw!$N255&lt;$A$9,IF(Raw!$X255&gt;$C$9,IF(Raw!$X255&lt;$A$9,Raw!V255,-999),-999),-999),-999),-999),-999)</f>
        <v>659.9</v>
      </c>
      <c r="O255" s="9">
        <f>IF(Raw!$G255&gt;$C$8,IF(Raw!$Q255&gt;$C$8,IF(Raw!$N255&gt;$C$9,IF(Raw!$N255&lt;$A$9,IF(Raw!$X255&gt;$C$9,IF(Raw!$X255&lt;$A$9,Raw!W255,-999),-999),-999),-999),-999),-999)</f>
        <v>1.2E-5</v>
      </c>
      <c r="P255" s="9">
        <f>IF(Raw!$G255&gt;$C$8,IF(Raw!$Q255&gt;$C$8,IF(Raw!$N255&gt;$C$9,IF(Raw!$N255&lt;$A$9,IF(Raw!$X255&gt;$C$9,IF(Raw!$X255&lt;$A$9,Raw!X255,-999),-999),-999),-999),-999),-999)</f>
        <v>578</v>
      </c>
      <c r="R255" s="9">
        <f t="shared" si="64"/>
        <v>0.108713</v>
      </c>
      <c r="S255" s="9">
        <f t="shared" si="65"/>
        <v>0.22585115134995887</v>
      </c>
      <c r="T255" s="9">
        <f t="shared" si="66"/>
        <v>0.13847399999999999</v>
      </c>
      <c r="U255" s="9">
        <f t="shared" si="67"/>
        <v>0.23770197733081794</v>
      </c>
      <c r="V255" s="15">
        <f t="shared" si="68"/>
        <v>0.43184653889999997</v>
      </c>
      <c r="X255" s="11">
        <f t="shared" si="69"/>
        <v>-6.0139799999999993E+20</v>
      </c>
      <c r="Y255" s="11">
        <f t="shared" si="70"/>
        <v>6.4719999999999999E-18</v>
      </c>
      <c r="Z255" s="11">
        <f t="shared" si="71"/>
        <v>7.2300000000000001E-4</v>
      </c>
      <c r="AA255" s="16">
        <f t="shared" si="72"/>
        <v>1.5512389868303156</v>
      </c>
      <c r="AB255" s="9">
        <f t="shared" si="73"/>
        <v>0.65888526746234111</v>
      </c>
      <c r="AC255" s="9">
        <f t="shared" si="74"/>
        <v>-0.55123898683031558</v>
      </c>
      <c r="AD255" s="15">
        <f t="shared" si="75"/>
        <v>-999</v>
      </c>
      <c r="AE255" s="3">
        <f t="shared" si="76"/>
        <v>779.22879999999975</v>
      </c>
      <c r="AF255" s="2">
        <f t="shared" si="77"/>
        <v>0.25</v>
      </c>
      <c r="AG255" s="9">
        <f t="shared" si="78"/>
        <v>-0.18266482719499008</v>
      </c>
      <c r="AH255" s="2">
        <f t="shared" si="63"/>
        <v>-8.8390559245692106</v>
      </c>
    </row>
    <row r="256" spans="1:34">
      <c r="A256" s="1">
        <f>Raw!A256</f>
        <v>243</v>
      </c>
      <c r="B256" s="14">
        <f>Raw!B256</f>
        <v>6.6400462962962967E-2</v>
      </c>
      <c r="C256" s="15">
        <f>Raw!C256</f>
        <v>-1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0.31155500000000003</v>
      </c>
      <c r="F256" s="9">
        <f>IF(Raw!$G256&gt;$C$8,IF(Raw!$Q256&gt;$C$8,IF(Raw!$N256&gt;$C$9,IF(Raw!$N256&lt;$A$9,IF(Raw!$X256&gt;$C$9,IF(Raw!$X256&lt;$A$9,Raw!I256,-999),-999),-999),-999),-999),-999)</f>
        <v>0.38911299999999999</v>
      </c>
      <c r="G256" s="9">
        <f>Raw!G256</f>
        <v>0.82607900000000001</v>
      </c>
      <c r="H256" s="9">
        <f>IF(Raw!$G256&gt;$C$8,IF(Raw!$Q256&gt;$C$8,IF(Raw!$N256&gt;$C$9,IF(Raw!$N256&lt;$A$9,IF(Raw!$X256&gt;$C$9,IF(Raw!$X256&lt;$A$9,Raw!L256,-999),-999),-999),-999),-999),-999)</f>
        <v>600.5</v>
      </c>
      <c r="I256" s="9">
        <f>IF(Raw!$G256&gt;$C$8,IF(Raw!$Q256&gt;$C$8,IF(Raw!$N256&gt;$C$9,IF(Raw!$N256&lt;$A$9,IF(Raw!$X256&gt;$C$9,IF(Raw!$X256&lt;$A$9,Raw!M256,-999),-999),-999),-999),-999),-999)</f>
        <v>0.13394700000000001</v>
      </c>
      <c r="J256" s="9">
        <f>IF(Raw!$G256&gt;$C$8,IF(Raw!$Q256&gt;$C$8,IF(Raw!$N256&gt;$C$9,IF(Raw!$N256&lt;$A$9,IF(Raw!$X256&gt;$C$9,IF(Raw!$X256&lt;$A$9,Raw!N256,-999),-999),-999),-999),-999),-999)</f>
        <v>897</v>
      </c>
      <c r="K256" s="9">
        <f>IF(Raw!$G256&gt;$C$8,IF(Raw!$Q256&gt;$C$8,IF(Raw!$N256&gt;$C$9,IF(Raw!$N256&lt;$A$9,IF(Raw!$X256&gt;$C$9,IF(Raw!$X256&lt;$A$9,Raw!R256,-999),-999),-999),-999),-999),-999)</f>
        <v>0.35100399999999998</v>
      </c>
      <c r="L256" s="9">
        <f>IF(Raw!$G256&gt;$C$8,IF(Raw!$Q256&gt;$C$8,IF(Raw!$N256&gt;$C$9,IF(Raw!$N256&lt;$A$9,IF(Raw!$X256&gt;$C$9,IF(Raw!$X256&lt;$A$9,Raw!S256,-999),-999),-999),-999),-999),-999)</f>
        <v>0.45684399999999997</v>
      </c>
      <c r="M256" s="9">
        <f>Raw!Q256</f>
        <v>0.87539599999999995</v>
      </c>
      <c r="N256" s="9">
        <f>IF(Raw!$G256&gt;$C$8,IF(Raw!$Q256&gt;$C$8,IF(Raw!$N256&gt;$C$9,IF(Raw!$N256&lt;$A$9,IF(Raw!$X256&gt;$C$9,IF(Raw!$X256&lt;$A$9,Raw!V256,-999),-999),-999),-999),-999),-999)</f>
        <v>738.8</v>
      </c>
      <c r="O256" s="9">
        <f>IF(Raw!$G256&gt;$C$8,IF(Raw!$Q256&gt;$C$8,IF(Raw!$N256&gt;$C$9,IF(Raw!$N256&lt;$A$9,IF(Raw!$X256&gt;$C$9,IF(Raw!$X256&lt;$A$9,Raw!W256,-999),-999),-999),-999),-999),-999)</f>
        <v>5.4266000000000002E-2</v>
      </c>
      <c r="P256" s="9">
        <f>IF(Raw!$G256&gt;$C$8,IF(Raw!$Q256&gt;$C$8,IF(Raw!$N256&gt;$C$9,IF(Raw!$N256&lt;$A$9,IF(Raw!$X256&gt;$C$9,IF(Raw!$X256&lt;$A$9,Raw!X256,-999),-999),-999),-999),-999),-999)</f>
        <v>649</v>
      </c>
      <c r="R256" s="9">
        <f t="shared" si="64"/>
        <v>7.755799999999996E-2</v>
      </c>
      <c r="S256" s="9">
        <f t="shared" si="65"/>
        <v>0.19931999187896565</v>
      </c>
      <c r="T256" s="9">
        <f t="shared" si="66"/>
        <v>0.10583999999999999</v>
      </c>
      <c r="U256" s="9">
        <f t="shared" si="67"/>
        <v>0.23167645848473439</v>
      </c>
      <c r="V256" s="15">
        <f t="shared" si="68"/>
        <v>0.33865845719999998</v>
      </c>
      <c r="X256" s="11">
        <f t="shared" si="69"/>
        <v>-6.0139799999999993E+20</v>
      </c>
      <c r="Y256" s="11">
        <f t="shared" si="70"/>
        <v>6.005E-18</v>
      </c>
      <c r="Z256" s="11">
        <f t="shared" si="71"/>
        <v>8.9700000000000001E-4</v>
      </c>
      <c r="AA256" s="16">
        <f t="shared" si="72"/>
        <v>1.4465439340544541</v>
      </c>
      <c r="AB256" s="9">
        <f t="shared" si="73"/>
        <v>0.50410620998032341</v>
      </c>
      <c r="AC256" s="9">
        <f t="shared" si="74"/>
        <v>-0.44654393405445425</v>
      </c>
      <c r="AD256" s="15">
        <f t="shared" si="75"/>
        <v>-999</v>
      </c>
      <c r="AE256" s="3">
        <f t="shared" si="76"/>
        <v>723.00199999999984</v>
      </c>
      <c r="AF256" s="2">
        <f t="shared" si="77"/>
        <v>0.25</v>
      </c>
      <c r="AG256" s="9">
        <f t="shared" si="78"/>
        <v>-0.17803444771249974</v>
      </c>
      <c r="AH256" s="2">
        <f t="shared" si="63"/>
        <v>-8.6149942711781069</v>
      </c>
    </row>
    <row r="257" spans="1:34">
      <c r="A257" s="1">
        <f>Raw!A257</f>
        <v>244</v>
      </c>
      <c r="B257" s="14">
        <f>Raw!B257</f>
        <v>6.6458333333333341E-2</v>
      </c>
      <c r="C257" s="15">
        <f>Raw!C257</f>
        <v>-1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0.79425599999999996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0.75897800000000004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6.6516203703703702E-2</v>
      </c>
      <c r="C258" s="15">
        <f>Raw!C258</f>
        <v>-1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0.55688199999999999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0.237986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6.6574074074074077E-2</v>
      </c>
      <c r="C259" s="15">
        <f>Raw!C259</f>
        <v>-1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0.67351700000000003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0.374168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6.6620370370370371E-2</v>
      </c>
      <c r="C260" s="15">
        <f>Raw!C260</f>
        <v>-1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0.69114200000000003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2.0115999999999998E-2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6.6678240740740746E-2</v>
      </c>
      <c r="C261" s="15">
        <f>Raw!C261</f>
        <v>-1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0.33470800000000001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2.5738E-2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6.6736111111111107E-2</v>
      </c>
      <c r="C262" s="15">
        <f>Raw!C262</f>
        <v>-1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0.40923999999999999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4.1333000000000002E-2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6.6793981481481482E-2</v>
      </c>
      <c r="C263" s="15">
        <f>Raw!C263</f>
        <v>-1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0.173128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7.9972000000000001E-2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6.6851851851851843E-2</v>
      </c>
      <c r="C264" s="15">
        <f>Raw!C264</f>
        <v>-1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0.17055500000000001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5.6979999999999999E-3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6.6909722222222232E-2</v>
      </c>
      <c r="C265" s="15">
        <f>Raw!C265</f>
        <v>-1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7.7231999999999995E-2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1.266E-3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6.6956018518518512E-2</v>
      </c>
      <c r="C266" s="15">
        <f>Raw!C266</f>
        <v>-1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9.3187000000000006E-2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0.12198100000000001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6.7013888888888887E-2</v>
      </c>
      <c r="C267" s="15">
        <f>Raw!C267</f>
        <v>-1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2.5266E-2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2.4681000000000002E-2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6.7071759259259262E-2</v>
      </c>
      <c r="C268" s="15">
        <f>Raw!C268</f>
        <v>-1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2.3240000000000001E-3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6.6030000000000004E-3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6.7129629629629636E-2</v>
      </c>
      <c r="C269" s="15">
        <f>Raw!C269</f>
        <v>-1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3.1581999999999999E-2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9.4029000000000001E-2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6.7187499999999997E-2</v>
      </c>
      <c r="C270" s="15">
        <f>Raw!C270</f>
        <v>-1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4.5007999999999999E-2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1.4727000000000001E-2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6.7245370370370372E-2</v>
      </c>
      <c r="C271" s="15">
        <f>Raw!C271</f>
        <v>-1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1.6518999999999999E-2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9.9430000000000004E-3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6.7303240740740733E-2</v>
      </c>
      <c r="C272" s="15">
        <f>Raw!C272</f>
        <v>-1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4.9269E-2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4.3944999999999998E-2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6.7361111111111108E-2</v>
      </c>
      <c r="C273" s="15">
        <f>Raw!C273</f>
        <v>-1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1.0099E-2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0.15434500000000001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6.7407407407407416E-2</v>
      </c>
      <c r="C274" s="15">
        <f>Raw!C274</f>
        <v>-1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5.8546000000000001E-2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0.137377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6.7465277777777777E-2</v>
      </c>
      <c r="C275" s="15">
        <f>Raw!C275</f>
        <v>-1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0.104531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0.26909899999999998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6.7523148148148152E-2</v>
      </c>
      <c r="C276" s="15">
        <f>Raw!C276</f>
        <v>-1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0.17438300000000001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3.4573E-2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6.7581018518518512E-2</v>
      </c>
      <c r="C277" s="15">
        <f>Raw!C277</f>
        <v>-1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8.7779999999999993E-3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3.1503000000000003E-2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77"/>
  <sheetViews>
    <sheetView tabSelected="1" workbookViewId="0">
      <selection activeCell="G20" sqref="G20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1.23</v>
      </c>
      <c r="S6" s="17">
        <v>1.23</v>
      </c>
      <c r="T6" s="17">
        <v>1.23</v>
      </c>
      <c r="U6" s="17">
        <v>1.23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5.288194444444444E-2</v>
      </c>
      <c r="C13" s="17">
        <v>-1</v>
      </c>
      <c r="D13" s="17">
        <v>0</v>
      </c>
      <c r="E13" s="17">
        <v>0</v>
      </c>
      <c r="F13" s="17">
        <v>0</v>
      </c>
      <c r="G13" s="17">
        <v>1.15E-4</v>
      </c>
      <c r="H13" s="17">
        <v>5.0681999999999998E-2</v>
      </c>
      <c r="I13" s="17">
        <v>6.3934000000000005E-2</v>
      </c>
      <c r="J13" s="17">
        <v>1.3252E-2</v>
      </c>
      <c r="K13" s="17">
        <v>0.20727300000000001</v>
      </c>
      <c r="L13" s="17">
        <v>459.6</v>
      </c>
      <c r="M13" s="17">
        <v>0.59999899999999995</v>
      </c>
      <c r="N13" s="17">
        <v>1725</v>
      </c>
      <c r="O13" s="17">
        <v>0</v>
      </c>
      <c r="P13" s="17">
        <v>0</v>
      </c>
      <c r="Q13" s="17">
        <v>1.6604000000000001E-2</v>
      </c>
      <c r="R13" s="17">
        <v>1.7267999999999999E-2</v>
      </c>
      <c r="S13" s="17">
        <v>3.2169000000000003E-2</v>
      </c>
      <c r="T13" s="17">
        <v>1.49E-2</v>
      </c>
      <c r="U13" s="17">
        <v>0.46319100000000002</v>
      </c>
      <c r="V13" s="17">
        <v>142</v>
      </c>
      <c r="W13" s="17">
        <v>0.6</v>
      </c>
      <c r="X13" s="17">
        <v>8819</v>
      </c>
      <c r="Y13" s="17">
        <v>0</v>
      </c>
      <c r="Z13" s="17">
        <v>0</v>
      </c>
      <c r="AA13" s="17">
        <v>0.71260199999999996</v>
      </c>
      <c r="AB13" s="17">
        <v>1.2737800000000001E-2</v>
      </c>
      <c r="AC13" s="17">
        <v>1.74582E-2</v>
      </c>
      <c r="AD13" s="17">
        <v>0.25</v>
      </c>
      <c r="AE13" s="17">
        <v>1807.2</v>
      </c>
    </row>
    <row r="14" spans="1:31">
      <c r="A14" s="17">
        <v>1</v>
      </c>
      <c r="B14" s="19">
        <v>5.2939814814814821E-2</v>
      </c>
      <c r="C14" s="17">
        <v>-1</v>
      </c>
      <c r="D14" s="17">
        <v>0</v>
      </c>
      <c r="E14" s="17">
        <v>0</v>
      </c>
      <c r="F14" s="17">
        <v>0</v>
      </c>
      <c r="G14" s="17">
        <v>4.3039999999999997E-3</v>
      </c>
      <c r="H14" s="17">
        <v>5.3884000000000001E-2</v>
      </c>
      <c r="I14" s="17">
        <v>6.4974000000000004E-2</v>
      </c>
      <c r="J14" s="17">
        <v>1.1089999999999999E-2</v>
      </c>
      <c r="K14" s="17">
        <v>0.170685</v>
      </c>
      <c r="L14" s="17">
        <v>211.5</v>
      </c>
      <c r="M14" s="17">
        <v>0.22916</v>
      </c>
      <c r="N14" s="17">
        <v>860</v>
      </c>
      <c r="O14" s="17">
        <v>0</v>
      </c>
      <c r="P14" s="17">
        <v>0</v>
      </c>
      <c r="Q14" s="17">
        <v>2.4893999999999999E-2</v>
      </c>
      <c r="R14" s="17">
        <v>1.7509E-2</v>
      </c>
      <c r="S14" s="17">
        <v>3.0942999999999998E-2</v>
      </c>
      <c r="T14" s="17">
        <v>1.3434E-2</v>
      </c>
      <c r="U14" s="17">
        <v>0.43414900000000001</v>
      </c>
      <c r="V14" s="17">
        <v>900</v>
      </c>
      <c r="W14" s="17">
        <v>9.9999999999999995E-7</v>
      </c>
      <c r="X14" s="17">
        <v>0</v>
      </c>
      <c r="Y14" s="17">
        <v>0</v>
      </c>
      <c r="Z14" s="17">
        <v>0</v>
      </c>
      <c r="AA14" s="17">
        <v>0.66792099999999999</v>
      </c>
      <c r="AB14" s="17">
        <v>2.9504700000000002E-3</v>
      </c>
      <c r="AC14" s="17">
        <v>1.75488E-2</v>
      </c>
      <c r="AD14" s="17">
        <v>0.25</v>
      </c>
      <c r="AE14" s="17">
        <v>3926.1</v>
      </c>
    </row>
    <row r="15" spans="1:31">
      <c r="A15" s="17">
        <v>2</v>
      </c>
      <c r="B15" s="19">
        <v>5.2986111111111116E-2</v>
      </c>
      <c r="C15" s="17">
        <v>0</v>
      </c>
      <c r="D15" s="17">
        <v>0</v>
      </c>
      <c r="E15" s="17">
        <v>0</v>
      </c>
      <c r="F15" s="17">
        <v>0</v>
      </c>
      <c r="G15" s="17">
        <v>7.1570000000000002E-3</v>
      </c>
      <c r="H15" s="17">
        <v>5.4962999999999998E-2</v>
      </c>
      <c r="I15" s="17">
        <v>6.5919000000000005E-2</v>
      </c>
      <c r="J15" s="17">
        <v>1.0956E-2</v>
      </c>
      <c r="K15" s="17">
        <v>0.16620199999999999</v>
      </c>
      <c r="L15" s="17">
        <v>100</v>
      </c>
      <c r="M15" s="17">
        <v>0.37081799999999998</v>
      </c>
      <c r="N15" s="17">
        <v>1276</v>
      </c>
      <c r="O15" s="17">
        <v>0</v>
      </c>
      <c r="P15" s="17">
        <v>0</v>
      </c>
      <c r="Q15" s="17">
        <v>4.9769999999999997E-3</v>
      </c>
      <c r="R15" s="17">
        <v>1.8619E-2</v>
      </c>
      <c r="S15" s="17">
        <v>3.6597999999999999E-2</v>
      </c>
      <c r="T15" s="17">
        <v>1.7978000000000001E-2</v>
      </c>
      <c r="U15" s="17">
        <v>0.49124099999999998</v>
      </c>
      <c r="V15" s="17">
        <v>125.7</v>
      </c>
      <c r="W15" s="17">
        <v>0.37081999999999998</v>
      </c>
      <c r="X15" s="17">
        <v>1567</v>
      </c>
      <c r="Y15" s="17">
        <v>0</v>
      </c>
      <c r="Z15" s="17">
        <v>0</v>
      </c>
      <c r="AA15" s="17">
        <v>0.75575599999999998</v>
      </c>
      <c r="AB15" s="17">
        <v>2.7607600000000001E-3</v>
      </c>
      <c r="AC15" s="17">
        <v>1.8669000000000002E-2</v>
      </c>
      <c r="AD15" s="17">
        <v>0.25</v>
      </c>
      <c r="AE15" s="17">
        <v>8305.6</v>
      </c>
    </row>
    <row r="16" spans="1:31">
      <c r="A16" s="17">
        <v>3</v>
      </c>
      <c r="B16" s="19">
        <v>5.3043981481481484E-2</v>
      </c>
      <c r="C16" s="17">
        <v>0</v>
      </c>
      <c r="D16" s="17">
        <v>0</v>
      </c>
      <c r="E16" s="17">
        <v>0</v>
      </c>
      <c r="F16" s="17">
        <v>0</v>
      </c>
      <c r="G16" s="17">
        <v>2.4409E-2</v>
      </c>
      <c r="H16" s="17">
        <v>5.1003E-2</v>
      </c>
      <c r="I16" s="17">
        <v>6.3508999999999996E-2</v>
      </c>
      <c r="J16" s="17">
        <v>1.2506E-2</v>
      </c>
      <c r="K16" s="17">
        <v>0.19692000000000001</v>
      </c>
      <c r="L16" s="17">
        <v>900</v>
      </c>
      <c r="M16" s="17">
        <v>0</v>
      </c>
      <c r="N16" s="17">
        <v>1228</v>
      </c>
      <c r="O16" s="17">
        <v>0</v>
      </c>
      <c r="P16" s="17">
        <v>0</v>
      </c>
      <c r="Q16" s="17">
        <v>2.5586999999999999E-2</v>
      </c>
      <c r="R16" s="17">
        <v>1.6077999999999999E-2</v>
      </c>
      <c r="S16" s="17">
        <v>3.3245999999999998E-2</v>
      </c>
      <c r="T16" s="17">
        <v>1.7167999999999999E-2</v>
      </c>
      <c r="U16" s="17">
        <v>0.51639000000000002</v>
      </c>
      <c r="V16" s="17">
        <v>288.5</v>
      </c>
      <c r="W16" s="17">
        <v>0.6</v>
      </c>
      <c r="X16" s="17">
        <v>2194</v>
      </c>
      <c r="Y16" s="17">
        <v>0</v>
      </c>
      <c r="Z16" s="17">
        <v>0</v>
      </c>
      <c r="AA16" s="17">
        <v>0.79444599999999999</v>
      </c>
      <c r="AB16" s="17">
        <v>4.5764199999999998E-2</v>
      </c>
      <c r="AC16" s="17">
        <v>1.6863800000000002E-2</v>
      </c>
      <c r="AD16" s="17">
        <v>0.25</v>
      </c>
      <c r="AE16" s="17">
        <v>922.8</v>
      </c>
    </row>
    <row r="17" spans="1:31">
      <c r="A17" s="17">
        <v>4</v>
      </c>
      <c r="B17" s="19">
        <v>5.3101851851851851E-2</v>
      </c>
      <c r="C17" s="17">
        <v>0</v>
      </c>
      <c r="D17" s="17">
        <v>0</v>
      </c>
      <c r="E17" s="17">
        <v>0</v>
      </c>
      <c r="F17" s="17">
        <v>0</v>
      </c>
      <c r="G17" s="17">
        <v>2.6587E-2</v>
      </c>
      <c r="H17" s="17">
        <v>5.2961000000000001E-2</v>
      </c>
      <c r="I17" s="17">
        <v>6.4932000000000004E-2</v>
      </c>
      <c r="J17" s="17">
        <v>1.1971000000000001E-2</v>
      </c>
      <c r="K17" s="17">
        <v>0.184366</v>
      </c>
      <c r="L17" s="17">
        <v>887.2</v>
      </c>
      <c r="M17" s="17">
        <v>0.6</v>
      </c>
      <c r="N17" s="17">
        <v>1132</v>
      </c>
      <c r="O17" s="17">
        <v>0</v>
      </c>
      <c r="P17" s="17">
        <v>0</v>
      </c>
      <c r="Q17" s="17">
        <v>2.6296E-2</v>
      </c>
      <c r="R17" s="17">
        <v>2.2054000000000001E-2</v>
      </c>
      <c r="S17" s="17">
        <v>3.6408999999999997E-2</v>
      </c>
      <c r="T17" s="17">
        <v>1.4354E-2</v>
      </c>
      <c r="U17" s="17">
        <v>0.39425500000000002</v>
      </c>
      <c r="V17" s="17">
        <v>100</v>
      </c>
      <c r="W17" s="17">
        <v>0.22917899999999999</v>
      </c>
      <c r="X17" s="17">
        <v>2066</v>
      </c>
      <c r="Y17" s="17">
        <v>0</v>
      </c>
      <c r="Z17" s="17">
        <v>0</v>
      </c>
      <c r="AA17" s="17">
        <v>0.60654600000000003</v>
      </c>
      <c r="AB17" s="17">
        <v>3.67414E-2</v>
      </c>
      <c r="AC17" s="17">
        <v>2.2581799999999999E-2</v>
      </c>
      <c r="AD17" s="17">
        <v>0.25</v>
      </c>
      <c r="AE17" s="17">
        <v>936.1</v>
      </c>
    </row>
    <row r="18" spans="1:31">
      <c r="A18" s="17">
        <v>5</v>
      </c>
      <c r="B18" s="19">
        <v>5.3159722222222226E-2</v>
      </c>
      <c r="C18" s="17">
        <v>0</v>
      </c>
      <c r="D18" s="17">
        <v>0</v>
      </c>
      <c r="E18" s="17">
        <v>0</v>
      </c>
      <c r="F18" s="17">
        <v>0</v>
      </c>
      <c r="G18" s="17">
        <v>1.5532000000000001E-2</v>
      </c>
      <c r="H18" s="17">
        <v>5.3663000000000002E-2</v>
      </c>
      <c r="I18" s="17">
        <v>6.4709000000000003E-2</v>
      </c>
      <c r="J18" s="17">
        <v>1.1046E-2</v>
      </c>
      <c r="K18" s="17">
        <v>0.17070099999999999</v>
      </c>
      <c r="L18" s="17">
        <v>350.5</v>
      </c>
      <c r="M18" s="17">
        <v>0.37088300000000002</v>
      </c>
      <c r="N18" s="17">
        <v>1148</v>
      </c>
      <c r="O18" s="17">
        <v>0</v>
      </c>
      <c r="P18" s="17">
        <v>0</v>
      </c>
      <c r="Q18" s="17">
        <v>7.4691999999999995E-2</v>
      </c>
      <c r="R18" s="17">
        <v>2.0497999999999999E-2</v>
      </c>
      <c r="S18" s="17">
        <v>4.1189000000000003E-2</v>
      </c>
      <c r="T18" s="17">
        <v>2.0691000000000001E-2</v>
      </c>
      <c r="U18" s="17">
        <v>0.50234500000000004</v>
      </c>
      <c r="V18" s="17">
        <v>100</v>
      </c>
      <c r="W18" s="17">
        <v>8.7538000000000005E-2</v>
      </c>
      <c r="X18" s="17">
        <v>1441</v>
      </c>
      <c r="Y18" s="17">
        <v>0</v>
      </c>
      <c r="Z18" s="17">
        <v>0</v>
      </c>
      <c r="AA18" s="17">
        <v>0.77283800000000002</v>
      </c>
      <c r="AB18" s="17">
        <v>1.7155500000000001E-2</v>
      </c>
      <c r="AC18" s="17">
        <v>2.0852900000000001E-2</v>
      </c>
      <c r="AD18" s="17">
        <v>0.25</v>
      </c>
      <c r="AE18" s="17">
        <v>2369.6999999999998</v>
      </c>
    </row>
    <row r="19" spans="1:31">
      <c r="A19" s="17">
        <v>6</v>
      </c>
      <c r="B19" s="19">
        <v>5.3206018518518521E-2</v>
      </c>
      <c r="C19" s="17">
        <v>0</v>
      </c>
      <c r="D19" s="17">
        <v>0</v>
      </c>
      <c r="E19" s="17">
        <v>0</v>
      </c>
      <c r="F19" s="17">
        <v>0</v>
      </c>
      <c r="G19" s="17">
        <v>2.1480000000000002E-3</v>
      </c>
      <c r="H19" s="17">
        <v>5.0797000000000002E-2</v>
      </c>
      <c r="I19" s="17">
        <v>6.3079999999999997E-2</v>
      </c>
      <c r="J19" s="17">
        <v>1.2283000000000001E-2</v>
      </c>
      <c r="K19" s="17">
        <v>0.19472100000000001</v>
      </c>
      <c r="L19" s="17">
        <v>900</v>
      </c>
      <c r="M19" s="17">
        <v>2.3E-5</v>
      </c>
      <c r="N19" s="17">
        <v>2884</v>
      </c>
      <c r="O19" s="17">
        <v>0</v>
      </c>
      <c r="P19" s="17">
        <v>0</v>
      </c>
      <c r="Q19" s="17">
        <v>2.2697999999999999E-2</v>
      </c>
      <c r="R19" s="17">
        <v>1.8463E-2</v>
      </c>
      <c r="S19" s="17">
        <v>3.1836999999999997E-2</v>
      </c>
      <c r="T19" s="17">
        <v>1.3374E-2</v>
      </c>
      <c r="U19" s="17">
        <v>0.42008000000000001</v>
      </c>
      <c r="V19" s="17">
        <v>151.5</v>
      </c>
      <c r="W19" s="17">
        <v>0.37081999999999998</v>
      </c>
      <c r="X19" s="17">
        <v>2130</v>
      </c>
      <c r="Y19" s="17">
        <v>0</v>
      </c>
      <c r="Z19" s="17">
        <v>0</v>
      </c>
      <c r="AA19" s="17">
        <v>0.64627699999999999</v>
      </c>
      <c r="AB19" s="17">
        <v>8.9704500000000006E-2</v>
      </c>
      <c r="AC19" s="17">
        <v>1.9662900000000001E-2</v>
      </c>
      <c r="AD19" s="17">
        <v>0.25</v>
      </c>
      <c r="AE19" s="17">
        <v>922.9</v>
      </c>
    </row>
    <row r="20" spans="1:31">
      <c r="A20" s="17">
        <v>7</v>
      </c>
      <c r="B20" s="19">
        <v>5.3263888888888888E-2</v>
      </c>
      <c r="C20" s="17">
        <v>0</v>
      </c>
      <c r="D20" s="17">
        <v>0</v>
      </c>
      <c r="E20" s="17">
        <v>0</v>
      </c>
      <c r="F20" s="17">
        <v>0</v>
      </c>
      <c r="G20" s="17">
        <v>3.1188E-2</v>
      </c>
      <c r="H20" s="17">
        <v>5.6717999999999998E-2</v>
      </c>
      <c r="I20" s="17">
        <v>6.4698000000000006E-2</v>
      </c>
      <c r="J20" s="17">
        <v>7.9799999999999992E-3</v>
      </c>
      <c r="K20" s="17">
        <v>0.123348</v>
      </c>
      <c r="L20" s="17">
        <v>822.7</v>
      </c>
      <c r="M20" s="17">
        <v>0.37081900000000001</v>
      </c>
      <c r="N20" s="17">
        <v>1521</v>
      </c>
      <c r="O20" s="17">
        <v>0</v>
      </c>
      <c r="P20" s="17">
        <v>0</v>
      </c>
      <c r="Q20" s="17">
        <v>9.6170000000000005E-3</v>
      </c>
      <c r="R20" s="17">
        <v>2.0284E-2</v>
      </c>
      <c r="S20" s="17">
        <v>3.4724999999999999E-2</v>
      </c>
      <c r="T20" s="17">
        <v>1.4442E-2</v>
      </c>
      <c r="U20" s="17">
        <v>0.415885</v>
      </c>
      <c r="V20" s="17">
        <v>145.5</v>
      </c>
      <c r="W20" s="17">
        <v>0.37081999999999998</v>
      </c>
      <c r="X20" s="17">
        <v>5487</v>
      </c>
      <c r="Y20" s="17">
        <v>0</v>
      </c>
      <c r="Z20" s="17">
        <v>0</v>
      </c>
      <c r="AA20" s="17">
        <v>0.63982399999999995</v>
      </c>
      <c r="AB20" s="17">
        <v>5.7567100000000003E-2</v>
      </c>
      <c r="AC20" s="17">
        <v>2.1114999999999998E-2</v>
      </c>
      <c r="AD20" s="17">
        <v>0.25</v>
      </c>
      <c r="AE20" s="17">
        <v>1009.6</v>
      </c>
    </row>
    <row r="21" spans="1:31">
      <c r="A21" s="17">
        <v>8</v>
      </c>
      <c r="B21" s="19">
        <v>5.3321759259259256E-2</v>
      </c>
      <c r="C21" s="17">
        <v>0</v>
      </c>
      <c r="D21" s="17">
        <v>0</v>
      </c>
      <c r="E21" s="17">
        <v>0</v>
      </c>
      <c r="F21" s="17">
        <v>0</v>
      </c>
      <c r="G21" s="17">
        <v>1.6975000000000001E-2</v>
      </c>
      <c r="H21" s="17">
        <v>4.8750000000000002E-2</v>
      </c>
      <c r="I21" s="17">
        <v>6.3128000000000004E-2</v>
      </c>
      <c r="J21" s="17">
        <v>1.4378E-2</v>
      </c>
      <c r="K21" s="17">
        <v>0.22776299999999999</v>
      </c>
      <c r="L21" s="17">
        <v>900</v>
      </c>
      <c r="M21" s="17">
        <v>0.22917599999999999</v>
      </c>
      <c r="N21" s="17">
        <v>26325</v>
      </c>
      <c r="O21" s="17">
        <v>0</v>
      </c>
      <c r="P21" s="17">
        <v>0</v>
      </c>
      <c r="Q21" s="17">
        <v>2.6106000000000001E-2</v>
      </c>
      <c r="R21" s="17">
        <v>1.652E-2</v>
      </c>
      <c r="S21" s="17">
        <v>3.6051E-2</v>
      </c>
      <c r="T21" s="17">
        <v>1.9531E-2</v>
      </c>
      <c r="U21" s="17">
        <v>0.54176999999999997</v>
      </c>
      <c r="V21" s="17">
        <v>100</v>
      </c>
      <c r="W21" s="17">
        <v>0.6</v>
      </c>
      <c r="X21" s="17">
        <v>541</v>
      </c>
      <c r="Y21" s="17">
        <v>0</v>
      </c>
      <c r="Z21" s="17">
        <v>0</v>
      </c>
      <c r="AA21" s="17">
        <v>0.83349200000000001</v>
      </c>
      <c r="AB21" s="17">
        <v>0.53631300000000004</v>
      </c>
      <c r="AC21" s="17">
        <v>2.6994400000000002E-2</v>
      </c>
      <c r="AD21" s="17">
        <v>0.25</v>
      </c>
      <c r="AE21" s="17">
        <v>922.9</v>
      </c>
    </row>
    <row r="22" spans="1:31">
      <c r="A22" s="17">
        <v>9</v>
      </c>
      <c r="B22" s="19">
        <v>5.3379629629629631E-2</v>
      </c>
      <c r="C22" s="17">
        <v>0.2</v>
      </c>
      <c r="D22" s="17">
        <v>0</v>
      </c>
      <c r="E22" s="17">
        <v>0</v>
      </c>
      <c r="F22" s="17">
        <v>0</v>
      </c>
      <c r="G22" s="17">
        <v>5.568E-3</v>
      </c>
      <c r="H22" s="17">
        <v>5.1782000000000002E-2</v>
      </c>
      <c r="I22" s="17">
        <v>6.5321000000000004E-2</v>
      </c>
      <c r="J22" s="17">
        <v>1.3539000000000001E-2</v>
      </c>
      <c r="K22" s="17">
        <v>0.20727300000000001</v>
      </c>
      <c r="L22" s="17">
        <v>262.10000000000002</v>
      </c>
      <c r="M22" s="17">
        <v>0.37081799999999998</v>
      </c>
      <c r="N22" s="17">
        <v>3379</v>
      </c>
      <c r="O22" s="17">
        <v>0</v>
      </c>
      <c r="P22" s="17">
        <v>0</v>
      </c>
      <c r="Q22" s="17">
        <v>3.0467000000000001E-2</v>
      </c>
      <c r="R22" s="17">
        <v>2.2655000000000002E-2</v>
      </c>
      <c r="S22" s="17">
        <v>3.4567000000000001E-2</v>
      </c>
      <c r="T22" s="17">
        <v>1.1912000000000001E-2</v>
      </c>
      <c r="U22" s="17">
        <v>0.344615</v>
      </c>
      <c r="V22" s="17">
        <v>157.1</v>
      </c>
      <c r="W22" s="17">
        <v>0.370811</v>
      </c>
      <c r="X22" s="17">
        <v>2751</v>
      </c>
      <c r="Y22" s="17">
        <v>0</v>
      </c>
      <c r="Z22" s="17">
        <v>0</v>
      </c>
      <c r="AA22" s="17">
        <v>0.53017700000000001</v>
      </c>
      <c r="AB22" s="17">
        <v>3.7003000000000001E-2</v>
      </c>
      <c r="AC22" s="17">
        <v>2.3095600000000001E-2</v>
      </c>
      <c r="AD22" s="17">
        <v>0.25</v>
      </c>
      <c r="AE22" s="17">
        <v>3169.3</v>
      </c>
    </row>
    <row r="23" spans="1:31">
      <c r="A23" s="17">
        <v>10</v>
      </c>
      <c r="B23" s="19">
        <v>5.3437499999999999E-2</v>
      </c>
      <c r="C23" s="17">
        <v>0</v>
      </c>
      <c r="D23" s="17">
        <v>0</v>
      </c>
      <c r="E23" s="17">
        <v>0</v>
      </c>
      <c r="F23" s="17">
        <v>0</v>
      </c>
      <c r="G23" s="17">
        <v>4.1070000000000004E-3</v>
      </c>
      <c r="H23" s="17">
        <v>5.0464000000000002E-2</v>
      </c>
      <c r="I23" s="17">
        <v>6.4586000000000005E-2</v>
      </c>
      <c r="J23" s="17">
        <v>1.4121E-2</v>
      </c>
      <c r="K23" s="17">
        <v>0.21864400000000001</v>
      </c>
      <c r="L23" s="17">
        <v>262</v>
      </c>
      <c r="M23" s="17">
        <v>0.6</v>
      </c>
      <c r="N23" s="17">
        <v>949</v>
      </c>
      <c r="O23" s="17">
        <v>0</v>
      </c>
      <c r="P23" s="17">
        <v>0</v>
      </c>
      <c r="Q23" s="17">
        <v>1.0378E-2</v>
      </c>
      <c r="R23" s="17">
        <v>2.1367000000000001E-2</v>
      </c>
      <c r="S23" s="17">
        <v>3.1222E-2</v>
      </c>
      <c r="T23" s="17">
        <v>9.8549999999999992E-3</v>
      </c>
      <c r="U23" s="17">
        <v>0.31564799999999998</v>
      </c>
      <c r="V23" s="17">
        <v>900</v>
      </c>
      <c r="W23" s="17">
        <v>0.545906</v>
      </c>
      <c r="X23" s="17">
        <v>1658</v>
      </c>
      <c r="Y23" s="17">
        <v>0</v>
      </c>
      <c r="Z23" s="17">
        <v>0</v>
      </c>
      <c r="AA23" s="17">
        <v>0.48561300000000002</v>
      </c>
      <c r="AB23" s="17">
        <v>6.6960500000000003E-3</v>
      </c>
      <c r="AC23" s="17">
        <v>2.1433000000000001E-2</v>
      </c>
      <c r="AD23" s="17">
        <v>0.25</v>
      </c>
      <c r="AE23" s="17">
        <v>3170.5</v>
      </c>
    </row>
    <row r="24" spans="1:31">
      <c r="A24" s="17">
        <v>11</v>
      </c>
      <c r="B24" s="19">
        <v>5.3483796296296293E-2</v>
      </c>
      <c r="C24" s="17">
        <v>0</v>
      </c>
      <c r="D24" s="17">
        <v>0</v>
      </c>
      <c r="E24" s="17">
        <v>0</v>
      </c>
      <c r="F24" s="17">
        <v>0</v>
      </c>
      <c r="G24" s="17">
        <v>7.273E-3</v>
      </c>
      <c r="H24" s="17">
        <v>5.2083999999999998E-2</v>
      </c>
      <c r="I24" s="17">
        <v>6.5569000000000002E-2</v>
      </c>
      <c r="J24" s="17">
        <v>1.3485E-2</v>
      </c>
      <c r="K24" s="17">
        <v>0.205655</v>
      </c>
      <c r="L24" s="17">
        <v>442.5</v>
      </c>
      <c r="M24" s="17">
        <v>0.6</v>
      </c>
      <c r="N24" s="17">
        <v>2801</v>
      </c>
      <c r="O24" s="17">
        <v>0</v>
      </c>
      <c r="P24" s="17">
        <v>0</v>
      </c>
      <c r="Q24" s="17">
        <v>1.1726E-2</v>
      </c>
      <c r="R24" s="17">
        <v>2.1052999999999999E-2</v>
      </c>
      <c r="S24" s="17">
        <v>3.3439999999999998E-2</v>
      </c>
      <c r="T24" s="17">
        <v>1.2388E-2</v>
      </c>
      <c r="U24" s="17">
        <v>0.37044300000000002</v>
      </c>
      <c r="V24" s="17">
        <v>219.8</v>
      </c>
      <c r="W24" s="17">
        <v>0.6</v>
      </c>
      <c r="X24" s="17">
        <v>2606</v>
      </c>
      <c r="Y24" s="17">
        <v>0</v>
      </c>
      <c r="Z24" s="17">
        <v>0</v>
      </c>
      <c r="AA24" s="17">
        <v>0.56991199999999997</v>
      </c>
      <c r="AB24" s="17">
        <v>3.8779300000000003E-2</v>
      </c>
      <c r="AC24" s="17">
        <v>2.1533E-2</v>
      </c>
      <c r="AD24" s="17">
        <v>0.25</v>
      </c>
      <c r="AE24" s="17">
        <v>1876.9</v>
      </c>
    </row>
    <row r="25" spans="1:31">
      <c r="A25" s="17">
        <v>12</v>
      </c>
      <c r="B25" s="19">
        <v>5.3541666666666675E-2</v>
      </c>
      <c r="C25" s="17">
        <v>0</v>
      </c>
      <c r="D25" s="17">
        <v>0</v>
      </c>
      <c r="E25" s="17">
        <v>0</v>
      </c>
      <c r="F25" s="17">
        <v>0</v>
      </c>
      <c r="G25" s="17">
        <v>6.8191000000000002E-2</v>
      </c>
      <c r="H25" s="17">
        <v>5.3469999999999997E-2</v>
      </c>
      <c r="I25" s="17">
        <v>6.1418E-2</v>
      </c>
      <c r="J25" s="17">
        <v>7.9480000000000002E-3</v>
      </c>
      <c r="K25" s="17">
        <v>0.12940299999999999</v>
      </c>
      <c r="L25" s="17">
        <v>900</v>
      </c>
      <c r="M25" s="17">
        <v>6.0000000000000002E-6</v>
      </c>
      <c r="N25" s="17">
        <v>6619</v>
      </c>
      <c r="O25" s="17">
        <v>0</v>
      </c>
      <c r="P25" s="17">
        <v>0</v>
      </c>
      <c r="Q25" s="17">
        <v>6.5606999999999999E-2</v>
      </c>
      <c r="R25" s="17">
        <v>1.1675E-2</v>
      </c>
      <c r="S25" s="17">
        <v>3.5610999999999997E-2</v>
      </c>
      <c r="T25" s="17">
        <v>2.3937E-2</v>
      </c>
      <c r="U25" s="17">
        <v>0.67215999999999998</v>
      </c>
      <c r="V25" s="17">
        <v>183.6</v>
      </c>
      <c r="W25" s="17">
        <v>0.37081999999999998</v>
      </c>
      <c r="X25" s="17">
        <v>1762</v>
      </c>
      <c r="Y25" s="17">
        <v>0</v>
      </c>
      <c r="Z25" s="17">
        <v>0</v>
      </c>
      <c r="AA25" s="17">
        <v>1.03409</v>
      </c>
      <c r="AB25" s="17">
        <v>0.16239999999999999</v>
      </c>
      <c r="AC25" s="17">
        <v>1.5562100000000001E-2</v>
      </c>
      <c r="AD25" s="17">
        <v>0.25</v>
      </c>
      <c r="AE25" s="17">
        <v>922.9</v>
      </c>
    </row>
    <row r="26" spans="1:31">
      <c r="A26" s="17">
        <v>13</v>
      </c>
      <c r="B26" s="19">
        <v>5.3599537037037036E-2</v>
      </c>
      <c r="C26" s="17">
        <v>0</v>
      </c>
      <c r="D26" s="17">
        <v>0</v>
      </c>
      <c r="E26" s="17">
        <v>0</v>
      </c>
      <c r="F26" s="17">
        <v>0</v>
      </c>
      <c r="G26" s="17">
        <v>3.1213999999999999E-2</v>
      </c>
      <c r="H26" s="17">
        <v>5.2968000000000001E-2</v>
      </c>
      <c r="I26" s="17">
        <v>6.5354999999999996E-2</v>
      </c>
      <c r="J26" s="17">
        <v>1.2388E-2</v>
      </c>
      <c r="K26" s="17">
        <v>0.18954199999999999</v>
      </c>
      <c r="L26" s="17">
        <v>337.4</v>
      </c>
      <c r="M26" s="17">
        <v>0.6</v>
      </c>
      <c r="N26" s="17">
        <v>1991</v>
      </c>
      <c r="O26" s="17">
        <v>0</v>
      </c>
      <c r="P26" s="17">
        <v>0</v>
      </c>
      <c r="Q26" s="17">
        <v>3.6262000000000003E-2</v>
      </c>
      <c r="R26" s="17">
        <v>2.1138000000000001E-2</v>
      </c>
      <c r="S26" s="17">
        <v>3.3184999999999999E-2</v>
      </c>
      <c r="T26" s="17">
        <v>1.2045999999999999E-2</v>
      </c>
      <c r="U26" s="17">
        <v>0.363008</v>
      </c>
      <c r="V26" s="17">
        <v>158.30000000000001</v>
      </c>
      <c r="W26" s="17">
        <v>0.37081999999999998</v>
      </c>
      <c r="X26" s="17">
        <v>2699</v>
      </c>
      <c r="Y26" s="17">
        <v>0</v>
      </c>
      <c r="Z26" s="17">
        <v>0</v>
      </c>
      <c r="AA26" s="17">
        <v>0.558473</v>
      </c>
      <c r="AB26" s="17">
        <v>3.1748100000000001E-2</v>
      </c>
      <c r="AC26" s="17">
        <v>2.15208E-2</v>
      </c>
      <c r="AD26" s="17">
        <v>0.25</v>
      </c>
      <c r="AE26" s="17">
        <v>2461.8000000000002</v>
      </c>
    </row>
    <row r="27" spans="1:31">
      <c r="A27" s="17">
        <v>14</v>
      </c>
      <c r="B27" s="19">
        <v>5.3657407407407404E-2</v>
      </c>
      <c r="C27" s="17">
        <v>0</v>
      </c>
      <c r="D27" s="17">
        <v>0</v>
      </c>
      <c r="E27" s="17">
        <v>0</v>
      </c>
      <c r="F27" s="17">
        <v>0</v>
      </c>
      <c r="G27" s="17">
        <v>1.1299E-2</v>
      </c>
      <c r="H27" s="17">
        <v>5.4864999999999997E-2</v>
      </c>
      <c r="I27" s="17">
        <v>6.3852999999999993E-2</v>
      </c>
      <c r="J27" s="17">
        <v>8.9879999999999995E-3</v>
      </c>
      <c r="K27" s="17">
        <v>0.140765</v>
      </c>
      <c r="L27" s="17">
        <v>100</v>
      </c>
      <c r="M27" s="17">
        <v>0.14163899999999999</v>
      </c>
      <c r="N27" s="17">
        <v>1543</v>
      </c>
      <c r="O27" s="17">
        <v>0</v>
      </c>
      <c r="P27" s="17">
        <v>0</v>
      </c>
      <c r="Q27" s="17">
        <v>1.94E-4</v>
      </c>
      <c r="R27" s="17">
        <v>1.9772999999999999E-2</v>
      </c>
      <c r="S27" s="17">
        <v>3.0151000000000001E-2</v>
      </c>
      <c r="T27" s="17">
        <v>1.0378E-2</v>
      </c>
      <c r="U27" s="17">
        <v>0.34421400000000002</v>
      </c>
      <c r="V27" s="17">
        <v>900</v>
      </c>
      <c r="W27" s="17">
        <v>1.2E-5</v>
      </c>
      <c r="X27" s="17">
        <v>2168</v>
      </c>
      <c r="Y27" s="17">
        <v>0</v>
      </c>
      <c r="Z27" s="17">
        <v>0</v>
      </c>
      <c r="AA27" s="17">
        <v>0.529559</v>
      </c>
      <c r="AB27" s="17">
        <v>7.4784300000000003E-3</v>
      </c>
      <c r="AC27" s="17">
        <v>1.9850300000000001E-2</v>
      </c>
      <c r="AD27" s="17">
        <v>0.25</v>
      </c>
      <c r="AE27" s="17">
        <v>8305.6</v>
      </c>
    </row>
    <row r="28" spans="1:31">
      <c r="A28" s="17">
        <v>15</v>
      </c>
      <c r="B28" s="19">
        <v>5.3703703703703698E-2</v>
      </c>
      <c r="C28" s="17">
        <v>0</v>
      </c>
      <c r="D28" s="17">
        <v>0</v>
      </c>
      <c r="E28" s="17">
        <v>0</v>
      </c>
      <c r="F28" s="17">
        <v>0</v>
      </c>
      <c r="G28" s="17">
        <v>3.98E-3</v>
      </c>
      <c r="H28" s="17">
        <v>4.9679000000000001E-2</v>
      </c>
      <c r="I28" s="17">
        <v>6.5365999999999994E-2</v>
      </c>
      <c r="J28" s="17">
        <v>1.5685999999999999E-2</v>
      </c>
      <c r="K28" s="17">
        <v>0.239979</v>
      </c>
      <c r="L28" s="17">
        <v>427.1</v>
      </c>
      <c r="M28" s="17">
        <v>0.59999899999999995</v>
      </c>
      <c r="N28" s="17">
        <v>2771</v>
      </c>
      <c r="O28" s="17">
        <v>0</v>
      </c>
      <c r="P28" s="17">
        <v>0</v>
      </c>
      <c r="Q28" s="17">
        <v>3.4069999999999999E-3</v>
      </c>
      <c r="R28" s="17">
        <v>1.8711999999999999E-2</v>
      </c>
      <c r="S28" s="17">
        <v>3.1413999999999997E-2</v>
      </c>
      <c r="T28" s="17">
        <v>1.2702E-2</v>
      </c>
      <c r="U28" s="17">
        <v>0.404339</v>
      </c>
      <c r="V28" s="17">
        <v>900</v>
      </c>
      <c r="W28" s="17">
        <v>0.59503099999999998</v>
      </c>
      <c r="X28" s="17">
        <v>1143</v>
      </c>
      <c r="Y28" s="17">
        <v>0</v>
      </c>
      <c r="Z28" s="17">
        <v>0</v>
      </c>
    </row>
    <row r="29" spans="1:31">
      <c r="A29" s="17">
        <v>16</v>
      </c>
      <c r="B29" s="19">
        <v>5.376157407407408E-2</v>
      </c>
      <c r="C29" s="17">
        <v>0</v>
      </c>
      <c r="D29" s="17">
        <v>0</v>
      </c>
      <c r="E29" s="17">
        <v>0</v>
      </c>
      <c r="F29" s="17">
        <v>0</v>
      </c>
      <c r="G29" s="17">
        <v>2.3921000000000001E-2</v>
      </c>
      <c r="H29" s="17">
        <v>5.7245999999999998E-2</v>
      </c>
      <c r="I29" s="17">
        <v>6.4888000000000001E-2</v>
      </c>
      <c r="J29" s="17">
        <v>7.6420000000000004E-3</v>
      </c>
      <c r="K29" s="17">
        <v>0.117774</v>
      </c>
      <c r="L29" s="17">
        <v>900</v>
      </c>
      <c r="M29" s="17">
        <v>0.37082199999999998</v>
      </c>
      <c r="N29" s="17">
        <v>1166</v>
      </c>
      <c r="O29" s="17">
        <v>0</v>
      </c>
      <c r="P29" s="17">
        <v>0</v>
      </c>
      <c r="Q29" s="17">
        <v>6.6506999999999997E-2</v>
      </c>
      <c r="R29" s="17">
        <v>2.0147000000000002E-2</v>
      </c>
      <c r="S29" s="17">
        <v>3.0003999999999999E-2</v>
      </c>
      <c r="T29" s="17">
        <v>9.8580000000000004E-3</v>
      </c>
      <c r="U29" s="17">
        <v>0.328542</v>
      </c>
      <c r="V29" s="17">
        <v>900</v>
      </c>
      <c r="W29" s="17">
        <v>0.37081999999999998</v>
      </c>
      <c r="X29" s="17">
        <v>1665</v>
      </c>
      <c r="Y29" s="17">
        <v>0</v>
      </c>
      <c r="Z29" s="17">
        <v>0</v>
      </c>
      <c r="AA29" s="17">
        <v>0.50544900000000004</v>
      </c>
      <c r="AB29" s="17">
        <v>1.12599E-2</v>
      </c>
      <c r="AC29" s="17">
        <v>2.02577E-2</v>
      </c>
      <c r="AD29" s="17">
        <v>0.25</v>
      </c>
      <c r="AE29" s="17">
        <v>922.9</v>
      </c>
    </row>
    <row r="30" spans="1:31">
      <c r="A30" s="17">
        <v>17</v>
      </c>
      <c r="B30" s="19">
        <v>5.3819444444444448E-2</v>
      </c>
      <c r="C30" s="17">
        <v>0</v>
      </c>
      <c r="D30" s="17">
        <v>0</v>
      </c>
      <c r="E30" s="17">
        <v>0</v>
      </c>
      <c r="F30" s="17">
        <v>0</v>
      </c>
      <c r="G30" s="17">
        <v>9.9520000000000008E-3</v>
      </c>
      <c r="H30" s="17">
        <v>5.108E-2</v>
      </c>
      <c r="I30" s="17">
        <v>6.3427999999999998E-2</v>
      </c>
      <c r="J30" s="17">
        <v>1.2348E-2</v>
      </c>
      <c r="K30" s="17">
        <v>0.19467699999999999</v>
      </c>
      <c r="L30" s="17">
        <v>900</v>
      </c>
      <c r="M30" s="17">
        <v>0.59999899999999995</v>
      </c>
      <c r="N30" s="17">
        <v>5435</v>
      </c>
      <c r="O30" s="17">
        <v>0</v>
      </c>
      <c r="P30" s="17">
        <v>0</v>
      </c>
      <c r="Q30" s="17">
        <v>4.0474000000000003E-2</v>
      </c>
      <c r="R30" s="17">
        <v>2.1679E-2</v>
      </c>
      <c r="S30" s="17">
        <v>3.2073999999999998E-2</v>
      </c>
      <c r="T30" s="17">
        <v>1.0395E-2</v>
      </c>
      <c r="U30" s="17">
        <v>0.324104</v>
      </c>
      <c r="V30" s="17">
        <v>900</v>
      </c>
      <c r="W30" s="17">
        <v>0.22917899999999999</v>
      </c>
      <c r="X30" s="17">
        <v>5792</v>
      </c>
      <c r="Y30" s="17">
        <v>0</v>
      </c>
      <c r="Z30" s="17">
        <v>0</v>
      </c>
      <c r="AA30" s="17">
        <v>0.49862099999999998</v>
      </c>
      <c r="AB30" s="17">
        <v>0.13734199999999999</v>
      </c>
      <c r="AC30" s="17">
        <v>2.3106700000000001E-2</v>
      </c>
      <c r="AD30" s="17">
        <v>0.25</v>
      </c>
      <c r="AE30" s="17">
        <v>922.8</v>
      </c>
    </row>
    <row r="31" spans="1:31">
      <c r="A31" s="17">
        <v>18</v>
      </c>
      <c r="B31" s="19">
        <v>5.3877314814814815E-2</v>
      </c>
      <c r="C31" s="17">
        <v>0</v>
      </c>
      <c r="D31" s="17">
        <v>0</v>
      </c>
      <c r="E31" s="17">
        <v>0</v>
      </c>
      <c r="F31" s="17">
        <v>0</v>
      </c>
      <c r="G31" s="17">
        <v>1.7611000000000002E-2</v>
      </c>
      <c r="H31" s="17">
        <v>4.9338E-2</v>
      </c>
      <c r="I31" s="17">
        <v>6.6394999999999996E-2</v>
      </c>
      <c r="J31" s="17">
        <v>1.7056999999999999E-2</v>
      </c>
      <c r="K31" s="17">
        <v>0.25690499999999999</v>
      </c>
      <c r="L31" s="17">
        <v>288.8</v>
      </c>
      <c r="M31" s="17">
        <v>0.59999400000000003</v>
      </c>
      <c r="N31" s="17">
        <v>2450</v>
      </c>
      <c r="O31" s="17">
        <v>0</v>
      </c>
      <c r="P31" s="17">
        <v>0</v>
      </c>
      <c r="Q31" s="17">
        <v>1.9501000000000001E-2</v>
      </c>
      <c r="R31" s="17">
        <v>1.8870999999999999E-2</v>
      </c>
      <c r="S31" s="17">
        <v>3.4028999999999997E-2</v>
      </c>
      <c r="T31" s="17">
        <v>1.5159000000000001E-2</v>
      </c>
      <c r="U31" s="17">
        <v>0.44545600000000002</v>
      </c>
      <c r="V31" s="17">
        <v>183.1</v>
      </c>
      <c r="W31" s="17">
        <v>0.22917499999999999</v>
      </c>
      <c r="X31" s="17">
        <v>1584</v>
      </c>
      <c r="Y31" s="17">
        <v>0</v>
      </c>
      <c r="Z31" s="17">
        <v>0</v>
      </c>
      <c r="AA31" s="17">
        <v>0.68531699999999995</v>
      </c>
      <c r="AB31" s="17">
        <v>2.2511300000000001E-2</v>
      </c>
      <c r="AC31" s="17">
        <v>1.9212E-2</v>
      </c>
      <c r="AD31" s="17">
        <v>0.25</v>
      </c>
      <c r="AE31" s="17">
        <v>2875.5</v>
      </c>
    </row>
    <row r="32" spans="1:31">
      <c r="A32" s="17">
        <v>19</v>
      </c>
      <c r="B32" s="19">
        <v>5.392361111111111E-2</v>
      </c>
      <c r="C32" s="17">
        <v>0</v>
      </c>
      <c r="D32" s="17">
        <v>0</v>
      </c>
      <c r="E32" s="17">
        <v>0</v>
      </c>
      <c r="F32" s="17">
        <v>0</v>
      </c>
      <c r="G32" s="17">
        <v>1.3587E-2</v>
      </c>
      <c r="H32" s="17">
        <v>5.0320999999999998E-2</v>
      </c>
      <c r="I32" s="17">
        <v>6.1855E-2</v>
      </c>
      <c r="J32" s="17">
        <v>1.1534000000000001E-2</v>
      </c>
      <c r="K32" s="17">
        <v>0.18646499999999999</v>
      </c>
      <c r="L32" s="17">
        <v>379.2</v>
      </c>
      <c r="M32" s="17">
        <v>0.22906699999999999</v>
      </c>
      <c r="N32" s="17">
        <v>8283</v>
      </c>
      <c r="O32" s="17">
        <v>0</v>
      </c>
      <c r="P32" s="17">
        <v>0</v>
      </c>
      <c r="Q32" s="17">
        <v>5.7107999999999999E-2</v>
      </c>
      <c r="R32" s="17">
        <v>8.9119999999999998E-3</v>
      </c>
      <c r="S32" s="17">
        <v>4.0344999999999999E-2</v>
      </c>
      <c r="T32" s="17">
        <v>3.1433999999999997E-2</v>
      </c>
      <c r="U32" s="17">
        <v>0.77911900000000001</v>
      </c>
      <c r="V32" s="17">
        <v>100</v>
      </c>
      <c r="W32" s="17">
        <v>0.14163899999999999</v>
      </c>
      <c r="X32" s="17">
        <v>2113</v>
      </c>
      <c r="Y32" s="17">
        <v>0</v>
      </c>
      <c r="Z32" s="17">
        <v>0</v>
      </c>
      <c r="AA32" s="17">
        <v>1.1986399999999999</v>
      </c>
      <c r="AB32" s="17">
        <v>0.20353199999999999</v>
      </c>
      <c r="AC32" s="17">
        <v>1.53093E-2</v>
      </c>
      <c r="AD32" s="17">
        <v>0.25</v>
      </c>
      <c r="AE32" s="17">
        <v>2190.4</v>
      </c>
    </row>
    <row r="33" spans="1:31">
      <c r="A33" s="17">
        <v>20</v>
      </c>
      <c r="B33" s="19">
        <v>5.3981481481481484E-2</v>
      </c>
      <c r="C33" s="17">
        <v>0</v>
      </c>
      <c r="D33" s="17">
        <v>0</v>
      </c>
      <c r="E33" s="17">
        <v>0</v>
      </c>
      <c r="F33" s="17">
        <v>0</v>
      </c>
      <c r="G33" s="17">
        <v>2.0489E-2</v>
      </c>
      <c r="H33" s="17">
        <v>5.2607000000000001E-2</v>
      </c>
      <c r="I33" s="17">
        <v>6.1136999999999997E-2</v>
      </c>
      <c r="J33" s="17">
        <v>8.5310000000000004E-3</v>
      </c>
      <c r="K33" s="17">
        <v>0.13953599999999999</v>
      </c>
      <c r="L33" s="17">
        <v>388</v>
      </c>
      <c r="M33" s="17">
        <v>0.6</v>
      </c>
      <c r="N33" s="17">
        <v>2600</v>
      </c>
      <c r="O33" s="17">
        <v>0</v>
      </c>
      <c r="P33" s="17">
        <v>0</v>
      </c>
      <c r="Q33" s="17">
        <v>2.238E-3</v>
      </c>
      <c r="R33" s="17">
        <v>1.9775000000000001E-2</v>
      </c>
      <c r="S33" s="17">
        <v>3.0952E-2</v>
      </c>
      <c r="T33" s="17">
        <v>1.1176E-2</v>
      </c>
      <c r="U33" s="17">
        <v>0.361091</v>
      </c>
      <c r="V33" s="17">
        <v>286</v>
      </c>
      <c r="W33" s="17">
        <v>0.6</v>
      </c>
      <c r="X33" s="17">
        <v>1124</v>
      </c>
      <c r="Y33" s="17">
        <v>0</v>
      </c>
      <c r="Z33" s="17">
        <v>0</v>
      </c>
      <c r="AA33" s="17">
        <v>0.55552400000000002</v>
      </c>
      <c r="AB33" s="17">
        <v>6.6413600000000003E-2</v>
      </c>
      <c r="AC33" s="17">
        <v>2.05176E-2</v>
      </c>
      <c r="AD33" s="17">
        <v>0.25</v>
      </c>
      <c r="AE33" s="17">
        <v>2140.5</v>
      </c>
    </row>
    <row r="34" spans="1:31">
      <c r="A34" s="17">
        <v>21</v>
      </c>
      <c r="B34" s="19">
        <v>5.4039351851851852E-2</v>
      </c>
      <c r="C34" s="17">
        <v>0</v>
      </c>
      <c r="D34" s="17">
        <v>0</v>
      </c>
      <c r="E34" s="17">
        <v>0</v>
      </c>
      <c r="F34" s="17">
        <v>0</v>
      </c>
      <c r="G34" s="17">
        <v>0.114714</v>
      </c>
      <c r="H34" s="17">
        <v>4.9090000000000002E-2</v>
      </c>
      <c r="I34" s="17">
        <v>6.1262999999999998E-2</v>
      </c>
      <c r="J34" s="17">
        <v>1.2173E-2</v>
      </c>
      <c r="K34" s="17">
        <v>0.19869300000000001</v>
      </c>
      <c r="L34" s="17">
        <v>248.2</v>
      </c>
      <c r="M34" s="17">
        <v>0.37081999999999998</v>
      </c>
      <c r="N34" s="17">
        <v>2590</v>
      </c>
      <c r="O34" s="17">
        <v>0</v>
      </c>
      <c r="P34" s="17">
        <v>0</v>
      </c>
      <c r="Q34" s="17">
        <v>1.7374000000000001E-2</v>
      </c>
      <c r="R34" s="17">
        <v>1.2926999999999999E-2</v>
      </c>
      <c r="S34" s="17">
        <v>3.6315E-2</v>
      </c>
      <c r="T34" s="17">
        <v>2.3387999999999999E-2</v>
      </c>
      <c r="U34" s="17">
        <v>0.64403500000000002</v>
      </c>
      <c r="V34" s="17">
        <v>117.2</v>
      </c>
      <c r="W34" s="17">
        <v>0.14163799999999999</v>
      </c>
      <c r="X34" s="17">
        <v>1441</v>
      </c>
      <c r="Y34" s="17">
        <v>0</v>
      </c>
      <c r="Z34" s="17">
        <v>0</v>
      </c>
      <c r="AA34" s="17">
        <v>0.99082300000000001</v>
      </c>
      <c r="AB34" s="17">
        <v>3.3702599999999999E-2</v>
      </c>
      <c r="AC34" s="17">
        <v>1.3715E-2</v>
      </c>
      <c r="AD34" s="17">
        <v>0.25</v>
      </c>
      <c r="AE34" s="17">
        <v>3346</v>
      </c>
    </row>
    <row r="35" spans="1:31">
      <c r="A35" s="17">
        <v>22</v>
      </c>
      <c r="B35" s="19">
        <v>5.409722222222222E-2</v>
      </c>
      <c r="C35" s="17">
        <v>0</v>
      </c>
      <c r="D35" s="17">
        <v>0</v>
      </c>
      <c r="E35" s="17">
        <v>0</v>
      </c>
      <c r="F35" s="17">
        <v>0</v>
      </c>
      <c r="G35" s="17">
        <v>1.6555E-2</v>
      </c>
      <c r="H35" s="17">
        <v>5.4651999999999999E-2</v>
      </c>
      <c r="I35" s="17">
        <v>6.6235000000000002E-2</v>
      </c>
      <c r="J35" s="17">
        <v>1.1584000000000001E-2</v>
      </c>
      <c r="K35" s="17">
        <v>0.17488899999999999</v>
      </c>
      <c r="L35" s="17">
        <v>100</v>
      </c>
      <c r="M35" s="17">
        <v>0.14163500000000001</v>
      </c>
      <c r="N35" s="17">
        <v>1905</v>
      </c>
      <c r="O35" s="17">
        <v>0</v>
      </c>
      <c r="P35" s="17">
        <v>0</v>
      </c>
      <c r="Q35" s="17">
        <v>1.9536999999999999E-2</v>
      </c>
      <c r="R35" s="17">
        <v>1.5376000000000001E-2</v>
      </c>
      <c r="S35" s="17">
        <v>3.1140999999999999E-2</v>
      </c>
      <c r="T35" s="17">
        <v>1.5765000000000001E-2</v>
      </c>
      <c r="U35" s="17">
        <v>0.50623899999999999</v>
      </c>
      <c r="V35" s="17">
        <v>594.4</v>
      </c>
      <c r="W35" s="17">
        <v>0</v>
      </c>
      <c r="X35" s="17">
        <v>2755</v>
      </c>
      <c r="Y35" s="17">
        <v>0</v>
      </c>
      <c r="Z35" s="17">
        <v>0</v>
      </c>
      <c r="AA35" s="17">
        <v>0.77882899999999999</v>
      </c>
      <c r="AB35" s="17">
        <v>8.1974999999999999E-3</v>
      </c>
      <c r="AC35" s="17">
        <v>1.55053E-2</v>
      </c>
      <c r="AD35" s="17">
        <v>0.25</v>
      </c>
      <c r="AE35" s="17">
        <v>8305.6</v>
      </c>
    </row>
    <row r="36" spans="1:31">
      <c r="A36" s="17">
        <v>23</v>
      </c>
      <c r="B36" s="19">
        <v>5.4155092592592595E-2</v>
      </c>
      <c r="C36" s="17">
        <v>0</v>
      </c>
      <c r="D36" s="17">
        <v>0</v>
      </c>
      <c r="E36" s="17">
        <v>0</v>
      </c>
      <c r="F36" s="17">
        <v>0</v>
      </c>
      <c r="G36" s="17">
        <v>1.2378999999999999E-2</v>
      </c>
      <c r="H36" s="17">
        <v>5.3934000000000003E-2</v>
      </c>
      <c r="I36" s="17">
        <v>6.4171000000000006E-2</v>
      </c>
      <c r="J36" s="17">
        <v>1.0237E-2</v>
      </c>
      <c r="K36" s="17">
        <v>0.15953000000000001</v>
      </c>
      <c r="L36" s="17">
        <v>100</v>
      </c>
      <c r="M36" s="17">
        <v>0.59999899999999995</v>
      </c>
      <c r="N36" s="17">
        <v>2155</v>
      </c>
      <c r="O36" s="17">
        <v>0</v>
      </c>
      <c r="P36" s="17">
        <v>0</v>
      </c>
      <c r="Q36" s="17">
        <v>1.5994000000000001E-2</v>
      </c>
      <c r="R36" s="17">
        <v>2.2190999999999999E-2</v>
      </c>
      <c r="S36" s="17">
        <v>3.2085000000000002E-2</v>
      </c>
      <c r="T36" s="17">
        <v>9.894E-3</v>
      </c>
      <c r="U36" s="17">
        <v>0.308361</v>
      </c>
      <c r="V36" s="17">
        <v>900</v>
      </c>
      <c r="W36" s="17">
        <v>3.0000000000000001E-6</v>
      </c>
      <c r="X36" s="17">
        <v>1830</v>
      </c>
      <c r="Y36" s="17">
        <v>0</v>
      </c>
      <c r="Z36" s="17">
        <v>0</v>
      </c>
      <c r="AA36" s="17">
        <v>0.47440100000000002</v>
      </c>
      <c r="AB36" s="17">
        <v>8.1173300000000007E-3</v>
      </c>
      <c r="AC36" s="17">
        <v>2.2271300000000001E-2</v>
      </c>
      <c r="AD36" s="17">
        <v>0.25</v>
      </c>
      <c r="AE36" s="17">
        <v>8305.6</v>
      </c>
    </row>
    <row r="37" spans="1:31">
      <c r="A37" s="17">
        <v>24</v>
      </c>
      <c r="B37" s="19">
        <v>5.4201388888888889E-2</v>
      </c>
      <c r="C37" s="17">
        <v>0</v>
      </c>
      <c r="D37" s="17">
        <v>0</v>
      </c>
      <c r="E37" s="17">
        <v>0</v>
      </c>
      <c r="F37" s="17">
        <v>0</v>
      </c>
      <c r="G37" s="17">
        <v>3.9979999999999998E-3</v>
      </c>
      <c r="H37" s="17">
        <v>5.6320000000000002E-2</v>
      </c>
      <c r="I37" s="17">
        <v>6.4838000000000007E-2</v>
      </c>
      <c r="J37" s="17">
        <v>8.5190000000000005E-3</v>
      </c>
      <c r="K37" s="17">
        <v>0.131385</v>
      </c>
      <c r="L37" s="17">
        <v>900</v>
      </c>
      <c r="M37" s="17">
        <v>0.37082399999999999</v>
      </c>
      <c r="N37" s="17">
        <v>1472</v>
      </c>
      <c r="O37" s="17">
        <v>0</v>
      </c>
      <c r="P37" s="17">
        <v>0</v>
      </c>
      <c r="Q37" s="17">
        <v>6.1780000000000003E-3</v>
      </c>
      <c r="R37" s="17">
        <v>2.0636000000000002E-2</v>
      </c>
      <c r="S37" s="17">
        <v>3.2321999999999997E-2</v>
      </c>
      <c r="T37" s="17">
        <v>1.1686999999999999E-2</v>
      </c>
      <c r="U37" s="17">
        <v>0.361564</v>
      </c>
      <c r="V37" s="17">
        <v>348.5</v>
      </c>
      <c r="W37" s="17">
        <v>0.6</v>
      </c>
      <c r="X37" s="17">
        <v>5443</v>
      </c>
      <c r="Y37" s="17">
        <v>0</v>
      </c>
      <c r="Z37" s="17">
        <v>0</v>
      </c>
      <c r="AA37" s="17">
        <v>0.556253</v>
      </c>
      <c r="AB37" s="17">
        <v>3.4688200000000002E-2</v>
      </c>
      <c r="AC37" s="17">
        <v>2.1041199999999999E-2</v>
      </c>
      <c r="AD37" s="17">
        <v>0.25</v>
      </c>
      <c r="AE37" s="17">
        <v>922.9</v>
      </c>
    </row>
    <row r="38" spans="1:31">
      <c r="A38" s="17">
        <v>25</v>
      </c>
      <c r="B38" s="19">
        <v>5.4259259259259257E-2</v>
      </c>
      <c r="C38" s="17">
        <v>0.5</v>
      </c>
      <c r="D38" s="17">
        <v>0</v>
      </c>
      <c r="E38" s="17">
        <v>0</v>
      </c>
      <c r="F38" s="17">
        <v>0</v>
      </c>
      <c r="G38" s="17">
        <v>0.98050000000000004</v>
      </c>
      <c r="H38" s="17">
        <v>0.52193599999999996</v>
      </c>
      <c r="I38" s="17">
        <v>0.74513399999999996</v>
      </c>
      <c r="J38" s="17">
        <v>0.22319700000000001</v>
      </c>
      <c r="K38" s="17">
        <v>0.29953999999999997</v>
      </c>
      <c r="L38" s="17">
        <v>631.29999999999995</v>
      </c>
      <c r="M38" s="17">
        <v>9.4161999999999996E-2</v>
      </c>
      <c r="N38" s="17">
        <v>546</v>
      </c>
      <c r="O38" s="17">
        <v>0</v>
      </c>
      <c r="P38" s="17">
        <v>0</v>
      </c>
      <c r="Q38" s="17">
        <v>0.96636999999999995</v>
      </c>
      <c r="R38" s="17">
        <v>0.48144799999999999</v>
      </c>
      <c r="S38" s="17">
        <v>0.70639700000000005</v>
      </c>
      <c r="T38" s="17">
        <v>0.22494900000000001</v>
      </c>
      <c r="U38" s="17">
        <v>0.31844499999999998</v>
      </c>
      <c r="V38" s="17">
        <v>630.4</v>
      </c>
      <c r="W38" s="17">
        <v>3.9999999999999998E-6</v>
      </c>
      <c r="X38" s="17">
        <v>567</v>
      </c>
      <c r="Y38" s="17">
        <v>0</v>
      </c>
      <c r="Z38" s="17">
        <v>0</v>
      </c>
      <c r="AA38" s="17">
        <v>0.48991600000000002</v>
      </c>
      <c r="AB38" s="17">
        <v>9.2595799999999999E-3</v>
      </c>
      <c r="AC38" s="17">
        <v>0.48353099999999999</v>
      </c>
      <c r="AD38" s="17">
        <v>0.25</v>
      </c>
      <c r="AE38" s="17">
        <v>1315.6</v>
      </c>
    </row>
    <row r="39" spans="1:31">
      <c r="A39" s="17">
        <v>26</v>
      </c>
      <c r="B39" s="19">
        <v>5.4317129629629625E-2</v>
      </c>
      <c r="C39" s="17">
        <v>3.3</v>
      </c>
      <c r="D39" s="17">
        <v>0</v>
      </c>
      <c r="E39" s="17">
        <v>0</v>
      </c>
      <c r="F39" s="17">
        <v>0</v>
      </c>
      <c r="G39" s="17">
        <v>0.97562099999999996</v>
      </c>
      <c r="H39" s="17">
        <v>0.51501799999999998</v>
      </c>
      <c r="I39" s="17">
        <v>0.73312200000000005</v>
      </c>
      <c r="J39" s="17">
        <v>0.21810399999999999</v>
      </c>
      <c r="K39" s="17">
        <v>0.29749999999999999</v>
      </c>
      <c r="L39" s="17">
        <v>614.79999999999995</v>
      </c>
      <c r="M39" s="17">
        <v>9.0706999999999996E-2</v>
      </c>
      <c r="N39" s="17">
        <v>663</v>
      </c>
      <c r="O39" s="17">
        <v>0</v>
      </c>
      <c r="P39" s="17">
        <v>0</v>
      </c>
      <c r="Q39" s="17">
        <v>0.97880999999999996</v>
      </c>
      <c r="R39" s="17">
        <v>0.50287099999999996</v>
      </c>
      <c r="S39" s="17">
        <v>0.71802900000000003</v>
      </c>
      <c r="T39" s="17">
        <v>0.21515799999999999</v>
      </c>
      <c r="U39" s="17">
        <v>0.29965000000000003</v>
      </c>
      <c r="V39" s="17">
        <v>605</v>
      </c>
      <c r="W39" s="17">
        <v>8.4058999999999995E-2</v>
      </c>
      <c r="X39" s="17">
        <v>488</v>
      </c>
      <c r="Y39" s="17">
        <v>0</v>
      </c>
      <c r="Z39" s="17">
        <v>0</v>
      </c>
      <c r="AA39" s="17">
        <v>0.46100000000000002</v>
      </c>
      <c r="AB39" s="17">
        <v>8.7723899999999997E-3</v>
      </c>
      <c r="AC39" s="17">
        <v>0.50475899999999996</v>
      </c>
      <c r="AD39" s="17">
        <v>0.25</v>
      </c>
      <c r="AE39" s="17">
        <v>1350.9</v>
      </c>
    </row>
    <row r="40" spans="1:31">
      <c r="A40" s="17">
        <v>27</v>
      </c>
      <c r="B40" s="19">
        <v>5.4375E-2</v>
      </c>
      <c r="C40" s="17">
        <v>2.7</v>
      </c>
      <c r="D40" s="17">
        <v>0</v>
      </c>
      <c r="E40" s="17">
        <v>0</v>
      </c>
      <c r="F40" s="17">
        <v>0</v>
      </c>
      <c r="G40" s="17">
        <v>0.97739200000000004</v>
      </c>
      <c r="H40" s="17">
        <v>0.50295800000000002</v>
      </c>
      <c r="I40" s="17">
        <v>0.71906599999999998</v>
      </c>
      <c r="J40" s="17">
        <v>0.21610799999999999</v>
      </c>
      <c r="K40" s="17">
        <v>0.30053999999999997</v>
      </c>
      <c r="L40" s="17">
        <v>637.29999999999995</v>
      </c>
      <c r="M40" s="17">
        <v>0.114887</v>
      </c>
      <c r="N40" s="17">
        <v>881</v>
      </c>
      <c r="O40" s="17">
        <v>0</v>
      </c>
      <c r="P40" s="17">
        <v>0</v>
      </c>
      <c r="Q40" s="17">
        <v>0.97333999999999998</v>
      </c>
      <c r="R40" s="17">
        <v>0.50831999999999999</v>
      </c>
      <c r="S40" s="17">
        <v>0.73260599999999998</v>
      </c>
      <c r="T40" s="17">
        <v>0.22428600000000001</v>
      </c>
      <c r="U40" s="17">
        <v>0.30614799999999998</v>
      </c>
      <c r="V40" s="17">
        <v>649.9</v>
      </c>
      <c r="W40" s="17">
        <v>9.6846000000000002E-2</v>
      </c>
      <c r="X40" s="17">
        <v>417</v>
      </c>
      <c r="Y40" s="17">
        <v>0</v>
      </c>
      <c r="Z40" s="17">
        <v>0</v>
      </c>
      <c r="AA40" s="17">
        <v>0.470997</v>
      </c>
      <c r="AB40" s="17">
        <v>1.2030799999999999E-2</v>
      </c>
      <c r="AC40" s="17">
        <v>0.511019</v>
      </c>
      <c r="AD40" s="17">
        <v>0.25</v>
      </c>
      <c r="AE40" s="17">
        <v>1303.2</v>
      </c>
    </row>
    <row r="41" spans="1:31">
      <c r="A41" s="17">
        <v>28</v>
      </c>
      <c r="B41" s="19">
        <v>5.4421296296296294E-2</v>
      </c>
      <c r="C41" s="17">
        <v>3.6</v>
      </c>
      <c r="D41" s="17">
        <v>0</v>
      </c>
      <c r="E41" s="17">
        <v>0</v>
      </c>
      <c r="F41" s="17">
        <v>0</v>
      </c>
      <c r="G41" s="17">
        <v>0.97378200000000004</v>
      </c>
      <c r="H41" s="17">
        <v>0.496284</v>
      </c>
      <c r="I41" s="17">
        <v>0.70740000000000003</v>
      </c>
      <c r="J41" s="17">
        <v>0.211117</v>
      </c>
      <c r="K41" s="17">
        <v>0.29843999999999998</v>
      </c>
      <c r="L41" s="17">
        <v>608.4</v>
      </c>
      <c r="M41" s="17">
        <v>4.3999999999999999E-5</v>
      </c>
      <c r="N41" s="17">
        <v>475</v>
      </c>
      <c r="O41" s="17">
        <v>0</v>
      </c>
      <c r="P41" s="17">
        <v>0</v>
      </c>
      <c r="Q41" s="17">
        <v>0.97125899999999998</v>
      </c>
      <c r="R41" s="17">
        <v>0.50253000000000003</v>
      </c>
      <c r="S41" s="17">
        <v>0.71855500000000005</v>
      </c>
      <c r="T41" s="17">
        <v>0.21602499999999999</v>
      </c>
      <c r="U41" s="17">
        <v>0.30063800000000002</v>
      </c>
      <c r="V41" s="17">
        <v>626.5</v>
      </c>
      <c r="W41" s="17">
        <v>3.5054000000000002E-2</v>
      </c>
      <c r="X41" s="17">
        <v>514</v>
      </c>
      <c r="Y41" s="17">
        <v>0</v>
      </c>
      <c r="Z41" s="17">
        <v>0</v>
      </c>
      <c r="AA41" s="17">
        <v>0.46251999999999999</v>
      </c>
      <c r="AB41" s="17">
        <v>6.2265999999999997E-3</v>
      </c>
      <c r="AC41" s="17">
        <v>0.50387499999999996</v>
      </c>
      <c r="AD41" s="17">
        <v>0.25</v>
      </c>
      <c r="AE41" s="17">
        <v>1365.1</v>
      </c>
    </row>
    <row r="42" spans="1:31">
      <c r="A42" s="17">
        <v>29</v>
      </c>
      <c r="B42" s="19">
        <v>5.4479166666666669E-2</v>
      </c>
      <c r="C42" s="17">
        <v>4.5999999999999996</v>
      </c>
      <c r="D42" s="17">
        <v>0</v>
      </c>
      <c r="E42" s="17">
        <v>0</v>
      </c>
      <c r="F42" s="17">
        <v>0</v>
      </c>
      <c r="G42" s="17">
        <v>0.97331299999999998</v>
      </c>
      <c r="H42" s="17">
        <v>0.51266999999999996</v>
      </c>
      <c r="I42" s="17">
        <v>0.72309400000000001</v>
      </c>
      <c r="J42" s="17">
        <v>0.210424</v>
      </c>
      <c r="K42" s="17">
        <v>0.29100500000000001</v>
      </c>
      <c r="L42" s="17">
        <v>586.20000000000005</v>
      </c>
      <c r="M42" s="17">
        <v>1.7833000000000002E-2</v>
      </c>
      <c r="N42" s="17">
        <v>701</v>
      </c>
      <c r="O42" s="17">
        <v>0</v>
      </c>
      <c r="P42" s="17">
        <v>0</v>
      </c>
      <c r="Q42" s="17">
        <v>0.97282800000000003</v>
      </c>
      <c r="R42" s="17">
        <v>0.50395599999999996</v>
      </c>
      <c r="S42" s="17">
        <v>0.72473100000000001</v>
      </c>
      <c r="T42" s="17">
        <v>0.220775</v>
      </c>
      <c r="U42" s="17">
        <v>0.30463099999999999</v>
      </c>
      <c r="V42" s="17">
        <v>621.29999999999995</v>
      </c>
      <c r="W42" s="17">
        <v>2.4007000000000001E-2</v>
      </c>
      <c r="X42" s="17">
        <v>628</v>
      </c>
      <c r="Y42" s="17">
        <v>0</v>
      </c>
      <c r="Z42" s="17">
        <v>0</v>
      </c>
      <c r="AA42" s="17">
        <v>0.46866200000000002</v>
      </c>
      <c r="AB42" s="17">
        <v>8.8335700000000007E-3</v>
      </c>
      <c r="AC42" s="17">
        <v>0.50590599999999997</v>
      </c>
      <c r="AD42" s="17">
        <v>0.25</v>
      </c>
      <c r="AE42" s="17">
        <v>1416.9</v>
      </c>
    </row>
    <row r="43" spans="1:31">
      <c r="A43" s="17">
        <v>30</v>
      </c>
      <c r="B43" s="19">
        <v>5.4537037037037044E-2</v>
      </c>
      <c r="C43" s="17">
        <v>4.5999999999999996</v>
      </c>
      <c r="D43" s="17">
        <v>0</v>
      </c>
      <c r="E43" s="17">
        <v>0</v>
      </c>
      <c r="F43" s="17">
        <v>0</v>
      </c>
      <c r="G43" s="17">
        <v>0.98075599999999996</v>
      </c>
      <c r="H43" s="17">
        <v>0.50537200000000004</v>
      </c>
      <c r="I43" s="17">
        <v>0.71045100000000005</v>
      </c>
      <c r="J43" s="17">
        <v>0.20507800000000001</v>
      </c>
      <c r="K43" s="17">
        <v>0.288659</v>
      </c>
      <c r="L43" s="17">
        <v>616.20000000000005</v>
      </c>
      <c r="M43" s="17">
        <v>0.119653</v>
      </c>
      <c r="N43" s="17">
        <v>392</v>
      </c>
      <c r="O43" s="17">
        <v>0</v>
      </c>
      <c r="P43" s="17">
        <v>0</v>
      </c>
      <c r="Q43" s="17">
        <v>0.973584</v>
      </c>
      <c r="R43" s="17">
        <v>0.51525900000000002</v>
      </c>
      <c r="S43" s="17">
        <v>0.73291399999999995</v>
      </c>
      <c r="T43" s="17">
        <v>0.21765499999999999</v>
      </c>
      <c r="U43" s="17">
        <v>0.29697200000000001</v>
      </c>
      <c r="V43" s="17">
        <v>615.20000000000005</v>
      </c>
      <c r="W43" s="17">
        <v>5.5213999999999999E-2</v>
      </c>
      <c r="X43" s="17">
        <v>374</v>
      </c>
      <c r="Y43" s="17">
        <v>0</v>
      </c>
      <c r="Z43" s="17">
        <v>0</v>
      </c>
      <c r="AA43" s="17">
        <v>0.45688000000000001</v>
      </c>
      <c r="AB43" s="17">
        <v>5.2178299999999997E-3</v>
      </c>
      <c r="AC43" s="17">
        <v>0.51639500000000005</v>
      </c>
      <c r="AD43" s="17">
        <v>0.25</v>
      </c>
      <c r="AE43" s="17">
        <v>1347.9</v>
      </c>
    </row>
    <row r="44" spans="1:31">
      <c r="A44" s="17">
        <v>31</v>
      </c>
      <c r="B44" s="19">
        <v>5.4594907407407411E-2</v>
      </c>
      <c r="C44" s="17">
        <v>5.8</v>
      </c>
      <c r="D44" s="17">
        <v>0</v>
      </c>
      <c r="E44" s="17">
        <v>0</v>
      </c>
      <c r="F44" s="17">
        <v>0</v>
      </c>
      <c r="G44" s="17">
        <v>0.978209</v>
      </c>
      <c r="H44" s="17">
        <v>0.49061700000000003</v>
      </c>
      <c r="I44" s="17">
        <v>0.71916899999999995</v>
      </c>
      <c r="J44" s="17">
        <v>0.22855200000000001</v>
      </c>
      <c r="K44" s="17">
        <v>0.31780000000000003</v>
      </c>
      <c r="L44" s="17">
        <v>641.9</v>
      </c>
      <c r="M44" s="17">
        <v>3.4065999999999999E-2</v>
      </c>
      <c r="N44" s="17">
        <v>449</v>
      </c>
      <c r="O44" s="17">
        <v>0</v>
      </c>
      <c r="P44" s="17">
        <v>0</v>
      </c>
      <c r="Q44" s="17">
        <v>0.97251399999999999</v>
      </c>
      <c r="R44" s="17">
        <v>0.49477500000000002</v>
      </c>
      <c r="S44" s="17">
        <v>0.72255599999999998</v>
      </c>
      <c r="T44" s="17">
        <v>0.22778100000000001</v>
      </c>
      <c r="U44" s="17">
        <v>0.315243</v>
      </c>
      <c r="V44" s="17">
        <v>619.1</v>
      </c>
      <c r="W44" s="17">
        <v>6.9999999999999999E-6</v>
      </c>
      <c r="X44" s="17">
        <v>432</v>
      </c>
      <c r="Y44" s="17">
        <v>0</v>
      </c>
      <c r="Z44" s="17">
        <v>0</v>
      </c>
      <c r="AA44" s="17">
        <v>0.484989</v>
      </c>
      <c r="AB44" s="17">
        <v>6.2110500000000001E-3</v>
      </c>
      <c r="AC44" s="17">
        <v>0.49619000000000002</v>
      </c>
      <c r="AD44" s="17">
        <v>0.25</v>
      </c>
      <c r="AE44" s="17">
        <v>1293.9000000000001</v>
      </c>
    </row>
    <row r="45" spans="1:31">
      <c r="A45" s="17">
        <v>32</v>
      </c>
      <c r="B45" s="19">
        <v>5.4641203703703706E-2</v>
      </c>
      <c r="C45" s="17">
        <v>6.6</v>
      </c>
      <c r="D45" s="17">
        <v>0</v>
      </c>
      <c r="E45" s="17">
        <v>0</v>
      </c>
      <c r="F45" s="17">
        <v>0</v>
      </c>
      <c r="G45" s="17">
        <v>0.96050599999999997</v>
      </c>
      <c r="H45" s="17">
        <v>0.52480099999999996</v>
      </c>
      <c r="I45" s="17">
        <v>0.73623799999999995</v>
      </c>
      <c r="J45" s="17">
        <v>0.21143600000000001</v>
      </c>
      <c r="K45" s="17">
        <v>0.28718500000000002</v>
      </c>
      <c r="L45" s="17">
        <v>628.5</v>
      </c>
      <c r="M45" s="17">
        <v>0.11193400000000001</v>
      </c>
      <c r="N45" s="17">
        <v>527</v>
      </c>
      <c r="O45" s="17">
        <v>0</v>
      </c>
      <c r="P45" s="17">
        <v>0</v>
      </c>
      <c r="Q45" s="17">
        <v>0.97202699999999997</v>
      </c>
      <c r="R45" s="17">
        <v>0.51298200000000005</v>
      </c>
      <c r="S45" s="17">
        <v>0.73277599999999998</v>
      </c>
      <c r="T45" s="17">
        <v>0.21979299999999999</v>
      </c>
      <c r="U45" s="17">
        <v>0.29994599999999999</v>
      </c>
      <c r="V45" s="17">
        <v>623.5</v>
      </c>
      <c r="W45" s="17">
        <v>1.0399999999999999E-4</v>
      </c>
      <c r="X45" s="17">
        <v>656</v>
      </c>
      <c r="Y45" s="17">
        <v>0</v>
      </c>
      <c r="Z45" s="17">
        <v>0</v>
      </c>
      <c r="AA45" s="17">
        <v>0.46145599999999998</v>
      </c>
      <c r="AB45" s="17">
        <v>7.1306900000000003E-3</v>
      </c>
      <c r="AC45" s="17">
        <v>0.51454900000000003</v>
      </c>
      <c r="AD45" s="17">
        <v>0.25</v>
      </c>
      <c r="AE45" s="17">
        <v>1321.5</v>
      </c>
    </row>
    <row r="46" spans="1:31">
      <c r="A46" s="17">
        <v>33</v>
      </c>
      <c r="B46" s="19">
        <v>5.4699074074074074E-2</v>
      </c>
      <c r="C46" s="17">
        <v>7.6</v>
      </c>
      <c r="D46" s="17">
        <v>0</v>
      </c>
      <c r="E46" s="17">
        <v>0</v>
      </c>
      <c r="F46" s="17">
        <v>0</v>
      </c>
      <c r="G46" s="17">
        <v>0.96965800000000002</v>
      </c>
      <c r="H46" s="17">
        <v>0.51022800000000001</v>
      </c>
      <c r="I46" s="17">
        <v>0.71947399999999995</v>
      </c>
      <c r="J46" s="17">
        <v>0.20924599999999999</v>
      </c>
      <c r="K46" s="17">
        <v>0.29083199999999998</v>
      </c>
      <c r="L46" s="17">
        <v>611.20000000000005</v>
      </c>
      <c r="M46" s="17">
        <v>7.9999999999999996E-6</v>
      </c>
      <c r="N46" s="17">
        <v>601</v>
      </c>
      <c r="O46" s="17">
        <v>0</v>
      </c>
      <c r="P46" s="17">
        <v>0</v>
      </c>
      <c r="Q46" s="17">
        <v>0.98172300000000001</v>
      </c>
      <c r="R46" s="17">
        <v>0.49682900000000002</v>
      </c>
      <c r="S46" s="17">
        <v>0.72691499999999998</v>
      </c>
      <c r="T46" s="17">
        <v>0.23008600000000001</v>
      </c>
      <c r="U46" s="17">
        <v>0.316523</v>
      </c>
      <c r="V46" s="17">
        <v>677.7</v>
      </c>
      <c r="W46" s="17">
        <v>3.7747000000000003E-2</v>
      </c>
      <c r="X46" s="17">
        <v>697</v>
      </c>
      <c r="Y46" s="17">
        <v>0</v>
      </c>
      <c r="Z46" s="17">
        <v>0</v>
      </c>
      <c r="AA46" s="17">
        <v>0.48695899999999998</v>
      </c>
      <c r="AB46" s="17">
        <v>7.9085100000000005E-3</v>
      </c>
      <c r="AC46" s="17">
        <v>0.49864900000000001</v>
      </c>
      <c r="AD46" s="17">
        <v>0.25</v>
      </c>
      <c r="AE46" s="17">
        <v>1359</v>
      </c>
    </row>
    <row r="47" spans="1:31">
      <c r="A47" s="17">
        <v>34</v>
      </c>
      <c r="B47" s="19">
        <v>5.4756944444444448E-2</v>
      </c>
      <c r="C47" s="17">
        <v>8.4</v>
      </c>
      <c r="D47" s="17">
        <v>0</v>
      </c>
      <c r="E47" s="17">
        <v>0</v>
      </c>
      <c r="F47" s="17">
        <v>0</v>
      </c>
      <c r="G47" s="17">
        <v>0.97815200000000002</v>
      </c>
      <c r="H47" s="17">
        <v>0.50425600000000004</v>
      </c>
      <c r="I47" s="17">
        <v>0.72120600000000001</v>
      </c>
      <c r="J47" s="17">
        <v>0.21695</v>
      </c>
      <c r="K47" s="17">
        <v>0.300815</v>
      </c>
      <c r="L47" s="17">
        <v>628.20000000000005</v>
      </c>
      <c r="M47" s="17">
        <v>5.0000000000000004E-6</v>
      </c>
      <c r="N47" s="17">
        <v>359</v>
      </c>
      <c r="O47" s="17">
        <v>0</v>
      </c>
      <c r="P47" s="17">
        <v>0</v>
      </c>
      <c r="Q47" s="17">
        <v>0.97792500000000004</v>
      </c>
      <c r="R47" s="17">
        <v>0.51428399999999996</v>
      </c>
      <c r="S47" s="17">
        <v>0.73445099999999996</v>
      </c>
      <c r="T47" s="17">
        <v>0.220166</v>
      </c>
      <c r="U47" s="17">
        <v>0.29976999999999998</v>
      </c>
      <c r="V47" s="17">
        <v>610.1</v>
      </c>
      <c r="W47" s="17">
        <v>6.0000000000000002E-6</v>
      </c>
      <c r="X47" s="17">
        <v>638</v>
      </c>
      <c r="Y47" s="17">
        <v>0</v>
      </c>
      <c r="Z47" s="17">
        <v>0</v>
      </c>
      <c r="AA47" s="17">
        <v>0.46118500000000001</v>
      </c>
      <c r="AB47" s="17">
        <v>4.8737399999999997E-3</v>
      </c>
      <c r="AC47" s="17">
        <v>0.51535699999999995</v>
      </c>
      <c r="AD47" s="17">
        <v>0.25</v>
      </c>
      <c r="AE47" s="17">
        <v>1322.1</v>
      </c>
    </row>
    <row r="48" spans="1:31">
      <c r="A48" s="17">
        <v>35</v>
      </c>
      <c r="B48" s="19">
        <v>5.4814814814814816E-2</v>
      </c>
      <c r="C48" s="17">
        <v>9.3000000000000007</v>
      </c>
      <c r="D48" s="17">
        <v>0</v>
      </c>
      <c r="E48" s="17">
        <v>0</v>
      </c>
      <c r="F48" s="17">
        <v>0</v>
      </c>
      <c r="G48" s="17">
        <v>0.97249600000000003</v>
      </c>
      <c r="H48" s="17">
        <v>0.51009499999999997</v>
      </c>
      <c r="I48" s="17">
        <v>0.72717299999999996</v>
      </c>
      <c r="J48" s="17">
        <v>0.21707899999999999</v>
      </c>
      <c r="K48" s="17">
        <v>0.29852400000000001</v>
      </c>
      <c r="L48" s="17">
        <v>582.6</v>
      </c>
      <c r="M48" s="17">
        <v>6.9999999999999999E-6</v>
      </c>
      <c r="N48" s="17">
        <v>532</v>
      </c>
      <c r="O48" s="17">
        <v>0</v>
      </c>
      <c r="P48" s="17">
        <v>0</v>
      </c>
      <c r="Q48" s="17">
        <v>0.96927399999999997</v>
      </c>
      <c r="R48" s="17">
        <v>0.50921899999999998</v>
      </c>
      <c r="S48" s="17">
        <v>0.74387000000000003</v>
      </c>
      <c r="T48" s="17">
        <v>0.234651</v>
      </c>
      <c r="U48" s="17">
        <v>0.315446</v>
      </c>
      <c r="V48" s="17">
        <v>629.79999999999995</v>
      </c>
      <c r="W48" s="17">
        <v>3.5284000000000003E-2</v>
      </c>
      <c r="X48" s="17">
        <v>561</v>
      </c>
      <c r="Y48" s="17">
        <v>0</v>
      </c>
      <c r="Z48" s="17">
        <v>0</v>
      </c>
      <c r="AA48" s="17">
        <v>0.48530200000000001</v>
      </c>
      <c r="AB48" s="17">
        <v>6.6767500000000004E-3</v>
      </c>
      <c r="AC48" s="17">
        <v>0.51078599999999996</v>
      </c>
      <c r="AD48" s="17">
        <v>0.25</v>
      </c>
      <c r="AE48" s="17">
        <v>1425.7</v>
      </c>
    </row>
    <row r="49" spans="1:31">
      <c r="A49" s="17">
        <v>36</v>
      </c>
      <c r="B49" s="19">
        <v>5.4872685185185184E-2</v>
      </c>
      <c r="C49" s="17">
        <v>10.6</v>
      </c>
      <c r="D49" s="17">
        <v>0</v>
      </c>
      <c r="E49" s="17">
        <v>0</v>
      </c>
      <c r="F49" s="17">
        <v>0</v>
      </c>
      <c r="G49" s="17">
        <v>0.96818700000000002</v>
      </c>
      <c r="H49" s="17">
        <v>0.50393200000000005</v>
      </c>
      <c r="I49" s="17">
        <v>0.71888099999999999</v>
      </c>
      <c r="J49" s="17">
        <v>0.214949</v>
      </c>
      <c r="K49" s="17">
        <v>0.29900500000000002</v>
      </c>
      <c r="L49" s="17">
        <v>627</v>
      </c>
      <c r="M49" s="17">
        <v>3.9999999999999998E-6</v>
      </c>
      <c r="N49" s="17">
        <v>452</v>
      </c>
      <c r="O49" s="17">
        <v>0</v>
      </c>
      <c r="P49" s="17">
        <v>0</v>
      </c>
      <c r="Q49" s="17">
        <v>0.98047700000000004</v>
      </c>
      <c r="R49" s="17">
        <v>0.49882199999999999</v>
      </c>
      <c r="S49" s="17">
        <v>0.72746299999999997</v>
      </c>
      <c r="T49" s="17">
        <v>0.22864000000000001</v>
      </c>
      <c r="U49" s="17">
        <v>0.314299</v>
      </c>
      <c r="V49" s="17">
        <v>584.20000000000005</v>
      </c>
      <c r="W49" s="17">
        <v>8.8072999999999999E-2</v>
      </c>
      <c r="X49" s="17">
        <v>566</v>
      </c>
      <c r="Y49" s="17">
        <v>0</v>
      </c>
      <c r="Z49" s="17">
        <v>0</v>
      </c>
      <c r="AA49" s="17">
        <v>0.48353600000000002</v>
      </c>
      <c r="AB49" s="17">
        <v>6.1150900000000001E-3</v>
      </c>
      <c r="AC49" s="17">
        <v>0.50022</v>
      </c>
      <c r="AD49" s="17">
        <v>0.25</v>
      </c>
      <c r="AE49" s="17">
        <v>1324.6</v>
      </c>
    </row>
    <row r="50" spans="1:31">
      <c r="A50" s="17">
        <v>37</v>
      </c>
      <c r="B50" s="19">
        <v>5.4918981481481478E-2</v>
      </c>
      <c r="C50" s="17">
        <v>10.7</v>
      </c>
      <c r="D50" s="17">
        <v>0</v>
      </c>
      <c r="E50" s="17">
        <v>0</v>
      </c>
      <c r="F50" s="17">
        <v>0</v>
      </c>
      <c r="G50" s="17">
        <v>0.97335099999999997</v>
      </c>
      <c r="H50" s="17">
        <v>0.49943900000000002</v>
      </c>
      <c r="I50" s="17">
        <v>0.71224500000000002</v>
      </c>
      <c r="J50" s="17">
        <v>0.212806</v>
      </c>
      <c r="K50" s="17">
        <v>0.29878100000000002</v>
      </c>
      <c r="L50" s="17">
        <v>610</v>
      </c>
      <c r="M50" s="17">
        <v>1.0000000000000001E-5</v>
      </c>
      <c r="N50" s="17">
        <v>609</v>
      </c>
      <c r="O50" s="17">
        <v>0</v>
      </c>
      <c r="P50" s="17">
        <v>0</v>
      </c>
      <c r="Q50" s="17">
        <v>0.97244900000000001</v>
      </c>
      <c r="R50" s="17">
        <v>0.51549400000000001</v>
      </c>
      <c r="S50" s="17">
        <v>0.72908799999999996</v>
      </c>
      <c r="T50" s="17">
        <v>0.21359300000000001</v>
      </c>
      <c r="U50" s="17">
        <v>0.29296</v>
      </c>
      <c r="V50" s="17">
        <v>560.9</v>
      </c>
      <c r="W50" s="17">
        <v>3.9999999999999998E-6</v>
      </c>
      <c r="X50" s="17">
        <v>409</v>
      </c>
      <c r="Y50" s="17">
        <v>0</v>
      </c>
      <c r="Z50" s="17">
        <v>0</v>
      </c>
      <c r="AA50" s="17">
        <v>0.450708</v>
      </c>
      <c r="AB50" s="17">
        <v>7.9962200000000001E-3</v>
      </c>
      <c r="AC50" s="17">
        <v>0.51720200000000005</v>
      </c>
      <c r="AD50" s="17">
        <v>0.25</v>
      </c>
      <c r="AE50" s="17">
        <v>1361.7</v>
      </c>
    </row>
    <row r="51" spans="1:31">
      <c r="A51" s="17">
        <v>38</v>
      </c>
      <c r="B51" s="19">
        <v>5.4976851851851853E-2</v>
      </c>
      <c r="C51" s="17">
        <v>12.4</v>
      </c>
      <c r="D51" s="17">
        <v>0</v>
      </c>
      <c r="E51" s="17">
        <v>0</v>
      </c>
      <c r="F51" s="17">
        <v>0</v>
      </c>
      <c r="G51" s="17">
        <v>0.97148900000000005</v>
      </c>
      <c r="H51" s="17">
        <v>0.50658599999999998</v>
      </c>
      <c r="I51" s="17">
        <v>0.724329</v>
      </c>
      <c r="J51" s="17">
        <v>0.21774299999999999</v>
      </c>
      <c r="K51" s="17">
        <v>0.30061300000000002</v>
      </c>
      <c r="L51" s="17">
        <v>602.4</v>
      </c>
      <c r="M51" s="17">
        <v>3.9999999999999998E-6</v>
      </c>
      <c r="N51" s="17">
        <v>519</v>
      </c>
      <c r="O51" s="17">
        <v>0</v>
      </c>
      <c r="P51" s="17">
        <v>0</v>
      </c>
      <c r="Q51" s="17">
        <v>0.97652700000000003</v>
      </c>
      <c r="R51" s="17">
        <v>0.50249500000000002</v>
      </c>
      <c r="S51" s="17">
        <v>0.72842799999999996</v>
      </c>
      <c r="T51" s="17">
        <v>0.225934</v>
      </c>
      <c r="U51" s="17">
        <v>0.310166</v>
      </c>
      <c r="V51" s="17">
        <v>608.20000000000005</v>
      </c>
      <c r="W51" s="17">
        <v>8.9840000000000007E-3</v>
      </c>
      <c r="X51" s="17">
        <v>456</v>
      </c>
      <c r="Y51" s="17">
        <v>0</v>
      </c>
      <c r="Z51" s="17">
        <v>0</v>
      </c>
      <c r="AA51" s="17">
        <v>0.47717799999999999</v>
      </c>
      <c r="AB51" s="17">
        <v>6.7399399999999998E-3</v>
      </c>
      <c r="AC51" s="17">
        <v>0.50401799999999997</v>
      </c>
      <c r="AD51" s="17">
        <v>0.25</v>
      </c>
      <c r="AE51" s="17">
        <v>1378.9</v>
      </c>
    </row>
    <row r="52" spans="1:31">
      <c r="A52" s="17">
        <v>39</v>
      </c>
      <c r="B52" s="19">
        <v>5.5034722222222221E-2</v>
      </c>
      <c r="C52" s="17">
        <v>12.7</v>
      </c>
      <c r="D52" s="17">
        <v>0</v>
      </c>
      <c r="E52" s="17">
        <v>0</v>
      </c>
      <c r="F52" s="17">
        <v>0</v>
      </c>
      <c r="G52" s="17">
        <v>0.97716000000000003</v>
      </c>
      <c r="H52" s="17">
        <v>0.49376900000000001</v>
      </c>
      <c r="I52" s="17">
        <v>0.69261099999999998</v>
      </c>
      <c r="J52" s="17">
        <v>0.19884199999999999</v>
      </c>
      <c r="K52" s="17">
        <v>0.28709000000000001</v>
      </c>
      <c r="L52" s="17">
        <v>571.1</v>
      </c>
      <c r="M52" s="17">
        <v>1.44E-4</v>
      </c>
      <c r="N52" s="17">
        <v>467</v>
      </c>
      <c r="O52" s="17">
        <v>0</v>
      </c>
      <c r="P52" s="17">
        <v>0</v>
      </c>
      <c r="Q52" s="17">
        <v>0.97603200000000001</v>
      </c>
      <c r="R52" s="17">
        <v>0.51129899999999995</v>
      </c>
      <c r="S52" s="17">
        <v>0.747363</v>
      </c>
      <c r="T52" s="17">
        <v>0.236064</v>
      </c>
      <c r="U52" s="17">
        <v>0.31586199999999998</v>
      </c>
      <c r="V52" s="17">
        <v>580.4</v>
      </c>
      <c r="W52" s="17">
        <v>3.9999999999999998E-6</v>
      </c>
      <c r="X52" s="17">
        <v>450</v>
      </c>
      <c r="Y52" s="17">
        <v>0</v>
      </c>
      <c r="Z52" s="17">
        <v>0</v>
      </c>
      <c r="AA52" s="17">
        <v>0.48594199999999999</v>
      </c>
      <c r="AB52" s="17">
        <v>5.7590599999999999E-3</v>
      </c>
      <c r="AC52" s="17">
        <v>0.51265899999999998</v>
      </c>
      <c r="AD52" s="17">
        <v>0.25</v>
      </c>
      <c r="AE52" s="17">
        <v>1454.3</v>
      </c>
    </row>
    <row r="53" spans="1:31">
      <c r="A53" s="17">
        <v>40</v>
      </c>
      <c r="B53" s="19">
        <v>5.5092592592592589E-2</v>
      </c>
      <c r="C53" s="17">
        <v>13.7</v>
      </c>
      <c r="D53" s="17">
        <v>0</v>
      </c>
      <c r="E53" s="17">
        <v>0</v>
      </c>
      <c r="F53" s="17">
        <v>0</v>
      </c>
      <c r="G53" s="17">
        <v>0.98246199999999995</v>
      </c>
      <c r="H53" s="17">
        <v>0.49883899999999998</v>
      </c>
      <c r="I53" s="17">
        <v>0.70304599999999995</v>
      </c>
      <c r="J53" s="17">
        <v>0.204207</v>
      </c>
      <c r="K53" s="17">
        <v>0.29046</v>
      </c>
      <c r="L53" s="17">
        <v>555</v>
      </c>
      <c r="M53" s="17">
        <v>1.5999999999999999E-5</v>
      </c>
      <c r="N53" s="17">
        <v>485</v>
      </c>
      <c r="O53" s="17">
        <v>0</v>
      </c>
      <c r="P53" s="17">
        <v>0</v>
      </c>
      <c r="Q53" s="17">
        <v>0.97506800000000005</v>
      </c>
      <c r="R53" s="17">
        <v>0.49967</v>
      </c>
      <c r="S53" s="17">
        <v>0.71992299999999998</v>
      </c>
      <c r="T53" s="17">
        <v>0.220253</v>
      </c>
      <c r="U53" s="17">
        <v>0.30593900000000002</v>
      </c>
      <c r="V53" s="17">
        <v>582.79999999999995</v>
      </c>
      <c r="W53" s="17">
        <v>2.4000000000000001E-5</v>
      </c>
      <c r="X53" s="17">
        <v>543</v>
      </c>
      <c r="Y53" s="17">
        <v>0</v>
      </c>
      <c r="Z53" s="17">
        <v>0</v>
      </c>
      <c r="AA53" s="17">
        <v>0.47067599999999998</v>
      </c>
      <c r="AB53" s="17">
        <v>5.8008299999999999E-3</v>
      </c>
      <c r="AC53" s="17">
        <v>0.50094799999999995</v>
      </c>
      <c r="AD53" s="17">
        <v>0.25</v>
      </c>
      <c r="AE53" s="17">
        <v>1496.4</v>
      </c>
    </row>
    <row r="54" spans="1:31">
      <c r="A54" s="17">
        <v>41</v>
      </c>
      <c r="B54" s="19">
        <v>5.5150462962962964E-2</v>
      </c>
      <c r="C54" s="17">
        <v>14.9</v>
      </c>
      <c r="D54" s="17">
        <v>0</v>
      </c>
      <c r="E54" s="17">
        <v>0</v>
      </c>
      <c r="F54" s="17">
        <v>0</v>
      </c>
      <c r="G54" s="17">
        <v>0.98103799999999997</v>
      </c>
      <c r="H54" s="17">
        <v>0.50968599999999997</v>
      </c>
      <c r="I54" s="17">
        <v>0.72712200000000005</v>
      </c>
      <c r="J54" s="17">
        <v>0.21743599999999999</v>
      </c>
      <c r="K54" s="17">
        <v>0.29903600000000002</v>
      </c>
      <c r="L54" s="17">
        <v>607.1</v>
      </c>
      <c r="M54" s="17">
        <v>1.5E-5</v>
      </c>
      <c r="N54" s="17">
        <v>727</v>
      </c>
      <c r="O54" s="17">
        <v>0</v>
      </c>
      <c r="P54" s="17">
        <v>0</v>
      </c>
      <c r="Q54" s="17">
        <v>0.95819699999999997</v>
      </c>
      <c r="R54" s="17">
        <v>0.50923300000000005</v>
      </c>
      <c r="S54" s="17">
        <v>0.71752499999999997</v>
      </c>
      <c r="T54" s="17">
        <v>0.208292</v>
      </c>
      <c r="U54" s="17">
        <v>0.29029199999999999</v>
      </c>
      <c r="V54" s="17">
        <v>576.20000000000005</v>
      </c>
      <c r="W54" s="17">
        <v>8.4488999999999995E-2</v>
      </c>
      <c r="X54" s="17">
        <v>613</v>
      </c>
      <c r="Y54" s="17">
        <v>0</v>
      </c>
      <c r="Z54" s="17">
        <v>0</v>
      </c>
      <c r="AA54" s="17">
        <v>0.44660300000000003</v>
      </c>
      <c r="AB54" s="17">
        <v>9.4872399999999992E-3</v>
      </c>
      <c r="AC54" s="17">
        <v>0.51120900000000002</v>
      </c>
      <c r="AD54" s="17">
        <v>0.25</v>
      </c>
      <c r="AE54" s="17">
        <v>1368.1</v>
      </c>
    </row>
    <row r="55" spans="1:31">
      <c r="A55" s="17">
        <v>42</v>
      </c>
      <c r="B55" s="19">
        <v>5.5196759259259265E-2</v>
      </c>
      <c r="C55" s="17">
        <v>15.8</v>
      </c>
      <c r="D55" s="17">
        <v>0</v>
      </c>
      <c r="E55" s="17">
        <v>0</v>
      </c>
      <c r="F55" s="17">
        <v>0</v>
      </c>
      <c r="G55" s="17">
        <v>0.97358699999999998</v>
      </c>
      <c r="H55" s="17">
        <v>0.48436400000000002</v>
      </c>
      <c r="I55" s="17">
        <v>0.69563200000000003</v>
      </c>
      <c r="J55" s="17">
        <v>0.21126800000000001</v>
      </c>
      <c r="K55" s="17">
        <v>0.303707</v>
      </c>
      <c r="L55" s="17">
        <v>618.29999999999995</v>
      </c>
      <c r="M55" s="17">
        <v>3.9999999999999998E-6</v>
      </c>
      <c r="N55" s="17">
        <v>531</v>
      </c>
      <c r="O55" s="17">
        <v>0</v>
      </c>
      <c r="P55" s="17">
        <v>0</v>
      </c>
      <c r="Q55" s="17">
        <v>0.96884700000000001</v>
      </c>
      <c r="R55" s="17">
        <v>0.50280100000000005</v>
      </c>
      <c r="S55" s="17">
        <v>0.72984300000000002</v>
      </c>
      <c r="T55" s="17">
        <v>0.22704099999999999</v>
      </c>
      <c r="U55" s="17">
        <v>0.311083</v>
      </c>
      <c r="V55" s="17">
        <v>611.9</v>
      </c>
      <c r="W55" s="17">
        <v>1.5E-5</v>
      </c>
      <c r="X55" s="17">
        <v>500</v>
      </c>
      <c r="Y55" s="17">
        <v>0</v>
      </c>
      <c r="Z55" s="17">
        <v>0</v>
      </c>
      <c r="AA55" s="17">
        <v>0.47858899999999999</v>
      </c>
      <c r="AB55" s="17">
        <v>7.0800000000000004E-3</v>
      </c>
      <c r="AC55" s="17">
        <v>0.504409</v>
      </c>
      <c r="AD55" s="17">
        <v>0.25</v>
      </c>
      <c r="AE55" s="17">
        <v>1343.2</v>
      </c>
    </row>
    <row r="56" spans="1:31">
      <c r="A56" s="17">
        <v>43</v>
      </c>
      <c r="B56" s="19">
        <v>5.5254629629629626E-2</v>
      </c>
      <c r="C56" s="17">
        <v>16.2</v>
      </c>
      <c r="D56" s="17">
        <v>0</v>
      </c>
      <c r="E56" s="17">
        <v>0</v>
      </c>
      <c r="F56" s="17">
        <v>0</v>
      </c>
      <c r="G56" s="17">
        <v>0.96612299999999995</v>
      </c>
      <c r="H56" s="17">
        <v>0.49101299999999998</v>
      </c>
      <c r="I56" s="17">
        <v>0.69722499999999998</v>
      </c>
      <c r="J56" s="17">
        <v>0.20621200000000001</v>
      </c>
      <c r="K56" s="17">
        <v>0.295761</v>
      </c>
      <c r="L56" s="17">
        <v>598.20000000000005</v>
      </c>
      <c r="M56" s="17">
        <v>1.1E-5</v>
      </c>
      <c r="N56" s="17">
        <v>496</v>
      </c>
      <c r="O56" s="17">
        <v>0</v>
      </c>
      <c r="P56" s="17">
        <v>0</v>
      </c>
      <c r="Q56" s="17">
        <v>0.97830899999999998</v>
      </c>
      <c r="R56" s="17">
        <v>0.49553700000000001</v>
      </c>
      <c r="S56" s="17">
        <v>0.72588299999999994</v>
      </c>
      <c r="T56" s="17">
        <v>0.230347</v>
      </c>
      <c r="U56" s="17">
        <v>0.31733299999999998</v>
      </c>
      <c r="V56" s="17">
        <v>626.5</v>
      </c>
      <c r="W56" s="17">
        <v>5.0000000000000004E-6</v>
      </c>
      <c r="X56" s="17">
        <v>525</v>
      </c>
      <c r="Y56" s="17">
        <v>0</v>
      </c>
      <c r="Z56" s="17">
        <v>0</v>
      </c>
      <c r="AA56" s="17">
        <v>0.488205</v>
      </c>
      <c r="AB56" s="17">
        <v>6.3989900000000002E-3</v>
      </c>
      <c r="AC56" s="17">
        <v>0.49701099999999998</v>
      </c>
      <c r="AD56" s="17">
        <v>0.25</v>
      </c>
      <c r="AE56" s="17">
        <v>1388.5</v>
      </c>
    </row>
    <row r="57" spans="1:31">
      <c r="A57" s="17">
        <v>44</v>
      </c>
      <c r="B57" s="19">
        <v>5.5312499999999994E-2</v>
      </c>
      <c r="C57" s="17">
        <v>17.5</v>
      </c>
      <c r="D57" s="17">
        <v>0</v>
      </c>
      <c r="E57" s="17">
        <v>0</v>
      </c>
      <c r="F57" s="17">
        <v>0</v>
      </c>
      <c r="G57" s="17">
        <v>0.97147799999999995</v>
      </c>
      <c r="H57" s="17">
        <v>0.49097000000000002</v>
      </c>
      <c r="I57" s="17">
        <v>0.70019600000000004</v>
      </c>
      <c r="J57" s="17">
        <v>0.209226</v>
      </c>
      <c r="K57" s="17">
        <v>0.29881099999999999</v>
      </c>
      <c r="L57" s="17">
        <v>587.6</v>
      </c>
      <c r="M57" s="17">
        <v>3.0000000000000001E-6</v>
      </c>
      <c r="N57" s="17">
        <v>815</v>
      </c>
      <c r="O57" s="17">
        <v>0</v>
      </c>
      <c r="P57" s="17">
        <v>0</v>
      </c>
      <c r="Q57" s="17">
        <v>0.97550700000000001</v>
      </c>
      <c r="R57" s="17">
        <v>0.49841099999999999</v>
      </c>
      <c r="S57" s="17">
        <v>0.71657700000000002</v>
      </c>
      <c r="T57" s="17">
        <v>0.218165</v>
      </c>
      <c r="U57" s="17">
        <v>0.30445499999999998</v>
      </c>
      <c r="V57" s="17">
        <v>606.1</v>
      </c>
      <c r="W57" s="17">
        <v>6.9999999999999999E-6</v>
      </c>
      <c r="X57" s="17">
        <v>386</v>
      </c>
      <c r="Y57" s="17">
        <v>0</v>
      </c>
      <c r="Z57" s="17">
        <v>0</v>
      </c>
      <c r="AA57" s="17">
        <v>0.46839199999999998</v>
      </c>
      <c r="AB57" s="17">
        <v>1.0282400000000001E-2</v>
      </c>
      <c r="AC57" s="17">
        <v>0.50065499999999996</v>
      </c>
      <c r="AD57" s="17">
        <v>0.25</v>
      </c>
      <c r="AE57" s="17">
        <v>1413.4</v>
      </c>
    </row>
    <row r="58" spans="1:31">
      <c r="A58" s="17">
        <v>45</v>
      </c>
      <c r="B58" s="19">
        <v>5.5370370370370368E-2</v>
      </c>
      <c r="C58" s="17">
        <v>18.399999999999999</v>
      </c>
      <c r="D58" s="17">
        <v>0</v>
      </c>
      <c r="E58" s="17">
        <v>0</v>
      </c>
      <c r="F58" s="17">
        <v>0</v>
      </c>
      <c r="G58" s="17">
        <v>0.97597199999999995</v>
      </c>
      <c r="H58" s="17">
        <v>0.48559400000000003</v>
      </c>
      <c r="I58" s="17">
        <v>0.68907200000000002</v>
      </c>
      <c r="J58" s="17">
        <v>0.20347799999999999</v>
      </c>
      <c r="K58" s="17">
        <v>0.29529300000000003</v>
      </c>
      <c r="L58" s="17">
        <v>617.79999999999995</v>
      </c>
      <c r="M58" s="17">
        <v>9.0000000000000002E-6</v>
      </c>
      <c r="N58" s="17">
        <v>633</v>
      </c>
      <c r="O58" s="17">
        <v>0</v>
      </c>
      <c r="P58" s="17">
        <v>0</v>
      </c>
      <c r="Q58" s="17">
        <v>0.97268900000000003</v>
      </c>
      <c r="R58" s="17">
        <v>0.49845699999999998</v>
      </c>
      <c r="S58" s="17">
        <v>0.70828500000000005</v>
      </c>
      <c r="T58" s="17">
        <v>0.20982799999999999</v>
      </c>
      <c r="U58" s="17">
        <v>0.29624699999999998</v>
      </c>
      <c r="V58" s="17">
        <v>654.79999999999995</v>
      </c>
      <c r="W58" s="17">
        <v>1.5643000000000001E-2</v>
      </c>
      <c r="X58" s="17">
        <v>467</v>
      </c>
      <c r="Y58" s="17">
        <v>0</v>
      </c>
      <c r="Z58" s="17">
        <v>0</v>
      </c>
      <c r="AA58" s="17">
        <v>0.45576499999999998</v>
      </c>
      <c r="AB58" s="17">
        <v>8.4162300000000002E-3</v>
      </c>
      <c r="AC58" s="17">
        <v>0.50022299999999997</v>
      </c>
      <c r="AD58" s="17">
        <v>0.25</v>
      </c>
      <c r="AE58" s="17">
        <v>1344.4</v>
      </c>
    </row>
    <row r="59" spans="1:31">
      <c r="A59" s="17">
        <v>46</v>
      </c>
      <c r="B59" s="19">
        <v>5.5428240740740743E-2</v>
      </c>
      <c r="C59" s="17">
        <v>19.100000000000001</v>
      </c>
      <c r="D59" s="17">
        <v>0</v>
      </c>
      <c r="E59" s="17">
        <v>0</v>
      </c>
      <c r="F59" s="17">
        <v>0</v>
      </c>
      <c r="G59" s="17">
        <v>0.97686099999999998</v>
      </c>
      <c r="H59" s="17">
        <v>0.50698200000000004</v>
      </c>
      <c r="I59" s="17">
        <v>0.74155300000000002</v>
      </c>
      <c r="J59" s="17">
        <v>0.234571</v>
      </c>
      <c r="K59" s="17">
        <v>0.31632399999999999</v>
      </c>
      <c r="L59" s="17">
        <v>617.6</v>
      </c>
      <c r="M59" s="17">
        <v>1.4E-5</v>
      </c>
      <c r="N59" s="17">
        <v>728</v>
      </c>
      <c r="O59" s="17">
        <v>0</v>
      </c>
      <c r="P59" s="17">
        <v>0</v>
      </c>
      <c r="Q59" s="17">
        <v>0.97962099999999996</v>
      </c>
      <c r="R59" s="17">
        <v>0.510602</v>
      </c>
      <c r="S59" s="17">
        <v>0.75501499999999999</v>
      </c>
      <c r="T59" s="17">
        <v>0.24441299999999999</v>
      </c>
      <c r="U59" s="17">
        <v>0.32371899999999998</v>
      </c>
      <c r="V59" s="17">
        <v>591.4</v>
      </c>
      <c r="W59" s="17">
        <v>1.12E-4</v>
      </c>
      <c r="X59" s="17">
        <v>574</v>
      </c>
      <c r="Y59" s="17">
        <v>0</v>
      </c>
      <c r="Z59" s="17">
        <v>0</v>
      </c>
      <c r="AA59" s="17">
        <v>0.49802999999999997</v>
      </c>
      <c r="AB59" s="17">
        <v>9.6615499999999997E-3</v>
      </c>
      <c r="AC59" s="17">
        <v>0.51296399999999998</v>
      </c>
      <c r="AD59" s="17">
        <v>0.25</v>
      </c>
      <c r="AE59" s="17">
        <v>1344.8</v>
      </c>
    </row>
    <row r="60" spans="1:31">
      <c r="A60" s="17">
        <v>47</v>
      </c>
      <c r="B60" s="19">
        <v>5.5474537037037037E-2</v>
      </c>
      <c r="C60" s="17">
        <v>20.399999999999999</v>
      </c>
      <c r="D60" s="17">
        <v>0</v>
      </c>
      <c r="E60" s="17">
        <v>0</v>
      </c>
      <c r="F60" s="17">
        <v>0</v>
      </c>
      <c r="G60" s="17">
        <v>0.98423300000000002</v>
      </c>
      <c r="H60" s="17">
        <v>0.52118900000000001</v>
      </c>
      <c r="I60" s="17">
        <v>0.75</v>
      </c>
      <c r="J60" s="17">
        <v>0.22881099999999999</v>
      </c>
      <c r="K60" s="17">
        <v>0.30508099999999999</v>
      </c>
      <c r="L60" s="17">
        <v>579</v>
      </c>
      <c r="M60" s="17">
        <v>5.5999999999999999E-5</v>
      </c>
      <c r="N60" s="17">
        <v>523</v>
      </c>
      <c r="O60" s="17">
        <v>0</v>
      </c>
      <c r="P60" s="17">
        <v>0</v>
      </c>
      <c r="Q60" s="17">
        <v>0.97318499999999997</v>
      </c>
      <c r="R60" s="17">
        <v>0.53852599999999995</v>
      </c>
      <c r="S60" s="17">
        <v>0.78637299999999999</v>
      </c>
      <c r="T60" s="17">
        <v>0.24784600000000001</v>
      </c>
      <c r="U60" s="17">
        <v>0.31517699999999998</v>
      </c>
      <c r="V60" s="17">
        <v>568</v>
      </c>
      <c r="W60" s="17">
        <v>6.9999999999999999E-6</v>
      </c>
      <c r="X60" s="17">
        <v>448</v>
      </c>
      <c r="Y60" s="17">
        <v>0</v>
      </c>
      <c r="Z60" s="17">
        <v>0</v>
      </c>
      <c r="AA60" s="17">
        <v>0.48488799999999999</v>
      </c>
      <c r="AB60" s="17">
        <v>6.5264499999999996E-3</v>
      </c>
      <c r="AC60" s="17">
        <v>0.54014399999999996</v>
      </c>
      <c r="AD60" s="17">
        <v>0.25</v>
      </c>
      <c r="AE60" s="17">
        <v>1434.5</v>
      </c>
    </row>
    <row r="61" spans="1:31">
      <c r="A61" s="17">
        <v>48</v>
      </c>
      <c r="B61" s="19">
        <v>5.5532407407407412E-2</v>
      </c>
      <c r="C61" s="17">
        <v>20.9</v>
      </c>
      <c r="D61" s="17">
        <v>0</v>
      </c>
      <c r="E61" s="17">
        <v>0</v>
      </c>
      <c r="F61" s="17">
        <v>0</v>
      </c>
      <c r="G61" s="17">
        <v>0.96935899999999997</v>
      </c>
      <c r="H61" s="17">
        <v>0.49285600000000002</v>
      </c>
      <c r="I61" s="17">
        <v>0.73843499999999995</v>
      </c>
      <c r="J61" s="17">
        <v>0.24557899999999999</v>
      </c>
      <c r="K61" s="17">
        <v>0.332567</v>
      </c>
      <c r="L61" s="17">
        <v>614.79999999999995</v>
      </c>
      <c r="M61" s="17">
        <v>3.9999999999999998E-6</v>
      </c>
      <c r="N61" s="17">
        <v>504</v>
      </c>
      <c r="O61" s="17">
        <v>0</v>
      </c>
      <c r="P61" s="17">
        <v>0</v>
      </c>
      <c r="Q61" s="17">
        <v>0.97945000000000004</v>
      </c>
      <c r="R61" s="17">
        <v>0.51945200000000002</v>
      </c>
      <c r="S61" s="17">
        <v>0.78451499999999996</v>
      </c>
      <c r="T61" s="17">
        <v>0.26506400000000002</v>
      </c>
      <c r="U61" s="17">
        <v>0.33786899999999997</v>
      </c>
      <c r="V61" s="17">
        <v>549.6</v>
      </c>
      <c r="W61" s="17">
        <v>3.0000000000000001E-6</v>
      </c>
      <c r="X61" s="17">
        <v>435</v>
      </c>
      <c r="Y61" s="17">
        <v>0</v>
      </c>
      <c r="Z61" s="17">
        <v>0</v>
      </c>
      <c r="AA61" s="17">
        <v>0.51979900000000001</v>
      </c>
      <c r="AB61" s="17">
        <v>6.6813200000000001E-3</v>
      </c>
      <c r="AC61" s="17">
        <v>0.52122299999999999</v>
      </c>
      <c r="AD61" s="17">
        <v>0.25</v>
      </c>
      <c r="AE61" s="17">
        <v>1351</v>
      </c>
    </row>
    <row r="62" spans="1:31">
      <c r="A62" s="17">
        <v>49</v>
      </c>
      <c r="B62" s="19">
        <v>5.559027777777778E-2</v>
      </c>
      <c r="C62" s="17">
        <v>22.2</v>
      </c>
      <c r="D62" s="17">
        <v>0</v>
      </c>
      <c r="E62" s="17">
        <v>0</v>
      </c>
      <c r="F62" s="17">
        <v>0</v>
      </c>
      <c r="G62" s="17">
        <v>0.96315600000000001</v>
      </c>
      <c r="H62" s="17">
        <v>0.50797000000000003</v>
      </c>
      <c r="I62" s="17">
        <v>0.74015500000000001</v>
      </c>
      <c r="J62" s="17">
        <v>0.232185</v>
      </c>
      <c r="K62" s="17">
        <v>0.31369799999999998</v>
      </c>
      <c r="L62" s="17">
        <v>583.70000000000005</v>
      </c>
      <c r="M62" s="17">
        <v>5.0000000000000004E-6</v>
      </c>
      <c r="N62" s="17">
        <v>553</v>
      </c>
      <c r="O62" s="17">
        <v>0</v>
      </c>
      <c r="P62" s="17">
        <v>0</v>
      </c>
      <c r="Q62" s="17">
        <v>0.97880800000000001</v>
      </c>
      <c r="R62" s="17">
        <v>0.50538300000000003</v>
      </c>
      <c r="S62" s="17">
        <v>0.77403900000000003</v>
      </c>
      <c r="T62" s="17">
        <v>0.26865699999999998</v>
      </c>
      <c r="U62" s="17">
        <v>0.347084</v>
      </c>
      <c r="V62" s="17">
        <v>604.1</v>
      </c>
      <c r="W62" s="17">
        <v>3.9999999999999998E-6</v>
      </c>
      <c r="X62" s="17">
        <v>568</v>
      </c>
      <c r="Y62" s="17">
        <v>0</v>
      </c>
      <c r="Z62" s="17">
        <v>0</v>
      </c>
      <c r="AA62" s="17">
        <v>0.53397499999999998</v>
      </c>
      <c r="AB62" s="17">
        <v>6.9593500000000004E-3</v>
      </c>
      <c r="AC62" s="17">
        <v>0.50725200000000004</v>
      </c>
      <c r="AD62" s="17">
        <v>0.25</v>
      </c>
      <c r="AE62" s="17">
        <v>1422.9</v>
      </c>
    </row>
    <row r="63" spans="1:31">
      <c r="A63" s="17">
        <v>50</v>
      </c>
      <c r="B63" s="19">
        <v>5.5648148148148148E-2</v>
      </c>
      <c r="C63" s="17">
        <v>22.9</v>
      </c>
      <c r="D63" s="17">
        <v>0</v>
      </c>
      <c r="E63" s="17">
        <v>0</v>
      </c>
      <c r="F63" s="17">
        <v>0</v>
      </c>
      <c r="G63" s="17">
        <v>0.97442799999999996</v>
      </c>
      <c r="H63" s="17">
        <v>0.52276299999999998</v>
      </c>
      <c r="I63" s="17">
        <v>0.77330100000000002</v>
      </c>
      <c r="J63" s="17">
        <v>0.25053799999999998</v>
      </c>
      <c r="K63" s="17">
        <v>0.323986</v>
      </c>
      <c r="L63" s="17">
        <v>568.79999999999995</v>
      </c>
      <c r="M63" s="17">
        <v>6.9999999999999999E-6</v>
      </c>
      <c r="N63" s="17">
        <v>377</v>
      </c>
      <c r="O63" s="17">
        <v>0</v>
      </c>
      <c r="P63" s="17">
        <v>0</v>
      </c>
      <c r="Q63" s="17">
        <v>0.98228099999999996</v>
      </c>
      <c r="R63" s="17">
        <v>0.52041999999999999</v>
      </c>
      <c r="S63" s="17">
        <v>0.78735200000000005</v>
      </c>
      <c r="T63" s="17">
        <v>0.266932</v>
      </c>
      <c r="U63" s="17">
        <v>0.33902500000000002</v>
      </c>
      <c r="V63" s="17">
        <v>578.79999999999995</v>
      </c>
      <c r="W63" s="17">
        <v>3.0000000000000001E-6</v>
      </c>
      <c r="X63" s="17">
        <v>515</v>
      </c>
      <c r="Y63" s="17">
        <v>0</v>
      </c>
      <c r="Z63" s="17">
        <v>0</v>
      </c>
      <c r="AA63" s="17">
        <v>0.52157699999999996</v>
      </c>
      <c r="AB63" s="17">
        <v>4.6315000000000002E-3</v>
      </c>
      <c r="AC63" s="17">
        <v>0.52165600000000001</v>
      </c>
      <c r="AD63" s="17">
        <v>0.25</v>
      </c>
      <c r="AE63" s="17">
        <v>1460.2</v>
      </c>
    </row>
    <row r="64" spans="1:31">
      <c r="A64" s="17">
        <v>51</v>
      </c>
      <c r="B64" s="19">
        <v>5.5706018518518523E-2</v>
      </c>
      <c r="C64" s="17">
        <v>23.7</v>
      </c>
      <c r="D64" s="17">
        <v>0</v>
      </c>
      <c r="E64" s="17">
        <v>0</v>
      </c>
      <c r="F64" s="17">
        <v>0</v>
      </c>
      <c r="G64" s="17">
        <v>0.97771300000000005</v>
      </c>
      <c r="H64" s="17">
        <v>0.53409099999999998</v>
      </c>
      <c r="I64" s="17">
        <v>0.77847500000000003</v>
      </c>
      <c r="J64" s="17">
        <v>0.24438399999999999</v>
      </c>
      <c r="K64" s="17">
        <v>0.31392700000000001</v>
      </c>
      <c r="L64" s="17">
        <v>593</v>
      </c>
      <c r="M64" s="17">
        <v>9.2999999999999997E-5</v>
      </c>
      <c r="N64" s="17">
        <v>661</v>
      </c>
      <c r="O64" s="17">
        <v>0</v>
      </c>
      <c r="P64" s="17">
        <v>0</v>
      </c>
      <c r="Q64" s="17">
        <v>0.98137099999999999</v>
      </c>
      <c r="R64" s="17">
        <v>0.53913800000000001</v>
      </c>
      <c r="S64" s="17">
        <v>0.80157599999999996</v>
      </c>
      <c r="T64" s="17">
        <v>0.262438</v>
      </c>
      <c r="U64" s="17">
        <v>0.32740200000000003</v>
      </c>
      <c r="V64" s="17">
        <v>588.4</v>
      </c>
      <c r="W64" s="17">
        <v>1.0000000000000001E-5</v>
      </c>
      <c r="X64" s="17">
        <v>600</v>
      </c>
      <c r="Y64" s="17">
        <v>0</v>
      </c>
      <c r="Z64" s="17">
        <v>0</v>
      </c>
      <c r="AA64" s="17">
        <v>0.50369600000000003</v>
      </c>
      <c r="AB64" s="17">
        <v>8.4305100000000004E-3</v>
      </c>
      <c r="AC64" s="17">
        <v>0.54135</v>
      </c>
      <c r="AD64" s="17">
        <v>0.25</v>
      </c>
      <c r="AE64" s="17">
        <v>1400.7</v>
      </c>
    </row>
    <row r="65" spans="1:31">
      <c r="A65" s="17">
        <v>52</v>
      </c>
      <c r="B65" s="19">
        <v>5.5763888888888891E-2</v>
      </c>
      <c r="C65" s="17">
        <v>24.8</v>
      </c>
      <c r="D65" s="17">
        <v>0</v>
      </c>
      <c r="E65" s="17">
        <v>0</v>
      </c>
      <c r="F65" s="17">
        <v>0</v>
      </c>
      <c r="G65" s="17">
        <v>0.97510600000000003</v>
      </c>
      <c r="H65" s="17">
        <v>0.55644800000000005</v>
      </c>
      <c r="I65" s="17">
        <v>0.81869000000000003</v>
      </c>
      <c r="J65" s="17">
        <v>0.262243</v>
      </c>
      <c r="K65" s="17">
        <v>0.32031999999999999</v>
      </c>
      <c r="L65" s="17">
        <v>563.1</v>
      </c>
      <c r="M65" s="17">
        <v>1.9999999999999999E-6</v>
      </c>
      <c r="N65" s="17">
        <v>601</v>
      </c>
      <c r="O65" s="17">
        <v>0</v>
      </c>
      <c r="P65" s="17">
        <v>0</v>
      </c>
      <c r="Q65" s="17">
        <v>0.98705100000000001</v>
      </c>
      <c r="R65" s="17">
        <v>0.56429799999999997</v>
      </c>
      <c r="S65" s="17">
        <v>0.83542899999999998</v>
      </c>
      <c r="T65" s="17">
        <v>0.27113100000000001</v>
      </c>
      <c r="U65" s="17">
        <v>0.32454100000000002</v>
      </c>
      <c r="V65" s="17">
        <v>580.20000000000005</v>
      </c>
      <c r="W65" s="17">
        <v>3.9999999999999998E-6</v>
      </c>
      <c r="X65" s="17">
        <v>715</v>
      </c>
      <c r="Y65" s="17">
        <v>0</v>
      </c>
      <c r="Z65" s="17">
        <v>0</v>
      </c>
      <c r="AA65" s="17">
        <v>0.49929299999999999</v>
      </c>
      <c r="AB65" s="17">
        <v>7.2834800000000002E-3</v>
      </c>
      <c r="AC65" s="17">
        <v>0.56627300000000003</v>
      </c>
      <c r="AD65" s="17">
        <v>0.25</v>
      </c>
      <c r="AE65" s="17">
        <v>1475.1</v>
      </c>
    </row>
    <row r="66" spans="1:31">
      <c r="A66" s="17">
        <v>53</v>
      </c>
      <c r="B66" s="19">
        <v>5.5821759259259258E-2</v>
      </c>
      <c r="C66" s="17">
        <v>25.9</v>
      </c>
      <c r="D66" s="17">
        <v>0</v>
      </c>
      <c r="E66" s="17">
        <v>0</v>
      </c>
      <c r="F66" s="17">
        <v>0</v>
      </c>
      <c r="G66" s="17">
        <v>0.98031400000000002</v>
      </c>
      <c r="H66" s="17">
        <v>0.56284500000000004</v>
      </c>
      <c r="I66" s="17">
        <v>0.835179</v>
      </c>
      <c r="J66" s="17">
        <v>0.27233400000000002</v>
      </c>
      <c r="K66" s="17">
        <v>0.32607900000000001</v>
      </c>
      <c r="L66" s="17">
        <v>576.79999999999995</v>
      </c>
      <c r="M66" s="17">
        <v>6.0000000000000002E-6</v>
      </c>
      <c r="N66" s="17">
        <v>482</v>
      </c>
      <c r="O66" s="17">
        <v>0</v>
      </c>
      <c r="P66" s="17">
        <v>0</v>
      </c>
      <c r="Q66" s="17">
        <v>0.98461900000000002</v>
      </c>
      <c r="R66" s="17">
        <v>0.55376099999999995</v>
      </c>
      <c r="S66" s="17">
        <v>0.83597200000000005</v>
      </c>
      <c r="T66" s="17">
        <v>0.28221099999999999</v>
      </c>
      <c r="U66" s="17">
        <v>0.33758500000000002</v>
      </c>
      <c r="V66" s="17">
        <v>612.79999999999995</v>
      </c>
      <c r="W66" s="17">
        <v>6.0000000000000002E-6</v>
      </c>
      <c r="X66" s="17">
        <v>384</v>
      </c>
      <c r="Y66" s="17">
        <v>0</v>
      </c>
      <c r="Z66" s="17">
        <v>0</v>
      </c>
      <c r="AA66" s="17">
        <v>0.51936099999999996</v>
      </c>
      <c r="AB66" s="17">
        <v>5.9999099999999998E-3</v>
      </c>
      <c r="AC66" s="17">
        <v>0.555454</v>
      </c>
      <c r="AD66" s="17">
        <v>0.25</v>
      </c>
      <c r="AE66" s="17">
        <v>1440.1</v>
      </c>
    </row>
    <row r="67" spans="1:31">
      <c r="A67" s="17">
        <v>54</v>
      </c>
      <c r="B67" s="19">
        <v>5.5868055555555553E-2</v>
      </c>
      <c r="C67" s="17">
        <v>26.8</v>
      </c>
      <c r="D67" s="17">
        <v>0</v>
      </c>
      <c r="E67" s="17">
        <v>0</v>
      </c>
      <c r="F67" s="17">
        <v>0</v>
      </c>
      <c r="G67" s="17">
        <v>0.98599700000000001</v>
      </c>
      <c r="H67" s="17">
        <v>0.55932300000000001</v>
      </c>
      <c r="I67" s="17">
        <v>0.835198</v>
      </c>
      <c r="J67" s="17">
        <v>0.27587499999999998</v>
      </c>
      <c r="K67" s="17">
        <v>0.33031100000000002</v>
      </c>
      <c r="L67" s="17">
        <v>591.5</v>
      </c>
      <c r="M67" s="17">
        <v>1.2E-5</v>
      </c>
      <c r="N67" s="17">
        <v>430</v>
      </c>
      <c r="O67" s="17">
        <v>0</v>
      </c>
      <c r="P67" s="17">
        <v>0</v>
      </c>
      <c r="Q67" s="17">
        <v>0.98380299999999998</v>
      </c>
      <c r="R67" s="17">
        <v>0.56487799999999999</v>
      </c>
      <c r="S67" s="17">
        <v>0.84464600000000001</v>
      </c>
      <c r="T67" s="17">
        <v>0.27976800000000002</v>
      </c>
      <c r="U67" s="17">
        <v>0.33122600000000002</v>
      </c>
      <c r="V67" s="17">
        <v>563.79999999999995</v>
      </c>
      <c r="W67" s="17">
        <v>3.9999999999999998E-6</v>
      </c>
      <c r="X67" s="17">
        <v>575</v>
      </c>
      <c r="Y67" s="17">
        <v>0</v>
      </c>
      <c r="Z67" s="17">
        <v>0</v>
      </c>
      <c r="AA67" s="17">
        <v>0.50957799999999998</v>
      </c>
      <c r="AB67" s="17">
        <v>5.4854600000000002E-3</v>
      </c>
      <c r="AC67" s="17">
        <v>0.56641200000000003</v>
      </c>
      <c r="AD67" s="17">
        <v>0.25</v>
      </c>
      <c r="AE67" s="17">
        <v>1404.1</v>
      </c>
    </row>
    <row r="68" spans="1:31">
      <c r="A68" s="17">
        <v>55</v>
      </c>
      <c r="B68" s="19">
        <v>5.5925925925925928E-2</v>
      </c>
      <c r="C68" s="17">
        <v>27.5</v>
      </c>
      <c r="D68" s="17">
        <v>0</v>
      </c>
      <c r="E68" s="17">
        <v>0</v>
      </c>
      <c r="F68" s="17">
        <v>0</v>
      </c>
      <c r="G68" s="17">
        <v>0.97790600000000005</v>
      </c>
      <c r="H68" s="17">
        <v>0.55341600000000002</v>
      </c>
      <c r="I68" s="17">
        <v>0.82349700000000003</v>
      </c>
      <c r="J68" s="17">
        <v>0.27008100000000002</v>
      </c>
      <c r="K68" s="17">
        <v>0.32796799999999998</v>
      </c>
      <c r="L68" s="17">
        <v>636.20000000000005</v>
      </c>
      <c r="M68" s="17">
        <v>6.9999999999999999E-6</v>
      </c>
      <c r="N68" s="17">
        <v>522</v>
      </c>
      <c r="O68" s="17">
        <v>0</v>
      </c>
      <c r="P68" s="17">
        <v>0</v>
      </c>
      <c r="Q68" s="17">
        <v>0.98406400000000005</v>
      </c>
      <c r="R68" s="17">
        <v>0.55511600000000005</v>
      </c>
      <c r="S68" s="17">
        <v>0.85264099999999998</v>
      </c>
      <c r="T68" s="17">
        <v>0.29752499999999998</v>
      </c>
      <c r="U68" s="17">
        <v>0.34894500000000001</v>
      </c>
      <c r="V68" s="17">
        <v>594.6</v>
      </c>
      <c r="W68" s="17">
        <v>7.9999999999999996E-6</v>
      </c>
      <c r="X68" s="17">
        <v>600</v>
      </c>
      <c r="Y68" s="17">
        <v>0</v>
      </c>
      <c r="Z68" s="17">
        <v>0</v>
      </c>
      <c r="AA68" s="17">
        <v>0.53683899999999996</v>
      </c>
      <c r="AB68" s="17">
        <v>7.1495700000000001E-3</v>
      </c>
      <c r="AC68" s="17">
        <v>0.55724300000000004</v>
      </c>
      <c r="AD68" s="17">
        <v>0.25</v>
      </c>
      <c r="AE68" s="17">
        <v>1305.5999999999999</v>
      </c>
    </row>
    <row r="69" spans="1:31">
      <c r="A69" s="17">
        <v>56</v>
      </c>
      <c r="B69" s="19">
        <v>5.5983796296296295E-2</v>
      </c>
      <c r="C69" s="17">
        <v>28.4</v>
      </c>
      <c r="D69" s="17">
        <v>0</v>
      </c>
      <c r="E69" s="17">
        <v>0</v>
      </c>
      <c r="F69" s="17">
        <v>0</v>
      </c>
      <c r="G69" s="17">
        <v>0.98226899999999995</v>
      </c>
      <c r="H69" s="17">
        <v>0.57384299999999999</v>
      </c>
      <c r="I69" s="17">
        <v>0.86304099999999995</v>
      </c>
      <c r="J69" s="17">
        <v>0.28919800000000001</v>
      </c>
      <c r="K69" s="17">
        <v>0.335092</v>
      </c>
      <c r="L69" s="17">
        <v>621.6</v>
      </c>
      <c r="M69" s="17">
        <v>6.0000000000000002E-6</v>
      </c>
      <c r="N69" s="17">
        <v>739</v>
      </c>
      <c r="O69" s="17">
        <v>0</v>
      </c>
      <c r="P69" s="17">
        <v>0</v>
      </c>
      <c r="Q69" s="17">
        <v>0.97772800000000004</v>
      </c>
      <c r="R69" s="17">
        <v>0.584256</v>
      </c>
      <c r="S69" s="17">
        <v>0.89028499999999999</v>
      </c>
      <c r="T69" s="17">
        <v>0.306029</v>
      </c>
      <c r="U69" s="17">
        <v>0.34374300000000002</v>
      </c>
      <c r="V69" s="17">
        <v>599.29999999999995</v>
      </c>
      <c r="W69" s="17">
        <v>9.9999999999999995E-7</v>
      </c>
      <c r="X69" s="17">
        <v>567</v>
      </c>
      <c r="Y69" s="17">
        <v>0</v>
      </c>
      <c r="Z69" s="17">
        <v>0</v>
      </c>
      <c r="AA69" s="17">
        <v>0.52883500000000006</v>
      </c>
      <c r="AB69" s="17">
        <v>9.8723600000000002E-3</v>
      </c>
      <c r="AC69" s="17">
        <v>0.58727700000000005</v>
      </c>
      <c r="AD69" s="17">
        <v>0.25</v>
      </c>
      <c r="AE69" s="17">
        <v>1336.2</v>
      </c>
    </row>
    <row r="70" spans="1:31">
      <c r="A70" s="17">
        <v>57</v>
      </c>
      <c r="B70" s="19">
        <v>5.6041666666666663E-2</v>
      </c>
      <c r="C70" s="17">
        <v>29.1</v>
      </c>
      <c r="D70" s="17">
        <v>0</v>
      </c>
      <c r="E70" s="17">
        <v>0</v>
      </c>
      <c r="F70" s="17">
        <v>0</v>
      </c>
      <c r="G70" s="17">
        <v>0.99002999999999997</v>
      </c>
      <c r="H70" s="17">
        <v>0.58868799999999999</v>
      </c>
      <c r="I70" s="17">
        <v>0.88551199999999997</v>
      </c>
      <c r="J70" s="17">
        <v>0.29682399999999998</v>
      </c>
      <c r="K70" s="17">
        <v>0.33520100000000003</v>
      </c>
      <c r="L70" s="17">
        <v>597.1</v>
      </c>
      <c r="M70" s="17">
        <v>5.0000000000000004E-6</v>
      </c>
      <c r="N70" s="17">
        <v>572</v>
      </c>
      <c r="O70" s="17">
        <v>0</v>
      </c>
      <c r="P70" s="17">
        <v>0</v>
      </c>
      <c r="Q70" s="17">
        <v>0.98276200000000002</v>
      </c>
      <c r="R70" s="17">
        <v>0.59068500000000002</v>
      </c>
      <c r="S70" s="17">
        <v>0.90986599999999995</v>
      </c>
      <c r="T70" s="17">
        <v>0.31918099999999999</v>
      </c>
      <c r="U70" s="17">
        <v>0.3508</v>
      </c>
      <c r="V70" s="17">
        <v>605</v>
      </c>
      <c r="W70" s="17">
        <v>1.9999999999999999E-6</v>
      </c>
      <c r="X70" s="17">
        <v>446</v>
      </c>
      <c r="Y70" s="17">
        <v>0</v>
      </c>
      <c r="Z70" s="17">
        <v>0</v>
      </c>
      <c r="AA70" s="17">
        <v>0.53969299999999998</v>
      </c>
      <c r="AB70" s="17">
        <v>7.3604200000000003E-3</v>
      </c>
      <c r="AC70" s="17">
        <v>0.59303399999999995</v>
      </c>
      <c r="AD70" s="17">
        <v>0.25</v>
      </c>
      <c r="AE70" s="17">
        <v>1391</v>
      </c>
    </row>
    <row r="71" spans="1:31">
      <c r="A71" s="17">
        <v>58</v>
      </c>
      <c r="B71" s="19">
        <v>5.6099537037037038E-2</v>
      </c>
      <c r="C71" s="17">
        <v>30.2</v>
      </c>
      <c r="D71" s="17">
        <v>0</v>
      </c>
      <c r="E71" s="17">
        <v>0</v>
      </c>
      <c r="F71" s="17">
        <v>0</v>
      </c>
      <c r="G71" s="17">
        <v>0.98812999999999995</v>
      </c>
      <c r="H71" s="17">
        <v>0.58435899999999996</v>
      </c>
      <c r="I71" s="17">
        <v>0.87795900000000004</v>
      </c>
      <c r="J71" s="17">
        <v>0.293599</v>
      </c>
      <c r="K71" s="17">
        <v>0.33441199999999999</v>
      </c>
      <c r="L71" s="17">
        <v>612</v>
      </c>
      <c r="M71" s="17">
        <v>2.4000000000000001E-5</v>
      </c>
      <c r="N71" s="17">
        <v>586</v>
      </c>
      <c r="O71" s="17">
        <v>0</v>
      </c>
      <c r="P71" s="17">
        <v>0</v>
      </c>
      <c r="Q71" s="17">
        <v>0.99009400000000003</v>
      </c>
      <c r="R71" s="17">
        <v>0.59109100000000003</v>
      </c>
      <c r="S71" s="17">
        <v>0.90164100000000003</v>
      </c>
      <c r="T71" s="17">
        <v>0.31054999999999999</v>
      </c>
      <c r="U71" s="17">
        <v>0.34442800000000001</v>
      </c>
      <c r="V71" s="17">
        <v>607.29999999999995</v>
      </c>
      <c r="W71" s="17">
        <v>1.2E-5</v>
      </c>
      <c r="X71" s="17">
        <v>548</v>
      </c>
      <c r="Y71" s="17">
        <v>0</v>
      </c>
      <c r="Z71" s="17">
        <v>0</v>
      </c>
      <c r="AA71" s="17">
        <v>0.52988900000000005</v>
      </c>
      <c r="AB71" s="17">
        <v>7.7151099999999998E-3</v>
      </c>
      <c r="AC71" s="17">
        <v>0.59348699999999999</v>
      </c>
      <c r="AD71" s="17">
        <v>0.25</v>
      </c>
      <c r="AE71" s="17">
        <v>1357.1</v>
      </c>
    </row>
    <row r="72" spans="1:31">
      <c r="A72" s="17">
        <v>59</v>
      </c>
      <c r="B72" s="19">
        <v>5.6145833333333339E-2</v>
      </c>
      <c r="C72" s="17">
        <v>31.7</v>
      </c>
      <c r="D72" s="17">
        <v>0</v>
      </c>
      <c r="E72" s="17">
        <v>0</v>
      </c>
      <c r="F72" s="17">
        <v>0</v>
      </c>
      <c r="G72" s="17">
        <v>0.98760499999999996</v>
      </c>
      <c r="H72" s="17">
        <v>0.618892</v>
      </c>
      <c r="I72" s="17">
        <v>0.94697600000000004</v>
      </c>
      <c r="J72" s="17">
        <v>0.32808399999999999</v>
      </c>
      <c r="K72" s="17">
        <v>0.34645500000000001</v>
      </c>
      <c r="L72" s="17">
        <v>614.6</v>
      </c>
      <c r="M72" s="17">
        <v>6.0000000000000002E-6</v>
      </c>
      <c r="N72" s="17">
        <v>698</v>
      </c>
      <c r="O72" s="17">
        <v>0</v>
      </c>
      <c r="P72" s="17">
        <v>0</v>
      </c>
      <c r="Q72" s="17">
        <v>0.98636800000000002</v>
      </c>
      <c r="R72" s="17">
        <v>0.58909900000000004</v>
      </c>
      <c r="S72" s="17">
        <v>0.91352500000000003</v>
      </c>
      <c r="T72" s="17">
        <v>0.32442599999999999</v>
      </c>
      <c r="U72" s="17">
        <v>0.35513699999999998</v>
      </c>
      <c r="V72" s="17">
        <v>597.4</v>
      </c>
      <c r="W72" s="17">
        <v>4.8999999999999998E-5</v>
      </c>
      <c r="X72" s="17">
        <v>457</v>
      </c>
      <c r="Y72" s="17">
        <v>0</v>
      </c>
      <c r="Z72" s="17">
        <v>0</v>
      </c>
      <c r="AA72" s="17">
        <v>0.54636399999999996</v>
      </c>
      <c r="AB72" s="17">
        <v>9.2270000000000008E-3</v>
      </c>
      <c r="AC72" s="17">
        <v>0.59209199999999995</v>
      </c>
      <c r="AD72" s="17">
        <v>0.25</v>
      </c>
      <c r="AE72" s="17">
        <v>1351.4</v>
      </c>
    </row>
    <row r="73" spans="1:31">
      <c r="A73" s="17">
        <v>60</v>
      </c>
      <c r="B73" s="19">
        <v>5.62037037037037E-2</v>
      </c>
      <c r="C73" s="17">
        <v>32.1</v>
      </c>
      <c r="D73" s="17">
        <v>0</v>
      </c>
      <c r="E73" s="17">
        <v>0</v>
      </c>
      <c r="F73" s="17">
        <v>0</v>
      </c>
      <c r="G73" s="17">
        <v>0.98427100000000001</v>
      </c>
      <c r="H73" s="17">
        <v>0.6</v>
      </c>
      <c r="I73" s="17">
        <v>0.909304</v>
      </c>
      <c r="J73" s="17">
        <v>0.30930400000000002</v>
      </c>
      <c r="K73" s="17">
        <v>0.34015499999999999</v>
      </c>
      <c r="L73" s="17">
        <v>582.6</v>
      </c>
      <c r="M73" s="17">
        <v>6.9999999999999999E-6</v>
      </c>
      <c r="N73" s="17">
        <v>717</v>
      </c>
      <c r="O73" s="17">
        <v>0</v>
      </c>
      <c r="P73" s="17">
        <v>0</v>
      </c>
      <c r="Q73" s="17">
        <v>0.99115200000000003</v>
      </c>
      <c r="R73" s="17">
        <v>0.60505200000000003</v>
      </c>
      <c r="S73" s="17">
        <v>0.930535</v>
      </c>
      <c r="T73" s="17">
        <v>0.32548300000000002</v>
      </c>
      <c r="U73" s="17">
        <v>0.34978100000000001</v>
      </c>
      <c r="V73" s="17">
        <v>652.70000000000005</v>
      </c>
      <c r="W73" s="17">
        <v>3.9999999999999998E-6</v>
      </c>
      <c r="X73" s="17">
        <v>449</v>
      </c>
      <c r="Y73" s="17">
        <v>0</v>
      </c>
      <c r="Z73" s="17">
        <v>0</v>
      </c>
      <c r="AA73" s="17">
        <v>0.53812400000000005</v>
      </c>
      <c r="AB73" s="17">
        <v>8.97915E-3</v>
      </c>
      <c r="AC73" s="17">
        <v>0.60797400000000001</v>
      </c>
      <c r="AD73" s="17">
        <v>0.25</v>
      </c>
      <c r="AE73" s="17">
        <v>1425.7</v>
      </c>
    </row>
    <row r="74" spans="1:31">
      <c r="A74" s="17">
        <v>61</v>
      </c>
      <c r="B74" s="19">
        <v>5.6261574074074068E-2</v>
      </c>
      <c r="C74" s="17">
        <v>33.1</v>
      </c>
      <c r="D74" s="17">
        <v>0</v>
      </c>
      <c r="E74" s="17">
        <v>0</v>
      </c>
      <c r="F74" s="17">
        <v>0</v>
      </c>
      <c r="G74" s="17">
        <v>0.98560599999999998</v>
      </c>
      <c r="H74" s="17">
        <v>0.60888200000000003</v>
      </c>
      <c r="I74" s="17">
        <v>0.92690899999999998</v>
      </c>
      <c r="J74" s="17">
        <v>0.318027</v>
      </c>
      <c r="K74" s="17">
        <v>0.34310499999999999</v>
      </c>
      <c r="L74" s="17">
        <v>606.4</v>
      </c>
      <c r="M74" s="17">
        <v>6.0000000000000002E-6</v>
      </c>
      <c r="N74" s="17">
        <v>714</v>
      </c>
      <c r="O74" s="17">
        <v>0</v>
      </c>
      <c r="P74" s="17">
        <v>0</v>
      </c>
      <c r="Q74" s="17">
        <v>0.98425700000000005</v>
      </c>
      <c r="R74" s="17">
        <v>0.62527200000000005</v>
      </c>
      <c r="S74" s="17">
        <v>0.96543000000000001</v>
      </c>
      <c r="T74" s="17">
        <v>0.34015899999999999</v>
      </c>
      <c r="U74" s="17">
        <v>0.35233900000000001</v>
      </c>
      <c r="V74" s="17">
        <v>604.29999999999995</v>
      </c>
      <c r="W74" s="17">
        <v>6.9999999999999999E-6</v>
      </c>
      <c r="X74" s="17">
        <v>381</v>
      </c>
      <c r="Y74" s="17">
        <v>0</v>
      </c>
      <c r="Z74" s="17">
        <v>0</v>
      </c>
      <c r="AA74" s="17">
        <v>0.54205999999999999</v>
      </c>
      <c r="AB74" s="17">
        <v>1.16084E-2</v>
      </c>
      <c r="AC74" s="17">
        <v>0.62922</v>
      </c>
      <c r="AD74" s="17">
        <v>0.25</v>
      </c>
      <c r="AE74" s="17">
        <v>1369.7</v>
      </c>
    </row>
    <row r="75" spans="1:31">
      <c r="A75" s="17">
        <v>62</v>
      </c>
      <c r="B75" s="19">
        <v>5.6319444444444443E-2</v>
      </c>
      <c r="C75" s="17">
        <v>34.200000000000003</v>
      </c>
      <c r="D75" s="17">
        <v>0</v>
      </c>
      <c r="E75" s="17">
        <v>0</v>
      </c>
      <c r="F75" s="17">
        <v>0</v>
      </c>
      <c r="G75" s="17">
        <v>0.984873</v>
      </c>
      <c r="H75" s="17">
        <v>0.60506499999999996</v>
      </c>
      <c r="I75" s="17">
        <v>0.92752100000000004</v>
      </c>
      <c r="J75" s="17">
        <v>0.32245600000000002</v>
      </c>
      <c r="K75" s="17">
        <v>0.34765400000000002</v>
      </c>
      <c r="L75" s="17">
        <v>616.20000000000005</v>
      </c>
      <c r="M75" s="17">
        <v>1.9999999999999999E-6</v>
      </c>
      <c r="N75" s="17">
        <v>552</v>
      </c>
      <c r="O75" s="17">
        <v>0</v>
      </c>
      <c r="P75" s="17">
        <v>0</v>
      </c>
      <c r="Q75" s="17">
        <v>0.987155</v>
      </c>
      <c r="R75" s="17">
        <v>0.61341900000000005</v>
      </c>
      <c r="S75" s="17">
        <v>0.95694400000000002</v>
      </c>
      <c r="T75" s="17">
        <v>0.343526</v>
      </c>
      <c r="U75" s="17">
        <v>0.35898200000000002</v>
      </c>
      <c r="V75" s="17">
        <v>621.70000000000005</v>
      </c>
      <c r="W75" s="17">
        <v>2.6627000000000001E-2</v>
      </c>
      <c r="X75" s="17">
        <v>433</v>
      </c>
      <c r="Y75" s="17">
        <v>0</v>
      </c>
      <c r="Z75" s="17">
        <v>0</v>
      </c>
      <c r="AA75" s="17">
        <v>0.55227999999999999</v>
      </c>
      <c r="AB75" s="17">
        <v>7.3250499999999996E-3</v>
      </c>
      <c r="AC75" s="17">
        <v>0.61593500000000001</v>
      </c>
      <c r="AD75" s="17">
        <v>0.25</v>
      </c>
      <c r="AE75" s="17">
        <v>1347.9</v>
      </c>
    </row>
    <row r="76" spans="1:31">
      <c r="A76" s="17">
        <v>63</v>
      </c>
      <c r="B76" s="19">
        <v>5.6377314814814818E-2</v>
      </c>
      <c r="C76" s="17">
        <v>35</v>
      </c>
      <c r="D76" s="17">
        <v>0</v>
      </c>
      <c r="E76" s="17">
        <v>0</v>
      </c>
      <c r="F76" s="17">
        <v>0</v>
      </c>
      <c r="G76" s="17">
        <v>0.98941100000000004</v>
      </c>
      <c r="H76" s="17">
        <v>0.61151100000000003</v>
      </c>
      <c r="I76" s="17">
        <v>0.92277699999999996</v>
      </c>
      <c r="J76" s="17">
        <v>0.31126599999999999</v>
      </c>
      <c r="K76" s="17">
        <v>0.337314</v>
      </c>
      <c r="L76" s="17">
        <v>600.70000000000005</v>
      </c>
      <c r="M76" s="17">
        <v>1.0000000000000001E-5</v>
      </c>
      <c r="N76" s="17">
        <v>860</v>
      </c>
      <c r="O76" s="17">
        <v>0</v>
      </c>
      <c r="P76" s="17">
        <v>0</v>
      </c>
      <c r="Q76" s="17">
        <v>0.98279000000000005</v>
      </c>
      <c r="R76" s="17">
        <v>0.62059799999999998</v>
      </c>
      <c r="S76" s="17">
        <v>0.95021800000000001</v>
      </c>
      <c r="T76" s="17">
        <v>0.32962000000000002</v>
      </c>
      <c r="U76" s="17">
        <v>0.346889</v>
      </c>
      <c r="V76" s="17">
        <v>633.79999999999995</v>
      </c>
      <c r="W76" s="17">
        <v>1.5E-5</v>
      </c>
      <c r="X76" s="17">
        <v>660</v>
      </c>
      <c r="Y76" s="17">
        <v>0</v>
      </c>
      <c r="Z76" s="17">
        <v>0</v>
      </c>
      <c r="AA76" s="17">
        <v>0.53367500000000001</v>
      </c>
      <c r="AB76" s="17">
        <v>1.108E-2</v>
      </c>
      <c r="AC76" s="17">
        <v>0.62424999999999997</v>
      </c>
      <c r="AD76" s="17">
        <v>0.25</v>
      </c>
      <c r="AE76" s="17">
        <v>1382.8</v>
      </c>
    </row>
    <row r="77" spans="1:31">
      <c r="A77" s="17">
        <v>64</v>
      </c>
      <c r="B77" s="19">
        <v>5.6423611111111112E-2</v>
      </c>
      <c r="C77" s="17">
        <v>35.700000000000003</v>
      </c>
      <c r="D77" s="17">
        <v>0</v>
      </c>
      <c r="E77" s="17">
        <v>0</v>
      </c>
      <c r="F77" s="17">
        <v>0</v>
      </c>
      <c r="G77" s="17">
        <v>0.98954299999999995</v>
      </c>
      <c r="H77" s="17">
        <v>0.62293399999999999</v>
      </c>
      <c r="I77" s="17">
        <v>0.95625099999999996</v>
      </c>
      <c r="J77" s="17">
        <v>0.33331699999999997</v>
      </c>
      <c r="K77" s="17">
        <v>0.34856599999999999</v>
      </c>
      <c r="L77" s="17">
        <v>642.4</v>
      </c>
      <c r="M77" s="17">
        <v>6.0000000000000002E-6</v>
      </c>
      <c r="N77" s="17">
        <v>714</v>
      </c>
      <c r="O77" s="17">
        <v>0</v>
      </c>
      <c r="P77" s="17">
        <v>0</v>
      </c>
      <c r="Q77" s="17">
        <v>0.98504499999999995</v>
      </c>
      <c r="R77" s="17">
        <v>0.64723200000000003</v>
      </c>
      <c r="S77" s="17">
        <v>1.0020279999999999</v>
      </c>
      <c r="T77" s="17">
        <v>0.354796</v>
      </c>
      <c r="U77" s="17">
        <v>0.354078</v>
      </c>
      <c r="V77" s="17">
        <v>602.20000000000005</v>
      </c>
      <c r="W77" s="17">
        <v>3.9999999999999998E-6</v>
      </c>
      <c r="X77" s="17">
        <v>366</v>
      </c>
      <c r="Y77" s="17">
        <v>0</v>
      </c>
      <c r="Z77" s="17">
        <v>0</v>
      </c>
      <c r="AA77" s="17">
        <v>0.544736</v>
      </c>
      <c r="AB77" s="17">
        <v>9.8566699999999997E-3</v>
      </c>
      <c r="AC77" s="17">
        <v>0.650729</v>
      </c>
      <c r="AD77" s="17">
        <v>0.25</v>
      </c>
      <c r="AE77" s="17">
        <v>1293</v>
      </c>
    </row>
    <row r="78" spans="1:31">
      <c r="A78" s="17">
        <v>65</v>
      </c>
      <c r="B78" s="19">
        <v>5.6481481481481487E-2</v>
      </c>
      <c r="C78" s="17">
        <v>37.200000000000003</v>
      </c>
      <c r="D78" s="17">
        <v>0</v>
      </c>
      <c r="E78" s="17">
        <v>0</v>
      </c>
      <c r="F78" s="17">
        <v>0</v>
      </c>
      <c r="G78" s="17">
        <v>0.98841800000000002</v>
      </c>
      <c r="H78" s="17">
        <v>0.61906399999999995</v>
      </c>
      <c r="I78" s="17">
        <v>0.95651299999999995</v>
      </c>
      <c r="J78" s="17">
        <v>0.337449</v>
      </c>
      <c r="K78" s="17">
        <v>0.35279100000000002</v>
      </c>
      <c r="L78" s="17">
        <v>625</v>
      </c>
      <c r="M78" s="17">
        <v>1.5E-5</v>
      </c>
      <c r="N78" s="17">
        <v>650</v>
      </c>
      <c r="O78" s="17">
        <v>0</v>
      </c>
      <c r="P78" s="17">
        <v>0</v>
      </c>
      <c r="Q78" s="17">
        <v>0.98638199999999998</v>
      </c>
      <c r="R78" s="17">
        <v>0.63438099999999997</v>
      </c>
      <c r="S78" s="17">
        <v>0.986904</v>
      </c>
      <c r="T78" s="17">
        <v>0.35252299999999998</v>
      </c>
      <c r="U78" s="17">
        <v>0.35720099999999999</v>
      </c>
      <c r="V78" s="17">
        <v>578.4</v>
      </c>
      <c r="W78" s="17">
        <v>6.0000000000000002E-6</v>
      </c>
      <c r="X78" s="17">
        <v>567</v>
      </c>
      <c r="Y78" s="17">
        <v>0</v>
      </c>
      <c r="Z78" s="17">
        <v>0</v>
      </c>
      <c r="AA78" s="17">
        <v>0.54954000000000003</v>
      </c>
      <c r="AB78" s="17">
        <v>8.7414899999999993E-3</v>
      </c>
      <c r="AC78" s="17">
        <v>0.637463</v>
      </c>
      <c r="AD78" s="17">
        <v>0.25</v>
      </c>
      <c r="AE78" s="17">
        <v>1328.8</v>
      </c>
    </row>
    <row r="79" spans="1:31">
      <c r="A79" s="17">
        <v>66</v>
      </c>
      <c r="B79" s="19">
        <v>5.6539351851851855E-2</v>
      </c>
      <c r="C79" s="17">
        <v>37.9</v>
      </c>
      <c r="D79" s="17">
        <v>0</v>
      </c>
      <c r="E79" s="17">
        <v>0</v>
      </c>
      <c r="F79" s="17">
        <v>0</v>
      </c>
      <c r="G79" s="17">
        <v>0.985877</v>
      </c>
      <c r="H79" s="17">
        <v>0.62449299999999996</v>
      </c>
      <c r="I79" s="17">
        <v>0.95886400000000005</v>
      </c>
      <c r="J79" s="17">
        <v>0.334372</v>
      </c>
      <c r="K79" s="17">
        <v>0.34871600000000003</v>
      </c>
      <c r="L79" s="17">
        <v>604.1</v>
      </c>
      <c r="M79" s="17">
        <v>3.9999999999999998E-6</v>
      </c>
      <c r="N79" s="17">
        <v>565</v>
      </c>
      <c r="O79" s="17">
        <v>0</v>
      </c>
      <c r="P79" s="17">
        <v>0</v>
      </c>
      <c r="Q79" s="17">
        <v>0.98594300000000001</v>
      </c>
      <c r="R79" s="17">
        <v>0.61528400000000005</v>
      </c>
      <c r="S79" s="17">
        <v>0.98456500000000002</v>
      </c>
      <c r="T79" s="17">
        <v>0.369282</v>
      </c>
      <c r="U79" s="17">
        <v>0.37507099999999999</v>
      </c>
      <c r="V79" s="17">
        <v>633.4</v>
      </c>
      <c r="W79" s="17">
        <v>3.9999999999999998E-6</v>
      </c>
      <c r="X79" s="17">
        <v>491</v>
      </c>
      <c r="Y79" s="17">
        <v>0</v>
      </c>
      <c r="Z79" s="17">
        <v>0</v>
      </c>
      <c r="AA79" s="17">
        <v>0.57703199999999999</v>
      </c>
      <c r="AB79" s="17">
        <v>7.3558199999999999E-3</v>
      </c>
      <c r="AC79" s="17">
        <v>0.61799999999999999</v>
      </c>
      <c r="AD79" s="17">
        <v>0.25</v>
      </c>
      <c r="AE79" s="17">
        <v>1374.8</v>
      </c>
    </row>
    <row r="80" spans="1:31">
      <c r="A80" s="17">
        <v>67</v>
      </c>
      <c r="B80" s="19">
        <v>5.6597222222222222E-2</v>
      </c>
      <c r="C80" s="17">
        <v>38.200000000000003</v>
      </c>
      <c r="D80" s="17">
        <v>0</v>
      </c>
      <c r="E80" s="17">
        <v>0</v>
      </c>
      <c r="F80" s="17">
        <v>0</v>
      </c>
      <c r="G80" s="17">
        <v>0.98502699999999999</v>
      </c>
      <c r="H80" s="17">
        <v>0.60001599999999999</v>
      </c>
      <c r="I80" s="17">
        <v>0.92767299999999997</v>
      </c>
      <c r="J80" s="17">
        <v>0.32765699999999998</v>
      </c>
      <c r="K80" s="17">
        <v>0.35320299999999999</v>
      </c>
      <c r="L80" s="17">
        <v>594.29999999999995</v>
      </c>
      <c r="M80" s="17">
        <v>1.2E-5</v>
      </c>
      <c r="N80" s="17">
        <v>549</v>
      </c>
      <c r="O80" s="17">
        <v>0</v>
      </c>
      <c r="P80" s="17">
        <v>0</v>
      </c>
      <c r="Q80" s="17">
        <v>0.98992400000000003</v>
      </c>
      <c r="R80" s="17">
        <v>0.59364099999999997</v>
      </c>
      <c r="S80" s="17">
        <v>0.94772500000000004</v>
      </c>
      <c r="T80" s="17">
        <v>0.35408400000000001</v>
      </c>
      <c r="U80" s="17">
        <v>0.37361499999999997</v>
      </c>
      <c r="V80" s="17">
        <v>632.5</v>
      </c>
      <c r="W80" s="17">
        <v>9.0000000000000002E-6</v>
      </c>
      <c r="X80" s="17">
        <v>395</v>
      </c>
      <c r="Y80" s="17">
        <v>0</v>
      </c>
      <c r="Z80" s="17">
        <v>0</v>
      </c>
      <c r="AA80" s="17">
        <v>0.57479199999999997</v>
      </c>
      <c r="AB80" s="17">
        <v>7.0319400000000004E-3</v>
      </c>
      <c r="AC80" s="17">
        <v>0.59613099999999997</v>
      </c>
      <c r="AD80" s="17">
        <v>0.25</v>
      </c>
      <c r="AE80" s="17">
        <v>1397.5</v>
      </c>
    </row>
    <row r="81" spans="1:31">
      <c r="A81" s="17">
        <v>68</v>
      </c>
      <c r="B81" s="19">
        <v>5.6643518518518517E-2</v>
      </c>
      <c r="C81" s="17">
        <v>39.299999999999997</v>
      </c>
      <c r="D81" s="17">
        <v>0</v>
      </c>
      <c r="E81" s="17">
        <v>0</v>
      </c>
      <c r="F81" s="17">
        <v>0</v>
      </c>
      <c r="G81" s="17">
        <v>0.99030300000000004</v>
      </c>
      <c r="H81" s="17">
        <v>0.519675</v>
      </c>
      <c r="I81" s="17">
        <v>0.82110899999999998</v>
      </c>
      <c r="J81" s="17">
        <v>0.30143500000000001</v>
      </c>
      <c r="K81" s="17">
        <v>0.36710700000000002</v>
      </c>
      <c r="L81" s="17">
        <v>613.4</v>
      </c>
      <c r="M81" s="17">
        <v>6.0000000000000002E-6</v>
      </c>
      <c r="N81" s="17">
        <v>554</v>
      </c>
      <c r="O81" s="17">
        <v>0</v>
      </c>
      <c r="P81" s="17">
        <v>0</v>
      </c>
      <c r="Q81" s="17">
        <v>0.98171200000000003</v>
      </c>
      <c r="R81" s="17">
        <v>0.54469999999999996</v>
      </c>
      <c r="S81" s="17">
        <v>0.86571600000000004</v>
      </c>
      <c r="T81" s="17">
        <v>0.32101600000000002</v>
      </c>
      <c r="U81" s="17">
        <v>0.37080999999999997</v>
      </c>
      <c r="V81" s="17">
        <v>592</v>
      </c>
      <c r="W81" s="17">
        <v>1.9999999999999999E-6</v>
      </c>
      <c r="X81" s="17">
        <v>567</v>
      </c>
      <c r="Y81" s="17">
        <v>0</v>
      </c>
      <c r="Z81" s="17">
        <v>0</v>
      </c>
      <c r="AA81" s="17">
        <v>0.57047700000000001</v>
      </c>
      <c r="AB81" s="17">
        <v>7.3251999999999996E-3</v>
      </c>
      <c r="AC81" s="17">
        <v>0.54705099999999995</v>
      </c>
      <c r="AD81" s="17">
        <v>0.25</v>
      </c>
      <c r="AE81" s="17">
        <v>1354.1</v>
      </c>
    </row>
    <row r="82" spans="1:31">
      <c r="A82" s="17">
        <v>69</v>
      </c>
      <c r="B82" s="19">
        <v>5.6701388888888891E-2</v>
      </c>
      <c r="C82" s="17">
        <v>40.6</v>
      </c>
      <c r="D82" s="17">
        <v>0</v>
      </c>
      <c r="E82" s="17">
        <v>0</v>
      </c>
      <c r="F82" s="17">
        <v>0</v>
      </c>
      <c r="G82" s="17">
        <v>0.98333400000000004</v>
      </c>
      <c r="H82" s="17">
        <v>0.45019700000000001</v>
      </c>
      <c r="I82" s="17">
        <v>0.72339500000000001</v>
      </c>
      <c r="J82" s="17">
        <v>0.273198</v>
      </c>
      <c r="K82" s="17">
        <v>0.37766</v>
      </c>
      <c r="L82" s="17">
        <v>606</v>
      </c>
      <c r="M82" s="17">
        <v>9.0000000000000002E-6</v>
      </c>
      <c r="N82" s="17">
        <v>633</v>
      </c>
      <c r="O82" s="17">
        <v>0</v>
      </c>
      <c r="P82" s="17">
        <v>0</v>
      </c>
      <c r="Q82" s="17">
        <v>0.99129800000000001</v>
      </c>
      <c r="R82" s="17">
        <v>0.46568500000000002</v>
      </c>
      <c r="S82" s="17">
        <v>0.768405</v>
      </c>
      <c r="T82" s="17">
        <v>0.30271900000000002</v>
      </c>
      <c r="U82" s="17">
        <v>0.39395799999999997</v>
      </c>
      <c r="V82" s="17">
        <v>601.29999999999995</v>
      </c>
      <c r="W82" s="17">
        <v>1.9999999999999999E-6</v>
      </c>
      <c r="X82" s="17">
        <v>524</v>
      </c>
      <c r="Y82" s="17">
        <v>0</v>
      </c>
      <c r="Z82" s="17">
        <v>0</v>
      </c>
      <c r="AA82" s="17">
        <v>0.60609000000000002</v>
      </c>
      <c r="AB82" s="17">
        <v>8.2596600000000003E-3</v>
      </c>
      <c r="AC82" s="17">
        <v>0.46818599999999999</v>
      </c>
      <c r="AD82" s="17">
        <v>0.25</v>
      </c>
      <c r="AE82" s="17">
        <v>1370.5</v>
      </c>
    </row>
    <row r="83" spans="1:31">
      <c r="A83" s="17">
        <v>70</v>
      </c>
      <c r="B83" s="19">
        <v>5.6759259259259259E-2</v>
      </c>
      <c r="C83" s="17">
        <v>41</v>
      </c>
      <c r="D83" s="17">
        <v>0</v>
      </c>
      <c r="E83" s="17">
        <v>0</v>
      </c>
      <c r="F83" s="17">
        <v>0</v>
      </c>
      <c r="G83" s="17">
        <v>0.96501700000000001</v>
      </c>
      <c r="H83" s="17">
        <v>0.401368</v>
      </c>
      <c r="I83" s="17">
        <v>0.62898299999999996</v>
      </c>
      <c r="J83" s="17">
        <v>0.22761500000000001</v>
      </c>
      <c r="K83" s="17">
        <v>0.36187799999999998</v>
      </c>
      <c r="L83" s="17">
        <v>606.79999999999995</v>
      </c>
      <c r="M83" s="17">
        <v>6.0000000000000002E-6</v>
      </c>
      <c r="N83" s="17">
        <v>571</v>
      </c>
      <c r="O83" s="17">
        <v>0</v>
      </c>
      <c r="P83" s="17">
        <v>0</v>
      </c>
      <c r="Q83" s="17">
        <v>0.97877999999999998</v>
      </c>
      <c r="R83" s="17">
        <v>0.41429300000000002</v>
      </c>
      <c r="S83" s="17">
        <v>0.66261400000000004</v>
      </c>
      <c r="T83" s="17">
        <v>0.24832099999999999</v>
      </c>
      <c r="U83" s="17">
        <v>0.37475999999999998</v>
      </c>
      <c r="V83" s="17">
        <v>597.5</v>
      </c>
      <c r="W83" s="17">
        <v>3.9999999999999998E-6</v>
      </c>
      <c r="X83" s="17">
        <v>569</v>
      </c>
      <c r="Y83" s="17">
        <v>0</v>
      </c>
      <c r="Z83" s="17">
        <v>0</v>
      </c>
      <c r="AA83" s="17">
        <v>0.57655400000000001</v>
      </c>
      <c r="AB83" s="17">
        <v>7.45541E-3</v>
      </c>
      <c r="AC83" s="17">
        <v>0.41614499999999999</v>
      </c>
      <c r="AD83" s="17">
        <v>0.25</v>
      </c>
      <c r="AE83" s="17">
        <v>1368.7</v>
      </c>
    </row>
    <row r="84" spans="1:31">
      <c r="A84" s="17">
        <v>71</v>
      </c>
      <c r="B84" s="19">
        <v>5.6817129629629627E-2</v>
      </c>
      <c r="C84" s="17">
        <v>42.4</v>
      </c>
      <c r="D84" s="17">
        <v>0</v>
      </c>
      <c r="E84" s="17">
        <v>0</v>
      </c>
      <c r="F84" s="17">
        <v>0</v>
      </c>
      <c r="G84" s="17">
        <v>0.97972199999999998</v>
      </c>
      <c r="H84" s="17">
        <v>0.37781900000000002</v>
      </c>
      <c r="I84" s="17">
        <v>0.60030300000000003</v>
      </c>
      <c r="J84" s="17">
        <v>0.22248499999999999</v>
      </c>
      <c r="K84" s="17">
        <v>0.37062</v>
      </c>
      <c r="L84" s="17">
        <v>594.79999999999995</v>
      </c>
      <c r="M84" s="17">
        <v>5.0000000000000004E-6</v>
      </c>
      <c r="N84" s="17">
        <v>565</v>
      </c>
      <c r="O84" s="17">
        <v>0</v>
      </c>
      <c r="P84" s="17">
        <v>0</v>
      </c>
      <c r="Q84" s="17">
        <v>0.97708600000000001</v>
      </c>
      <c r="R84" s="17">
        <v>0.37894499999999998</v>
      </c>
      <c r="S84" s="17">
        <v>0.60794599999999999</v>
      </c>
      <c r="T84" s="17">
        <v>0.22900100000000001</v>
      </c>
      <c r="U84" s="17">
        <v>0.37667899999999999</v>
      </c>
      <c r="V84" s="17">
        <v>600.70000000000005</v>
      </c>
      <c r="W84" s="17">
        <v>5.3957999999999999E-2</v>
      </c>
      <c r="X84" s="17">
        <v>649</v>
      </c>
      <c r="Y84" s="17">
        <v>0</v>
      </c>
      <c r="Z84" s="17">
        <v>0</v>
      </c>
      <c r="AA84" s="17">
        <v>0.57950699999999999</v>
      </c>
      <c r="AB84" s="17">
        <v>9.0334100000000004E-3</v>
      </c>
      <c r="AC84" s="17">
        <v>0.38101400000000002</v>
      </c>
      <c r="AD84" s="17">
        <v>0.25</v>
      </c>
      <c r="AE84" s="17">
        <v>1396.4</v>
      </c>
    </row>
    <row r="85" spans="1:31">
      <c r="A85" s="17">
        <v>72</v>
      </c>
      <c r="B85" s="19">
        <v>5.6875000000000002E-2</v>
      </c>
      <c r="C85" s="17">
        <v>42.8</v>
      </c>
      <c r="D85" s="17">
        <v>0</v>
      </c>
      <c r="E85" s="17">
        <v>0</v>
      </c>
      <c r="F85" s="17">
        <v>0</v>
      </c>
      <c r="G85" s="17">
        <v>0.97117200000000004</v>
      </c>
      <c r="H85" s="17">
        <v>0.32150299999999998</v>
      </c>
      <c r="I85" s="17">
        <v>0.49475000000000002</v>
      </c>
      <c r="J85" s="17">
        <v>0.17324700000000001</v>
      </c>
      <c r="K85" s="17">
        <v>0.35017100000000001</v>
      </c>
      <c r="L85" s="17">
        <v>617.9</v>
      </c>
      <c r="M85" s="17">
        <v>3.9999999999999998E-6</v>
      </c>
      <c r="N85" s="17">
        <v>552</v>
      </c>
      <c r="O85" s="17">
        <v>0</v>
      </c>
      <c r="P85" s="17">
        <v>0</v>
      </c>
      <c r="Q85" s="17">
        <v>0.97245999999999999</v>
      </c>
      <c r="R85" s="17">
        <v>0.31702799999999998</v>
      </c>
      <c r="S85" s="17">
        <v>0.50725500000000001</v>
      </c>
      <c r="T85" s="17">
        <v>0.19022700000000001</v>
      </c>
      <c r="U85" s="17">
        <v>0.37501200000000001</v>
      </c>
      <c r="V85" s="17">
        <v>661.3</v>
      </c>
      <c r="W85" s="17">
        <v>3.9999999999999998E-6</v>
      </c>
      <c r="X85" s="17">
        <v>515</v>
      </c>
      <c r="Y85" s="17">
        <v>0</v>
      </c>
      <c r="Z85" s="17">
        <v>0</v>
      </c>
      <c r="AA85" s="17">
        <v>0.57694199999999995</v>
      </c>
      <c r="AB85" s="17">
        <v>7.3511999999999996E-3</v>
      </c>
      <c r="AC85" s="17">
        <v>0.31842700000000002</v>
      </c>
      <c r="AD85" s="17">
        <v>0.25</v>
      </c>
      <c r="AE85" s="17">
        <v>1344.2</v>
      </c>
    </row>
    <row r="86" spans="1:31">
      <c r="A86" s="17">
        <v>73</v>
      </c>
      <c r="B86" s="19">
        <v>5.6921296296296296E-2</v>
      </c>
      <c r="C86" s="17">
        <v>44.1</v>
      </c>
      <c r="D86" s="17">
        <v>0</v>
      </c>
      <c r="E86" s="17">
        <v>0</v>
      </c>
      <c r="F86" s="17">
        <v>0</v>
      </c>
      <c r="G86" s="17">
        <v>0.95560199999999995</v>
      </c>
      <c r="H86" s="17">
        <v>0.30020799999999997</v>
      </c>
      <c r="I86" s="17">
        <v>0.45987600000000001</v>
      </c>
      <c r="J86" s="17">
        <v>0.159668</v>
      </c>
      <c r="K86" s="17">
        <v>0.34719800000000001</v>
      </c>
      <c r="L86" s="17">
        <v>553.6</v>
      </c>
      <c r="M86" s="17">
        <v>6.9999999999999999E-6</v>
      </c>
      <c r="N86" s="17">
        <v>867</v>
      </c>
      <c r="O86" s="17">
        <v>0</v>
      </c>
      <c r="P86" s="17">
        <v>0</v>
      </c>
      <c r="Q86" s="17">
        <v>0.97155199999999997</v>
      </c>
      <c r="R86" s="17">
        <v>0.28250999999999998</v>
      </c>
      <c r="S86" s="17">
        <v>0.45052199999999998</v>
      </c>
      <c r="T86" s="17">
        <v>0.16801199999999999</v>
      </c>
      <c r="U86" s="17">
        <v>0.37292700000000001</v>
      </c>
      <c r="V86" s="17">
        <v>591.70000000000005</v>
      </c>
      <c r="W86" s="17">
        <v>5.7000000000000003E-5</v>
      </c>
      <c r="X86" s="17">
        <v>1028</v>
      </c>
      <c r="Y86" s="17">
        <v>0</v>
      </c>
      <c r="Z86" s="17">
        <v>0</v>
      </c>
      <c r="AA86" s="17">
        <v>0.57373399999999997</v>
      </c>
      <c r="AB86" s="17">
        <v>1.03018E-2</v>
      </c>
      <c r="AC86" s="17">
        <v>0.28424100000000002</v>
      </c>
      <c r="AD86" s="17">
        <v>0.25</v>
      </c>
      <c r="AE86" s="17">
        <v>1500.3</v>
      </c>
    </row>
    <row r="87" spans="1:31">
      <c r="A87" s="17">
        <v>74</v>
      </c>
      <c r="B87" s="19">
        <v>5.6979166666666664E-2</v>
      </c>
      <c r="C87" s="17">
        <v>45.2</v>
      </c>
      <c r="D87" s="17">
        <v>0</v>
      </c>
      <c r="E87" s="17">
        <v>0</v>
      </c>
      <c r="F87" s="17">
        <v>0</v>
      </c>
      <c r="G87" s="17">
        <v>0.96464799999999995</v>
      </c>
      <c r="H87" s="17">
        <v>0.274005</v>
      </c>
      <c r="I87" s="17">
        <v>0.42844300000000002</v>
      </c>
      <c r="J87" s="17">
        <v>0.15443799999999999</v>
      </c>
      <c r="K87" s="17">
        <v>0.36046299999999998</v>
      </c>
      <c r="L87" s="17">
        <v>595.79999999999995</v>
      </c>
      <c r="M87" s="17">
        <v>7.152E-2</v>
      </c>
      <c r="N87" s="17">
        <v>828</v>
      </c>
      <c r="O87" s="17">
        <v>0</v>
      </c>
      <c r="P87" s="17">
        <v>0</v>
      </c>
      <c r="Q87" s="17">
        <v>0.96611999999999998</v>
      </c>
      <c r="R87" s="17">
        <v>0.26269799999999999</v>
      </c>
      <c r="S87" s="17">
        <v>0.41981499999999999</v>
      </c>
      <c r="T87" s="17">
        <v>0.15711700000000001</v>
      </c>
      <c r="U87" s="17">
        <v>0.37425199999999997</v>
      </c>
      <c r="V87" s="17">
        <v>592.70000000000005</v>
      </c>
      <c r="W87" s="17">
        <v>6.9999999999999999E-6</v>
      </c>
      <c r="X87" s="17">
        <v>711</v>
      </c>
      <c r="Y87" s="17">
        <v>0</v>
      </c>
      <c r="Z87" s="17">
        <v>0</v>
      </c>
      <c r="AA87" s="17">
        <v>0.57577299999999998</v>
      </c>
      <c r="AB87" s="17">
        <v>1.05889E-2</v>
      </c>
      <c r="AC87" s="17">
        <v>0.26436199999999999</v>
      </c>
      <c r="AD87" s="17">
        <v>0.25</v>
      </c>
      <c r="AE87" s="17">
        <v>1394</v>
      </c>
    </row>
    <row r="88" spans="1:31">
      <c r="A88" s="17">
        <v>75</v>
      </c>
      <c r="B88" s="19">
        <v>5.7037037037037032E-2</v>
      </c>
      <c r="C88" s="17">
        <v>45.7</v>
      </c>
      <c r="D88" s="17">
        <v>0</v>
      </c>
      <c r="E88" s="17">
        <v>0</v>
      </c>
      <c r="F88" s="17">
        <v>0</v>
      </c>
      <c r="G88" s="17">
        <v>0.95736699999999997</v>
      </c>
      <c r="H88" s="17">
        <v>0.26821099999999998</v>
      </c>
      <c r="I88" s="17">
        <v>0.41395799999999999</v>
      </c>
      <c r="J88" s="17">
        <v>0.14574699999999999</v>
      </c>
      <c r="K88" s="17">
        <v>0.35208200000000001</v>
      </c>
      <c r="L88" s="17">
        <v>557.1</v>
      </c>
      <c r="M88" s="17">
        <v>3.0000000000000001E-6</v>
      </c>
      <c r="N88" s="17">
        <v>449</v>
      </c>
      <c r="O88" s="17">
        <v>0</v>
      </c>
      <c r="P88" s="17">
        <v>0</v>
      </c>
      <c r="Q88" s="17">
        <v>0.95997399999999999</v>
      </c>
      <c r="R88" s="17">
        <v>0.24898999999999999</v>
      </c>
      <c r="S88" s="17">
        <v>0.406553</v>
      </c>
      <c r="T88" s="17">
        <v>0.15756300000000001</v>
      </c>
      <c r="U88" s="17">
        <v>0.38755800000000001</v>
      </c>
      <c r="V88" s="17">
        <v>616.9</v>
      </c>
      <c r="W88" s="17">
        <v>3.9999999999999998E-6</v>
      </c>
      <c r="X88" s="17">
        <v>541</v>
      </c>
      <c r="Y88" s="17">
        <v>0</v>
      </c>
      <c r="Z88" s="17">
        <v>0</v>
      </c>
      <c r="AA88" s="17">
        <v>0.59624299999999997</v>
      </c>
      <c r="AB88" s="17">
        <v>6.7409799999999997E-3</v>
      </c>
      <c r="AC88" s="17">
        <v>0.250052</v>
      </c>
      <c r="AD88" s="17">
        <v>0.25</v>
      </c>
      <c r="AE88" s="17">
        <v>1490.8</v>
      </c>
    </row>
    <row r="89" spans="1:31">
      <c r="A89" s="17">
        <v>76</v>
      </c>
      <c r="B89" s="19">
        <v>5.7094907407407407E-2</v>
      </c>
      <c r="C89" s="17">
        <v>47</v>
      </c>
      <c r="D89" s="17">
        <v>0</v>
      </c>
      <c r="E89" s="17">
        <v>0</v>
      </c>
      <c r="F89" s="17">
        <v>0</v>
      </c>
      <c r="G89" s="17">
        <v>0.97064700000000004</v>
      </c>
      <c r="H89" s="17">
        <v>0.26574500000000001</v>
      </c>
      <c r="I89" s="17">
        <v>0.40533799999999998</v>
      </c>
      <c r="J89" s="17">
        <v>0.13959299999999999</v>
      </c>
      <c r="K89" s="17">
        <v>0.34438800000000003</v>
      </c>
      <c r="L89" s="17">
        <v>573.70000000000005</v>
      </c>
      <c r="M89" s="17">
        <v>2.3E-5</v>
      </c>
      <c r="N89" s="17">
        <v>771</v>
      </c>
      <c r="O89" s="17">
        <v>0</v>
      </c>
      <c r="P89" s="17">
        <v>0</v>
      </c>
      <c r="Q89" s="17">
        <v>0.96454899999999999</v>
      </c>
      <c r="R89" s="17">
        <v>0.24787500000000001</v>
      </c>
      <c r="S89" s="17">
        <v>0.40474199999999999</v>
      </c>
      <c r="T89" s="17">
        <v>0.15686700000000001</v>
      </c>
      <c r="U89" s="17">
        <v>0.387573</v>
      </c>
      <c r="V89" s="17">
        <v>665.7</v>
      </c>
      <c r="W89" s="17">
        <v>6.0000000000000002E-6</v>
      </c>
      <c r="X89" s="17">
        <v>588</v>
      </c>
      <c r="Y89" s="17">
        <v>0</v>
      </c>
      <c r="Z89" s="17">
        <v>0</v>
      </c>
      <c r="AA89" s="17">
        <v>0.59626599999999996</v>
      </c>
      <c r="AB89" s="17">
        <v>1.18621E-2</v>
      </c>
      <c r="AC89" s="17">
        <v>0.24973600000000001</v>
      </c>
      <c r="AD89" s="17">
        <v>0.25</v>
      </c>
      <c r="AE89" s="17">
        <v>1447.7</v>
      </c>
    </row>
    <row r="90" spans="1:31">
      <c r="A90" s="17">
        <v>77</v>
      </c>
      <c r="B90" s="19">
        <v>5.7152777777777775E-2</v>
      </c>
      <c r="C90" s="17">
        <v>47.5</v>
      </c>
      <c r="D90" s="17">
        <v>0</v>
      </c>
      <c r="E90" s="17">
        <v>0</v>
      </c>
      <c r="F90" s="17">
        <v>0</v>
      </c>
      <c r="G90" s="17">
        <v>0.95900099999999999</v>
      </c>
      <c r="H90" s="17">
        <v>0.25060199999999999</v>
      </c>
      <c r="I90" s="17">
        <v>0.40303099999999997</v>
      </c>
      <c r="J90" s="17">
        <v>0.15242900000000001</v>
      </c>
      <c r="K90" s="17">
        <v>0.37820599999999999</v>
      </c>
      <c r="L90" s="17">
        <v>618.9</v>
      </c>
      <c r="M90" s="17">
        <v>1.2E-5</v>
      </c>
      <c r="N90" s="17">
        <v>943</v>
      </c>
      <c r="O90" s="17">
        <v>0</v>
      </c>
      <c r="P90" s="17">
        <v>0</v>
      </c>
      <c r="Q90" s="17">
        <v>0.962399</v>
      </c>
      <c r="R90" s="17">
        <v>0.24593000000000001</v>
      </c>
      <c r="S90" s="17">
        <v>0.39785599999999999</v>
      </c>
      <c r="T90" s="17">
        <v>0.151925</v>
      </c>
      <c r="U90" s="17">
        <v>0.38185999999999998</v>
      </c>
      <c r="V90" s="17">
        <v>541.4</v>
      </c>
      <c r="W90" s="17">
        <v>3.0000000000000001E-6</v>
      </c>
      <c r="X90" s="17">
        <v>524</v>
      </c>
      <c r="Y90" s="17">
        <v>0</v>
      </c>
      <c r="Z90" s="17">
        <v>0</v>
      </c>
      <c r="AA90" s="17">
        <v>0.58747700000000003</v>
      </c>
      <c r="AB90" s="17">
        <v>1.55785E-2</v>
      </c>
      <c r="AC90" s="17">
        <v>0.24829699999999999</v>
      </c>
      <c r="AD90" s="17">
        <v>0.25</v>
      </c>
      <c r="AE90" s="17">
        <v>1341.9</v>
      </c>
    </row>
    <row r="91" spans="1:31">
      <c r="A91" s="17">
        <v>78</v>
      </c>
      <c r="B91" s="19">
        <v>5.7199074074074076E-2</v>
      </c>
      <c r="C91" s="17">
        <v>49</v>
      </c>
      <c r="D91" s="17">
        <v>0</v>
      </c>
      <c r="E91" s="17">
        <v>0</v>
      </c>
      <c r="F91" s="17">
        <v>0</v>
      </c>
      <c r="G91" s="17">
        <v>0.95006500000000005</v>
      </c>
      <c r="H91" s="17">
        <v>0.23786599999999999</v>
      </c>
      <c r="I91" s="17">
        <v>0.38416800000000001</v>
      </c>
      <c r="J91" s="17">
        <v>0.14630099999999999</v>
      </c>
      <c r="K91" s="17">
        <v>0.380826</v>
      </c>
      <c r="L91" s="17">
        <v>657.3</v>
      </c>
      <c r="M91" s="17">
        <v>3.0000000000000001E-6</v>
      </c>
      <c r="N91" s="17">
        <v>998</v>
      </c>
      <c r="O91" s="17">
        <v>0</v>
      </c>
      <c r="P91" s="17">
        <v>0</v>
      </c>
      <c r="Q91" s="17">
        <v>0.93910300000000002</v>
      </c>
      <c r="R91" s="17">
        <v>0.24512300000000001</v>
      </c>
      <c r="S91" s="17">
        <v>0.378969</v>
      </c>
      <c r="T91" s="17">
        <v>0.13384599999999999</v>
      </c>
      <c r="U91" s="17">
        <v>0.35318500000000003</v>
      </c>
      <c r="V91" s="17">
        <v>599</v>
      </c>
      <c r="W91" s="17">
        <v>5.0000000000000004E-6</v>
      </c>
      <c r="X91" s="17">
        <v>753</v>
      </c>
      <c r="Y91" s="17">
        <v>0</v>
      </c>
      <c r="Z91" s="17">
        <v>0</v>
      </c>
      <c r="AA91" s="17">
        <v>0.54336099999999998</v>
      </c>
      <c r="AB91" s="17">
        <v>1.7485799999999999E-2</v>
      </c>
      <c r="AC91" s="17">
        <v>0.24746299999999999</v>
      </c>
      <c r="AD91" s="17">
        <v>0.25</v>
      </c>
      <c r="AE91" s="17">
        <v>1263.7</v>
      </c>
    </row>
    <row r="92" spans="1:31">
      <c r="A92" s="17">
        <v>79</v>
      </c>
      <c r="B92" s="19">
        <v>5.7256944444444437E-2</v>
      </c>
      <c r="C92" s="17">
        <v>49.5</v>
      </c>
      <c r="D92" s="17">
        <v>0</v>
      </c>
      <c r="E92" s="17">
        <v>0</v>
      </c>
      <c r="F92" s="17">
        <v>0</v>
      </c>
      <c r="G92" s="17">
        <v>0.94855800000000001</v>
      </c>
      <c r="H92" s="17">
        <v>0.22358500000000001</v>
      </c>
      <c r="I92" s="17">
        <v>0.35525600000000002</v>
      </c>
      <c r="J92" s="17">
        <v>0.13167100000000001</v>
      </c>
      <c r="K92" s="17">
        <v>0.37063600000000002</v>
      </c>
      <c r="L92" s="17">
        <v>643.6</v>
      </c>
      <c r="M92" s="17">
        <v>9.9999999999999995E-7</v>
      </c>
      <c r="N92" s="17">
        <v>584</v>
      </c>
      <c r="O92" s="17">
        <v>0</v>
      </c>
      <c r="P92" s="17">
        <v>0</v>
      </c>
      <c r="Q92" s="17">
        <v>0.94645299999999999</v>
      </c>
      <c r="R92" s="17">
        <v>0.224412</v>
      </c>
      <c r="S92" s="17">
        <v>0.36007299999999998</v>
      </c>
      <c r="T92" s="17">
        <v>0.135661</v>
      </c>
      <c r="U92" s="17">
        <v>0.37675999999999998</v>
      </c>
      <c r="V92" s="17">
        <v>597.70000000000005</v>
      </c>
      <c r="W92" s="17">
        <v>3.0000000000000001E-6</v>
      </c>
      <c r="X92" s="17">
        <v>786</v>
      </c>
      <c r="Y92" s="17">
        <v>0</v>
      </c>
      <c r="Z92" s="17">
        <v>0</v>
      </c>
      <c r="AA92" s="17">
        <v>0.57962999999999998</v>
      </c>
      <c r="AB92" s="17">
        <v>1.0089900000000001E-2</v>
      </c>
      <c r="AC92" s="17">
        <v>0.22578100000000001</v>
      </c>
      <c r="AD92" s="17">
        <v>0.25</v>
      </c>
      <c r="AE92" s="17">
        <v>1290.5</v>
      </c>
    </row>
    <row r="93" spans="1:31">
      <c r="A93" s="17">
        <v>80</v>
      </c>
      <c r="B93" s="19">
        <v>5.7314814814814818E-2</v>
      </c>
      <c r="C93" s="17">
        <v>49.9</v>
      </c>
      <c r="D93" s="17">
        <v>0</v>
      </c>
      <c r="E93" s="17">
        <v>0</v>
      </c>
      <c r="F93" s="17">
        <v>0</v>
      </c>
      <c r="G93" s="17">
        <v>0.93616900000000003</v>
      </c>
      <c r="H93" s="17">
        <v>0.228023</v>
      </c>
      <c r="I93" s="17">
        <v>0.34706700000000001</v>
      </c>
      <c r="J93" s="17">
        <v>0.119045</v>
      </c>
      <c r="K93" s="17">
        <v>0.343001</v>
      </c>
      <c r="L93" s="17">
        <v>588.20000000000005</v>
      </c>
      <c r="M93" s="17">
        <v>3.9999999999999998E-6</v>
      </c>
      <c r="N93" s="17">
        <v>767</v>
      </c>
      <c r="O93" s="17">
        <v>0</v>
      </c>
      <c r="P93" s="17">
        <v>0</v>
      </c>
      <c r="Q93" s="17">
        <v>0.956542</v>
      </c>
      <c r="R93" s="17">
        <v>0.21415300000000001</v>
      </c>
      <c r="S93" s="17">
        <v>0.33728999999999998</v>
      </c>
      <c r="T93" s="17">
        <v>0.123137</v>
      </c>
      <c r="U93" s="17">
        <v>0.36507800000000001</v>
      </c>
      <c r="V93" s="17">
        <v>605.20000000000005</v>
      </c>
      <c r="W93" s="17">
        <v>0.14042399999999999</v>
      </c>
      <c r="X93" s="17">
        <v>688</v>
      </c>
      <c r="Y93" s="17">
        <v>0</v>
      </c>
      <c r="Z93" s="17">
        <v>0</v>
      </c>
      <c r="AA93" s="17">
        <v>0.56165900000000002</v>
      </c>
      <c r="AB93" s="17">
        <v>1.2092800000000001E-2</v>
      </c>
      <c r="AC93" s="17">
        <v>0.215642</v>
      </c>
      <c r="AD93" s="17">
        <v>0.25</v>
      </c>
      <c r="AE93" s="17">
        <v>1412.1</v>
      </c>
    </row>
    <row r="94" spans="1:31">
      <c r="A94" s="17">
        <v>81</v>
      </c>
      <c r="B94" s="19">
        <v>5.7372685185185186E-2</v>
      </c>
      <c r="C94" s="17">
        <v>51.9</v>
      </c>
      <c r="D94" s="17">
        <v>0</v>
      </c>
      <c r="E94" s="17">
        <v>0</v>
      </c>
      <c r="F94" s="17">
        <v>0</v>
      </c>
      <c r="G94" s="17">
        <v>0.947488</v>
      </c>
      <c r="H94" s="17">
        <v>0.21846099999999999</v>
      </c>
      <c r="I94" s="17">
        <v>0.34075800000000001</v>
      </c>
      <c r="J94" s="17">
        <v>0.122297</v>
      </c>
      <c r="K94" s="17">
        <v>0.35889799999999999</v>
      </c>
      <c r="L94" s="17">
        <v>544.4</v>
      </c>
      <c r="M94" s="17">
        <v>1.9999999999999999E-6</v>
      </c>
      <c r="N94" s="17">
        <v>1221</v>
      </c>
      <c r="O94" s="17">
        <v>0</v>
      </c>
      <c r="P94" s="17">
        <v>0</v>
      </c>
      <c r="Q94" s="17">
        <v>0.96101899999999996</v>
      </c>
      <c r="R94" s="17">
        <v>0.21328800000000001</v>
      </c>
      <c r="S94" s="17">
        <v>0.34384900000000002</v>
      </c>
      <c r="T94" s="17">
        <v>0.13056100000000001</v>
      </c>
      <c r="U94" s="17">
        <v>0.37970500000000001</v>
      </c>
      <c r="V94" s="17">
        <v>631.5</v>
      </c>
      <c r="W94" s="17">
        <v>9.0000000000000002E-6</v>
      </c>
      <c r="X94" s="17">
        <v>711</v>
      </c>
      <c r="Y94" s="17">
        <v>0</v>
      </c>
      <c r="Z94" s="17">
        <v>0</v>
      </c>
      <c r="AA94" s="17">
        <v>0.58416199999999996</v>
      </c>
      <c r="AB94" s="17">
        <v>1.771E-2</v>
      </c>
      <c r="AC94" s="17">
        <v>0.21560000000000001</v>
      </c>
      <c r="AD94" s="17">
        <v>0.25</v>
      </c>
      <c r="AE94" s="17">
        <v>1525.7</v>
      </c>
    </row>
    <row r="95" spans="1:31">
      <c r="A95" s="17">
        <v>82</v>
      </c>
      <c r="B95" s="19">
        <v>5.7418981481481481E-2</v>
      </c>
      <c r="C95" s="17">
        <v>52.5</v>
      </c>
      <c r="D95" s="17">
        <v>0</v>
      </c>
      <c r="E95" s="17">
        <v>0</v>
      </c>
      <c r="F95" s="17">
        <v>0</v>
      </c>
      <c r="G95" s="17">
        <v>0.94575699999999996</v>
      </c>
      <c r="H95" s="17">
        <v>0.225832</v>
      </c>
      <c r="I95" s="17">
        <v>0.33858199999999999</v>
      </c>
      <c r="J95" s="17">
        <v>0.11275</v>
      </c>
      <c r="K95" s="17">
        <v>0.333007</v>
      </c>
      <c r="L95" s="17">
        <v>572.70000000000005</v>
      </c>
      <c r="M95" s="17">
        <v>2.6641000000000001E-2</v>
      </c>
      <c r="N95" s="17">
        <v>1245</v>
      </c>
      <c r="O95" s="17">
        <v>0</v>
      </c>
      <c r="P95" s="17">
        <v>0</v>
      </c>
      <c r="Q95" s="17">
        <v>0.96290900000000001</v>
      </c>
      <c r="R95" s="17">
        <v>0.22559799999999999</v>
      </c>
      <c r="S95" s="17">
        <v>0.35009200000000001</v>
      </c>
      <c r="T95" s="17">
        <v>0.12449399999999999</v>
      </c>
      <c r="U95" s="17">
        <v>0.355603</v>
      </c>
      <c r="V95" s="17">
        <v>515</v>
      </c>
      <c r="W95" s="17">
        <v>9.0000000000000002E-6</v>
      </c>
      <c r="X95" s="17">
        <v>827</v>
      </c>
      <c r="Y95" s="17">
        <v>0</v>
      </c>
      <c r="Z95" s="17">
        <v>0</v>
      </c>
      <c r="AA95" s="17">
        <v>0.54708199999999996</v>
      </c>
      <c r="AB95" s="17">
        <v>1.89742E-2</v>
      </c>
      <c r="AC95" s="17">
        <v>0.227961</v>
      </c>
      <c r="AD95" s="17">
        <v>0.25</v>
      </c>
      <c r="AE95" s="17">
        <v>1450.3</v>
      </c>
    </row>
    <row r="96" spans="1:31">
      <c r="A96" s="17">
        <v>83</v>
      </c>
      <c r="B96" s="19">
        <v>5.7476851851851855E-2</v>
      </c>
      <c r="C96" s="17">
        <v>53</v>
      </c>
      <c r="D96" s="17">
        <v>0</v>
      </c>
      <c r="E96" s="17">
        <v>0</v>
      </c>
      <c r="F96" s="17">
        <v>0</v>
      </c>
      <c r="G96" s="17">
        <v>0.95399500000000004</v>
      </c>
      <c r="H96" s="17">
        <v>0.21040600000000001</v>
      </c>
      <c r="I96" s="17">
        <v>0.32717600000000002</v>
      </c>
      <c r="J96" s="17">
        <v>0.11677</v>
      </c>
      <c r="K96" s="17">
        <v>0.35690300000000003</v>
      </c>
      <c r="L96" s="17">
        <v>635.4</v>
      </c>
      <c r="M96" s="17">
        <v>6.0000000000000002E-6</v>
      </c>
      <c r="N96" s="17">
        <v>691</v>
      </c>
      <c r="O96" s="17">
        <v>0</v>
      </c>
      <c r="P96" s="17">
        <v>0</v>
      </c>
      <c r="Q96" s="17">
        <v>0.92929600000000001</v>
      </c>
      <c r="R96" s="17">
        <v>0.205594</v>
      </c>
      <c r="S96" s="17">
        <v>0.32203500000000002</v>
      </c>
      <c r="T96" s="17">
        <v>0.116441</v>
      </c>
      <c r="U96" s="17">
        <v>0.36157899999999998</v>
      </c>
      <c r="V96" s="17">
        <v>610.4</v>
      </c>
      <c r="W96" s="17">
        <v>9.9999999999999995E-7</v>
      </c>
      <c r="X96" s="17">
        <v>798</v>
      </c>
      <c r="Y96" s="17">
        <v>0</v>
      </c>
      <c r="Z96" s="17">
        <v>0</v>
      </c>
      <c r="AA96" s="17">
        <v>0.55627499999999996</v>
      </c>
      <c r="AB96" s="17">
        <v>1.17599E-2</v>
      </c>
      <c r="AC96" s="17">
        <v>0.20696300000000001</v>
      </c>
      <c r="AD96" s="17">
        <v>0.25</v>
      </c>
      <c r="AE96" s="17">
        <v>1307.2</v>
      </c>
    </row>
    <row r="97" spans="1:31">
      <c r="A97" s="17">
        <v>84</v>
      </c>
      <c r="B97" s="19">
        <v>5.7534722222222223E-2</v>
      </c>
      <c r="C97" s="17">
        <v>54.3</v>
      </c>
      <c r="D97" s="17">
        <v>0</v>
      </c>
      <c r="E97" s="17">
        <v>0</v>
      </c>
      <c r="F97" s="17">
        <v>0</v>
      </c>
      <c r="G97" s="17">
        <v>0.94792900000000002</v>
      </c>
      <c r="H97" s="17">
        <v>0.19081100000000001</v>
      </c>
      <c r="I97" s="17">
        <v>0.31153199999999998</v>
      </c>
      <c r="J97" s="17">
        <v>0.12072099999999999</v>
      </c>
      <c r="K97" s="17">
        <v>0.38750800000000002</v>
      </c>
      <c r="L97" s="17">
        <v>650.6</v>
      </c>
      <c r="M97" s="17">
        <v>6.9999999999999999E-6</v>
      </c>
      <c r="N97" s="17">
        <v>779</v>
      </c>
      <c r="O97" s="17">
        <v>0</v>
      </c>
      <c r="P97" s="17">
        <v>0</v>
      </c>
      <c r="Q97" s="17">
        <v>0.93661799999999995</v>
      </c>
      <c r="R97" s="17">
        <v>0.189472</v>
      </c>
      <c r="S97" s="17">
        <v>0.31166500000000003</v>
      </c>
      <c r="T97" s="17">
        <v>0.122193</v>
      </c>
      <c r="U97" s="17">
        <v>0.39206600000000003</v>
      </c>
      <c r="V97" s="17">
        <v>632.79999999999995</v>
      </c>
      <c r="W97" s="17">
        <v>3.9999999999999998E-6</v>
      </c>
      <c r="X97" s="17">
        <v>561</v>
      </c>
      <c r="Y97" s="17">
        <v>0</v>
      </c>
      <c r="Z97" s="17">
        <v>0</v>
      </c>
      <c r="AA97" s="17">
        <v>0.60317900000000002</v>
      </c>
      <c r="AB97" s="17">
        <v>1.3566699999999999E-2</v>
      </c>
      <c r="AC97" s="17">
        <v>0.19112999999999999</v>
      </c>
      <c r="AD97" s="17">
        <v>0.25</v>
      </c>
      <c r="AE97" s="17">
        <v>1276.5999999999999</v>
      </c>
    </row>
    <row r="98" spans="1:31">
      <c r="A98" s="17">
        <v>85</v>
      </c>
      <c r="B98" s="19">
        <v>5.7592592592592591E-2</v>
      </c>
      <c r="C98" s="17">
        <v>54.8</v>
      </c>
      <c r="D98" s="17">
        <v>0</v>
      </c>
      <c r="E98" s="17">
        <v>0</v>
      </c>
      <c r="F98" s="17">
        <v>0</v>
      </c>
      <c r="G98" s="17">
        <v>0.942805</v>
      </c>
      <c r="H98" s="17">
        <v>0.185476</v>
      </c>
      <c r="I98" s="17">
        <v>0.28698699999999999</v>
      </c>
      <c r="J98" s="17">
        <v>0.10151</v>
      </c>
      <c r="K98" s="17">
        <v>0.353711</v>
      </c>
      <c r="L98" s="17">
        <v>561.20000000000005</v>
      </c>
      <c r="M98" s="17">
        <v>1.9999999999999999E-6</v>
      </c>
      <c r="N98" s="17">
        <v>805</v>
      </c>
      <c r="O98" s="17">
        <v>0</v>
      </c>
      <c r="P98" s="17">
        <v>0</v>
      </c>
      <c r="Q98" s="17">
        <v>0.93777999999999995</v>
      </c>
      <c r="R98" s="17">
        <v>0.18129100000000001</v>
      </c>
      <c r="S98" s="17">
        <v>0.28353</v>
      </c>
      <c r="T98" s="17">
        <v>0.102239</v>
      </c>
      <c r="U98" s="17">
        <v>0.360593</v>
      </c>
      <c r="V98" s="17">
        <v>629.79999999999995</v>
      </c>
      <c r="W98" s="17">
        <v>0.10449899999999999</v>
      </c>
      <c r="X98" s="17">
        <v>855</v>
      </c>
      <c r="Y98" s="17">
        <v>0</v>
      </c>
      <c r="Z98" s="17">
        <v>0</v>
      </c>
      <c r="AA98" s="17">
        <v>0.55475799999999997</v>
      </c>
      <c r="AB98" s="17">
        <v>1.2097E-2</v>
      </c>
      <c r="AC98" s="17">
        <v>0.182528</v>
      </c>
      <c r="AD98" s="17">
        <v>0.25</v>
      </c>
      <c r="AE98" s="17">
        <v>1480</v>
      </c>
    </row>
    <row r="99" spans="1:31">
      <c r="A99" s="17">
        <v>86</v>
      </c>
      <c r="B99" s="19">
        <v>5.7650462962962966E-2</v>
      </c>
      <c r="C99" s="17">
        <v>55.4</v>
      </c>
      <c r="D99" s="17">
        <v>0</v>
      </c>
      <c r="E99" s="17">
        <v>0</v>
      </c>
      <c r="F99" s="17">
        <v>0</v>
      </c>
      <c r="G99" s="17">
        <v>0.921149</v>
      </c>
      <c r="H99" s="17">
        <v>0.17336699999999999</v>
      </c>
      <c r="I99" s="17">
        <v>0.25819199999999998</v>
      </c>
      <c r="J99" s="17">
        <v>8.4824999999999998E-2</v>
      </c>
      <c r="K99" s="17">
        <v>0.32853500000000002</v>
      </c>
      <c r="L99" s="17">
        <v>532.20000000000005</v>
      </c>
      <c r="M99" s="17">
        <v>3.0000000000000001E-6</v>
      </c>
      <c r="N99" s="17">
        <v>662</v>
      </c>
      <c r="O99" s="17">
        <v>0</v>
      </c>
      <c r="P99" s="17">
        <v>0</v>
      </c>
      <c r="Q99" s="17">
        <v>0.919157</v>
      </c>
      <c r="R99" s="17">
        <v>0.160853</v>
      </c>
      <c r="S99" s="17">
        <v>0.251556</v>
      </c>
      <c r="T99" s="17">
        <v>9.0704000000000007E-2</v>
      </c>
      <c r="U99" s="17">
        <v>0.36057</v>
      </c>
      <c r="V99" s="17">
        <v>537.70000000000005</v>
      </c>
      <c r="W99" s="17">
        <v>3.9999999999999998E-6</v>
      </c>
      <c r="X99" s="17">
        <v>873</v>
      </c>
      <c r="Y99" s="17">
        <v>0</v>
      </c>
      <c r="Z99" s="17">
        <v>0</v>
      </c>
      <c r="AA99" s="17">
        <v>0.55472200000000005</v>
      </c>
      <c r="AB99" s="17">
        <v>9.4601000000000008E-3</v>
      </c>
      <c r="AC99" s="17">
        <v>0.16171099999999999</v>
      </c>
      <c r="AD99" s="17">
        <v>0.25</v>
      </c>
      <c r="AE99" s="17">
        <v>1560.7</v>
      </c>
    </row>
    <row r="100" spans="1:31">
      <c r="A100" s="17">
        <v>87</v>
      </c>
      <c r="B100" s="19">
        <v>5.7708333333333334E-2</v>
      </c>
      <c r="C100" s="17">
        <v>57.2</v>
      </c>
      <c r="D100" s="17">
        <v>0</v>
      </c>
      <c r="E100" s="17">
        <v>0</v>
      </c>
      <c r="F100" s="17">
        <v>0</v>
      </c>
      <c r="G100" s="17">
        <v>0.91346400000000005</v>
      </c>
      <c r="H100" s="17">
        <v>0.16406899999999999</v>
      </c>
      <c r="I100" s="17">
        <v>0.24640500000000001</v>
      </c>
      <c r="J100" s="17">
        <v>8.2336000000000006E-2</v>
      </c>
      <c r="K100" s="17">
        <v>0.33414899999999997</v>
      </c>
      <c r="L100" s="17">
        <v>562.4</v>
      </c>
      <c r="M100" s="17">
        <v>5.0000000000000004E-6</v>
      </c>
      <c r="N100" s="17">
        <v>525</v>
      </c>
      <c r="O100" s="17">
        <v>0</v>
      </c>
      <c r="P100" s="17">
        <v>0</v>
      </c>
      <c r="Q100" s="17">
        <v>0.89334100000000005</v>
      </c>
      <c r="R100" s="17">
        <v>0.144426</v>
      </c>
      <c r="S100" s="17">
        <v>0.23577899999999999</v>
      </c>
      <c r="T100" s="17">
        <v>9.1353000000000004E-2</v>
      </c>
      <c r="U100" s="17">
        <v>0.38745099999999999</v>
      </c>
      <c r="V100" s="17">
        <v>690.2</v>
      </c>
      <c r="W100" s="17">
        <v>3.8000000000000002E-5</v>
      </c>
      <c r="X100" s="17">
        <v>773</v>
      </c>
      <c r="Y100" s="17">
        <v>0</v>
      </c>
      <c r="Z100" s="17">
        <v>0</v>
      </c>
      <c r="AA100" s="17">
        <v>0.59607900000000003</v>
      </c>
      <c r="AB100" s="17">
        <v>7.9453600000000003E-3</v>
      </c>
      <c r="AC100" s="17">
        <v>0.145152</v>
      </c>
      <c r="AD100" s="17">
        <v>0.25</v>
      </c>
      <c r="AE100" s="17">
        <v>1476.8</v>
      </c>
    </row>
    <row r="101" spans="1:31">
      <c r="A101" s="17">
        <v>88</v>
      </c>
      <c r="B101" s="19">
        <v>5.7754629629629628E-2</v>
      </c>
      <c r="C101" s="17">
        <v>57.6</v>
      </c>
      <c r="D101" s="17">
        <v>0</v>
      </c>
      <c r="E101" s="17">
        <v>0</v>
      </c>
      <c r="F101" s="17">
        <v>0</v>
      </c>
      <c r="G101" s="17">
        <v>0.849379</v>
      </c>
      <c r="H101" s="17">
        <v>0.15681200000000001</v>
      </c>
      <c r="I101" s="17">
        <v>0.23208200000000001</v>
      </c>
      <c r="J101" s="17">
        <v>7.5269000000000003E-2</v>
      </c>
      <c r="K101" s="17">
        <v>0.324322</v>
      </c>
      <c r="L101" s="17">
        <v>545.29999999999995</v>
      </c>
      <c r="M101" s="17">
        <v>3.9999999999999998E-6</v>
      </c>
      <c r="N101" s="17">
        <v>582</v>
      </c>
      <c r="O101" s="17">
        <v>0</v>
      </c>
      <c r="P101" s="17">
        <v>0</v>
      </c>
      <c r="Q101" s="17">
        <v>0.94155999999999995</v>
      </c>
      <c r="R101" s="17">
        <v>0.13627500000000001</v>
      </c>
      <c r="S101" s="17">
        <v>0.22797400000000001</v>
      </c>
      <c r="T101" s="17">
        <v>9.1699000000000003E-2</v>
      </c>
      <c r="U101" s="17">
        <v>0.40223500000000001</v>
      </c>
      <c r="V101" s="17">
        <v>640.79999999999995</v>
      </c>
      <c r="W101" s="17">
        <v>3.6999999999999998E-5</v>
      </c>
      <c r="X101" s="17">
        <v>708</v>
      </c>
      <c r="Y101" s="17">
        <v>0</v>
      </c>
      <c r="Z101" s="17">
        <v>0</v>
      </c>
      <c r="AA101" s="17">
        <v>0.61882300000000001</v>
      </c>
      <c r="AB101" s="17">
        <v>8.53311E-3</v>
      </c>
      <c r="AC101" s="17">
        <v>0.13705700000000001</v>
      </c>
      <c r="AD101" s="17">
        <v>0.25</v>
      </c>
      <c r="AE101" s="17">
        <v>1523</v>
      </c>
    </row>
    <row r="102" spans="1:31">
      <c r="A102" s="17">
        <v>89</v>
      </c>
      <c r="B102" s="19">
        <v>5.7812499999999996E-2</v>
      </c>
      <c r="C102" s="17">
        <v>58.3</v>
      </c>
      <c r="D102" s="17">
        <v>0</v>
      </c>
      <c r="E102" s="17">
        <v>0</v>
      </c>
      <c r="F102" s="17">
        <v>0</v>
      </c>
      <c r="G102" s="17">
        <v>0.91384500000000002</v>
      </c>
      <c r="H102" s="17">
        <v>0.14366899999999999</v>
      </c>
      <c r="I102" s="17">
        <v>0.217782</v>
      </c>
      <c r="J102" s="17">
        <v>7.4111999999999997E-2</v>
      </c>
      <c r="K102" s="17">
        <v>0.340306</v>
      </c>
      <c r="L102" s="17">
        <v>508.9</v>
      </c>
      <c r="M102" s="17">
        <v>5.0000000000000004E-6</v>
      </c>
      <c r="N102" s="17">
        <v>585</v>
      </c>
      <c r="O102" s="17">
        <v>0</v>
      </c>
      <c r="P102" s="17">
        <v>0</v>
      </c>
      <c r="Q102" s="17">
        <v>0.83687900000000004</v>
      </c>
      <c r="R102" s="17">
        <v>0.13721</v>
      </c>
      <c r="S102" s="17">
        <v>0.20987700000000001</v>
      </c>
      <c r="T102" s="17">
        <v>7.2667999999999996E-2</v>
      </c>
      <c r="U102" s="17">
        <v>0.34623900000000002</v>
      </c>
      <c r="V102" s="17">
        <v>619.4</v>
      </c>
      <c r="W102" s="17">
        <v>3.0000000000000001E-6</v>
      </c>
      <c r="X102" s="17">
        <v>703</v>
      </c>
      <c r="Y102" s="17">
        <v>0</v>
      </c>
      <c r="Z102" s="17">
        <v>0</v>
      </c>
      <c r="AA102" s="17">
        <v>0.53267500000000001</v>
      </c>
      <c r="AB102" s="17">
        <v>8.0122000000000006E-3</v>
      </c>
      <c r="AC102" s="17">
        <v>0.137792</v>
      </c>
      <c r="AD102" s="17">
        <v>0.25</v>
      </c>
      <c r="AE102" s="17">
        <v>1632.1</v>
      </c>
    </row>
    <row r="103" spans="1:31">
      <c r="A103" s="17">
        <v>90</v>
      </c>
      <c r="B103" s="19">
        <v>5.7870370370370371E-2</v>
      </c>
      <c r="C103" s="17">
        <v>60.1</v>
      </c>
      <c r="D103" s="17">
        <v>0</v>
      </c>
      <c r="E103" s="17">
        <v>0</v>
      </c>
      <c r="F103" s="17">
        <v>0</v>
      </c>
      <c r="G103" s="17">
        <v>0.85317500000000002</v>
      </c>
      <c r="H103" s="17">
        <v>0.14627299999999999</v>
      </c>
      <c r="I103" s="17">
        <v>0.20983299999999999</v>
      </c>
      <c r="J103" s="17">
        <v>6.3560000000000005E-2</v>
      </c>
      <c r="K103" s="17">
        <v>0.30290899999999998</v>
      </c>
      <c r="L103" s="17">
        <v>561.6</v>
      </c>
      <c r="M103" s="17">
        <v>3.9999999999999998E-6</v>
      </c>
      <c r="N103" s="17">
        <v>849</v>
      </c>
      <c r="O103" s="17">
        <v>0</v>
      </c>
      <c r="P103" s="17">
        <v>0</v>
      </c>
      <c r="Q103" s="17">
        <v>0.87107400000000001</v>
      </c>
      <c r="R103" s="17">
        <v>0.127802</v>
      </c>
      <c r="S103" s="17">
        <v>0.200154</v>
      </c>
      <c r="T103" s="17">
        <v>7.2352E-2</v>
      </c>
      <c r="U103" s="17">
        <v>0.36148400000000003</v>
      </c>
      <c r="V103" s="17">
        <v>643.1</v>
      </c>
      <c r="W103" s="17">
        <v>3.9999999999999998E-6</v>
      </c>
      <c r="X103" s="17">
        <v>766</v>
      </c>
      <c r="Y103" s="17">
        <v>0</v>
      </c>
      <c r="Z103" s="17">
        <v>0</v>
      </c>
      <c r="AA103" s="17">
        <v>0.55612899999999998</v>
      </c>
      <c r="AB103" s="17">
        <v>1.2762000000000001E-2</v>
      </c>
      <c r="AC103" s="17">
        <v>0.12872500000000001</v>
      </c>
      <c r="AD103" s="17">
        <v>0.25</v>
      </c>
      <c r="AE103" s="17">
        <v>1479</v>
      </c>
    </row>
    <row r="104" spans="1:31">
      <c r="A104" s="17">
        <v>91</v>
      </c>
      <c r="B104" s="19">
        <v>5.7928240740740738E-2</v>
      </c>
      <c r="C104" s="17">
        <v>60.3</v>
      </c>
      <c r="D104" s="17">
        <v>0</v>
      </c>
      <c r="E104" s="17">
        <v>0</v>
      </c>
      <c r="F104" s="17">
        <v>0</v>
      </c>
      <c r="G104" s="17">
        <v>0.90480899999999997</v>
      </c>
      <c r="H104" s="17">
        <v>0.13367699999999999</v>
      </c>
      <c r="I104" s="17">
        <v>0.20366400000000001</v>
      </c>
      <c r="J104" s="17">
        <v>6.9987999999999995E-2</v>
      </c>
      <c r="K104" s="17">
        <v>0.343642</v>
      </c>
      <c r="L104" s="17">
        <v>612</v>
      </c>
      <c r="M104" s="17">
        <v>3.9999999999999998E-6</v>
      </c>
      <c r="N104" s="17">
        <v>581</v>
      </c>
      <c r="O104" s="17">
        <v>0</v>
      </c>
      <c r="P104" s="17">
        <v>0</v>
      </c>
      <c r="Q104" s="17">
        <v>0.86541199999999996</v>
      </c>
      <c r="R104" s="17">
        <v>0.12546499999999999</v>
      </c>
      <c r="S104" s="17">
        <v>0.19064500000000001</v>
      </c>
      <c r="T104" s="17">
        <v>6.5180000000000002E-2</v>
      </c>
      <c r="U104" s="17">
        <v>0.34189199999999997</v>
      </c>
      <c r="V104" s="17">
        <v>524.1</v>
      </c>
      <c r="W104" s="17">
        <v>2.9E-5</v>
      </c>
      <c r="X104" s="17">
        <v>776</v>
      </c>
      <c r="Y104" s="17">
        <v>0</v>
      </c>
      <c r="Z104" s="17">
        <v>0</v>
      </c>
      <c r="AA104" s="17">
        <v>0.52598800000000001</v>
      </c>
      <c r="AB104" s="17">
        <v>9.5534899999999996E-3</v>
      </c>
      <c r="AC104" s="17">
        <v>0.126087</v>
      </c>
      <c r="AD104" s="17">
        <v>0.25</v>
      </c>
      <c r="AE104" s="17">
        <v>1357.2</v>
      </c>
    </row>
    <row r="105" spans="1:31">
      <c r="A105" s="17">
        <v>92</v>
      </c>
      <c r="B105" s="19">
        <v>5.7986111111111106E-2</v>
      </c>
      <c r="C105" s="17">
        <v>61.2</v>
      </c>
      <c r="D105" s="17">
        <v>0</v>
      </c>
      <c r="E105" s="17">
        <v>0</v>
      </c>
      <c r="F105" s="17">
        <v>0</v>
      </c>
      <c r="G105" s="17">
        <v>0.82903700000000002</v>
      </c>
      <c r="H105" s="17">
        <v>0.13164699999999999</v>
      </c>
      <c r="I105" s="17">
        <v>0.19567000000000001</v>
      </c>
      <c r="J105" s="17">
        <v>6.4022999999999997E-2</v>
      </c>
      <c r="K105" s="17">
        <v>0.32719900000000002</v>
      </c>
      <c r="L105" s="17">
        <v>563.4</v>
      </c>
      <c r="M105" s="17">
        <v>6.0000000000000002E-6</v>
      </c>
      <c r="N105" s="17">
        <v>601</v>
      </c>
      <c r="O105" s="17">
        <v>0</v>
      </c>
      <c r="P105" s="17">
        <v>0</v>
      </c>
      <c r="Q105" s="17">
        <v>0.88390599999999997</v>
      </c>
      <c r="R105" s="17">
        <v>0.106049</v>
      </c>
      <c r="S105" s="17">
        <v>0.18305299999999999</v>
      </c>
      <c r="T105" s="17">
        <v>7.7004000000000003E-2</v>
      </c>
      <c r="U105" s="17">
        <v>0.42066399999999998</v>
      </c>
      <c r="V105" s="17">
        <v>664.9</v>
      </c>
      <c r="W105" s="17">
        <v>6.9999999999999999E-6</v>
      </c>
      <c r="X105" s="17">
        <v>601</v>
      </c>
      <c r="Y105" s="17">
        <v>0</v>
      </c>
      <c r="Z105" s="17">
        <v>0</v>
      </c>
      <c r="AA105" s="17">
        <v>0.64717499999999994</v>
      </c>
      <c r="AB105" s="17">
        <v>9.1041400000000001E-3</v>
      </c>
      <c r="AC105" s="17">
        <v>0.10675</v>
      </c>
      <c r="AD105" s="17">
        <v>0.25</v>
      </c>
      <c r="AE105" s="17">
        <v>1474.3</v>
      </c>
    </row>
    <row r="106" spans="1:31">
      <c r="A106" s="17">
        <v>93</v>
      </c>
      <c r="B106" s="19">
        <v>5.8032407407407414E-2</v>
      </c>
      <c r="C106" s="17">
        <v>62.8</v>
      </c>
      <c r="D106" s="17">
        <v>0</v>
      </c>
      <c r="E106" s="17">
        <v>0</v>
      </c>
      <c r="F106" s="17">
        <v>0</v>
      </c>
      <c r="G106" s="17">
        <v>0.85405799999999998</v>
      </c>
      <c r="H106" s="17">
        <v>0.124393</v>
      </c>
      <c r="I106" s="17">
        <v>0.18720100000000001</v>
      </c>
      <c r="J106" s="17">
        <v>6.2808000000000003E-2</v>
      </c>
      <c r="K106" s="17">
        <v>0.33551199999999998</v>
      </c>
      <c r="L106" s="17">
        <v>653.4</v>
      </c>
      <c r="M106" s="17">
        <v>3.0000000000000001E-6</v>
      </c>
      <c r="N106" s="17">
        <v>851</v>
      </c>
      <c r="O106" s="17">
        <v>0</v>
      </c>
      <c r="P106" s="17">
        <v>0</v>
      </c>
      <c r="Q106" s="17">
        <v>0.86988399999999999</v>
      </c>
      <c r="R106" s="17">
        <v>0.103823</v>
      </c>
      <c r="S106" s="17">
        <v>0.17563000000000001</v>
      </c>
      <c r="T106" s="17">
        <v>7.1807999999999997E-2</v>
      </c>
      <c r="U106" s="17">
        <v>0.40885700000000003</v>
      </c>
      <c r="V106" s="17">
        <v>687.6</v>
      </c>
      <c r="W106" s="17">
        <v>3.0000000000000001E-6</v>
      </c>
      <c r="X106" s="17">
        <v>769</v>
      </c>
      <c r="Y106" s="17">
        <v>0</v>
      </c>
      <c r="Z106" s="17">
        <v>0</v>
      </c>
      <c r="AA106" s="17">
        <v>0.62901099999999999</v>
      </c>
      <c r="AB106" s="17">
        <v>1.4858E-2</v>
      </c>
      <c r="AC106" s="17">
        <v>0.10489</v>
      </c>
      <c r="AD106" s="17">
        <v>0.25</v>
      </c>
      <c r="AE106" s="17">
        <v>1271.0999999999999</v>
      </c>
    </row>
    <row r="107" spans="1:31">
      <c r="A107" s="17">
        <v>94</v>
      </c>
      <c r="B107" s="19">
        <v>5.8090277777777775E-2</v>
      </c>
      <c r="C107" s="17">
        <v>62.7</v>
      </c>
      <c r="D107" s="17">
        <v>0</v>
      </c>
      <c r="E107" s="17">
        <v>0</v>
      </c>
      <c r="F107" s="17">
        <v>0</v>
      </c>
      <c r="G107" s="17">
        <v>0.767015</v>
      </c>
      <c r="H107" s="17">
        <v>0.118574</v>
      </c>
      <c r="I107" s="17">
        <v>0.17355599999999999</v>
      </c>
      <c r="J107" s="17">
        <v>5.4982999999999997E-2</v>
      </c>
      <c r="K107" s="17">
        <v>0.31680000000000003</v>
      </c>
      <c r="L107" s="17">
        <v>562.29999999999995</v>
      </c>
      <c r="M107" s="17">
        <v>9.9999999999999995E-7</v>
      </c>
      <c r="N107" s="17">
        <v>959</v>
      </c>
      <c r="O107" s="17">
        <v>0</v>
      </c>
      <c r="P107" s="17">
        <v>0</v>
      </c>
      <c r="Q107" s="17">
        <v>0.89115800000000001</v>
      </c>
      <c r="R107" s="17">
        <v>0.10091</v>
      </c>
      <c r="S107" s="17">
        <v>0.16465199999999999</v>
      </c>
      <c r="T107" s="17">
        <v>6.3741999999999993E-2</v>
      </c>
      <c r="U107" s="17">
        <v>0.38713199999999998</v>
      </c>
      <c r="V107" s="17">
        <v>554.9</v>
      </c>
      <c r="W107" s="17">
        <v>3.0000000000000001E-6</v>
      </c>
      <c r="X107" s="17">
        <v>551</v>
      </c>
      <c r="Y107" s="17">
        <v>0</v>
      </c>
      <c r="Z107" s="17">
        <v>0</v>
      </c>
      <c r="AA107" s="17">
        <v>0.59558699999999998</v>
      </c>
      <c r="AB107" s="17">
        <v>1.44224E-2</v>
      </c>
      <c r="AC107" s="17">
        <v>0.10183</v>
      </c>
      <c r="AD107" s="17">
        <v>0.25</v>
      </c>
      <c r="AE107" s="17">
        <v>1477</v>
      </c>
    </row>
    <row r="108" spans="1:31">
      <c r="A108" s="17">
        <v>95</v>
      </c>
      <c r="B108" s="19">
        <v>5.814814814814815E-2</v>
      </c>
      <c r="C108" s="17">
        <v>64.5</v>
      </c>
      <c r="D108" s="17">
        <v>0</v>
      </c>
      <c r="E108" s="17">
        <v>0</v>
      </c>
      <c r="F108" s="17">
        <v>0</v>
      </c>
      <c r="G108" s="17">
        <v>0.74485800000000002</v>
      </c>
      <c r="H108" s="17">
        <v>0.11112900000000001</v>
      </c>
      <c r="I108" s="17">
        <v>0.160468</v>
      </c>
      <c r="J108" s="17">
        <v>4.9339000000000001E-2</v>
      </c>
      <c r="K108" s="17">
        <v>0.30747099999999999</v>
      </c>
      <c r="L108" s="17">
        <v>540.29999999999995</v>
      </c>
      <c r="M108" s="17">
        <v>6.0000000000000002E-6</v>
      </c>
      <c r="N108" s="17">
        <v>986</v>
      </c>
      <c r="O108" s="17">
        <v>0</v>
      </c>
      <c r="P108" s="17">
        <v>0</v>
      </c>
      <c r="Q108" s="17">
        <v>0.79344999999999999</v>
      </c>
      <c r="R108" s="17">
        <v>9.7111000000000003E-2</v>
      </c>
      <c r="S108" s="17">
        <v>0.149504</v>
      </c>
      <c r="T108" s="17">
        <v>5.2393000000000002E-2</v>
      </c>
      <c r="U108" s="17">
        <v>0.35044500000000001</v>
      </c>
      <c r="V108" s="17">
        <v>665.5</v>
      </c>
      <c r="W108" s="17">
        <v>0.33724399999999999</v>
      </c>
      <c r="X108" s="17">
        <v>1334</v>
      </c>
      <c r="Y108" s="17">
        <v>0</v>
      </c>
      <c r="Z108" s="17">
        <v>0</v>
      </c>
      <c r="AA108" s="17">
        <v>0.53914600000000001</v>
      </c>
      <c r="AB108" s="17">
        <v>1.4245900000000001E-2</v>
      </c>
      <c r="AC108" s="17">
        <v>9.7857299999999994E-2</v>
      </c>
      <c r="AD108" s="17">
        <v>0.25</v>
      </c>
      <c r="AE108" s="17">
        <v>1537.3</v>
      </c>
    </row>
    <row r="109" spans="1:31">
      <c r="A109" s="17">
        <v>96</v>
      </c>
      <c r="B109" s="19">
        <v>5.8206018518518511E-2</v>
      </c>
      <c r="C109" s="17">
        <v>65.599999999999994</v>
      </c>
      <c r="D109" s="17">
        <v>0</v>
      </c>
      <c r="E109" s="17">
        <v>0</v>
      </c>
      <c r="F109" s="17">
        <v>0</v>
      </c>
      <c r="G109" s="17">
        <v>0.72025399999999995</v>
      </c>
      <c r="H109" s="17">
        <v>0.106959</v>
      </c>
      <c r="I109" s="17">
        <v>0.14929300000000001</v>
      </c>
      <c r="J109" s="17">
        <v>4.2333999999999997E-2</v>
      </c>
      <c r="K109" s="17">
        <v>0.28356500000000001</v>
      </c>
      <c r="L109" s="17">
        <v>481.9</v>
      </c>
      <c r="M109" s="17">
        <v>3.9999999999999998E-6</v>
      </c>
      <c r="N109" s="17">
        <v>877</v>
      </c>
      <c r="O109" s="17">
        <v>0</v>
      </c>
      <c r="P109" s="17">
        <v>0</v>
      </c>
      <c r="Q109" s="17">
        <v>0.71951200000000004</v>
      </c>
      <c r="R109" s="17">
        <v>9.2159000000000005E-2</v>
      </c>
      <c r="S109" s="17">
        <v>0.13678399999999999</v>
      </c>
      <c r="T109" s="17">
        <v>4.4624999999999998E-2</v>
      </c>
      <c r="U109" s="17">
        <v>0.32624599999999998</v>
      </c>
      <c r="V109" s="17">
        <v>622.1</v>
      </c>
      <c r="W109" s="17">
        <v>0.197214</v>
      </c>
      <c r="X109" s="17">
        <v>932</v>
      </c>
      <c r="Y109" s="17">
        <v>0</v>
      </c>
      <c r="Z109" s="17">
        <v>0</v>
      </c>
      <c r="AA109" s="17">
        <v>0.50191699999999995</v>
      </c>
      <c r="AB109" s="17">
        <v>1.13344E-2</v>
      </c>
      <c r="AC109" s="17">
        <v>9.2664899999999994E-2</v>
      </c>
      <c r="AD109" s="17">
        <v>0.25</v>
      </c>
      <c r="AE109" s="17">
        <v>1723.5</v>
      </c>
    </row>
    <row r="110" spans="1:31">
      <c r="A110" s="17">
        <v>97</v>
      </c>
      <c r="B110" s="19">
        <v>5.8263888888888893E-2</v>
      </c>
      <c r="C110" s="17">
        <v>65.400000000000006</v>
      </c>
      <c r="D110" s="17">
        <v>0</v>
      </c>
      <c r="E110" s="17">
        <v>0</v>
      </c>
      <c r="F110" s="17">
        <v>0</v>
      </c>
      <c r="G110" s="17">
        <v>0.73749799999999999</v>
      </c>
      <c r="H110" s="17">
        <v>9.8251000000000005E-2</v>
      </c>
      <c r="I110" s="17">
        <v>0.13683600000000001</v>
      </c>
      <c r="J110" s="17">
        <v>3.8585000000000001E-2</v>
      </c>
      <c r="K110" s="17">
        <v>0.28197899999999998</v>
      </c>
      <c r="L110" s="17">
        <v>583.6</v>
      </c>
      <c r="M110" s="17">
        <v>0.205238</v>
      </c>
      <c r="N110" s="17">
        <v>850</v>
      </c>
      <c r="O110" s="17">
        <v>0</v>
      </c>
      <c r="P110" s="17">
        <v>0</v>
      </c>
      <c r="Q110" s="17">
        <v>0.754077</v>
      </c>
      <c r="R110" s="17">
        <v>7.6891000000000001E-2</v>
      </c>
      <c r="S110" s="17">
        <v>0.127164</v>
      </c>
      <c r="T110" s="17">
        <v>5.0272999999999998E-2</v>
      </c>
      <c r="U110" s="17">
        <v>0.395343</v>
      </c>
      <c r="V110" s="17">
        <v>747.2</v>
      </c>
      <c r="W110" s="17">
        <v>5.0000000000000004E-6</v>
      </c>
      <c r="X110" s="17">
        <v>795</v>
      </c>
      <c r="Y110" s="17">
        <v>0</v>
      </c>
      <c r="Z110" s="17">
        <v>0</v>
      </c>
      <c r="AA110" s="17">
        <v>0.60821999999999998</v>
      </c>
      <c r="AB110" s="17">
        <v>1.3271700000000001E-2</v>
      </c>
      <c r="AC110" s="17">
        <v>7.7557799999999996E-2</v>
      </c>
      <c r="AD110" s="17">
        <v>0.25</v>
      </c>
      <c r="AE110" s="17">
        <v>1423.2</v>
      </c>
    </row>
    <row r="111" spans="1:31">
      <c r="A111" s="17">
        <v>98</v>
      </c>
      <c r="B111" s="19">
        <v>5.8310185185185187E-2</v>
      </c>
      <c r="C111" s="17">
        <v>67.400000000000006</v>
      </c>
      <c r="D111" s="17">
        <v>0</v>
      </c>
      <c r="E111" s="17">
        <v>0</v>
      </c>
      <c r="F111" s="17">
        <v>0</v>
      </c>
      <c r="G111" s="17">
        <v>0.796408</v>
      </c>
      <c r="H111" s="17">
        <v>9.8144999999999996E-2</v>
      </c>
      <c r="I111" s="17">
        <v>0.135522</v>
      </c>
      <c r="J111" s="17">
        <v>3.7376E-2</v>
      </c>
      <c r="K111" s="17">
        <v>0.27579500000000001</v>
      </c>
      <c r="L111" s="17">
        <v>503.9</v>
      </c>
      <c r="M111" s="17">
        <v>0.28320200000000001</v>
      </c>
      <c r="N111" s="17">
        <v>799</v>
      </c>
      <c r="O111" s="17">
        <v>0</v>
      </c>
      <c r="P111" s="17">
        <v>0</v>
      </c>
      <c r="Q111" s="17">
        <v>0.70761499999999999</v>
      </c>
      <c r="R111" s="17">
        <v>7.8080999999999998E-2</v>
      </c>
      <c r="S111" s="17">
        <v>0.122298</v>
      </c>
      <c r="T111" s="17">
        <v>4.4216999999999999E-2</v>
      </c>
      <c r="U111" s="17">
        <v>0.36154900000000001</v>
      </c>
      <c r="V111" s="17">
        <v>666.2</v>
      </c>
      <c r="W111" s="17">
        <v>2.6999999999999999E-5</v>
      </c>
      <c r="X111" s="17">
        <v>2015</v>
      </c>
      <c r="Y111" s="17">
        <v>0</v>
      </c>
      <c r="Z111" s="17">
        <v>0</v>
      </c>
      <c r="AA111" s="17">
        <v>0.55623</v>
      </c>
      <c r="AB111" s="17">
        <v>1.08059E-2</v>
      </c>
      <c r="AC111" s="17">
        <v>7.8558699999999995E-2</v>
      </c>
      <c r="AD111" s="17">
        <v>0.25</v>
      </c>
      <c r="AE111" s="17">
        <v>1648.3</v>
      </c>
    </row>
    <row r="112" spans="1:31">
      <c r="A112" s="17">
        <v>99</v>
      </c>
      <c r="B112" s="19">
        <v>5.8368055555555555E-2</v>
      </c>
      <c r="C112" s="17">
        <v>67.400000000000006</v>
      </c>
      <c r="D112" s="17">
        <v>0</v>
      </c>
      <c r="E112" s="17">
        <v>0</v>
      </c>
      <c r="F112" s="17">
        <v>0</v>
      </c>
      <c r="G112" s="17">
        <v>0.73877899999999996</v>
      </c>
      <c r="H112" s="17">
        <v>8.8086999999999999E-2</v>
      </c>
      <c r="I112" s="17">
        <v>0.131412</v>
      </c>
      <c r="J112" s="17">
        <v>4.3324000000000001E-2</v>
      </c>
      <c r="K112" s="17">
        <v>0.32968500000000001</v>
      </c>
      <c r="L112" s="17">
        <v>705.9</v>
      </c>
      <c r="M112" s="17">
        <v>1.1E-5</v>
      </c>
      <c r="N112" s="17">
        <v>952</v>
      </c>
      <c r="O112" s="17">
        <v>0</v>
      </c>
      <c r="P112" s="17">
        <v>0</v>
      </c>
      <c r="Q112" s="17">
        <v>0.77874900000000002</v>
      </c>
      <c r="R112" s="17">
        <v>7.7007999999999993E-2</v>
      </c>
      <c r="S112" s="17">
        <v>0.121619</v>
      </c>
      <c r="T112" s="17">
        <v>4.4610999999999998E-2</v>
      </c>
      <c r="U112" s="17">
        <v>0.366809</v>
      </c>
      <c r="V112" s="17">
        <v>455.5</v>
      </c>
      <c r="W112" s="17">
        <v>3.0000000000000001E-6</v>
      </c>
      <c r="X112" s="17">
        <v>1028</v>
      </c>
      <c r="Y112" s="17">
        <v>0</v>
      </c>
      <c r="Z112" s="17">
        <v>0</v>
      </c>
      <c r="AA112" s="17">
        <v>0.56432199999999999</v>
      </c>
      <c r="AB112" s="17">
        <v>1.7892399999999999E-2</v>
      </c>
      <c r="AC112" s="17">
        <v>7.7806100000000003E-2</v>
      </c>
      <c r="AD112" s="17">
        <v>0.25</v>
      </c>
      <c r="AE112" s="17">
        <v>1176.5999999999999</v>
      </c>
    </row>
    <row r="113" spans="1:31">
      <c r="A113" s="17">
        <v>100</v>
      </c>
      <c r="B113" s="19">
        <v>5.842592592592593E-2</v>
      </c>
      <c r="C113" s="17">
        <v>68.7</v>
      </c>
      <c r="D113" s="17">
        <v>0</v>
      </c>
      <c r="E113" s="17">
        <v>0</v>
      </c>
      <c r="F113" s="17">
        <v>0</v>
      </c>
      <c r="G113" s="17">
        <v>0.79117999999999999</v>
      </c>
      <c r="H113" s="17">
        <v>9.9089999999999998E-2</v>
      </c>
      <c r="I113" s="17">
        <v>0.13747300000000001</v>
      </c>
      <c r="J113" s="17">
        <v>3.8383E-2</v>
      </c>
      <c r="K113" s="17">
        <v>0.27920499999999998</v>
      </c>
      <c r="L113" s="17">
        <v>556.20000000000005</v>
      </c>
      <c r="M113" s="17">
        <v>0.43205900000000003</v>
      </c>
      <c r="N113" s="17">
        <v>1006</v>
      </c>
      <c r="O113" s="17">
        <v>0</v>
      </c>
      <c r="P113" s="17">
        <v>0</v>
      </c>
      <c r="Q113" s="17">
        <v>0.63998100000000002</v>
      </c>
      <c r="R113" s="17">
        <v>8.1014000000000003E-2</v>
      </c>
      <c r="S113" s="17">
        <v>0.120716</v>
      </c>
      <c r="T113" s="17">
        <v>3.9703000000000002E-2</v>
      </c>
      <c r="U113" s="17">
        <v>0.32889200000000002</v>
      </c>
      <c r="V113" s="17">
        <v>574.1</v>
      </c>
      <c r="W113" s="17">
        <v>9.9999999999999995E-7</v>
      </c>
      <c r="X113" s="17">
        <v>902</v>
      </c>
      <c r="Y113" s="17">
        <v>0</v>
      </c>
      <c r="Z113" s="17">
        <v>0</v>
      </c>
      <c r="AA113" s="17">
        <v>0.50598699999999996</v>
      </c>
      <c r="AB113" s="17">
        <v>1.49502E-2</v>
      </c>
      <c r="AC113" s="17">
        <v>8.1607299999999994E-2</v>
      </c>
      <c r="AD113" s="17">
        <v>0.25</v>
      </c>
      <c r="AE113" s="17">
        <v>1493.2</v>
      </c>
    </row>
    <row r="114" spans="1:31">
      <c r="A114" s="17">
        <v>101</v>
      </c>
      <c r="B114" s="19">
        <v>5.8483796296296298E-2</v>
      </c>
      <c r="C114" s="17">
        <v>69.900000000000006</v>
      </c>
      <c r="D114" s="17">
        <v>0</v>
      </c>
      <c r="E114" s="17">
        <v>0</v>
      </c>
      <c r="F114" s="17">
        <v>0</v>
      </c>
      <c r="G114" s="17">
        <v>0.76539199999999996</v>
      </c>
      <c r="H114" s="17">
        <v>0.101213</v>
      </c>
      <c r="I114" s="17">
        <v>0.14356099999999999</v>
      </c>
      <c r="J114" s="17">
        <v>4.2347999999999997E-2</v>
      </c>
      <c r="K114" s="17">
        <v>0.29498099999999999</v>
      </c>
      <c r="L114" s="17">
        <v>595.9</v>
      </c>
      <c r="M114" s="17">
        <v>9.9999999999999995E-7</v>
      </c>
      <c r="N114" s="17">
        <v>1083</v>
      </c>
      <c r="O114" s="17">
        <v>0</v>
      </c>
      <c r="P114" s="17">
        <v>0</v>
      </c>
      <c r="Q114" s="17">
        <v>0.80442199999999997</v>
      </c>
      <c r="R114" s="17">
        <v>7.8855999999999996E-2</v>
      </c>
      <c r="S114" s="17">
        <v>0.123029</v>
      </c>
      <c r="T114" s="17">
        <v>4.4172999999999997E-2</v>
      </c>
      <c r="U114" s="17">
        <v>0.35904700000000001</v>
      </c>
      <c r="V114" s="17">
        <v>515.9</v>
      </c>
      <c r="W114" s="17">
        <v>1.9999999999999999E-6</v>
      </c>
      <c r="X114" s="17">
        <v>1509</v>
      </c>
      <c r="Y114" s="17">
        <v>0</v>
      </c>
      <c r="Z114" s="17">
        <v>0</v>
      </c>
      <c r="AA114" s="17">
        <v>0.55238100000000001</v>
      </c>
      <c r="AB114" s="17">
        <v>1.71941E-2</v>
      </c>
      <c r="AC114" s="17">
        <v>7.9615500000000006E-2</v>
      </c>
      <c r="AD114" s="17">
        <v>0.25</v>
      </c>
      <c r="AE114" s="17">
        <v>1393.9</v>
      </c>
    </row>
    <row r="115" spans="1:31">
      <c r="A115" s="17">
        <v>102</v>
      </c>
      <c r="B115" s="19">
        <v>5.8530092592592592E-2</v>
      </c>
      <c r="C115" s="17">
        <v>70.8</v>
      </c>
      <c r="D115" s="17">
        <v>0</v>
      </c>
      <c r="E115" s="17">
        <v>0</v>
      </c>
      <c r="F115" s="17">
        <v>0</v>
      </c>
      <c r="G115" s="17">
        <v>0.85338800000000004</v>
      </c>
      <c r="H115" s="17">
        <v>9.3686000000000005E-2</v>
      </c>
      <c r="I115" s="17">
        <v>0.13663500000000001</v>
      </c>
      <c r="J115" s="17">
        <v>4.2949000000000001E-2</v>
      </c>
      <c r="K115" s="17">
        <v>0.314332</v>
      </c>
      <c r="L115" s="17">
        <v>519.79999999999995</v>
      </c>
      <c r="M115" s="17">
        <v>6.3261999999999999E-2</v>
      </c>
      <c r="N115" s="17">
        <v>1639</v>
      </c>
      <c r="O115" s="17">
        <v>0</v>
      </c>
      <c r="P115" s="17">
        <v>0</v>
      </c>
      <c r="Q115" s="17">
        <v>0.77415800000000001</v>
      </c>
      <c r="R115" s="17">
        <v>7.7863000000000002E-2</v>
      </c>
      <c r="S115" s="17">
        <v>0.12424300000000001</v>
      </c>
      <c r="T115" s="17">
        <v>4.6379999999999998E-2</v>
      </c>
      <c r="U115" s="17">
        <v>0.37330000000000002</v>
      </c>
      <c r="V115" s="17">
        <v>576.4</v>
      </c>
      <c r="W115" s="17">
        <v>9.9999999999999995E-7</v>
      </c>
      <c r="X115" s="17">
        <v>1116</v>
      </c>
      <c r="Y115" s="17">
        <v>0</v>
      </c>
      <c r="Z115" s="17">
        <v>0</v>
      </c>
      <c r="AA115" s="17">
        <v>0.57430800000000004</v>
      </c>
      <c r="AB115" s="17">
        <v>2.2581799999999999E-2</v>
      </c>
      <c r="AC115" s="17">
        <v>7.89102E-2</v>
      </c>
      <c r="AD115" s="17">
        <v>0.25</v>
      </c>
      <c r="AE115" s="17">
        <v>1597.9</v>
      </c>
    </row>
    <row r="116" spans="1:31">
      <c r="A116" s="17">
        <v>103</v>
      </c>
      <c r="B116" s="19">
        <v>5.858796296296296E-2</v>
      </c>
      <c r="C116" s="17">
        <v>71</v>
      </c>
      <c r="D116" s="17">
        <v>0</v>
      </c>
      <c r="E116" s="17">
        <v>0</v>
      </c>
      <c r="F116" s="17">
        <v>0</v>
      </c>
      <c r="G116" s="17">
        <v>0.79628900000000002</v>
      </c>
      <c r="H116" s="17">
        <v>0.101948</v>
      </c>
      <c r="I116" s="17">
        <v>0.138433</v>
      </c>
      <c r="J116" s="17">
        <v>3.6484999999999997E-2</v>
      </c>
      <c r="K116" s="17">
        <v>0.26355800000000001</v>
      </c>
      <c r="L116" s="17">
        <v>350.7</v>
      </c>
      <c r="M116" s="17">
        <v>1.8E-5</v>
      </c>
      <c r="N116" s="17">
        <v>957</v>
      </c>
      <c r="O116" s="17">
        <v>0</v>
      </c>
      <c r="P116" s="17">
        <v>0</v>
      </c>
      <c r="Q116" s="17">
        <v>0.70031500000000002</v>
      </c>
      <c r="R116" s="17">
        <v>8.2411999999999999E-2</v>
      </c>
      <c r="S116" s="17">
        <v>0.12507399999999999</v>
      </c>
      <c r="T116" s="17">
        <v>4.2663E-2</v>
      </c>
      <c r="U116" s="17">
        <v>0.34109899999999999</v>
      </c>
      <c r="V116" s="17">
        <v>539.9</v>
      </c>
      <c r="W116" s="17">
        <v>9.9999999999999995E-7</v>
      </c>
      <c r="X116" s="17">
        <v>992</v>
      </c>
      <c r="Y116" s="17">
        <v>0</v>
      </c>
      <c r="Z116" s="17">
        <v>0</v>
      </c>
      <c r="AA116" s="17">
        <v>0.52476699999999998</v>
      </c>
      <c r="AB116" s="17">
        <v>9.0176100000000006E-3</v>
      </c>
      <c r="AC116" s="17">
        <v>8.2796300000000003E-2</v>
      </c>
      <c r="AD116" s="17">
        <v>0.25</v>
      </c>
      <c r="AE116" s="17">
        <v>2368.1</v>
      </c>
    </row>
    <row r="117" spans="1:31">
      <c r="A117" s="17">
        <v>104</v>
      </c>
      <c r="B117" s="19">
        <v>5.8645833333333335E-2</v>
      </c>
      <c r="C117" s="17">
        <v>73</v>
      </c>
      <c r="D117" s="17">
        <v>0</v>
      </c>
      <c r="E117" s="17">
        <v>0</v>
      </c>
      <c r="F117" s="17">
        <v>0</v>
      </c>
      <c r="G117" s="17">
        <v>0.80824799999999997</v>
      </c>
      <c r="H117" s="17">
        <v>9.3871999999999997E-2</v>
      </c>
      <c r="I117" s="17">
        <v>0.139712</v>
      </c>
      <c r="J117" s="17">
        <v>4.5838999999999998E-2</v>
      </c>
      <c r="K117" s="17">
        <v>0.3281</v>
      </c>
      <c r="L117" s="17">
        <v>621.9</v>
      </c>
      <c r="M117" s="17">
        <v>0.33083800000000002</v>
      </c>
      <c r="N117" s="17">
        <v>564</v>
      </c>
      <c r="O117" s="17">
        <v>0</v>
      </c>
      <c r="P117" s="17">
        <v>0</v>
      </c>
      <c r="Q117" s="17">
        <v>0.682647</v>
      </c>
      <c r="R117" s="17">
        <v>8.5040000000000004E-2</v>
      </c>
      <c r="S117" s="17">
        <v>0.12489</v>
      </c>
      <c r="T117" s="17">
        <v>3.9850999999999998E-2</v>
      </c>
      <c r="U117" s="17">
        <v>0.31908500000000001</v>
      </c>
      <c r="V117" s="17">
        <v>582.79999999999995</v>
      </c>
      <c r="W117" s="17">
        <v>6.0000000000000002E-6</v>
      </c>
      <c r="X117" s="17">
        <v>989</v>
      </c>
      <c r="Y117" s="17">
        <v>0</v>
      </c>
      <c r="Z117" s="17">
        <v>0</v>
      </c>
      <c r="AA117" s="17">
        <v>0.49089899999999997</v>
      </c>
      <c r="AB117" s="17">
        <v>9.4177500000000008E-3</v>
      </c>
      <c r="AC117" s="17">
        <v>8.5415099999999994E-2</v>
      </c>
      <c r="AD117" s="17">
        <v>0.25</v>
      </c>
      <c r="AE117" s="17">
        <v>1335.4</v>
      </c>
    </row>
    <row r="118" spans="1:31">
      <c r="A118" s="17">
        <v>105</v>
      </c>
      <c r="B118" s="19">
        <v>5.8703703703703702E-2</v>
      </c>
      <c r="C118" s="17">
        <v>73.2</v>
      </c>
      <c r="D118" s="17">
        <v>0</v>
      </c>
      <c r="E118" s="17">
        <v>0</v>
      </c>
      <c r="F118" s="17">
        <v>0</v>
      </c>
      <c r="G118" s="17">
        <v>0.72430300000000003</v>
      </c>
      <c r="H118" s="17">
        <v>9.4631000000000007E-2</v>
      </c>
      <c r="I118" s="17">
        <v>0.13909199999999999</v>
      </c>
      <c r="J118" s="17">
        <v>4.4462000000000002E-2</v>
      </c>
      <c r="K118" s="17">
        <v>0.31965500000000002</v>
      </c>
      <c r="L118" s="17">
        <v>620</v>
      </c>
      <c r="M118" s="17">
        <v>9.9999999999999995E-7</v>
      </c>
      <c r="N118" s="17">
        <v>2014</v>
      </c>
      <c r="O118" s="17">
        <v>0</v>
      </c>
      <c r="P118" s="17">
        <v>0</v>
      </c>
      <c r="Q118" s="17">
        <v>0.71865800000000002</v>
      </c>
      <c r="R118" s="17">
        <v>7.9214000000000007E-2</v>
      </c>
      <c r="S118" s="17">
        <v>0.124192</v>
      </c>
      <c r="T118" s="17">
        <v>4.4978999999999998E-2</v>
      </c>
      <c r="U118" s="17">
        <v>0.36216900000000002</v>
      </c>
      <c r="V118" s="17">
        <v>871.5</v>
      </c>
      <c r="W118" s="17">
        <v>0.14163999999999999</v>
      </c>
      <c r="X118" s="17">
        <v>960</v>
      </c>
      <c r="Y118" s="17">
        <v>0</v>
      </c>
      <c r="Z118" s="17">
        <v>0</v>
      </c>
      <c r="AA118" s="17">
        <v>0.55718299999999998</v>
      </c>
      <c r="AB118" s="17">
        <v>3.2765799999999998E-2</v>
      </c>
      <c r="AC118" s="17">
        <v>8.0687499999999995E-2</v>
      </c>
      <c r="AD118" s="17">
        <v>0.25</v>
      </c>
      <c r="AE118" s="17">
        <v>1339.5</v>
      </c>
    </row>
    <row r="119" spans="1:31">
      <c r="A119" s="17">
        <v>106</v>
      </c>
      <c r="B119" s="19">
        <v>5.876157407407407E-2</v>
      </c>
      <c r="C119" s="17">
        <v>74.7</v>
      </c>
      <c r="D119" s="17">
        <v>0</v>
      </c>
      <c r="E119" s="17">
        <v>0</v>
      </c>
      <c r="F119" s="17">
        <v>0</v>
      </c>
      <c r="G119" s="17">
        <v>0.84085699999999997</v>
      </c>
      <c r="H119" s="17">
        <v>9.4383999999999996E-2</v>
      </c>
      <c r="I119" s="17">
        <v>0.13752600000000001</v>
      </c>
      <c r="J119" s="17">
        <v>4.3142E-2</v>
      </c>
      <c r="K119" s="17">
        <v>0.31369900000000001</v>
      </c>
      <c r="L119" s="17">
        <v>645.1</v>
      </c>
      <c r="M119" s="17">
        <v>9.8960999999999993E-2</v>
      </c>
      <c r="N119" s="17">
        <v>665</v>
      </c>
      <c r="O119" s="17">
        <v>0</v>
      </c>
      <c r="P119" s="17">
        <v>0</v>
      </c>
      <c r="Q119" s="17">
        <v>0.78223600000000004</v>
      </c>
      <c r="R119" s="17">
        <v>7.6280000000000001E-2</v>
      </c>
      <c r="S119" s="17">
        <v>0.12318</v>
      </c>
      <c r="T119" s="17">
        <v>4.6899000000000003E-2</v>
      </c>
      <c r="U119" s="17">
        <v>0.38073800000000002</v>
      </c>
      <c r="V119" s="17">
        <v>642.1</v>
      </c>
      <c r="W119" s="17">
        <v>1.7E-5</v>
      </c>
      <c r="X119" s="17">
        <v>1231</v>
      </c>
      <c r="Y119" s="17">
        <v>0</v>
      </c>
      <c r="Z119" s="17">
        <v>0</v>
      </c>
      <c r="AA119" s="17">
        <v>0.58575200000000005</v>
      </c>
      <c r="AB119" s="17">
        <v>1.1502500000000001E-2</v>
      </c>
      <c r="AC119" s="17">
        <v>7.6819799999999994E-2</v>
      </c>
      <c r="AD119" s="17">
        <v>0.25</v>
      </c>
      <c r="AE119" s="17">
        <v>1287.5999999999999</v>
      </c>
    </row>
    <row r="120" spans="1:31">
      <c r="A120" s="17">
        <v>107</v>
      </c>
      <c r="B120" s="19">
        <v>5.8819444444444445E-2</v>
      </c>
      <c r="C120" s="17">
        <v>74.5</v>
      </c>
      <c r="D120" s="17">
        <v>0</v>
      </c>
      <c r="E120" s="17">
        <v>0</v>
      </c>
      <c r="F120" s="17">
        <v>0</v>
      </c>
      <c r="G120" s="17">
        <v>0.70471099999999998</v>
      </c>
      <c r="H120" s="17">
        <v>9.7533999999999996E-2</v>
      </c>
      <c r="I120" s="17">
        <v>0.13286999999999999</v>
      </c>
      <c r="J120" s="17">
        <v>3.5334999999999998E-2</v>
      </c>
      <c r="K120" s="17">
        <v>0.26594000000000001</v>
      </c>
      <c r="L120" s="17">
        <v>568.70000000000005</v>
      </c>
      <c r="M120" s="17">
        <v>3.0000000000000001E-6</v>
      </c>
      <c r="N120" s="17">
        <v>926</v>
      </c>
      <c r="O120" s="17">
        <v>0</v>
      </c>
      <c r="P120" s="17">
        <v>0</v>
      </c>
      <c r="Q120" s="17">
        <v>0.66872699999999996</v>
      </c>
      <c r="R120" s="17">
        <v>8.0621999999999999E-2</v>
      </c>
      <c r="S120" s="17">
        <v>0.120293</v>
      </c>
      <c r="T120" s="17">
        <v>3.9670999999999998E-2</v>
      </c>
      <c r="U120" s="17">
        <v>0.32978499999999999</v>
      </c>
      <c r="V120" s="17">
        <v>693.7</v>
      </c>
      <c r="W120" s="17">
        <v>1.9999999999999999E-6</v>
      </c>
      <c r="X120" s="17">
        <v>853</v>
      </c>
      <c r="Y120" s="17">
        <v>0</v>
      </c>
      <c r="Z120" s="17">
        <v>0</v>
      </c>
      <c r="AA120" s="17">
        <v>0.50736099999999995</v>
      </c>
      <c r="AB120" s="17">
        <v>1.40769E-2</v>
      </c>
      <c r="AC120" s="17">
        <v>8.11809E-2</v>
      </c>
      <c r="AD120" s="17">
        <v>0.25</v>
      </c>
      <c r="AE120" s="17">
        <v>1460.6</v>
      </c>
    </row>
    <row r="121" spans="1:31">
      <c r="A121" s="17">
        <v>108</v>
      </c>
      <c r="B121" s="19">
        <v>5.8865740740740739E-2</v>
      </c>
      <c r="C121" s="17">
        <v>76.099999999999994</v>
      </c>
      <c r="D121" s="17">
        <v>0</v>
      </c>
      <c r="E121" s="17">
        <v>0</v>
      </c>
      <c r="F121" s="17">
        <v>0</v>
      </c>
      <c r="G121" s="17">
        <v>0.73041199999999995</v>
      </c>
      <c r="H121" s="17">
        <v>9.2797000000000004E-2</v>
      </c>
      <c r="I121" s="17">
        <v>0.12292599999999999</v>
      </c>
      <c r="J121" s="17">
        <v>3.0129E-2</v>
      </c>
      <c r="K121" s="17">
        <v>0.24510100000000001</v>
      </c>
      <c r="L121" s="17">
        <v>515.79999999999995</v>
      </c>
      <c r="M121" s="17">
        <v>0.45835399999999998</v>
      </c>
      <c r="N121" s="17">
        <v>591</v>
      </c>
      <c r="O121" s="17">
        <v>0</v>
      </c>
      <c r="P121" s="17">
        <v>0</v>
      </c>
      <c r="Q121" s="17">
        <v>0.65025500000000003</v>
      </c>
      <c r="R121" s="17">
        <v>7.5836000000000001E-2</v>
      </c>
      <c r="S121" s="17">
        <v>0.11514000000000001</v>
      </c>
      <c r="T121" s="17">
        <v>3.9305E-2</v>
      </c>
      <c r="U121" s="17">
        <v>0.341362</v>
      </c>
      <c r="V121" s="17">
        <v>683.7</v>
      </c>
      <c r="W121" s="17">
        <v>1.0000000000000001E-5</v>
      </c>
      <c r="X121" s="17">
        <v>1022</v>
      </c>
      <c r="Y121" s="17">
        <v>0</v>
      </c>
      <c r="Z121" s="17">
        <v>0</v>
      </c>
      <c r="AA121" s="17">
        <v>0.525173</v>
      </c>
      <c r="AB121" s="17">
        <v>8.2053400000000002E-3</v>
      </c>
      <c r="AC121" s="17">
        <v>7.6158199999999995E-2</v>
      </c>
      <c r="AD121" s="17">
        <v>0.25</v>
      </c>
      <c r="AE121" s="17">
        <v>1610.4</v>
      </c>
    </row>
    <row r="122" spans="1:31">
      <c r="A122" s="17">
        <v>109</v>
      </c>
      <c r="B122" s="19">
        <v>5.8923611111111107E-2</v>
      </c>
      <c r="C122" s="17">
        <v>77</v>
      </c>
      <c r="D122" s="17">
        <v>0</v>
      </c>
      <c r="E122" s="17">
        <v>0</v>
      </c>
      <c r="F122" s="17">
        <v>0</v>
      </c>
      <c r="G122" s="17">
        <v>0.69376899999999997</v>
      </c>
      <c r="H122" s="17">
        <v>8.9419999999999999E-2</v>
      </c>
      <c r="I122" s="17">
        <v>0.118976</v>
      </c>
      <c r="J122" s="17">
        <v>2.9555999999999999E-2</v>
      </c>
      <c r="K122" s="17">
        <v>0.248417</v>
      </c>
      <c r="L122" s="17">
        <v>560.29999999999995</v>
      </c>
      <c r="M122" s="17">
        <v>0.54589699999999997</v>
      </c>
      <c r="N122" s="17">
        <v>874</v>
      </c>
      <c r="O122" s="17">
        <v>0</v>
      </c>
      <c r="P122" s="17">
        <v>0</v>
      </c>
      <c r="Q122" s="17">
        <v>0.70545400000000003</v>
      </c>
      <c r="R122" s="17">
        <v>6.6049999999999998E-2</v>
      </c>
      <c r="S122" s="17">
        <v>0.10627</v>
      </c>
      <c r="T122" s="17">
        <v>4.0219999999999999E-2</v>
      </c>
      <c r="U122" s="17">
        <v>0.378471</v>
      </c>
      <c r="V122" s="17">
        <v>862.7</v>
      </c>
      <c r="W122" s="17">
        <v>9.9999999999999995E-7</v>
      </c>
      <c r="X122" s="17">
        <v>1744</v>
      </c>
      <c r="Y122" s="17">
        <v>0</v>
      </c>
      <c r="Z122" s="17">
        <v>0</v>
      </c>
      <c r="AA122" s="17">
        <v>0.58226299999999998</v>
      </c>
      <c r="AB122" s="17">
        <v>1.3103399999999999E-2</v>
      </c>
      <c r="AC122" s="17">
        <v>6.6576700000000003E-2</v>
      </c>
      <c r="AD122" s="17">
        <v>0.25</v>
      </c>
      <c r="AE122" s="17">
        <v>1482.4</v>
      </c>
    </row>
    <row r="123" spans="1:31">
      <c r="A123" s="17">
        <v>110</v>
      </c>
      <c r="B123" s="19">
        <v>5.8981481481481489E-2</v>
      </c>
      <c r="C123" s="17">
        <v>77.599999999999994</v>
      </c>
      <c r="D123" s="17">
        <v>0</v>
      </c>
      <c r="E123" s="17">
        <v>0</v>
      </c>
      <c r="F123" s="17">
        <v>0</v>
      </c>
      <c r="G123" s="17">
        <v>0.57694400000000001</v>
      </c>
      <c r="H123" s="17">
        <v>8.5740999999999998E-2</v>
      </c>
      <c r="I123" s="17">
        <v>0.116311</v>
      </c>
      <c r="J123" s="17">
        <v>3.057E-2</v>
      </c>
      <c r="K123" s="17">
        <v>0.26283299999999998</v>
      </c>
      <c r="L123" s="17">
        <v>513</v>
      </c>
      <c r="M123" s="17">
        <v>1.1E-5</v>
      </c>
      <c r="N123" s="17">
        <v>763</v>
      </c>
      <c r="O123" s="17">
        <v>0</v>
      </c>
      <c r="P123" s="17">
        <v>0</v>
      </c>
      <c r="Q123" s="17">
        <v>0.695353</v>
      </c>
      <c r="R123" s="17">
        <v>7.2507000000000002E-2</v>
      </c>
      <c r="S123" s="17">
        <v>0.10380499999999999</v>
      </c>
      <c r="T123" s="17">
        <v>3.1297999999999999E-2</v>
      </c>
      <c r="U123" s="17">
        <v>0.30150500000000002</v>
      </c>
      <c r="V123" s="17">
        <v>479.3</v>
      </c>
      <c r="W123" s="17">
        <v>9.9999999999999995E-7</v>
      </c>
      <c r="X123" s="17">
        <v>1208</v>
      </c>
      <c r="Y123" s="17">
        <v>0</v>
      </c>
      <c r="Z123" s="17">
        <v>0</v>
      </c>
      <c r="AA123" s="17">
        <v>0.46385399999999999</v>
      </c>
      <c r="AB123" s="17">
        <v>1.0500199999999999E-2</v>
      </c>
      <c r="AC123" s="17">
        <v>7.28356E-2</v>
      </c>
      <c r="AD123" s="17">
        <v>0.25</v>
      </c>
      <c r="AE123" s="17">
        <v>1619.2</v>
      </c>
    </row>
    <row r="124" spans="1:31">
      <c r="A124" s="17">
        <v>111</v>
      </c>
      <c r="B124" s="19">
        <v>5.903935185185185E-2</v>
      </c>
      <c r="C124" s="17">
        <v>79.2</v>
      </c>
      <c r="D124" s="17">
        <v>0</v>
      </c>
      <c r="E124" s="17">
        <v>0</v>
      </c>
      <c r="F124" s="17">
        <v>0</v>
      </c>
      <c r="G124" s="17">
        <v>0.67673399999999995</v>
      </c>
      <c r="H124" s="17">
        <v>8.7811E-2</v>
      </c>
      <c r="I124" s="17">
        <v>0.11949</v>
      </c>
      <c r="J124" s="17">
        <v>3.1678999999999999E-2</v>
      </c>
      <c r="K124" s="17">
        <v>0.26512000000000002</v>
      </c>
      <c r="L124" s="17">
        <v>414.2</v>
      </c>
      <c r="M124" s="17">
        <v>1.0000000000000001E-5</v>
      </c>
      <c r="N124" s="17">
        <v>682</v>
      </c>
      <c r="O124" s="17">
        <v>0</v>
      </c>
      <c r="P124" s="17">
        <v>0</v>
      </c>
      <c r="Q124" s="17">
        <v>0.60301400000000005</v>
      </c>
      <c r="R124" s="17">
        <v>7.1649000000000004E-2</v>
      </c>
      <c r="S124" s="17">
        <v>0.106028</v>
      </c>
      <c r="T124" s="17">
        <v>3.4379E-2</v>
      </c>
      <c r="U124" s="17">
        <v>0.32424399999999998</v>
      </c>
      <c r="V124" s="17">
        <v>601.70000000000005</v>
      </c>
      <c r="W124" s="17">
        <v>3.0000000000000001E-6</v>
      </c>
      <c r="X124" s="17">
        <v>712</v>
      </c>
      <c r="Y124" s="17">
        <v>0</v>
      </c>
      <c r="Z124" s="17">
        <v>0</v>
      </c>
      <c r="AA124" s="17">
        <v>0.49883699999999997</v>
      </c>
      <c r="AB124" s="17">
        <v>7.6051000000000001E-3</v>
      </c>
      <c r="AC124" s="17">
        <v>7.1910500000000002E-2</v>
      </c>
      <c r="AD124" s="17">
        <v>0.25</v>
      </c>
      <c r="AE124" s="17">
        <v>2005.1</v>
      </c>
    </row>
    <row r="125" spans="1:31">
      <c r="A125" s="17">
        <v>112</v>
      </c>
      <c r="B125" s="19">
        <v>5.9085648148148151E-2</v>
      </c>
      <c r="C125" s="17">
        <v>79.599999999999994</v>
      </c>
      <c r="D125" s="17">
        <v>0</v>
      </c>
      <c r="E125" s="17">
        <v>0</v>
      </c>
      <c r="F125" s="17">
        <v>0</v>
      </c>
      <c r="G125" s="17">
        <v>0.61905399999999999</v>
      </c>
      <c r="H125" s="17">
        <v>8.6106000000000002E-2</v>
      </c>
      <c r="I125" s="17">
        <v>0.116549</v>
      </c>
      <c r="J125" s="17">
        <v>3.0443000000000001E-2</v>
      </c>
      <c r="K125" s="17">
        <v>0.26120399999999999</v>
      </c>
      <c r="L125" s="17">
        <v>731.6</v>
      </c>
      <c r="M125" s="17">
        <v>3.0000000000000001E-6</v>
      </c>
      <c r="N125" s="17">
        <v>1100</v>
      </c>
      <c r="O125" s="17">
        <v>0</v>
      </c>
      <c r="P125" s="17">
        <v>0</v>
      </c>
      <c r="Q125" s="17">
        <v>0.60258500000000004</v>
      </c>
      <c r="R125" s="17">
        <v>7.0849999999999996E-2</v>
      </c>
      <c r="S125" s="17">
        <v>0.101844</v>
      </c>
      <c r="T125" s="17">
        <v>3.0994000000000001E-2</v>
      </c>
      <c r="U125" s="17">
        <v>0.30432599999999999</v>
      </c>
      <c r="V125" s="17">
        <v>463.3</v>
      </c>
      <c r="W125" s="17">
        <v>3.0000000000000001E-6</v>
      </c>
      <c r="X125" s="17">
        <v>1168</v>
      </c>
      <c r="Y125" s="17">
        <v>0</v>
      </c>
      <c r="Z125" s="17">
        <v>0</v>
      </c>
      <c r="AA125" s="17">
        <v>0.46819499999999997</v>
      </c>
      <c r="AB125" s="17">
        <v>2.1360799999999999E-2</v>
      </c>
      <c r="AC125" s="17">
        <v>7.1512500000000007E-2</v>
      </c>
      <c r="AD125" s="17">
        <v>0.25</v>
      </c>
      <c r="AE125" s="17">
        <v>1135.3</v>
      </c>
    </row>
    <row r="126" spans="1:31">
      <c r="A126" s="17">
        <v>113</v>
      </c>
      <c r="B126" s="19">
        <v>5.9143518518518519E-2</v>
      </c>
      <c r="C126" s="17">
        <v>81.2</v>
      </c>
      <c r="D126" s="17">
        <v>0</v>
      </c>
      <c r="E126" s="17">
        <v>0</v>
      </c>
      <c r="F126" s="17">
        <v>0</v>
      </c>
      <c r="G126" s="17">
        <v>0.61267000000000005</v>
      </c>
      <c r="H126" s="17">
        <v>8.6305000000000007E-2</v>
      </c>
      <c r="I126" s="17">
        <v>0.116448</v>
      </c>
      <c r="J126" s="17">
        <v>3.0143E-2</v>
      </c>
      <c r="K126" s="17">
        <v>0.258857</v>
      </c>
      <c r="L126" s="17">
        <v>655.7</v>
      </c>
      <c r="M126" s="17">
        <v>4.7669000000000003E-2</v>
      </c>
      <c r="N126" s="17">
        <v>2169</v>
      </c>
      <c r="O126" s="17">
        <v>0</v>
      </c>
      <c r="P126" s="17">
        <v>0</v>
      </c>
      <c r="Q126" s="17">
        <v>0.62636999999999998</v>
      </c>
      <c r="R126" s="17">
        <v>7.3915999999999996E-2</v>
      </c>
      <c r="S126" s="17">
        <v>0.103616</v>
      </c>
      <c r="T126" s="17">
        <v>2.9701000000000002E-2</v>
      </c>
      <c r="U126" s="17">
        <v>0.28664000000000001</v>
      </c>
      <c r="V126" s="17">
        <v>410.8</v>
      </c>
      <c r="W126" s="17">
        <v>0.37081999999999998</v>
      </c>
      <c r="X126" s="17">
        <v>725</v>
      </c>
      <c r="Y126" s="17">
        <v>0</v>
      </c>
      <c r="Z126" s="17">
        <v>0</v>
      </c>
      <c r="AA126" s="17">
        <v>0.44098500000000002</v>
      </c>
      <c r="AB126" s="17">
        <v>3.7141399999999998E-2</v>
      </c>
      <c r="AC126" s="17">
        <v>7.5018899999999999E-2</v>
      </c>
      <c r="AD126" s="17">
        <v>0.25</v>
      </c>
      <c r="AE126" s="17">
        <v>1266.7</v>
      </c>
    </row>
    <row r="127" spans="1:31">
      <c r="A127" s="17">
        <v>114</v>
      </c>
      <c r="B127" s="19">
        <v>5.9201388888888894E-2</v>
      </c>
      <c r="C127" s="17">
        <v>82</v>
      </c>
      <c r="D127" s="17">
        <v>0</v>
      </c>
      <c r="E127" s="17">
        <v>0</v>
      </c>
      <c r="F127" s="17">
        <v>0</v>
      </c>
      <c r="G127" s="17">
        <v>0.60683799999999999</v>
      </c>
      <c r="H127" s="17">
        <v>8.6690000000000003E-2</v>
      </c>
      <c r="I127" s="17">
        <v>0.11351700000000001</v>
      </c>
      <c r="J127" s="17">
        <v>2.6828000000000001E-2</v>
      </c>
      <c r="K127" s="17">
        <v>0.23633299999999999</v>
      </c>
      <c r="L127" s="17">
        <v>645.79999999999995</v>
      </c>
      <c r="M127" s="17">
        <v>0.37081999999999998</v>
      </c>
      <c r="N127" s="17">
        <v>1584</v>
      </c>
      <c r="O127" s="17">
        <v>0</v>
      </c>
      <c r="P127" s="17">
        <v>0</v>
      </c>
      <c r="Q127" s="17">
        <v>0.61524500000000004</v>
      </c>
      <c r="R127" s="17">
        <v>7.5129000000000001E-2</v>
      </c>
      <c r="S127" s="17">
        <v>9.9537E-2</v>
      </c>
      <c r="T127" s="17">
        <v>2.4407999999999999E-2</v>
      </c>
      <c r="U127" s="17">
        <v>0.24521399999999999</v>
      </c>
      <c r="V127" s="17">
        <v>566</v>
      </c>
      <c r="W127" s="17">
        <v>0.59998899999999999</v>
      </c>
      <c r="X127" s="17">
        <v>1201</v>
      </c>
      <c r="Y127" s="17">
        <v>0</v>
      </c>
      <c r="Z127" s="17">
        <v>0</v>
      </c>
      <c r="AA127" s="17">
        <v>0.37725199999999998</v>
      </c>
      <c r="AB127" s="17">
        <v>2.69953E-2</v>
      </c>
      <c r="AC127" s="17">
        <v>7.5788300000000003E-2</v>
      </c>
      <c r="AD127" s="17">
        <v>0.25</v>
      </c>
      <c r="AE127" s="17">
        <v>1286</v>
      </c>
    </row>
    <row r="128" spans="1:31">
      <c r="A128" s="17">
        <v>115</v>
      </c>
      <c r="B128" s="19">
        <v>5.9259259259259262E-2</v>
      </c>
      <c r="C128" s="17">
        <v>82.3</v>
      </c>
      <c r="D128" s="17">
        <v>0</v>
      </c>
      <c r="E128" s="17">
        <v>0</v>
      </c>
      <c r="F128" s="17">
        <v>0</v>
      </c>
      <c r="G128" s="17">
        <v>0.52438099999999999</v>
      </c>
      <c r="H128" s="17">
        <v>8.8252999999999998E-2</v>
      </c>
      <c r="I128" s="17">
        <v>0.115033</v>
      </c>
      <c r="J128" s="17">
        <v>2.6780000000000002E-2</v>
      </c>
      <c r="K128" s="17">
        <v>0.23280500000000001</v>
      </c>
      <c r="L128" s="17">
        <v>462.1</v>
      </c>
      <c r="M128" s="17">
        <v>6.0000000000000002E-6</v>
      </c>
      <c r="N128" s="17">
        <v>1585</v>
      </c>
      <c r="O128" s="17">
        <v>0</v>
      </c>
      <c r="P128" s="17">
        <v>0</v>
      </c>
      <c r="Q128" s="17">
        <v>0.53644700000000001</v>
      </c>
      <c r="R128" s="17">
        <v>6.8614999999999995E-2</v>
      </c>
      <c r="S128" s="17">
        <v>9.9179000000000003E-2</v>
      </c>
      <c r="T128" s="17">
        <v>3.0564999999999998E-2</v>
      </c>
      <c r="U128" s="17">
        <v>0.308174</v>
      </c>
      <c r="V128" s="17">
        <v>473</v>
      </c>
      <c r="W128" s="17">
        <v>6.9830000000000003E-2</v>
      </c>
      <c r="X128" s="17">
        <v>937</v>
      </c>
      <c r="Y128" s="17">
        <v>0</v>
      </c>
      <c r="Z128" s="17">
        <v>0</v>
      </c>
      <c r="AA128" s="17">
        <v>0.47411399999999998</v>
      </c>
      <c r="AB128" s="17">
        <v>1.94825E-2</v>
      </c>
      <c r="AC128" s="17">
        <v>6.9210400000000005E-2</v>
      </c>
      <c r="AD128" s="17">
        <v>0.25</v>
      </c>
      <c r="AE128" s="17">
        <v>1797.5</v>
      </c>
    </row>
    <row r="129" spans="1:31">
      <c r="A129" s="17">
        <v>116</v>
      </c>
      <c r="B129" s="19">
        <v>5.9317129629629629E-2</v>
      </c>
      <c r="C129" s="17">
        <v>83.8</v>
      </c>
      <c r="D129" s="17">
        <v>0</v>
      </c>
      <c r="E129" s="17">
        <v>0</v>
      </c>
      <c r="F129" s="17">
        <v>0</v>
      </c>
      <c r="G129" s="17">
        <v>0.65602700000000003</v>
      </c>
      <c r="H129" s="17">
        <v>8.0257999999999996E-2</v>
      </c>
      <c r="I129" s="17">
        <v>0.10949299999999999</v>
      </c>
      <c r="J129" s="17">
        <v>2.9235000000000001E-2</v>
      </c>
      <c r="K129" s="17">
        <v>0.26700400000000002</v>
      </c>
      <c r="L129" s="17">
        <v>499.5</v>
      </c>
      <c r="M129" s="17">
        <v>3.0000000000000001E-6</v>
      </c>
      <c r="N129" s="17">
        <v>1016</v>
      </c>
      <c r="O129" s="17">
        <v>0</v>
      </c>
      <c r="P129" s="17">
        <v>0</v>
      </c>
      <c r="Q129" s="17">
        <v>0.66142400000000001</v>
      </c>
      <c r="R129" s="17">
        <v>5.9935000000000002E-2</v>
      </c>
      <c r="S129" s="17">
        <v>9.1220999999999997E-2</v>
      </c>
      <c r="T129" s="17">
        <v>3.1286000000000001E-2</v>
      </c>
      <c r="U129" s="17">
        <v>0.34297</v>
      </c>
      <c r="V129" s="17">
        <v>696.9</v>
      </c>
      <c r="W129" s="17">
        <v>6.0000000000000002E-6</v>
      </c>
      <c r="X129" s="17">
        <v>1333</v>
      </c>
      <c r="Y129" s="17">
        <v>0</v>
      </c>
      <c r="Z129" s="17">
        <v>0</v>
      </c>
      <c r="AA129" s="17">
        <v>0.52764599999999995</v>
      </c>
      <c r="AB129" s="17">
        <v>1.35762E-2</v>
      </c>
      <c r="AC129" s="17">
        <v>6.0359400000000001E-2</v>
      </c>
      <c r="AD129" s="17">
        <v>0.25</v>
      </c>
      <c r="AE129" s="17">
        <v>1662.9</v>
      </c>
    </row>
    <row r="130" spans="1:31">
      <c r="A130" s="17">
        <v>117</v>
      </c>
      <c r="B130" s="19">
        <v>5.9363425925925924E-2</v>
      </c>
      <c r="C130" s="17">
        <v>84.5</v>
      </c>
      <c r="D130" s="17">
        <v>0</v>
      </c>
      <c r="E130" s="17">
        <v>0</v>
      </c>
      <c r="F130" s="17">
        <v>0</v>
      </c>
      <c r="G130" s="17">
        <v>0.66472600000000004</v>
      </c>
      <c r="H130" s="17">
        <v>7.7951999999999994E-2</v>
      </c>
      <c r="I130" s="17">
        <v>0.106304</v>
      </c>
      <c r="J130" s="17">
        <v>2.8351999999999999E-2</v>
      </c>
      <c r="K130" s="17">
        <v>0.26670700000000003</v>
      </c>
      <c r="L130" s="17">
        <v>554.9</v>
      </c>
      <c r="M130" s="17">
        <v>3.8999999999999999E-5</v>
      </c>
      <c r="N130" s="17">
        <v>2029</v>
      </c>
      <c r="O130" s="17">
        <v>0</v>
      </c>
      <c r="P130" s="17">
        <v>0</v>
      </c>
      <c r="Q130" s="17">
        <v>0.60092100000000004</v>
      </c>
      <c r="R130" s="17">
        <v>6.2853000000000006E-2</v>
      </c>
      <c r="S130" s="17">
        <v>9.0098999999999999E-2</v>
      </c>
      <c r="T130" s="17">
        <v>2.7245999999999999E-2</v>
      </c>
      <c r="U130" s="17">
        <v>0.302398</v>
      </c>
      <c r="V130" s="17">
        <v>522.6</v>
      </c>
      <c r="W130" s="17">
        <v>9.9999999999999995E-7</v>
      </c>
      <c r="X130" s="17">
        <v>1178</v>
      </c>
      <c r="Y130" s="17">
        <v>0</v>
      </c>
      <c r="Z130" s="17">
        <v>0</v>
      </c>
      <c r="AA130" s="17">
        <v>0.465227</v>
      </c>
      <c r="AB130" s="17">
        <v>2.9635499999999999E-2</v>
      </c>
      <c r="AC130" s="17">
        <v>6.3660800000000003E-2</v>
      </c>
      <c r="AD130" s="17">
        <v>0.25</v>
      </c>
      <c r="AE130" s="17">
        <v>1496.7</v>
      </c>
    </row>
    <row r="131" spans="1:31">
      <c r="A131" s="17">
        <v>118</v>
      </c>
      <c r="B131" s="19">
        <v>5.9421296296296298E-2</v>
      </c>
      <c r="C131" s="17">
        <v>85.2</v>
      </c>
      <c r="D131" s="17">
        <v>0</v>
      </c>
      <c r="E131" s="17">
        <v>0</v>
      </c>
      <c r="F131" s="17">
        <v>0</v>
      </c>
      <c r="G131" s="17">
        <v>0.66776500000000005</v>
      </c>
      <c r="H131" s="17">
        <v>7.1254999999999999E-2</v>
      </c>
      <c r="I131" s="17">
        <v>0.102391</v>
      </c>
      <c r="J131" s="17">
        <v>3.1136E-2</v>
      </c>
      <c r="K131" s="17">
        <v>0.30409000000000003</v>
      </c>
      <c r="L131" s="17">
        <v>711.2</v>
      </c>
      <c r="M131" s="17">
        <v>7.9999999999999996E-6</v>
      </c>
      <c r="N131" s="17">
        <v>1374</v>
      </c>
      <c r="O131" s="17">
        <v>0</v>
      </c>
      <c r="P131" s="17">
        <v>0</v>
      </c>
      <c r="Q131" s="17">
        <v>0.43588900000000003</v>
      </c>
      <c r="R131" s="17">
        <v>6.4338000000000006E-2</v>
      </c>
      <c r="S131" s="17">
        <v>8.4205000000000002E-2</v>
      </c>
      <c r="T131" s="17">
        <v>1.9866000000000002E-2</v>
      </c>
      <c r="U131" s="17">
        <v>0.23593</v>
      </c>
      <c r="V131" s="17">
        <v>649.1</v>
      </c>
      <c r="W131" s="17">
        <v>0.28327599999999997</v>
      </c>
      <c r="X131" s="17">
        <v>2848</v>
      </c>
      <c r="Y131" s="17">
        <v>0</v>
      </c>
      <c r="Z131" s="17">
        <v>0</v>
      </c>
      <c r="AA131" s="17">
        <v>0.36296899999999999</v>
      </c>
      <c r="AB131" s="17">
        <v>2.58141E-2</v>
      </c>
      <c r="AC131" s="17">
        <v>6.4851000000000006E-2</v>
      </c>
      <c r="AD131" s="17">
        <v>0.25</v>
      </c>
      <c r="AE131" s="17">
        <v>1167.9000000000001</v>
      </c>
    </row>
    <row r="132" spans="1:31">
      <c r="A132" s="17">
        <v>119</v>
      </c>
      <c r="B132" s="19">
        <v>5.9479166666666666E-2</v>
      </c>
      <c r="C132" s="17">
        <v>86.5</v>
      </c>
      <c r="D132" s="17">
        <v>0</v>
      </c>
      <c r="E132" s="17">
        <v>0</v>
      </c>
      <c r="F132" s="17">
        <v>0</v>
      </c>
      <c r="G132" s="17">
        <v>0.67195000000000005</v>
      </c>
      <c r="H132" s="17">
        <v>7.4660000000000004E-2</v>
      </c>
      <c r="I132" s="17">
        <v>0.101852</v>
      </c>
      <c r="J132" s="17">
        <v>2.7192000000000001E-2</v>
      </c>
      <c r="K132" s="17">
        <v>0.26697900000000002</v>
      </c>
      <c r="L132" s="17">
        <v>575.20000000000005</v>
      </c>
      <c r="M132" s="17">
        <v>1.9999999999999999E-6</v>
      </c>
      <c r="N132" s="17">
        <v>1146</v>
      </c>
      <c r="O132" s="17">
        <v>0</v>
      </c>
      <c r="P132" s="17">
        <v>0</v>
      </c>
      <c r="Q132" s="17">
        <v>0.64089799999999997</v>
      </c>
      <c r="R132" s="17">
        <v>6.0905000000000001E-2</v>
      </c>
      <c r="S132" s="17">
        <v>8.9011999999999994E-2</v>
      </c>
      <c r="T132" s="17">
        <v>2.8107E-2</v>
      </c>
      <c r="U132" s="17">
        <v>0.31577</v>
      </c>
      <c r="V132" s="17">
        <v>403.6</v>
      </c>
      <c r="W132" s="17">
        <v>9.9999999999999995E-7</v>
      </c>
      <c r="X132" s="17">
        <v>1546</v>
      </c>
      <c r="Y132" s="17">
        <v>0</v>
      </c>
      <c r="Z132" s="17">
        <v>0</v>
      </c>
      <c r="AA132" s="17">
        <v>0.48579899999999998</v>
      </c>
      <c r="AB132" s="17">
        <v>1.75674E-2</v>
      </c>
      <c r="AC132" s="17">
        <v>6.1398399999999999E-2</v>
      </c>
      <c r="AD132" s="17">
        <v>0.25</v>
      </c>
      <c r="AE132" s="17">
        <v>1443.9</v>
      </c>
    </row>
    <row r="133" spans="1:31">
      <c r="A133" s="17">
        <v>120</v>
      </c>
      <c r="B133" s="19">
        <v>5.9537037037037034E-2</v>
      </c>
      <c r="C133" s="17">
        <v>87.6</v>
      </c>
      <c r="D133" s="17">
        <v>0</v>
      </c>
      <c r="E133" s="17">
        <v>0</v>
      </c>
      <c r="F133" s="17">
        <v>0</v>
      </c>
      <c r="G133" s="17">
        <v>0.442299</v>
      </c>
      <c r="H133" s="17">
        <v>7.8741000000000005E-2</v>
      </c>
      <c r="I133" s="17">
        <v>0.105022</v>
      </c>
      <c r="J133" s="17">
        <v>2.6280000000000001E-2</v>
      </c>
      <c r="K133" s="17">
        <v>0.25023600000000001</v>
      </c>
      <c r="L133" s="17">
        <v>900</v>
      </c>
      <c r="M133" s="17">
        <v>9.9999999999999995E-7</v>
      </c>
      <c r="N133" s="17">
        <v>697</v>
      </c>
      <c r="O133" s="17">
        <v>0</v>
      </c>
      <c r="P133" s="17">
        <v>0</v>
      </c>
      <c r="Q133" s="17">
        <v>0.312664</v>
      </c>
      <c r="R133" s="17">
        <v>6.8820000000000006E-2</v>
      </c>
      <c r="S133" s="17">
        <v>8.4731000000000001E-2</v>
      </c>
      <c r="T133" s="17">
        <v>1.5911000000000002E-2</v>
      </c>
      <c r="U133" s="17">
        <v>0.18778500000000001</v>
      </c>
      <c r="V133" s="17">
        <v>691.8</v>
      </c>
      <c r="W133" s="17">
        <v>0.59999899999999995</v>
      </c>
      <c r="X133" s="17">
        <v>1874</v>
      </c>
      <c r="Y133" s="17">
        <v>0</v>
      </c>
      <c r="Z133" s="17">
        <v>0</v>
      </c>
      <c r="AA133" s="17">
        <v>0.28889999999999999</v>
      </c>
      <c r="AB133" s="17">
        <v>1.6724599999999999E-2</v>
      </c>
      <c r="AC133" s="17">
        <v>6.90857E-2</v>
      </c>
      <c r="AD133" s="17">
        <v>0.25</v>
      </c>
      <c r="AE133" s="17">
        <v>922.9</v>
      </c>
    </row>
    <row r="134" spans="1:31">
      <c r="A134" s="17">
        <v>121</v>
      </c>
      <c r="B134" s="19">
        <v>5.9594907407407409E-2</v>
      </c>
      <c r="C134" s="17">
        <v>87.8</v>
      </c>
      <c r="D134" s="17">
        <v>0</v>
      </c>
      <c r="E134" s="17">
        <v>0</v>
      </c>
      <c r="F134" s="17">
        <v>0</v>
      </c>
      <c r="G134" s="17">
        <v>0.55570900000000001</v>
      </c>
      <c r="H134" s="17">
        <v>7.7640000000000001E-2</v>
      </c>
      <c r="I134" s="17">
        <v>0.104908</v>
      </c>
      <c r="J134" s="17">
        <v>2.7268000000000001E-2</v>
      </c>
      <c r="K134" s="17">
        <v>0.25992300000000002</v>
      </c>
      <c r="L134" s="17">
        <v>672.5</v>
      </c>
      <c r="M134" s="17">
        <v>1.3742000000000001E-2</v>
      </c>
      <c r="N134" s="17">
        <v>815</v>
      </c>
      <c r="O134" s="17">
        <v>0</v>
      </c>
      <c r="P134" s="17">
        <v>0</v>
      </c>
      <c r="Q134" s="17">
        <v>0.69286999999999999</v>
      </c>
      <c r="R134" s="17">
        <v>5.4821000000000002E-2</v>
      </c>
      <c r="S134" s="17">
        <v>9.0569999999999998E-2</v>
      </c>
      <c r="T134" s="17">
        <v>3.5749000000000003E-2</v>
      </c>
      <c r="U134" s="17">
        <v>0.39470899999999998</v>
      </c>
      <c r="V134" s="17">
        <v>622.5</v>
      </c>
      <c r="W134" s="17">
        <v>2.5000000000000001E-5</v>
      </c>
      <c r="X134" s="17">
        <v>1219</v>
      </c>
      <c r="Y134" s="17">
        <v>0</v>
      </c>
      <c r="Z134" s="17">
        <v>0</v>
      </c>
      <c r="AA134" s="17">
        <v>0.60724400000000001</v>
      </c>
      <c r="AB134" s="17">
        <v>1.46401E-2</v>
      </c>
      <c r="AC134" s="17">
        <v>5.5344600000000001E-2</v>
      </c>
      <c r="AD134" s="17">
        <v>0.25</v>
      </c>
      <c r="AE134" s="17">
        <v>1235</v>
      </c>
    </row>
    <row r="135" spans="1:31">
      <c r="A135" s="17">
        <v>122</v>
      </c>
      <c r="B135" s="19">
        <v>5.9641203703703703E-2</v>
      </c>
      <c r="C135" s="17">
        <v>89.4</v>
      </c>
      <c r="D135" s="17">
        <v>0</v>
      </c>
      <c r="E135" s="17">
        <v>0</v>
      </c>
      <c r="F135" s="17">
        <v>0</v>
      </c>
      <c r="G135" s="17">
        <v>0.59582000000000002</v>
      </c>
      <c r="H135" s="17">
        <v>9.2065999999999995E-2</v>
      </c>
      <c r="I135" s="17">
        <v>0.118404</v>
      </c>
      <c r="J135" s="17">
        <v>2.6338E-2</v>
      </c>
      <c r="K135" s="17">
        <v>0.222443</v>
      </c>
      <c r="L135" s="17">
        <v>223.9</v>
      </c>
      <c r="M135" s="17">
        <v>6.0000000000000002E-6</v>
      </c>
      <c r="N135" s="17">
        <v>854</v>
      </c>
      <c r="O135" s="17">
        <v>0</v>
      </c>
      <c r="P135" s="17">
        <v>0</v>
      </c>
      <c r="Q135" s="17">
        <v>0.70147300000000001</v>
      </c>
      <c r="R135" s="17">
        <v>6.3506000000000007E-2</v>
      </c>
      <c r="S135" s="17">
        <v>9.2800999999999995E-2</v>
      </c>
      <c r="T135" s="17">
        <v>2.9295000000000002E-2</v>
      </c>
      <c r="U135" s="17">
        <v>0.31567200000000001</v>
      </c>
      <c r="V135" s="17">
        <v>584.4</v>
      </c>
      <c r="W135" s="17">
        <v>0.57441299999999995</v>
      </c>
      <c r="X135" s="17">
        <v>1868</v>
      </c>
      <c r="Y135" s="17">
        <v>0</v>
      </c>
      <c r="Z135" s="17">
        <v>0</v>
      </c>
      <c r="AA135" s="17">
        <v>0.48565000000000003</v>
      </c>
      <c r="AB135" s="17">
        <v>5.1609999999999998E-3</v>
      </c>
      <c r="AC135" s="17">
        <v>6.36573E-2</v>
      </c>
      <c r="AD135" s="17">
        <v>0.25</v>
      </c>
      <c r="AE135" s="17">
        <v>3709.7</v>
      </c>
    </row>
    <row r="136" spans="1:31">
      <c r="A136" s="17">
        <v>123</v>
      </c>
      <c r="B136" s="19">
        <v>5.9699074074074071E-2</v>
      </c>
      <c r="C136" s="17">
        <v>89.8</v>
      </c>
      <c r="D136" s="17">
        <v>0</v>
      </c>
      <c r="E136" s="17">
        <v>0</v>
      </c>
      <c r="F136" s="17">
        <v>0</v>
      </c>
      <c r="G136" s="17">
        <v>0.58618599999999998</v>
      </c>
      <c r="H136" s="17">
        <v>7.9391000000000003E-2</v>
      </c>
      <c r="I136" s="17">
        <v>0.10791199999999999</v>
      </c>
      <c r="J136" s="17">
        <v>2.8521000000000001E-2</v>
      </c>
      <c r="K136" s="17">
        <v>0.26430199999999998</v>
      </c>
      <c r="L136" s="17">
        <v>586.20000000000005</v>
      </c>
      <c r="M136" s="17">
        <v>6.9999999999999999E-6</v>
      </c>
      <c r="N136" s="17">
        <v>873</v>
      </c>
      <c r="O136" s="17">
        <v>0</v>
      </c>
      <c r="P136" s="17">
        <v>0</v>
      </c>
      <c r="Q136" s="17">
        <v>0.60680199999999995</v>
      </c>
      <c r="R136" s="17">
        <v>6.4962000000000006E-2</v>
      </c>
      <c r="S136" s="17">
        <v>9.1815999999999995E-2</v>
      </c>
      <c r="T136" s="17">
        <v>2.6855E-2</v>
      </c>
      <c r="U136" s="17">
        <v>0.29248299999999999</v>
      </c>
      <c r="V136" s="17">
        <v>465</v>
      </c>
      <c r="W136" s="17">
        <v>5.0000000000000004E-6</v>
      </c>
      <c r="X136" s="17">
        <v>824</v>
      </c>
      <c r="Y136" s="17">
        <v>0</v>
      </c>
      <c r="Z136" s="17">
        <v>0</v>
      </c>
      <c r="AA136" s="17">
        <v>0.44997399999999999</v>
      </c>
      <c r="AB136" s="17">
        <v>1.3684200000000001E-2</v>
      </c>
      <c r="AC136" s="17">
        <v>6.5329100000000001E-2</v>
      </c>
      <c r="AD136" s="17">
        <v>0.25</v>
      </c>
      <c r="AE136" s="17">
        <v>1416.8</v>
      </c>
    </row>
    <row r="137" spans="1:31">
      <c r="A137" s="17">
        <v>124</v>
      </c>
      <c r="B137" s="19">
        <v>5.9756944444444439E-2</v>
      </c>
      <c r="C137" s="17">
        <v>91.1</v>
      </c>
      <c r="D137" s="17">
        <v>0</v>
      </c>
      <c r="E137" s="17">
        <v>0</v>
      </c>
      <c r="F137" s="17">
        <v>0</v>
      </c>
      <c r="G137" s="17">
        <v>0.52737500000000004</v>
      </c>
      <c r="H137" s="17">
        <v>9.1074000000000002E-2</v>
      </c>
      <c r="I137" s="17">
        <v>0.11257</v>
      </c>
      <c r="J137" s="17">
        <v>2.1496000000000001E-2</v>
      </c>
      <c r="K137" s="17">
        <v>0.19095300000000001</v>
      </c>
      <c r="L137" s="17">
        <v>409.2</v>
      </c>
      <c r="M137" s="17">
        <v>3.9999999999999998E-6</v>
      </c>
      <c r="N137" s="17">
        <v>1360</v>
      </c>
      <c r="O137" s="17">
        <v>0</v>
      </c>
      <c r="P137" s="17">
        <v>0</v>
      </c>
      <c r="Q137" s="17">
        <v>0.56879400000000002</v>
      </c>
      <c r="R137" s="17">
        <v>6.6848000000000005E-2</v>
      </c>
      <c r="S137" s="17">
        <v>9.5639000000000002E-2</v>
      </c>
      <c r="T137" s="17">
        <v>2.8791000000000001E-2</v>
      </c>
      <c r="U137" s="17">
        <v>0.30103799999999997</v>
      </c>
      <c r="V137" s="17">
        <v>615</v>
      </c>
      <c r="W137" s="17">
        <v>0.26273299999999999</v>
      </c>
      <c r="X137" s="17">
        <v>909</v>
      </c>
      <c r="Y137" s="17">
        <v>0</v>
      </c>
      <c r="Z137" s="17">
        <v>0</v>
      </c>
      <c r="AA137" s="17">
        <v>0.46313500000000002</v>
      </c>
      <c r="AB137" s="17">
        <v>1.48682E-2</v>
      </c>
      <c r="AC137" s="17">
        <v>6.7276500000000003E-2</v>
      </c>
      <c r="AD137" s="17">
        <v>0.25</v>
      </c>
      <c r="AE137" s="17">
        <v>2029.8</v>
      </c>
    </row>
    <row r="138" spans="1:31">
      <c r="A138" s="17">
        <v>125</v>
      </c>
      <c r="B138" s="19">
        <v>5.9814814814814814E-2</v>
      </c>
      <c r="C138" s="17">
        <v>91.8</v>
      </c>
      <c r="D138" s="17">
        <v>0</v>
      </c>
      <c r="E138" s="17">
        <v>0</v>
      </c>
      <c r="F138" s="17">
        <v>0</v>
      </c>
      <c r="G138" s="17">
        <v>0.55907899999999999</v>
      </c>
      <c r="H138" s="17">
        <v>9.4425999999999996E-2</v>
      </c>
      <c r="I138" s="17">
        <v>0.118119</v>
      </c>
      <c r="J138" s="17">
        <v>2.3692999999999999E-2</v>
      </c>
      <c r="K138" s="17">
        <v>0.20058699999999999</v>
      </c>
      <c r="L138" s="17">
        <v>343.5</v>
      </c>
      <c r="M138" s="17">
        <v>0.28328100000000001</v>
      </c>
      <c r="N138" s="17">
        <v>1130</v>
      </c>
      <c r="O138" s="17">
        <v>0</v>
      </c>
      <c r="P138" s="17">
        <v>0</v>
      </c>
      <c r="Q138" s="17">
        <v>0.63358899999999996</v>
      </c>
      <c r="R138" s="17">
        <v>6.7391999999999994E-2</v>
      </c>
      <c r="S138" s="17">
        <v>0.10166500000000001</v>
      </c>
      <c r="T138" s="17">
        <v>3.4272999999999998E-2</v>
      </c>
      <c r="U138" s="17">
        <v>0.337119</v>
      </c>
      <c r="V138" s="17">
        <v>716.5</v>
      </c>
      <c r="W138" s="17">
        <v>9.0290999999999996E-2</v>
      </c>
      <c r="X138" s="17">
        <v>1727</v>
      </c>
      <c r="Y138" s="17">
        <v>0</v>
      </c>
      <c r="Z138" s="17">
        <v>0</v>
      </c>
      <c r="AA138" s="17">
        <v>0.51864399999999999</v>
      </c>
      <c r="AB138" s="17">
        <v>1.0415499999999999E-2</v>
      </c>
      <c r="AC138" s="17">
        <v>6.7749000000000004E-2</v>
      </c>
      <c r="AD138" s="17">
        <v>0.25</v>
      </c>
      <c r="AE138" s="17">
        <v>2417.6999999999998</v>
      </c>
    </row>
    <row r="139" spans="1:31">
      <c r="A139" s="17">
        <v>126</v>
      </c>
      <c r="B139" s="19">
        <v>5.9872685185185182E-2</v>
      </c>
      <c r="C139" s="17">
        <v>92.5</v>
      </c>
      <c r="D139" s="17">
        <v>0</v>
      </c>
      <c r="E139" s="17">
        <v>0</v>
      </c>
      <c r="F139" s="17">
        <v>0</v>
      </c>
      <c r="G139" s="17">
        <v>0.67508699999999999</v>
      </c>
      <c r="H139" s="17">
        <v>9.1772000000000006E-2</v>
      </c>
      <c r="I139" s="17">
        <v>0.120101</v>
      </c>
      <c r="J139" s="17">
        <v>2.8329E-2</v>
      </c>
      <c r="K139" s="17">
        <v>0.235878</v>
      </c>
      <c r="L139" s="17">
        <v>461.7</v>
      </c>
      <c r="M139" s="17">
        <v>0.26502999999999999</v>
      </c>
      <c r="N139" s="17">
        <v>1388</v>
      </c>
      <c r="O139" s="17">
        <v>0</v>
      </c>
      <c r="P139" s="17">
        <v>0</v>
      </c>
      <c r="Q139" s="17">
        <v>0.63587099999999996</v>
      </c>
      <c r="R139" s="17">
        <v>7.4200000000000002E-2</v>
      </c>
      <c r="S139" s="17">
        <v>0.1079</v>
      </c>
      <c r="T139" s="17">
        <v>3.3700000000000001E-2</v>
      </c>
      <c r="U139" s="17">
        <v>0.31232199999999999</v>
      </c>
      <c r="V139" s="17">
        <v>557.29999999999995</v>
      </c>
      <c r="W139" s="17">
        <v>9.9999999999999995E-7</v>
      </c>
      <c r="X139" s="17">
        <v>1792</v>
      </c>
      <c r="Y139" s="17">
        <v>0</v>
      </c>
      <c r="Z139" s="17">
        <v>0</v>
      </c>
      <c r="AA139" s="17">
        <v>0.48049599999999998</v>
      </c>
      <c r="AB139" s="17">
        <v>1.7078300000000001E-2</v>
      </c>
      <c r="AC139" s="17">
        <v>7.4775999999999995E-2</v>
      </c>
      <c r="AD139" s="17">
        <v>0.25</v>
      </c>
      <c r="AE139" s="17">
        <v>1799</v>
      </c>
    </row>
    <row r="140" spans="1:31">
      <c r="A140" s="17">
        <v>127</v>
      </c>
      <c r="B140" s="19">
        <v>5.9918981481481483E-2</v>
      </c>
      <c r="C140" s="17">
        <v>93.6</v>
      </c>
      <c r="D140" s="17">
        <v>0</v>
      </c>
      <c r="E140" s="17">
        <v>0</v>
      </c>
      <c r="F140" s="17">
        <v>0</v>
      </c>
      <c r="G140" s="17">
        <v>0.77140299999999995</v>
      </c>
      <c r="H140" s="17">
        <v>9.0545E-2</v>
      </c>
      <c r="I140" s="17">
        <v>0.123295</v>
      </c>
      <c r="J140" s="17">
        <v>3.2751000000000002E-2</v>
      </c>
      <c r="K140" s="17">
        <v>0.265627</v>
      </c>
      <c r="L140" s="17">
        <v>652.4</v>
      </c>
      <c r="M140" s="17">
        <v>0.208512</v>
      </c>
      <c r="N140" s="17">
        <v>1265</v>
      </c>
      <c r="O140" s="17">
        <v>0</v>
      </c>
      <c r="P140" s="17">
        <v>0</v>
      </c>
      <c r="Q140" s="17">
        <v>0.71602399999999999</v>
      </c>
      <c r="R140" s="17">
        <v>6.8821999999999994E-2</v>
      </c>
      <c r="S140" s="17">
        <v>0.11265</v>
      </c>
      <c r="T140" s="17">
        <v>4.3827999999999999E-2</v>
      </c>
      <c r="U140" s="17">
        <v>0.38906099999999999</v>
      </c>
      <c r="V140" s="17">
        <v>892.7</v>
      </c>
      <c r="W140" s="17">
        <v>1.9999999999999999E-6</v>
      </c>
      <c r="X140" s="17">
        <v>1887</v>
      </c>
      <c r="Y140" s="17">
        <v>0</v>
      </c>
      <c r="Z140" s="17">
        <v>0</v>
      </c>
      <c r="AA140" s="17">
        <v>0.59855499999999995</v>
      </c>
      <c r="AB140" s="17">
        <v>2.1896100000000002E-2</v>
      </c>
      <c r="AC140" s="17">
        <v>6.9781899999999994E-2</v>
      </c>
      <c r="AD140" s="17">
        <v>0.25</v>
      </c>
      <c r="AE140" s="17">
        <v>1273.0999999999999</v>
      </c>
    </row>
    <row r="141" spans="1:31">
      <c r="A141" s="17">
        <v>128</v>
      </c>
      <c r="B141" s="19">
        <v>5.9976851851851858E-2</v>
      </c>
      <c r="C141" s="17">
        <v>94.5</v>
      </c>
      <c r="D141" s="17">
        <v>0</v>
      </c>
      <c r="E141" s="17">
        <v>0</v>
      </c>
      <c r="F141" s="17">
        <v>0</v>
      </c>
      <c r="G141" s="17">
        <v>0.66690000000000005</v>
      </c>
      <c r="H141" s="17">
        <v>9.5075999999999994E-2</v>
      </c>
      <c r="I141" s="17">
        <v>0.127161</v>
      </c>
      <c r="J141" s="17">
        <v>3.2085000000000002E-2</v>
      </c>
      <c r="K141" s="17">
        <v>0.25231999999999999</v>
      </c>
      <c r="L141" s="17">
        <v>430.5</v>
      </c>
      <c r="M141" s="17">
        <v>3.0000000000000001E-6</v>
      </c>
      <c r="N141" s="17">
        <v>1410</v>
      </c>
      <c r="O141" s="17">
        <v>0</v>
      </c>
      <c r="P141" s="17">
        <v>0</v>
      </c>
      <c r="Q141" s="17">
        <v>0.55434000000000005</v>
      </c>
      <c r="R141" s="17">
        <v>8.3947999999999995E-2</v>
      </c>
      <c r="S141" s="17">
        <v>0.112328</v>
      </c>
      <c r="T141" s="17">
        <v>2.8379999999999999E-2</v>
      </c>
      <c r="U141" s="17">
        <v>0.25265300000000002</v>
      </c>
      <c r="V141" s="17">
        <v>490.6</v>
      </c>
      <c r="W141" s="17">
        <v>3.9999999999999998E-6</v>
      </c>
      <c r="X141" s="17">
        <v>1205</v>
      </c>
      <c r="Y141" s="17">
        <v>0</v>
      </c>
      <c r="Z141" s="17">
        <v>0</v>
      </c>
      <c r="AA141" s="17">
        <v>0.38869700000000001</v>
      </c>
      <c r="AB141" s="17">
        <v>1.6197300000000001E-2</v>
      </c>
      <c r="AC141" s="17">
        <v>8.4407700000000002E-2</v>
      </c>
      <c r="AD141" s="17">
        <v>0.25</v>
      </c>
      <c r="AE141" s="17">
        <v>1929.3</v>
      </c>
    </row>
    <row r="142" spans="1:31">
      <c r="A142" s="17">
        <v>129</v>
      </c>
      <c r="B142" s="19">
        <v>6.0034722222222225E-2</v>
      </c>
      <c r="C142" s="17">
        <v>95.1</v>
      </c>
      <c r="D142" s="17">
        <v>0</v>
      </c>
      <c r="E142" s="17">
        <v>0</v>
      </c>
      <c r="F142" s="17">
        <v>0</v>
      </c>
      <c r="G142" s="17">
        <v>0.61346900000000004</v>
      </c>
      <c r="H142" s="17">
        <v>9.8126000000000005E-2</v>
      </c>
      <c r="I142" s="17">
        <v>0.121325</v>
      </c>
      <c r="J142" s="17">
        <v>2.3199999999999998E-2</v>
      </c>
      <c r="K142" s="17">
        <v>0.191218</v>
      </c>
      <c r="L142" s="17">
        <v>593.79999999999995</v>
      </c>
      <c r="M142" s="17">
        <v>0.55257100000000003</v>
      </c>
      <c r="N142" s="17">
        <v>1171</v>
      </c>
      <c r="O142" s="17">
        <v>0</v>
      </c>
      <c r="P142" s="17">
        <v>0</v>
      </c>
      <c r="Q142" s="17">
        <v>0.65125100000000002</v>
      </c>
      <c r="R142" s="17">
        <v>6.8573999999999996E-2</v>
      </c>
      <c r="S142" s="17">
        <v>0.106822</v>
      </c>
      <c r="T142" s="17">
        <v>3.8247000000000003E-2</v>
      </c>
      <c r="U142" s="17">
        <v>0.35804900000000001</v>
      </c>
      <c r="V142" s="17">
        <v>670.1</v>
      </c>
      <c r="W142" s="17">
        <v>0.37081900000000001</v>
      </c>
      <c r="X142" s="17">
        <v>1395</v>
      </c>
      <c r="Y142" s="17">
        <v>0</v>
      </c>
      <c r="Z142" s="17">
        <v>0</v>
      </c>
      <c r="AA142" s="17">
        <v>0.55084500000000003</v>
      </c>
      <c r="AB142" s="17">
        <v>1.8514900000000001E-2</v>
      </c>
      <c r="AC142" s="17">
        <v>6.9282499999999997E-2</v>
      </c>
      <c r="AD142" s="17">
        <v>0.25</v>
      </c>
      <c r="AE142" s="17">
        <v>1398.8</v>
      </c>
    </row>
    <row r="143" spans="1:31">
      <c r="A143" s="17">
        <v>130</v>
      </c>
      <c r="B143" s="19">
        <v>6.0092592592592593E-2</v>
      </c>
      <c r="C143" s="17">
        <v>96.2</v>
      </c>
      <c r="D143" s="17">
        <v>0</v>
      </c>
      <c r="E143" s="17">
        <v>0</v>
      </c>
      <c r="F143" s="17">
        <v>0</v>
      </c>
      <c r="G143" s="17">
        <v>0.74207000000000001</v>
      </c>
      <c r="H143" s="17">
        <v>8.9119000000000004E-2</v>
      </c>
      <c r="I143" s="17">
        <v>0.126746</v>
      </c>
      <c r="J143" s="17">
        <v>3.7627000000000001E-2</v>
      </c>
      <c r="K143" s="17">
        <v>0.29686899999999999</v>
      </c>
      <c r="L143" s="17">
        <v>600.6</v>
      </c>
      <c r="M143" s="17">
        <v>6.9999999999999999E-6</v>
      </c>
      <c r="N143" s="17">
        <v>859</v>
      </c>
      <c r="O143" s="17">
        <v>0</v>
      </c>
      <c r="P143" s="17">
        <v>0</v>
      </c>
      <c r="Q143" s="17">
        <v>0.63904700000000003</v>
      </c>
      <c r="R143" s="17">
        <v>7.9597000000000001E-2</v>
      </c>
      <c r="S143" s="17">
        <v>0.111265</v>
      </c>
      <c r="T143" s="17">
        <v>3.1668000000000002E-2</v>
      </c>
      <c r="U143" s="17">
        <v>0.28461599999999998</v>
      </c>
      <c r="V143" s="17">
        <v>397.9</v>
      </c>
      <c r="W143" s="17">
        <v>0</v>
      </c>
      <c r="X143" s="17">
        <v>1013</v>
      </c>
      <c r="Y143" s="17">
        <v>0</v>
      </c>
      <c r="Z143" s="17">
        <v>0</v>
      </c>
      <c r="AA143" s="17">
        <v>0.43787100000000001</v>
      </c>
      <c r="AB143" s="17">
        <v>1.3805E-2</v>
      </c>
      <c r="AC143" s="17">
        <v>8.0034499999999995E-2</v>
      </c>
      <c r="AD143" s="17">
        <v>0.25</v>
      </c>
      <c r="AE143" s="17">
        <v>1383</v>
      </c>
    </row>
    <row r="144" spans="1:31">
      <c r="A144" s="17">
        <v>131</v>
      </c>
      <c r="B144" s="19">
        <v>6.0150462962962968E-2</v>
      </c>
      <c r="C144" s="17">
        <v>97.4</v>
      </c>
      <c r="D144" s="17">
        <v>0</v>
      </c>
      <c r="E144" s="17">
        <v>0</v>
      </c>
      <c r="F144" s="17">
        <v>0</v>
      </c>
      <c r="G144" s="17">
        <v>0.66923900000000003</v>
      </c>
      <c r="H144" s="17">
        <v>9.3701000000000007E-2</v>
      </c>
      <c r="I144" s="17">
        <v>0.128937</v>
      </c>
      <c r="J144" s="17">
        <v>3.5236000000000003E-2</v>
      </c>
      <c r="K144" s="17">
        <v>0.27327899999999999</v>
      </c>
      <c r="L144" s="17">
        <v>470.5</v>
      </c>
      <c r="M144" s="17">
        <v>0.150702</v>
      </c>
      <c r="N144" s="17">
        <v>1065</v>
      </c>
      <c r="O144" s="17">
        <v>0</v>
      </c>
      <c r="P144" s="17">
        <v>0</v>
      </c>
      <c r="Q144" s="17">
        <v>0.62415299999999996</v>
      </c>
      <c r="R144" s="17">
        <v>7.4204999999999993E-2</v>
      </c>
      <c r="S144" s="17">
        <v>0.110737</v>
      </c>
      <c r="T144" s="17">
        <v>3.6532000000000002E-2</v>
      </c>
      <c r="U144" s="17">
        <v>0.32989499999999999</v>
      </c>
      <c r="V144" s="17">
        <v>710.5</v>
      </c>
      <c r="W144" s="17">
        <v>1.25E-4</v>
      </c>
      <c r="X144" s="17">
        <v>1007</v>
      </c>
      <c r="Y144" s="17">
        <v>0</v>
      </c>
      <c r="Z144" s="17">
        <v>0</v>
      </c>
      <c r="AA144" s="17">
        <v>0.50753099999999995</v>
      </c>
      <c r="AB144" s="17">
        <v>1.34071E-2</v>
      </c>
      <c r="AC144" s="17">
        <v>7.4695200000000003E-2</v>
      </c>
      <c r="AD144" s="17">
        <v>0.25</v>
      </c>
      <c r="AE144" s="17">
        <v>1765.2</v>
      </c>
    </row>
    <row r="145" spans="1:31">
      <c r="A145" s="17">
        <v>132</v>
      </c>
      <c r="B145" s="19">
        <v>6.0196759259259262E-2</v>
      </c>
      <c r="C145" s="17">
        <v>97.6</v>
      </c>
      <c r="D145" s="17">
        <v>0</v>
      </c>
      <c r="E145" s="17">
        <v>0</v>
      </c>
      <c r="F145" s="17">
        <v>0</v>
      </c>
      <c r="G145" s="17">
        <v>0.76918799999999998</v>
      </c>
      <c r="H145" s="17">
        <v>0.101005</v>
      </c>
      <c r="I145" s="17">
        <v>0.14502899999999999</v>
      </c>
      <c r="J145" s="17">
        <v>4.4024000000000001E-2</v>
      </c>
      <c r="K145" s="17">
        <v>0.30355399999999999</v>
      </c>
      <c r="L145" s="17">
        <v>600.79999999999995</v>
      </c>
      <c r="M145" s="17">
        <v>3.0000000000000001E-6</v>
      </c>
      <c r="N145" s="17">
        <v>862</v>
      </c>
      <c r="O145" s="17">
        <v>0</v>
      </c>
      <c r="P145" s="17">
        <v>0</v>
      </c>
      <c r="Q145" s="17">
        <v>0.73572899999999997</v>
      </c>
      <c r="R145" s="17">
        <v>8.3663000000000001E-2</v>
      </c>
      <c r="S145" s="17">
        <v>0.12675</v>
      </c>
      <c r="T145" s="17">
        <v>4.3087E-2</v>
      </c>
      <c r="U145" s="17">
        <v>0.33993499999999999</v>
      </c>
      <c r="V145" s="17">
        <v>637</v>
      </c>
      <c r="W145" s="17">
        <v>0.141623</v>
      </c>
      <c r="X145" s="17">
        <v>704</v>
      </c>
      <c r="Y145" s="17">
        <v>0</v>
      </c>
      <c r="Z145" s="17">
        <v>0</v>
      </c>
      <c r="AA145" s="17">
        <v>0.52297800000000005</v>
      </c>
      <c r="AB145" s="17">
        <v>1.3854200000000001E-2</v>
      </c>
      <c r="AC145" s="17">
        <v>8.4260299999999996E-2</v>
      </c>
      <c r="AD145" s="17">
        <v>0.25</v>
      </c>
      <c r="AE145" s="17">
        <v>1382.4</v>
      </c>
    </row>
    <row r="146" spans="1:31">
      <c r="A146" s="17">
        <v>133</v>
      </c>
      <c r="B146" s="19">
        <v>6.025462962962963E-2</v>
      </c>
      <c r="C146" s="17">
        <v>98.7</v>
      </c>
      <c r="D146" s="17">
        <v>0</v>
      </c>
      <c r="E146" s="17">
        <v>0</v>
      </c>
      <c r="F146" s="17">
        <v>0</v>
      </c>
      <c r="G146" s="17">
        <v>0.81181899999999996</v>
      </c>
      <c r="H146" s="17">
        <v>0.107448</v>
      </c>
      <c r="I146" s="17">
        <v>0.16276599999999999</v>
      </c>
      <c r="J146" s="17">
        <v>5.5317999999999999E-2</v>
      </c>
      <c r="K146" s="17">
        <v>0.33986300000000003</v>
      </c>
      <c r="L146" s="17">
        <v>578.29999999999995</v>
      </c>
      <c r="M146" s="17">
        <v>5.0000000000000004E-6</v>
      </c>
      <c r="N146" s="17">
        <v>428</v>
      </c>
      <c r="O146" s="17">
        <v>0</v>
      </c>
      <c r="P146" s="17">
        <v>0</v>
      </c>
      <c r="Q146" s="17">
        <v>0.76659500000000003</v>
      </c>
      <c r="R146" s="17">
        <v>9.3670000000000003E-2</v>
      </c>
      <c r="S146" s="17">
        <v>0.14099900000000001</v>
      </c>
      <c r="T146" s="17">
        <v>4.7329000000000003E-2</v>
      </c>
      <c r="U146" s="17">
        <v>0.33566699999999999</v>
      </c>
      <c r="V146" s="17">
        <v>568.20000000000005</v>
      </c>
      <c r="W146" s="17">
        <v>9.0000000000000002E-6</v>
      </c>
      <c r="X146" s="17">
        <v>841</v>
      </c>
      <c r="Y146" s="17">
        <v>0</v>
      </c>
      <c r="Z146" s="17">
        <v>0</v>
      </c>
      <c r="AA146" s="17">
        <v>0.51641000000000004</v>
      </c>
      <c r="AB146" s="17">
        <v>6.6718599999999999E-3</v>
      </c>
      <c r="AC146" s="17">
        <v>9.3985799999999994E-2</v>
      </c>
      <c r="AD146" s="17">
        <v>0.25</v>
      </c>
      <c r="AE146" s="17">
        <v>1436.3</v>
      </c>
    </row>
    <row r="147" spans="1:31">
      <c r="A147" s="17">
        <v>134</v>
      </c>
      <c r="B147" s="19">
        <v>6.0312499999999998E-2</v>
      </c>
      <c r="C147" s="17">
        <v>100</v>
      </c>
      <c r="D147" s="17">
        <v>0</v>
      </c>
      <c r="E147" s="17">
        <v>0</v>
      </c>
      <c r="F147" s="17">
        <v>0</v>
      </c>
      <c r="G147" s="17">
        <v>0.77067200000000002</v>
      </c>
      <c r="H147" s="17">
        <v>0.10818899999999999</v>
      </c>
      <c r="I147" s="17">
        <v>0.156273</v>
      </c>
      <c r="J147" s="17">
        <v>4.8084000000000002E-2</v>
      </c>
      <c r="K147" s="17">
        <v>0.30769200000000002</v>
      </c>
      <c r="L147" s="17">
        <v>577.6</v>
      </c>
      <c r="M147" s="17">
        <v>3.9999999999999998E-6</v>
      </c>
      <c r="N147" s="17">
        <v>885</v>
      </c>
      <c r="O147" s="17">
        <v>0</v>
      </c>
      <c r="P147" s="17">
        <v>0</v>
      </c>
      <c r="Q147" s="17">
        <v>0.81999599999999995</v>
      </c>
      <c r="R147" s="17">
        <v>9.6268999999999993E-2</v>
      </c>
      <c r="S147" s="17">
        <v>0.145596</v>
      </c>
      <c r="T147" s="17">
        <v>4.9326000000000002E-2</v>
      </c>
      <c r="U147" s="17">
        <v>0.33879100000000001</v>
      </c>
      <c r="V147" s="17">
        <v>451.1</v>
      </c>
      <c r="W147" s="17">
        <v>0.17505799999999999</v>
      </c>
      <c r="X147" s="17">
        <v>953</v>
      </c>
      <c r="Y147" s="17">
        <v>0</v>
      </c>
      <c r="Z147" s="17">
        <v>0</v>
      </c>
      <c r="AA147" s="17">
        <v>0.52121700000000004</v>
      </c>
      <c r="AB147" s="17">
        <v>1.36759E-2</v>
      </c>
      <c r="AC147" s="17">
        <v>9.6943799999999997E-2</v>
      </c>
      <c r="AD147" s="17">
        <v>0.25</v>
      </c>
      <c r="AE147" s="17">
        <v>1437.9</v>
      </c>
    </row>
    <row r="148" spans="1:31">
      <c r="A148" s="17">
        <v>135</v>
      </c>
      <c r="B148" s="19">
        <v>6.0370370370370373E-2</v>
      </c>
      <c r="C148" s="17">
        <v>100.7</v>
      </c>
      <c r="D148" s="17">
        <v>0</v>
      </c>
      <c r="E148" s="17">
        <v>0</v>
      </c>
      <c r="F148" s="17">
        <v>0</v>
      </c>
      <c r="G148" s="17">
        <v>0.81487399999999999</v>
      </c>
      <c r="H148" s="17">
        <v>0.109574</v>
      </c>
      <c r="I148" s="17">
        <v>0.15534800000000001</v>
      </c>
      <c r="J148" s="17">
        <v>4.5774000000000002E-2</v>
      </c>
      <c r="K148" s="17">
        <v>0.29465400000000003</v>
      </c>
      <c r="L148" s="17">
        <v>621.6</v>
      </c>
      <c r="M148" s="17">
        <v>3.0000000000000001E-6</v>
      </c>
      <c r="N148" s="17">
        <v>1933</v>
      </c>
      <c r="O148" s="17">
        <v>0</v>
      </c>
      <c r="P148" s="17">
        <v>0</v>
      </c>
      <c r="Q148" s="17">
        <v>0.76858199999999999</v>
      </c>
      <c r="R148" s="17">
        <v>0.10102999999999999</v>
      </c>
      <c r="S148" s="17">
        <v>0.14303199999999999</v>
      </c>
      <c r="T148" s="17">
        <v>4.2001999999999998E-2</v>
      </c>
      <c r="U148" s="17">
        <v>0.293655</v>
      </c>
      <c r="V148" s="17">
        <v>426.3</v>
      </c>
      <c r="W148" s="17">
        <v>6.9999999999999999E-6</v>
      </c>
      <c r="X148" s="17">
        <v>668</v>
      </c>
      <c r="Y148" s="17">
        <v>0</v>
      </c>
      <c r="Z148" s="17">
        <v>0</v>
      </c>
      <c r="AA148" s="17">
        <v>0.45177600000000001</v>
      </c>
      <c r="AB148" s="17">
        <v>3.1555399999999997E-2</v>
      </c>
      <c r="AC148" s="17">
        <v>0.102355</v>
      </c>
      <c r="AD148" s="17">
        <v>0.25</v>
      </c>
      <c r="AE148" s="17">
        <v>1336.1</v>
      </c>
    </row>
    <row r="149" spans="1:31">
      <c r="A149" s="17">
        <v>136</v>
      </c>
      <c r="B149" s="19">
        <v>6.0428240740740741E-2</v>
      </c>
      <c r="C149" s="17">
        <v>101.4</v>
      </c>
      <c r="D149" s="17">
        <v>0</v>
      </c>
      <c r="E149" s="17">
        <v>0</v>
      </c>
      <c r="F149" s="17">
        <v>0</v>
      </c>
      <c r="G149" s="17">
        <v>0.77829800000000005</v>
      </c>
      <c r="H149" s="17">
        <v>0.104939</v>
      </c>
      <c r="I149" s="17">
        <v>0.14848700000000001</v>
      </c>
      <c r="J149" s="17">
        <v>4.3548000000000003E-2</v>
      </c>
      <c r="K149" s="17">
        <v>0.29327700000000001</v>
      </c>
      <c r="L149" s="17">
        <v>459</v>
      </c>
      <c r="M149" s="17">
        <v>0.120966</v>
      </c>
      <c r="N149" s="17">
        <v>805</v>
      </c>
      <c r="O149" s="17">
        <v>0</v>
      </c>
      <c r="P149" s="17">
        <v>0</v>
      </c>
      <c r="Q149" s="17">
        <v>0.76416700000000004</v>
      </c>
      <c r="R149" s="17">
        <v>8.7198999999999999E-2</v>
      </c>
      <c r="S149" s="17">
        <v>0.13293099999999999</v>
      </c>
      <c r="T149" s="17">
        <v>4.5732000000000002E-2</v>
      </c>
      <c r="U149" s="17">
        <v>0.34402700000000003</v>
      </c>
      <c r="V149" s="17">
        <v>478.6</v>
      </c>
      <c r="W149" s="17">
        <v>3.9999999999999998E-6</v>
      </c>
      <c r="X149" s="17">
        <v>962</v>
      </c>
      <c r="Y149" s="17">
        <v>0</v>
      </c>
      <c r="Z149" s="17">
        <v>0</v>
      </c>
      <c r="AA149" s="17">
        <v>0.52927199999999996</v>
      </c>
      <c r="AB149" s="17">
        <v>9.9274800000000007E-3</v>
      </c>
      <c r="AC149" s="17">
        <v>8.7652900000000006E-2</v>
      </c>
      <c r="AD149" s="17">
        <v>0.25</v>
      </c>
      <c r="AE149" s="17">
        <v>1809.5</v>
      </c>
    </row>
    <row r="150" spans="1:31">
      <c r="A150" s="17">
        <v>137</v>
      </c>
      <c r="B150" s="19">
        <v>6.0474537037037035E-2</v>
      </c>
      <c r="C150" s="17">
        <v>101.1</v>
      </c>
      <c r="D150" s="17">
        <v>0</v>
      </c>
      <c r="E150" s="17">
        <v>0</v>
      </c>
      <c r="F150" s="17">
        <v>0</v>
      </c>
      <c r="G150" s="17">
        <v>0.83907799999999999</v>
      </c>
      <c r="H150" s="17">
        <v>0.10642</v>
      </c>
      <c r="I150" s="17">
        <v>0.14925099999999999</v>
      </c>
      <c r="J150" s="17">
        <v>4.2831000000000001E-2</v>
      </c>
      <c r="K150" s="17">
        <v>0.28697299999999998</v>
      </c>
      <c r="L150" s="17">
        <v>569.4</v>
      </c>
      <c r="M150" s="17">
        <v>6.0000000000000002E-6</v>
      </c>
      <c r="N150" s="17">
        <v>1183</v>
      </c>
      <c r="O150" s="17">
        <v>0</v>
      </c>
      <c r="P150" s="17">
        <v>0</v>
      </c>
      <c r="Q150" s="17">
        <v>0.68984100000000004</v>
      </c>
      <c r="R150" s="17">
        <v>9.7513000000000002E-2</v>
      </c>
      <c r="S150" s="17">
        <v>0.13553299999999999</v>
      </c>
      <c r="T150" s="17">
        <v>3.8019999999999998E-2</v>
      </c>
      <c r="U150" s="17">
        <v>0.28052500000000002</v>
      </c>
      <c r="V150" s="17">
        <v>548</v>
      </c>
      <c r="W150" s="17">
        <v>3.9999999999999998E-6</v>
      </c>
      <c r="X150" s="17">
        <v>1008</v>
      </c>
      <c r="Y150" s="17">
        <v>0</v>
      </c>
      <c r="Z150" s="17">
        <v>0</v>
      </c>
      <c r="AA150" s="17">
        <v>0.43157600000000002</v>
      </c>
      <c r="AB150" s="17">
        <v>1.79426E-2</v>
      </c>
      <c r="AC150" s="17">
        <v>9.8194799999999999E-2</v>
      </c>
      <c r="AD150" s="17">
        <v>0.25</v>
      </c>
      <c r="AE150" s="17">
        <v>1458.7</v>
      </c>
    </row>
    <row r="151" spans="1:31">
      <c r="A151" s="17">
        <v>138</v>
      </c>
      <c r="B151" s="19">
        <v>6.0532407407407403E-2</v>
      </c>
      <c r="C151" s="17">
        <v>100.5</v>
      </c>
      <c r="D151" s="17">
        <v>0</v>
      </c>
      <c r="E151" s="17">
        <v>0</v>
      </c>
      <c r="F151" s="17">
        <v>0</v>
      </c>
      <c r="G151" s="17">
        <v>0.85436599999999996</v>
      </c>
      <c r="H151" s="17">
        <v>0.108484</v>
      </c>
      <c r="I151" s="17">
        <v>0.166515</v>
      </c>
      <c r="J151" s="17">
        <v>5.8029999999999998E-2</v>
      </c>
      <c r="K151" s="17">
        <v>0.348499</v>
      </c>
      <c r="L151" s="17">
        <v>650.1</v>
      </c>
      <c r="M151" s="17">
        <v>9.0000000000000002E-6</v>
      </c>
      <c r="N151" s="17">
        <v>895</v>
      </c>
      <c r="O151" s="17">
        <v>0</v>
      </c>
      <c r="P151" s="17">
        <v>0</v>
      </c>
      <c r="Q151" s="17">
        <v>0.81393599999999999</v>
      </c>
      <c r="R151" s="17">
        <v>9.2036999999999994E-2</v>
      </c>
      <c r="S151" s="17">
        <v>0.15127699999999999</v>
      </c>
      <c r="T151" s="17">
        <v>5.9240000000000001E-2</v>
      </c>
      <c r="U151" s="17">
        <v>0.391598</v>
      </c>
      <c r="V151" s="17">
        <v>673.5</v>
      </c>
      <c r="W151" s="17">
        <v>9.9999999999999995E-7</v>
      </c>
      <c r="X151" s="17">
        <v>919</v>
      </c>
      <c r="Y151" s="17">
        <v>0</v>
      </c>
      <c r="Z151" s="17">
        <v>0</v>
      </c>
      <c r="AA151" s="17">
        <v>0.60245800000000005</v>
      </c>
      <c r="AB151" s="17">
        <v>1.5537799999999999E-2</v>
      </c>
      <c r="AC151" s="17">
        <v>9.2957700000000004E-2</v>
      </c>
      <c r="AD151" s="17">
        <v>0.25</v>
      </c>
      <c r="AE151" s="17">
        <v>1277.5999999999999</v>
      </c>
    </row>
    <row r="152" spans="1:31">
      <c r="A152" s="17">
        <v>139</v>
      </c>
      <c r="B152" s="19">
        <v>6.0590277777777778E-2</v>
      </c>
      <c r="C152" s="17">
        <v>99.1</v>
      </c>
      <c r="D152" s="17">
        <v>0</v>
      </c>
      <c r="E152" s="17">
        <v>0</v>
      </c>
      <c r="F152" s="17">
        <v>0</v>
      </c>
      <c r="G152" s="17">
        <v>0.80892900000000001</v>
      </c>
      <c r="H152" s="17">
        <v>0.114816</v>
      </c>
      <c r="I152" s="17">
        <v>0.159053</v>
      </c>
      <c r="J152" s="17">
        <v>4.4238E-2</v>
      </c>
      <c r="K152" s="17">
        <v>0.27813100000000002</v>
      </c>
      <c r="L152" s="17">
        <v>562.6</v>
      </c>
      <c r="M152" s="17">
        <v>3.0000000000000001E-6</v>
      </c>
      <c r="N152" s="17">
        <v>1856</v>
      </c>
      <c r="O152" s="17">
        <v>0</v>
      </c>
      <c r="P152" s="17">
        <v>0</v>
      </c>
      <c r="Q152" s="17">
        <v>0.72584599999999999</v>
      </c>
      <c r="R152" s="17">
        <v>0.101632</v>
      </c>
      <c r="S152" s="17">
        <v>0.14760300000000001</v>
      </c>
      <c r="T152" s="17">
        <v>4.5970999999999998E-2</v>
      </c>
      <c r="U152" s="17">
        <v>0.31145200000000001</v>
      </c>
      <c r="V152" s="17">
        <v>477.2</v>
      </c>
      <c r="W152" s="17">
        <v>6.0000000000000002E-6</v>
      </c>
      <c r="X152" s="17">
        <v>670</v>
      </c>
      <c r="Y152" s="17">
        <v>0</v>
      </c>
      <c r="Z152" s="17">
        <v>0</v>
      </c>
      <c r="AA152" s="17">
        <v>0.47915600000000003</v>
      </c>
      <c r="AB152" s="17">
        <v>2.75397E-2</v>
      </c>
      <c r="AC152" s="17">
        <v>0.102898</v>
      </c>
      <c r="AD152" s="17">
        <v>0.25</v>
      </c>
      <c r="AE152" s="17">
        <v>1476.4</v>
      </c>
    </row>
    <row r="153" spans="1:31">
      <c r="A153" s="17">
        <v>140</v>
      </c>
      <c r="B153" s="19">
        <v>6.0648148148148145E-2</v>
      </c>
      <c r="C153" s="17">
        <v>98.3</v>
      </c>
      <c r="D153" s="17">
        <v>0</v>
      </c>
      <c r="E153" s="17">
        <v>0</v>
      </c>
      <c r="F153" s="17">
        <v>0</v>
      </c>
      <c r="G153" s="17">
        <v>0.896675</v>
      </c>
      <c r="H153" s="17">
        <v>0.109469</v>
      </c>
      <c r="I153" s="17">
        <v>0.164574</v>
      </c>
      <c r="J153" s="17">
        <v>5.5105000000000001E-2</v>
      </c>
      <c r="K153" s="17">
        <v>0.33483400000000002</v>
      </c>
      <c r="L153" s="17">
        <v>513.70000000000005</v>
      </c>
      <c r="M153" s="17">
        <v>6.0000000000000002E-6</v>
      </c>
      <c r="N153" s="17">
        <v>875</v>
      </c>
      <c r="O153" s="17">
        <v>0</v>
      </c>
      <c r="P153" s="17">
        <v>0</v>
      </c>
      <c r="Q153" s="17">
        <v>0.85390500000000003</v>
      </c>
      <c r="R153" s="17">
        <v>8.8678999999999994E-2</v>
      </c>
      <c r="S153" s="17">
        <v>0.14683399999999999</v>
      </c>
      <c r="T153" s="17">
        <v>5.8154999999999998E-2</v>
      </c>
      <c r="U153" s="17">
        <v>0.39606000000000002</v>
      </c>
      <c r="V153" s="17">
        <v>640</v>
      </c>
      <c r="W153" s="17">
        <v>3.9999999999999998E-6</v>
      </c>
      <c r="X153" s="17">
        <v>907</v>
      </c>
      <c r="Y153" s="17">
        <v>0</v>
      </c>
      <c r="Z153" s="17">
        <v>0</v>
      </c>
      <c r="AA153" s="17">
        <v>0.60932299999999995</v>
      </c>
      <c r="AB153" s="17">
        <v>1.2045699999999999E-2</v>
      </c>
      <c r="AC153" s="17">
        <v>8.9379500000000001E-2</v>
      </c>
      <c r="AD153" s="17">
        <v>0.25</v>
      </c>
      <c r="AE153" s="17">
        <v>1616.7</v>
      </c>
    </row>
    <row r="154" spans="1:31">
      <c r="A154" s="17">
        <v>141</v>
      </c>
      <c r="B154" s="19">
        <v>6.0706018518518513E-2</v>
      </c>
      <c r="C154" s="17">
        <v>97.3</v>
      </c>
      <c r="D154" s="17">
        <v>0</v>
      </c>
      <c r="E154" s="17">
        <v>0</v>
      </c>
      <c r="F154" s="17">
        <v>0</v>
      </c>
      <c r="G154" s="17">
        <v>0.85455599999999998</v>
      </c>
      <c r="H154" s="17">
        <v>0.100769</v>
      </c>
      <c r="I154" s="17">
        <v>0.145727</v>
      </c>
      <c r="J154" s="17">
        <v>4.4958999999999999E-2</v>
      </c>
      <c r="K154" s="17">
        <v>0.30851099999999998</v>
      </c>
      <c r="L154" s="17">
        <v>426.2</v>
      </c>
      <c r="M154" s="17">
        <v>1.5999999999999999E-5</v>
      </c>
      <c r="N154" s="17">
        <v>703</v>
      </c>
      <c r="O154" s="17">
        <v>0</v>
      </c>
      <c r="P154" s="17">
        <v>0</v>
      </c>
      <c r="Q154" s="17">
        <v>0.71136299999999997</v>
      </c>
      <c r="R154" s="17">
        <v>8.6729000000000001E-2</v>
      </c>
      <c r="S154" s="17">
        <v>0.135404</v>
      </c>
      <c r="T154" s="17">
        <v>4.8675000000000003E-2</v>
      </c>
      <c r="U154" s="17">
        <v>0.35947899999999999</v>
      </c>
      <c r="V154" s="17">
        <v>702.8</v>
      </c>
      <c r="W154" s="17">
        <v>5.0000000000000004E-6</v>
      </c>
      <c r="X154" s="17">
        <v>925</v>
      </c>
      <c r="Y154" s="17">
        <v>0</v>
      </c>
      <c r="Z154" s="17">
        <v>0</v>
      </c>
      <c r="AA154" s="17">
        <v>0.55304399999999998</v>
      </c>
      <c r="AB154" s="17">
        <v>8.0627400000000005E-3</v>
      </c>
      <c r="AC154" s="17">
        <v>8.7121799999999999E-2</v>
      </c>
      <c r="AD154" s="17">
        <v>0.25</v>
      </c>
      <c r="AE154" s="17">
        <v>1948.9</v>
      </c>
    </row>
    <row r="155" spans="1:31">
      <c r="A155" s="17">
        <v>142</v>
      </c>
      <c r="B155" s="19">
        <v>6.0763888888888888E-2</v>
      </c>
      <c r="C155" s="17">
        <v>96.2</v>
      </c>
      <c r="D155" s="17">
        <v>0</v>
      </c>
      <c r="E155" s="17">
        <v>0</v>
      </c>
      <c r="F155" s="17">
        <v>0</v>
      </c>
      <c r="G155" s="17">
        <v>0.62619000000000002</v>
      </c>
      <c r="H155" s="17">
        <v>9.5610000000000001E-2</v>
      </c>
      <c r="I155" s="17">
        <v>0.134627</v>
      </c>
      <c r="J155" s="17">
        <v>3.9017000000000003E-2</v>
      </c>
      <c r="K155" s="17">
        <v>0.28981800000000002</v>
      </c>
      <c r="L155" s="17">
        <v>732.4</v>
      </c>
      <c r="M155" s="17">
        <v>3.5767E-2</v>
      </c>
      <c r="N155" s="17">
        <v>972</v>
      </c>
      <c r="O155" s="17">
        <v>0</v>
      </c>
      <c r="P155" s="17">
        <v>0</v>
      </c>
      <c r="Q155" s="17">
        <v>0.64645200000000003</v>
      </c>
      <c r="R155" s="17">
        <v>8.1123000000000001E-2</v>
      </c>
      <c r="S155" s="17">
        <v>0.12341000000000001</v>
      </c>
      <c r="T155" s="17">
        <v>4.2287999999999999E-2</v>
      </c>
      <c r="U155" s="17">
        <v>0.34265699999999999</v>
      </c>
      <c r="V155" s="17">
        <v>483.9</v>
      </c>
      <c r="W155" s="17">
        <v>3.0000000000000001E-6</v>
      </c>
      <c r="X155" s="17">
        <v>878</v>
      </c>
      <c r="Y155" s="17">
        <v>0</v>
      </c>
      <c r="Z155" s="17">
        <v>0</v>
      </c>
      <c r="AA155" s="17">
        <v>0.52716499999999999</v>
      </c>
      <c r="AB155" s="17">
        <v>1.89444E-2</v>
      </c>
      <c r="AC155" s="17">
        <v>8.1923999999999997E-2</v>
      </c>
      <c r="AD155" s="17">
        <v>0.25</v>
      </c>
      <c r="AE155" s="17">
        <v>1134</v>
      </c>
    </row>
    <row r="156" spans="1:31">
      <c r="A156" s="17">
        <v>143</v>
      </c>
      <c r="B156" s="19">
        <v>6.0810185185185182E-2</v>
      </c>
      <c r="C156" s="17">
        <v>95.1</v>
      </c>
      <c r="D156" s="17">
        <v>0</v>
      </c>
      <c r="E156" s="17">
        <v>0</v>
      </c>
      <c r="F156" s="17">
        <v>0</v>
      </c>
      <c r="G156" s="17">
        <v>0.68458699999999995</v>
      </c>
      <c r="H156" s="17">
        <v>9.7753999999999994E-2</v>
      </c>
      <c r="I156" s="17">
        <v>0.12721499999999999</v>
      </c>
      <c r="J156" s="17">
        <v>2.9461999999999999E-2</v>
      </c>
      <c r="K156" s="17">
        <v>0.23158899999999999</v>
      </c>
      <c r="L156" s="17">
        <v>485.8</v>
      </c>
      <c r="M156" s="17">
        <v>5.0167999999999997E-2</v>
      </c>
      <c r="N156" s="17">
        <v>986</v>
      </c>
      <c r="O156" s="17">
        <v>0</v>
      </c>
      <c r="P156" s="17">
        <v>0</v>
      </c>
      <c r="Q156" s="17">
        <v>0.439998</v>
      </c>
      <c r="R156" s="17">
        <v>8.8396000000000002E-2</v>
      </c>
      <c r="S156" s="17">
        <v>0.109754</v>
      </c>
      <c r="T156" s="17">
        <v>2.1359E-2</v>
      </c>
      <c r="U156" s="17">
        <v>0.194604</v>
      </c>
      <c r="V156" s="17">
        <v>337.3</v>
      </c>
      <c r="W156" s="17">
        <v>0.28327000000000002</v>
      </c>
      <c r="X156" s="17">
        <v>933</v>
      </c>
      <c r="Y156" s="17">
        <v>0</v>
      </c>
      <c r="Z156" s="17">
        <v>0</v>
      </c>
      <c r="AA156" s="17">
        <v>0.29938999999999999</v>
      </c>
      <c r="AB156" s="17">
        <v>1.28302E-2</v>
      </c>
      <c r="AC156" s="17">
        <v>8.8669799999999993E-2</v>
      </c>
      <c r="AD156" s="17">
        <v>0.25</v>
      </c>
      <c r="AE156" s="17">
        <v>1709.7</v>
      </c>
    </row>
    <row r="157" spans="1:31">
      <c r="A157" s="17">
        <v>144</v>
      </c>
      <c r="B157" s="19">
        <v>6.0868055555555557E-2</v>
      </c>
      <c r="C157" s="17">
        <v>94.5</v>
      </c>
      <c r="D157" s="17">
        <v>0</v>
      </c>
      <c r="E157" s="17">
        <v>0</v>
      </c>
      <c r="F157" s="17">
        <v>0</v>
      </c>
      <c r="G157" s="17">
        <v>0.672987</v>
      </c>
      <c r="H157" s="17">
        <v>9.6138000000000001E-2</v>
      </c>
      <c r="I157" s="17">
        <v>0.134244</v>
      </c>
      <c r="J157" s="17">
        <v>3.8105E-2</v>
      </c>
      <c r="K157" s="17">
        <v>0.28385100000000002</v>
      </c>
      <c r="L157" s="17">
        <v>563.20000000000005</v>
      </c>
      <c r="M157" s="17">
        <v>9.9999999999999995E-7</v>
      </c>
      <c r="N157" s="17">
        <v>947</v>
      </c>
      <c r="O157" s="17">
        <v>0</v>
      </c>
      <c r="P157" s="17">
        <v>0</v>
      </c>
      <c r="Q157" s="17">
        <v>0.73978200000000005</v>
      </c>
      <c r="R157" s="17">
        <v>7.7055999999999999E-2</v>
      </c>
      <c r="S157" s="17">
        <v>0.117536</v>
      </c>
      <c r="T157" s="17">
        <v>4.0480000000000002E-2</v>
      </c>
      <c r="U157" s="17">
        <v>0.34440300000000001</v>
      </c>
      <c r="V157" s="17">
        <v>723.8</v>
      </c>
      <c r="W157" s="17">
        <v>0.18707599999999999</v>
      </c>
      <c r="X157" s="17">
        <v>752</v>
      </c>
      <c r="Y157" s="17">
        <v>0</v>
      </c>
      <c r="Z157" s="17">
        <v>0</v>
      </c>
      <c r="AA157" s="17">
        <v>0.52985099999999996</v>
      </c>
      <c r="AB157" s="17">
        <v>1.4264499999999999E-2</v>
      </c>
      <c r="AC157" s="17">
        <v>7.7633499999999994E-2</v>
      </c>
      <c r="AD157" s="17">
        <v>0.25</v>
      </c>
      <c r="AE157" s="17">
        <v>1474.6</v>
      </c>
    </row>
    <row r="158" spans="1:31">
      <c r="A158" s="17">
        <v>145</v>
      </c>
      <c r="B158" s="19">
        <v>6.0925925925925932E-2</v>
      </c>
      <c r="C158" s="17">
        <v>93.2</v>
      </c>
      <c r="D158" s="17">
        <v>0</v>
      </c>
      <c r="E158" s="17">
        <v>0</v>
      </c>
      <c r="F158" s="17">
        <v>0</v>
      </c>
      <c r="G158" s="17">
        <v>0.65737299999999999</v>
      </c>
      <c r="H158" s="17">
        <v>9.7780000000000006E-2</v>
      </c>
      <c r="I158" s="17">
        <v>0.130412</v>
      </c>
      <c r="J158" s="17">
        <v>3.2631E-2</v>
      </c>
      <c r="K158" s="17">
        <v>0.250218</v>
      </c>
      <c r="L158" s="17">
        <v>548.79999999999995</v>
      </c>
      <c r="M158" s="17">
        <v>5.0000000000000004E-6</v>
      </c>
      <c r="N158" s="17">
        <v>867</v>
      </c>
      <c r="O158" s="17">
        <v>0</v>
      </c>
      <c r="P158" s="17">
        <v>0</v>
      </c>
      <c r="Q158" s="17">
        <v>0.63788699999999998</v>
      </c>
      <c r="R158" s="17">
        <v>7.8496999999999997E-2</v>
      </c>
      <c r="S158" s="17">
        <v>0.114083</v>
      </c>
      <c r="T158" s="17">
        <v>3.5586E-2</v>
      </c>
      <c r="U158" s="17">
        <v>0.31192999999999999</v>
      </c>
      <c r="V158" s="17">
        <v>601.5</v>
      </c>
      <c r="W158" s="17">
        <v>6.7080000000000001E-2</v>
      </c>
      <c r="X158" s="17">
        <v>1453</v>
      </c>
      <c r="Y158" s="17">
        <v>0</v>
      </c>
      <c r="Z158" s="17">
        <v>0</v>
      </c>
      <c r="AA158" s="17">
        <v>0.47989300000000001</v>
      </c>
      <c r="AB158" s="17">
        <v>1.27332E-2</v>
      </c>
      <c r="AC158" s="17">
        <v>7.8950199999999998E-2</v>
      </c>
      <c r="AD158" s="17">
        <v>0.25</v>
      </c>
      <c r="AE158" s="17">
        <v>1513.5</v>
      </c>
    </row>
    <row r="159" spans="1:31">
      <c r="A159" s="17">
        <v>146</v>
      </c>
      <c r="B159" s="19">
        <v>6.09837962962963E-2</v>
      </c>
      <c r="C159" s="17">
        <v>92.3</v>
      </c>
      <c r="D159" s="17">
        <v>0</v>
      </c>
      <c r="E159" s="17">
        <v>0</v>
      </c>
      <c r="F159" s="17">
        <v>0</v>
      </c>
      <c r="G159" s="17">
        <v>0.68361099999999997</v>
      </c>
      <c r="H159" s="17">
        <v>9.1631000000000004E-2</v>
      </c>
      <c r="I159" s="17">
        <v>0.122611</v>
      </c>
      <c r="J159" s="17">
        <v>3.0980000000000001E-2</v>
      </c>
      <c r="K159" s="17">
        <v>0.25267099999999998</v>
      </c>
      <c r="L159" s="17">
        <v>608.20000000000005</v>
      </c>
      <c r="M159" s="17">
        <v>1.9999999999999999E-6</v>
      </c>
      <c r="N159" s="17">
        <v>1739</v>
      </c>
      <c r="O159" s="17">
        <v>0</v>
      </c>
      <c r="P159" s="17">
        <v>0</v>
      </c>
      <c r="Q159" s="17">
        <v>0.62291700000000005</v>
      </c>
      <c r="R159" s="17">
        <v>6.7444000000000004E-2</v>
      </c>
      <c r="S159" s="17">
        <v>0.105425</v>
      </c>
      <c r="T159" s="17">
        <v>3.7981000000000001E-2</v>
      </c>
      <c r="U159" s="17">
        <v>0.36026399999999997</v>
      </c>
      <c r="V159" s="17">
        <v>755.9</v>
      </c>
      <c r="W159" s="17">
        <v>1.9999999999999999E-6</v>
      </c>
      <c r="X159" s="17">
        <v>1442</v>
      </c>
      <c r="Y159" s="17">
        <v>0</v>
      </c>
      <c r="Z159" s="17">
        <v>0</v>
      </c>
      <c r="AA159" s="17">
        <v>0.554253</v>
      </c>
      <c r="AB159" s="17">
        <v>2.78792E-2</v>
      </c>
      <c r="AC159" s="17">
        <v>6.8502999999999994E-2</v>
      </c>
      <c r="AD159" s="17">
        <v>0.25</v>
      </c>
      <c r="AE159" s="17">
        <v>1365.6</v>
      </c>
    </row>
    <row r="160" spans="1:31">
      <c r="A160" s="17">
        <v>147</v>
      </c>
      <c r="B160" s="19">
        <v>6.1041666666666661E-2</v>
      </c>
      <c r="C160" s="17">
        <v>91.2</v>
      </c>
      <c r="D160" s="17">
        <v>0</v>
      </c>
      <c r="E160" s="17">
        <v>0</v>
      </c>
      <c r="F160" s="17">
        <v>0</v>
      </c>
      <c r="G160" s="17">
        <v>0.65543300000000004</v>
      </c>
      <c r="H160" s="17">
        <v>8.9525999999999994E-2</v>
      </c>
      <c r="I160" s="17">
        <v>0.121812</v>
      </c>
      <c r="J160" s="17">
        <v>3.2287000000000003E-2</v>
      </c>
      <c r="K160" s="17">
        <v>0.26505099999999998</v>
      </c>
      <c r="L160" s="17">
        <v>418.7</v>
      </c>
      <c r="M160" s="17">
        <v>1.9999999999999999E-6</v>
      </c>
      <c r="N160" s="17">
        <v>1165</v>
      </c>
      <c r="O160" s="17">
        <v>0</v>
      </c>
      <c r="P160" s="17">
        <v>0</v>
      </c>
      <c r="Q160" s="17">
        <v>0.67785700000000004</v>
      </c>
      <c r="R160" s="17">
        <v>7.5897000000000006E-2</v>
      </c>
      <c r="S160" s="17">
        <v>0.10680000000000001</v>
      </c>
      <c r="T160" s="17">
        <v>3.0903E-2</v>
      </c>
      <c r="U160" s="17">
        <v>0.28935499999999997</v>
      </c>
      <c r="V160" s="17">
        <v>297.39999999999998</v>
      </c>
      <c r="W160" s="17">
        <v>1.5E-5</v>
      </c>
      <c r="X160" s="17">
        <v>676</v>
      </c>
      <c r="Y160" s="17">
        <v>0</v>
      </c>
      <c r="Z160" s="17">
        <v>0</v>
      </c>
      <c r="AA160" s="17">
        <v>0.44516099999999997</v>
      </c>
      <c r="AB160" s="17">
        <v>1.3059599999999999E-2</v>
      </c>
      <c r="AC160" s="17">
        <v>7.6300800000000002E-2</v>
      </c>
      <c r="AD160" s="17">
        <v>0.25</v>
      </c>
      <c r="AE160" s="17">
        <v>1983.6</v>
      </c>
    </row>
    <row r="161" spans="1:31">
      <c r="A161" s="17">
        <v>148</v>
      </c>
      <c r="B161" s="19">
        <v>6.1087962962962962E-2</v>
      </c>
      <c r="C161" s="17">
        <v>90.5</v>
      </c>
      <c r="D161" s="17">
        <v>0</v>
      </c>
      <c r="E161" s="17">
        <v>0</v>
      </c>
      <c r="F161" s="17">
        <v>0</v>
      </c>
      <c r="G161" s="17">
        <v>0.43666300000000002</v>
      </c>
      <c r="H161" s="17">
        <v>8.5330000000000003E-2</v>
      </c>
      <c r="I161" s="17">
        <v>0.10814500000000001</v>
      </c>
      <c r="J161" s="17">
        <v>2.2814999999999998E-2</v>
      </c>
      <c r="K161" s="17">
        <v>0.21096300000000001</v>
      </c>
      <c r="L161" s="17">
        <v>753.9</v>
      </c>
      <c r="M161" s="17">
        <v>0.22916900000000001</v>
      </c>
      <c r="N161" s="17">
        <v>1008</v>
      </c>
      <c r="O161" s="17">
        <v>0</v>
      </c>
      <c r="P161" s="17">
        <v>0</v>
      </c>
      <c r="Q161" s="17">
        <v>0.59037700000000004</v>
      </c>
      <c r="R161" s="17">
        <v>6.905E-2</v>
      </c>
      <c r="S161" s="17">
        <v>9.4712000000000005E-2</v>
      </c>
      <c r="T161" s="17">
        <v>2.5662000000000001E-2</v>
      </c>
      <c r="U161" s="17">
        <v>0.27094800000000002</v>
      </c>
      <c r="V161" s="17">
        <v>489.3</v>
      </c>
      <c r="W161" s="17">
        <v>0.45835799999999999</v>
      </c>
      <c r="X161" s="17">
        <v>1469</v>
      </c>
      <c r="Y161" s="17">
        <v>0</v>
      </c>
      <c r="Z161" s="17">
        <v>0</v>
      </c>
      <c r="AA161" s="17">
        <v>0.41684300000000002</v>
      </c>
      <c r="AB161" s="17">
        <v>2.0193900000000001E-2</v>
      </c>
      <c r="AC161" s="17">
        <v>6.9567900000000002E-2</v>
      </c>
      <c r="AD161" s="17">
        <v>0.25</v>
      </c>
      <c r="AE161" s="17">
        <v>1101.7</v>
      </c>
    </row>
    <row r="162" spans="1:31">
      <c r="A162" s="17">
        <v>149</v>
      </c>
      <c r="B162" s="19">
        <v>6.1145833333333337E-2</v>
      </c>
      <c r="C162" s="17">
        <v>88.9</v>
      </c>
      <c r="D162" s="17">
        <v>0</v>
      </c>
      <c r="E162" s="17">
        <v>0</v>
      </c>
      <c r="F162" s="17">
        <v>0</v>
      </c>
      <c r="G162" s="17">
        <v>0.69820700000000002</v>
      </c>
      <c r="H162" s="17">
        <v>7.6690999999999995E-2</v>
      </c>
      <c r="I162" s="17">
        <v>0.11169999999999999</v>
      </c>
      <c r="J162" s="17">
        <v>3.5008999999999998E-2</v>
      </c>
      <c r="K162" s="17">
        <v>0.31342199999999998</v>
      </c>
      <c r="L162" s="17">
        <v>636.9</v>
      </c>
      <c r="M162" s="17">
        <v>9.9999999999999995E-7</v>
      </c>
      <c r="N162" s="17">
        <v>1058</v>
      </c>
      <c r="O162" s="17">
        <v>0</v>
      </c>
      <c r="P162" s="17">
        <v>0</v>
      </c>
      <c r="Q162" s="17">
        <v>0.54662999999999995</v>
      </c>
      <c r="R162" s="17">
        <v>6.3979999999999995E-2</v>
      </c>
      <c r="S162" s="17">
        <v>9.0259000000000006E-2</v>
      </c>
      <c r="T162" s="17">
        <v>2.6279E-2</v>
      </c>
      <c r="U162" s="17">
        <v>0.29114800000000002</v>
      </c>
      <c r="V162" s="17">
        <v>762.6</v>
      </c>
      <c r="W162" s="17">
        <v>3.9999999999999998E-6</v>
      </c>
      <c r="X162" s="17">
        <v>1118</v>
      </c>
      <c r="Y162" s="17">
        <v>0</v>
      </c>
      <c r="Z162" s="17">
        <v>0</v>
      </c>
      <c r="AA162" s="17">
        <v>0.44791999999999998</v>
      </c>
      <c r="AB162" s="17">
        <v>1.7954100000000001E-2</v>
      </c>
      <c r="AC162" s="17">
        <v>6.4451900000000006E-2</v>
      </c>
      <c r="AD162" s="17">
        <v>0.25</v>
      </c>
      <c r="AE162" s="17">
        <v>1304.0999999999999</v>
      </c>
    </row>
    <row r="163" spans="1:31">
      <c r="A163" s="17">
        <v>150</v>
      </c>
      <c r="B163" s="19">
        <v>6.1203703703703705E-2</v>
      </c>
      <c r="C163" s="17">
        <v>88.1</v>
      </c>
      <c r="D163" s="17">
        <v>0</v>
      </c>
      <c r="E163" s="17">
        <v>0</v>
      </c>
      <c r="F163" s="17">
        <v>0</v>
      </c>
      <c r="G163" s="17">
        <v>0.69183799999999995</v>
      </c>
      <c r="H163" s="17">
        <v>8.1192E-2</v>
      </c>
      <c r="I163" s="17">
        <v>0.106363</v>
      </c>
      <c r="J163" s="17">
        <v>2.5170999999999999E-2</v>
      </c>
      <c r="K163" s="17">
        <v>0.23665600000000001</v>
      </c>
      <c r="L163" s="17">
        <v>334.4</v>
      </c>
      <c r="M163" s="17">
        <v>9.9999999999999995E-7</v>
      </c>
      <c r="N163" s="17">
        <v>1313</v>
      </c>
      <c r="O163" s="17">
        <v>0</v>
      </c>
      <c r="P163" s="17">
        <v>0</v>
      </c>
      <c r="Q163" s="17">
        <v>0.50445700000000004</v>
      </c>
      <c r="R163" s="17">
        <v>6.7614999999999995E-2</v>
      </c>
      <c r="S163" s="17">
        <v>8.6887000000000006E-2</v>
      </c>
      <c r="T163" s="17">
        <v>1.9272000000000001E-2</v>
      </c>
      <c r="U163" s="17">
        <v>0.221801</v>
      </c>
      <c r="V163" s="17">
        <v>405.1</v>
      </c>
      <c r="W163" s="17">
        <v>0.59999899999999995</v>
      </c>
      <c r="X163" s="17">
        <v>1203</v>
      </c>
      <c r="Y163" s="17">
        <v>0</v>
      </c>
      <c r="Z163" s="17">
        <v>0</v>
      </c>
      <c r="AA163" s="17">
        <v>0.34123300000000001</v>
      </c>
      <c r="AB163" s="17">
        <v>1.17698E-2</v>
      </c>
      <c r="AC163" s="17">
        <v>6.7842100000000002E-2</v>
      </c>
      <c r="AD163" s="17">
        <v>0.25</v>
      </c>
      <c r="AE163" s="17">
        <v>2483.9</v>
      </c>
    </row>
    <row r="164" spans="1:31">
      <c r="A164" s="17">
        <v>151</v>
      </c>
      <c r="B164" s="19">
        <v>6.1261574074074072E-2</v>
      </c>
      <c r="C164" s="17">
        <v>87.6</v>
      </c>
      <c r="D164" s="17">
        <v>0</v>
      </c>
      <c r="E164" s="17">
        <v>0</v>
      </c>
      <c r="F164" s="17">
        <v>0</v>
      </c>
      <c r="G164" s="17">
        <v>0.56322499999999998</v>
      </c>
      <c r="H164" s="17">
        <v>8.7387000000000006E-2</v>
      </c>
      <c r="I164" s="17">
        <v>0.108963</v>
      </c>
      <c r="J164" s="17">
        <v>2.1576000000000001E-2</v>
      </c>
      <c r="K164" s="17">
        <v>0.198014</v>
      </c>
      <c r="L164" s="17">
        <v>614</v>
      </c>
      <c r="M164" s="17">
        <v>0.56656099999999998</v>
      </c>
      <c r="N164" s="17">
        <v>1526</v>
      </c>
      <c r="O164" s="17">
        <v>0</v>
      </c>
      <c r="P164" s="17">
        <v>0</v>
      </c>
      <c r="Q164" s="17">
        <v>0.55507899999999999</v>
      </c>
      <c r="R164" s="17">
        <v>5.7141999999999998E-2</v>
      </c>
      <c r="S164" s="17">
        <v>9.0657000000000001E-2</v>
      </c>
      <c r="T164" s="17">
        <v>3.3515000000000003E-2</v>
      </c>
      <c r="U164" s="17">
        <v>0.36968800000000002</v>
      </c>
      <c r="V164" s="17">
        <v>672.1</v>
      </c>
      <c r="W164" s="17">
        <v>8.7566000000000005E-2</v>
      </c>
      <c r="X164" s="17">
        <v>1399</v>
      </c>
      <c r="Y164" s="17">
        <v>0</v>
      </c>
      <c r="Z164" s="17">
        <v>0</v>
      </c>
      <c r="AA164" s="17">
        <v>0.56875100000000001</v>
      </c>
      <c r="AB164" s="17">
        <v>2.4774600000000001E-2</v>
      </c>
      <c r="AC164" s="17">
        <v>5.7972700000000002E-2</v>
      </c>
      <c r="AD164" s="17">
        <v>0.25</v>
      </c>
      <c r="AE164" s="17">
        <v>1352.7</v>
      </c>
    </row>
    <row r="165" spans="1:31">
      <c r="A165" s="17">
        <v>152</v>
      </c>
      <c r="B165" s="19">
        <v>6.1319444444444447E-2</v>
      </c>
      <c r="C165" s="17">
        <v>86.1</v>
      </c>
      <c r="D165" s="17">
        <v>0</v>
      </c>
      <c r="E165" s="17">
        <v>0</v>
      </c>
      <c r="F165" s="17">
        <v>0</v>
      </c>
      <c r="G165" s="17">
        <v>0.64927299999999999</v>
      </c>
      <c r="H165" s="17">
        <v>7.3019000000000001E-2</v>
      </c>
      <c r="I165" s="17">
        <v>0.107165</v>
      </c>
      <c r="J165" s="17">
        <v>3.4146000000000003E-2</v>
      </c>
      <c r="K165" s="17">
        <v>0.31862699999999999</v>
      </c>
      <c r="L165" s="17">
        <v>871.1</v>
      </c>
      <c r="M165" s="17">
        <v>3.9999999999999998E-6</v>
      </c>
      <c r="N165" s="17">
        <v>1032</v>
      </c>
      <c r="O165" s="17">
        <v>0</v>
      </c>
      <c r="P165" s="17">
        <v>0</v>
      </c>
      <c r="Q165" s="17">
        <v>0.68943399999999999</v>
      </c>
      <c r="R165" s="17">
        <v>6.4314999999999997E-2</v>
      </c>
      <c r="S165" s="17">
        <v>9.0812000000000004E-2</v>
      </c>
      <c r="T165" s="17">
        <v>2.6498000000000001E-2</v>
      </c>
      <c r="U165" s="17">
        <v>0.29178500000000002</v>
      </c>
      <c r="V165" s="17">
        <v>451.1</v>
      </c>
      <c r="W165" s="17">
        <v>5.4115999999999997E-2</v>
      </c>
      <c r="X165" s="17">
        <v>1073</v>
      </c>
      <c r="Y165" s="17">
        <v>0</v>
      </c>
      <c r="Z165" s="17">
        <v>0</v>
      </c>
      <c r="AA165" s="17">
        <v>0.44890000000000002</v>
      </c>
      <c r="AB165" s="17">
        <v>2.38026E-2</v>
      </c>
      <c r="AC165" s="17">
        <v>6.4945299999999997E-2</v>
      </c>
      <c r="AD165" s="17">
        <v>0.25</v>
      </c>
      <c r="AE165" s="17">
        <v>953.5</v>
      </c>
    </row>
    <row r="166" spans="1:31">
      <c r="A166" s="17">
        <v>153</v>
      </c>
      <c r="B166" s="19">
        <v>6.1377314814814815E-2</v>
      </c>
      <c r="C166" s="17">
        <v>85.2</v>
      </c>
      <c r="D166" s="17">
        <v>0</v>
      </c>
      <c r="E166" s="17">
        <v>0</v>
      </c>
      <c r="F166" s="17">
        <v>0</v>
      </c>
      <c r="G166" s="17">
        <v>0.65732599999999997</v>
      </c>
      <c r="H166" s="17">
        <v>8.2913000000000001E-2</v>
      </c>
      <c r="I166" s="17">
        <v>0.1166</v>
      </c>
      <c r="J166" s="17">
        <v>3.3687000000000002E-2</v>
      </c>
      <c r="K166" s="17">
        <v>0.288908</v>
      </c>
      <c r="L166" s="17">
        <v>487.8</v>
      </c>
      <c r="M166" s="17">
        <v>6.9999999999999999E-6</v>
      </c>
      <c r="N166" s="17">
        <v>567</v>
      </c>
      <c r="O166" s="17">
        <v>0</v>
      </c>
      <c r="P166" s="17">
        <v>0</v>
      </c>
      <c r="Q166" s="17">
        <v>0.65126700000000004</v>
      </c>
      <c r="R166" s="17">
        <v>5.5391999999999997E-2</v>
      </c>
      <c r="S166" s="17">
        <v>9.4967999999999997E-2</v>
      </c>
      <c r="T166" s="17">
        <v>3.9574999999999999E-2</v>
      </c>
      <c r="U166" s="17">
        <v>0.41672199999999998</v>
      </c>
      <c r="V166" s="17">
        <v>745.6</v>
      </c>
      <c r="W166" s="17">
        <v>9.9999999999999995E-7</v>
      </c>
      <c r="X166" s="17">
        <v>873</v>
      </c>
      <c r="Y166" s="17">
        <v>0</v>
      </c>
      <c r="Z166" s="17">
        <v>0</v>
      </c>
      <c r="AA166" s="17">
        <v>0.64111099999999999</v>
      </c>
      <c r="AB166" s="17">
        <v>7.4466899999999997E-3</v>
      </c>
      <c r="AC166" s="17">
        <v>5.5687199999999999E-2</v>
      </c>
      <c r="AD166" s="17">
        <v>0.25</v>
      </c>
      <c r="AE166" s="17">
        <v>1702.7</v>
      </c>
    </row>
    <row r="167" spans="1:31">
      <c r="A167" s="17">
        <v>154</v>
      </c>
      <c r="B167" s="19">
        <v>6.1435185185185183E-2</v>
      </c>
      <c r="C167" s="17">
        <v>84</v>
      </c>
      <c r="D167" s="17">
        <v>0</v>
      </c>
      <c r="E167" s="17">
        <v>0</v>
      </c>
      <c r="F167" s="17">
        <v>0</v>
      </c>
      <c r="G167" s="17">
        <v>0.70326500000000003</v>
      </c>
      <c r="H167" s="17">
        <v>8.2888000000000003E-2</v>
      </c>
      <c r="I167" s="17">
        <v>0.117448</v>
      </c>
      <c r="J167" s="17">
        <v>3.456E-2</v>
      </c>
      <c r="K167" s="17">
        <v>0.29425699999999999</v>
      </c>
      <c r="L167" s="17">
        <v>711.7</v>
      </c>
      <c r="M167" s="17">
        <v>9.9999999999999995E-7</v>
      </c>
      <c r="N167" s="17">
        <v>1397</v>
      </c>
      <c r="O167" s="17">
        <v>0</v>
      </c>
      <c r="P167" s="17">
        <v>0</v>
      </c>
      <c r="Q167" s="17">
        <v>0.64314499999999997</v>
      </c>
      <c r="R167" s="17">
        <v>6.6681000000000004E-2</v>
      </c>
      <c r="S167" s="17">
        <v>9.8859000000000002E-2</v>
      </c>
      <c r="T167" s="17">
        <v>3.2176999999999997E-2</v>
      </c>
      <c r="U167" s="17">
        <v>0.325488</v>
      </c>
      <c r="V167" s="17">
        <v>657.5</v>
      </c>
      <c r="W167" s="17">
        <v>6.9999999999999999E-6</v>
      </c>
      <c r="X167" s="17">
        <v>1202</v>
      </c>
      <c r="Y167" s="17">
        <v>0</v>
      </c>
      <c r="Z167" s="17">
        <v>0</v>
      </c>
      <c r="AA167" s="17">
        <v>0.50075099999999995</v>
      </c>
      <c r="AB167" s="17">
        <v>2.6261400000000001E-2</v>
      </c>
      <c r="AC167" s="17">
        <v>6.75264E-2</v>
      </c>
      <c r="AD167" s="17">
        <v>0.25</v>
      </c>
      <c r="AE167" s="17">
        <v>1167</v>
      </c>
    </row>
    <row r="168" spans="1:31">
      <c r="A168" s="17">
        <v>155</v>
      </c>
      <c r="B168" s="19">
        <v>6.1481481481481477E-2</v>
      </c>
      <c r="C168" s="17">
        <v>83.2</v>
      </c>
      <c r="D168" s="17">
        <v>0</v>
      </c>
      <c r="E168" s="17">
        <v>0</v>
      </c>
      <c r="F168" s="17">
        <v>0</v>
      </c>
      <c r="G168" s="17">
        <v>0.68845900000000004</v>
      </c>
      <c r="H168" s="17">
        <v>8.0482999999999999E-2</v>
      </c>
      <c r="I168" s="17">
        <v>0.114606</v>
      </c>
      <c r="J168" s="17">
        <v>3.4123000000000001E-2</v>
      </c>
      <c r="K168" s="17">
        <v>0.29774400000000001</v>
      </c>
      <c r="L168" s="17">
        <v>507.3</v>
      </c>
      <c r="M168" s="17">
        <v>0.340285</v>
      </c>
      <c r="N168" s="17">
        <v>1290</v>
      </c>
      <c r="O168" s="17">
        <v>0</v>
      </c>
      <c r="P168" s="17">
        <v>0</v>
      </c>
      <c r="Q168" s="17">
        <v>0.63040300000000005</v>
      </c>
      <c r="R168" s="17">
        <v>6.9735000000000005E-2</v>
      </c>
      <c r="S168" s="17">
        <v>9.7271999999999997E-2</v>
      </c>
      <c r="T168" s="17">
        <v>2.7536999999999999E-2</v>
      </c>
      <c r="U168" s="17">
        <v>0.28309299999999998</v>
      </c>
      <c r="V168" s="17">
        <v>540.20000000000005</v>
      </c>
      <c r="W168" s="17">
        <v>9.9999999999999995E-7</v>
      </c>
      <c r="X168" s="17">
        <v>1818</v>
      </c>
      <c r="Y168" s="17">
        <v>0</v>
      </c>
      <c r="Z168" s="17">
        <v>0</v>
      </c>
      <c r="AA168" s="17">
        <v>0.43552800000000003</v>
      </c>
      <c r="AB168" s="17">
        <v>1.7442800000000001E-2</v>
      </c>
      <c r="AC168" s="17">
        <v>7.0215299999999994E-2</v>
      </c>
      <c r="AD168" s="17">
        <v>0.25</v>
      </c>
      <c r="AE168" s="17">
        <v>1637.3</v>
      </c>
    </row>
    <row r="169" spans="1:31">
      <c r="A169" s="17">
        <v>156</v>
      </c>
      <c r="B169" s="19">
        <v>6.1539351851851852E-2</v>
      </c>
      <c r="C169" s="17">
        <v>82.1</v>
      </c>
      <c r="D169" s="17">
        <v>0</v>
      </c>
      <c r="E169" s="17">
        <v>0</v>
      </c>
      <c r="F169" s="17">
        <v>0</v>
      </c>
      <c r="G169" s="17">
        <v>0.62575400000000003</v>
      </c>
      <c r="H169" s="17">
        <v>8.8563000000000003E-2</v>
      </c>
      <c r="I169" s="17">
        <v>0.12163599999999999</v>
      </c>
      <c r="J169" s="17">
        <v>3.3072999999999998E-2</v>
      </c>
      <c r="K169" s="17">
        <v>0.27190399999999998</v>
      </c>
      <c r="L169" s="17">
        <v>642.9</v>
      </c>
      <c r="M169" s="17">
        <v>3.9999999999999998E-6</v>
      </c>
      <c r="N169" s="17">
        <v>1563</v>
      </c>
      <c r="O169" s="17">
        <v>0</v>
      </c>
      <c r="P169" s="17">
        <v>0</v>
      </c>
      <c r="Q169" s="17">
        <v>0.61171699999999996</v>
      </c>
      <c r="R169" s="17">
        <v>7.4016999999999999E-2</v>
      </c>
      <c r="S169" s="17">
        <v>0.10397099999999999</v>
      </c>
      <c r="T169" s="17">
        <v>2.9954000000000001E-2</v>
      </c>
      <c r="U169" s="17">
        <v>0.28809800000000002</v>
      </c>
      <c r="V169" s="17">
        <v>424.6</v>
      </c>
      <c r="W169" s="17">
        <v>0.40425100000000003</v>
      </c>
      <c r="X169" s="17">
        <v>1087</v>
      </c>
      <c r="Y169" s="17">
        <v>0</v>
      </c>
      <c r="Z169" s="17">
        <v>0</v>
      </c>
      <c r="AA169" s="17">
        <v>0.44322800000000001</v>
      </c>
      <c r="AB169" s="17">
        <v>2.6531599999999999E-2</v>
      </c>
      <c r="AC169" s="17">
        <v>7.4811600000000006E-2</v>
      </c>
      <c r="AD169" s="17">
        <v>0.25</v>
      </c>
      <c r="AE169" s="17">
        <v>1292</v>
      </c>
    </row>
    <row r="170" spans="1:31">
      <c r="A170" s="17">
        <v>157</v>
      </c>
      <c r="B170" s="19">
        <v>6.159722222222222E-2</v>
      </c>
      <c r="C170" s="17">
        <v>81.2</v>
      </c>
      <c r="D170" s="17">
        <v>0</v>
      </c>
      <c r="E170" s="17">
        <v>0</v>
      </c>
      <c r="F170" s="17">
        <v>0</v>
      </c>
      <c r="G170" s="17">
        <v>0.71484099999999995</v>
      </c>
      <c r="H170" s="17">
        <v>9.1512999999999997E-2</v>
      </c>
      <c r="I170" s="17">
        <v>0.12757599999999999</v>
      </c>
      <c r="J170" s="17">
        <v>3.6063999999999999E-2</v>
      </c>
      <c r="K170" s="17">
        <v>0.28268300000000002</v>
      </c>
      <c r="L170" s="17">
        <v>563.20000000000005</v>
      </c>
      <c r="M170" s="17">
        <v>6.0000000000000002E-6</v>
      </c>
      <c r="N170" s="17">
        <v>817</v>
      </c>
      <c r="O170" s="17">
        <v>0</v>
      </c>
      <c r="P170" s="17">
        <v>0</v>
      </c>
      <c r="Q170" s="17">
        <v>0.58312699999999995</v>
      </c>
      <c r="R170" s="17">
        <v>7.1173E-2</v>
      </c>
      <c r="S170" s="17">
        <v>0.105989</v>
      </c>
      <c r="T170" s="17">
        <v>3.4816E-2</v>
      </c>
      <c r="U170" s="17">
        <v>0.32848699999999997</v>
      </c>
      <c r="V170" s="17">
        <v>580.4</v>
      </c>
      <c r="W170" s="17">
        <v>9.9999999999999995E-7</v>
      </c>
      <c r="X170" s="17">
        <v>1381</v>
      </c>
      <c r="Y170" s="17">
        <v>0</v>
      </c>
      <c r="Z170" s="17">
        <v>0</v>
      </c>
      <c r="AA170" s="17">
        <v>0.50536499999999995</v>
      </c>
      <c r="AB170" s="17">
        <v>1.2319999999999999E-2</v>
      </c>
      <c r="AC170" s="17">
        <v>7.1602100000000002E-2</v>
      </c>
      <c r="AD170" s="17">
        <v>0.25</v>
      </c>
      <c r="AE170" s="17">
        <v>1474.6</v>
      </c>
    </row>
    <row r="171" spans="1:31">
      <c r="A171" s="17">
        <v>158</v>
      </c>
      <c r="B171" s="19">
        <v>6.1655092592592588E-2</v>
      </c>
      <c r="C171" s="17">
        <v>79.8</v>
      </c>
      <c r="D171" s="17">
        <v>0</v>
      </c>
      <c r="E171" s="17">
        <v>0</v>
      </c>
      <c r="F171" s="17">
        <v>0</v>
      </c>
      <c r="G171" s="17">
        <v>0.79226200000000002</v>
      </c>
      <c r="H171" s="17">
        <v>8.3193000000000003E-2</v>
      </c>
      <c r="I171" s="17">
        <v>0.121971</v>
      </c>
      <c r="J171" s="17">
        <v>3.8779000000000001E-2</v>
      </c>
      <c r="K171" s="17">
        <v>0.31793199999999999</v>
      </c>
      <c r="L171" s="17">
        <v>691.3</v>
      </c>
      <c r="M171" s="17">
        <v>1.9999999999999999E-6</v>
      </c>
      <c r="N171" s="17">
        <v>992</v>
      </c>
      <c r="O171" s="17">
        <v>0</v>
      </c>
      <c r="P171" s="17">
        <v>0</v>
      </c>
      <c r="Q171" s="17">
        <v>0.60939299999999996</v>
      </c>
      <c r="R171" s="17">
        <v>7.3181999999999997E-2</v>
      </c>
      <c r="S171" s="17">
        <v>0.100157</v>
      </c>
      <c r="T171" s="17">
        <v>2.6976E-2</v>
      </c>
      <c r="U171" s="17">
        <v>0.26933400000000002</v>
      </c>
      <c r="V171" s="17">
        <v>668.5</v>
      </c>
      <c r="W171" s="17">
        <v>0.34913899999999998</v>
      </c>
      <c r="X171" s="17">
        <v>1238</v>
      </c>
      <c r="Y171" s="17">
        <v>0</v>
      </c>
      <c r="Z171" s="17">
        <v>0</v>
      </c>
      <c r="AA171" s="17">
        <v>0.41436000000000001</v>
      </c>
      <c r="AB171" s="17">
        <v>1.8266299999999999E-2</v>
      </c>
      <c r="AC171" s="17">
        <v>7.3674299999999998E-2</v>
      </c>
      <c r="AD171" s="17">
        <v>0.25</v>
      </c>
      <c r="AE171" s="17">
        <v>1201.5</v>
      </c>
    </row>
    <row r="172" spans="1:31">
      <c r="A172" s="17">
        <v>159</v>
      </c>
      <c r="B172" s="19">
        <v>6.1712962962962963E-2</v>
      </c>
      <c r="C172" s="17">
        <v>79.2</v>
      </c>
      <c r="D172" s="17">
        <v>0</v>
      </c>
      <c r="E172" s="17">
        <v>0</v>
      </c>
      <c r="F172" s="17">
        <v>0</v>
      </c>
      <c r="G172" s="17">
        <v>0.805446</v>
      </c>
      <c r="H172" s="17">
        <v>8.1515000000000004E-2</v>
      </c>
      <c r="I172" s="17">
        <v>0.120708</v>
      </c>
      <c r="J172" s="17">
        <v>3.9191999999999998E-2</v>
      </c>
      <c r="K172" s="17">
        <v>0.32468900000000001</v>
      </c>
      <c r="L172" s="17">
        <v>642.4</v>
      </c>
      <c r="M172" s="17">
        <v>1.9999999999999999E-6</v>
      </c>
      <c r="N172" s="17">
        <v>664</v>
      </c>
      <c r="O172" s="17">
        <v>0</v>
      </c>
      <c r="P172" s="17">
        <v>0</v>
      </c>
      <c r="Q172" s="17">
        <v>0.732437</v>
      </c>
      <c r="R172" s="17">
        <v>6.4283000000000007E-2</v>
      </c>
      <c r="S172" s="17">
        <v>0.103559</v>
      </c>
      <c r="T172" s="17">
        <v>3.9276999999999999E-2</v>
      </c>
      <c r="U172" s="17">
        <v>0.37926900000000002</v>
      </c>
      <c r="V172" s="17">
        <v>526.6</v>
      </c>
      <c r="W172" s="17">
        <v>1.9999999999999999E-6</v>
      </c>
      <c r="X172" s="17">
        <v>1351</v>
      </c>
      <c r="Y172" s="17">
        <v>0</v>
      </c>
      <c r="Z172" s="17">
        <v>0</v>
      </c>
      <c r="AA172" s="17">
        <v>0.58348999999999995</v>
      </c>
      <c r="AB172" s="17">
        <v>1.1443E-2</v>
      </c>
      <c r="AC172" s="17">
        <v>6.4731999999999998E-2</v>
      </c>
      <c r="AD172" s="17">
        <v>0.25</v>
      </c>
      <c r="AE172" s="17">
        <v>1293</v>
      </c>
    </row>
    <row r="173" spans="1:31">
      <c r="A173" s="17">
        <v>160</v>
      </c>
      <c r="B173" s="19">
        <v>6.177083333333333E-2</v>
      </c>
      <c r="C173" s="17">
        <v>78.099999999999994</v>
      </c>
      <c r="D173" s="17">
        <v>0</v>
      </c>
      <c r="E173" s="17">
        <v>0</v>
      </c>
      <c r="F173" s="17">
        <v>0</v>
      </c>
      <c r="G173" s="17">
        <v>0.75994200000000001</v>
      </c>
      <c r="H173" s="17">
        <v>9.6174999999999997E-2</v>
      </c>
      <c r="I173" s="17">
        <v>0.136216</v>
      </c>
      <c r="J173" s="17">
        <v>4.0041E-2</v>
      </c>
      <c r="K173" s="17">
        <v>0.29395500000000002</v>
      </c>
      <c r="L173" s="17">
        <v>505.5</v>
      </c>
      <c r="M173" s="17">
        <v>3.0000000000000001E-6</v>
      </c>
      <c r="N173" s="17">
        <v>745</v>
      </c>
      <c r="O173" s="17">
        <v>0</v>
      </c>
      <c r="P173" s="17">
        <v>0</v>
      </c>
      <c r="Q173" s="17">
        <v>0.69707300000000005</v>
      </c>
      <c r="R173" s="17">
        <v>8.0518000000000006E-2</v>
      </c>
      <c r="S173" s="17">
        <v>0.11849999999999999</v>
      </c>
      <c r="T173" s="17">
        <v>3.7982000000000002E-2</v>
      </c>
      <c r="U173" s="17">
        <v>0.320525</v>
      </c>
      <c r="V173" s="17">
        <v>510.7</v>
      </c>
      <c r="W173" s="17">
        <v>6.0000000000000002E-6</v>
      </c>
      <c r="X173" s="17">
        <v>1481</v>
      </c>
      <c r="Y173" s="17">
        <v>0</v>
      </c>
      <c r="Z173" s="17">
        <v>0</v>
      </c>
      <c r="AA173" s="17">
        <v>0.493116</v>
      </c>
      <c r="AB173" s="17">
        <v>1.0109699999999999E-2</v>
      </c>
      <c r="AC173" s="17">
        <v>8.0901799999999996E-2</v>
      </c>
      <c r="AD173" s="17">
        <v>0.25</v>
      </c>
      <c r="AE173" s="17">
        <v>1643.1</v>
      </c>
    </row>
    <row r="174" spans="1:31">
      <c r="A174" s="17">
        <v>161</v>
      </c>
      <c r="B174" s="19">
        <v>6.1817129629629632E-2</v>
      </c>
      <c r="C174" s="17">
        <v>77</v>
      </c>
      <c r="D174" s="17">
        <v>0</v>
      </c>
      <c r="E174" s="17">
        <v>0</v>
      </c>
      <c r="F174" s="17">
        <v>0</v>
      </c>
      <c r="G174" s="17">
        <v>0.75125399999999998</v>
      </c>
      <c r="H174" s="17">
        <v>9.5338000000000006E-2</v>
      </c>
      <c r="I174" s="17">
        <v>0.12989300000000001</v>
      </c>
      <c r="J174" s="17">
        <v>3.4555000000000002E-2</v>
      </c>
      <c r="K174" s="17">
        <v>0.26602799999999999</v>
      </c>
      <c r="L174" s="17">
        <v>568.9</v>
      </c>
      <c r="M174" s="17">
        <v>3.0000000000000001E-6</v>
      </c>
      <c r="N174" s="17">
        <v>879</v>
      </c>
      <c r="O174" s="17">
        <v>0</v>
      </c>
      <c r="P174" s="17">
        <v>0</v>
      </c>
      <c r="Q174" s="17">
        <v>0.67020000000000002</v>
      </c>
      <c r="R174" s="17">
        <v>8.4654999999999994E-2</v>
      </c>
      <c r="S174" s="17">
        <v>0.119264</v>
      </c>
      <c r="T174" s="17">
        <v>3.4609000000000001E-2</v>
      </c>
      <c r="U174" s="17">
        <v>0.290186</v>
      </c>
      <c r="V174" s="17">
        <v>531.20000000000005</v>
      </c>
      <c r="W174" s="17">
        <v>9.9999999999999995E-7</v>
      </c>
      <c r="X174" s="17">
        <v>573</v>
      </c>
      <c r="Y174" s="17">
        <v>0</v>
      </c>
      <c r="Z174" s="17">
        <v>0</v>
      </c>
      <c r="AA174" s="17">
        <v>0.44644</v>
      </c>
      <c r="AB174" s="17">
        <v>1.3379800000000001E-2</v>
      </c>
      <c r="AC174" s="17">
        <v>8.51185E-2</v>
      </c>
      <c r="AD174" s="17">
        <v>0.25</v>
      </c>
      <c r="AE174" s="17">
        <v>1460</v>
      </c>
    </row>
    <row r="175" spans="1:31">
      <c r="A175" s="17">
        <v>162</v>
      </c>
      <c r="B175" s="19">
        <v>6.1875000000000006E-2</v>
      </c>
      <c r="C175" s="17">
        <v>76.5</v>
      </c>
      <c r="D175" s="17">
        <v>0</v>
      </c>
      <c r="E175" s="17">
        <v>0</v>
      </c>
      <c r="F175" s="17">
        <v>0</v>
      </c>
      <c r="G175" s="17">
        <v>0.86456500000000003</v>
      </c>
      <c r="H175" s="17">
        <v>9.7099000000000005E-2</v>
      </c>
      <c r="I175" s="17">
        <v>0.14008100000000001</v>
      </c>
      <c r="J175" s="17">
        <v>4.2981999999999999E-2</v>
      </c>
      <c r="K175" s="17">
        <v>0.306838</v>
      </c>
      <c r="L175" s="17">
        <v>651.20000000000005</v>
      </c>
      <c r="M175" s="17">
        <v>3.0000000000000001E-6</v>
      </c>
      <c r="N175" s="17">
        <v>914</v>
      </c>
      <c r="O175" s="17">
        <v>0</v>
      </c>
      <c r="P175" s="17">
        <v>0</v>
      </c>
      <c r="Q175" s="17">
        <v>0.67705599999999999</v>
      </c>
      <c r="R175" s="17">
        <v>7.6522999999999994E-2</v>
      </c>
      <c r="S175" s="17">
        <v>0.118863</v>
      </c>
      <c r="T175" s="17">
        <v>4.2340999999999997E-2</v>
      </c>
      <c r="U175" s="17">
        <v>0.356213</v>
      </c>
      <c r="V175" s="17">
        <v>635.29999999999995</v>
      </c>
      <c r="W175" s="17">
        <v>3.9999999999999998E-6</v>
      </c>
      <c r="X175" s="17">
        <v>831</v>
      </c>
      <c r="Y175" s="17">
        <v>0</v>
      </c>
      <c r="Z175" s="17">
        <v>0</v>
      </c>
      <c r="AA175" s="17">
        <v>0.54801900000000003</v>
      </c>
      <c r="AB175" s="17">
        <v>1.5885300000000002E-2</v>
      </c>
      <c r="AC175" s="17">
        <v>7.7195100000000003E-2</v>
      </c>
      <c r="AD175" s="17">
        <v>0.25</v>
      </c>
      <c r="AE175" s="17">
        <v>1275.5</v>
      </c>
    </row>
    <row r="176" spans="1:31">
      <c r="A176" s="17">
        <v>163</v>
      </c>
      <c r="B176" s="19">
        <v>6.1932870370370374E-2</v>
      </c>
      <c r="C176" s="17">
        <v>75</v>
      </c>
      <c r="D176" s="17">
        <v>0</v>
      </c>
      <c r="E176" s="17">
        <v>0</v>
      </c>
      <c r="F176" s="17">
        <v>0</v>
      </c>
      <c r="G176" s="17">
        <v>0.82312700000000005</v>
      </c>
      <c r="H176" s="17">
        <v>0.103321</v>
      </c>
      <c r="I176" s="17">
        <v>0.15428</v>
      </c>
      <c r="J176" s="17">
        <v>5.0958999999999997E-2</v>
      </c>
      <c r="K176" s="17">
        <v>0.33029900000000001</v>
      </c>
      <c r="L176" s="17">
        <v>636.20000000000005</v>
      </c>
      <c r="M176" s="17">
        <v>9.9999999999999995E-7</v>
      </c>
      <c r="N176" s="17">
        <v>983</v>
      </c>
      <c r="O176" s="17">
        <v>0</v>
      </c>
      <c r="P176" s="17">
        <v>0</v>
      </c>
      <c r="Q176" s="17">
        <v>0.73806700000000003</v>
      </c>
      <c r="R176" s="17">
        <v>8.7521000000000002E-2</v>
      </c>
      <c r="S176" s="17">
        <v>0.13019900000000001</v>
      </c>
      <c r="T176" s="17">
        <v>4.2678000000000001E-2</v>
      </c>
      <c r="U176" s="17">
        <v>0.32778800000000002</v>
      </c>
      <c r="V176" s="17">
        <v>512.5</v>
      </c>
      <c r="W176" s="17">
        <v>6.9999999999999999E-6</v>
      </c>
      <c r="X176" s="17">
        <v>1141</v>
      </c>
      <c r="Y176" s="17">
        <v>0</v>
      </c>
      <c r="Z176" s="17">
        <v>0</v>
      </c>
      <c r="AA176" s="17">
        <v>0.50429000000000002</v>
      </c>
      <c r="AB176" s="17">
        <v>1.6673199999999999E-2</v>
      </c>
      <c r="AC176" s="17">
        <v>8.8232599999999994E-2</v>
      </c>
      <c r="AD176" s="17">
        <v>0.25</v>
      </c>
      <c r="AE176" s="17">
        <v>1305.5</v>
      </c>
    </row>
    <row r="177" spans="1:31">
      <c r="A177" s="17">
        <v>164</v>
      </c>
      <c r="B177" s="19">
        <v>6.1990740740740735E-2</v>
      </c>
      <c r="C177" s="17">
        <v>74.3</v>
      </c>
      <c r="D177" s="17">
        <v>0</v>
      </c>
      <c r="E177" s="17">
        <v>0</v>
      </c>
      <c r="F177" s="17">
        <v>0</v>
      </c>
      <c r="G177" s="17">
        <v>0.81439700000000004</v>
      </c>
      <c r="H177" s="17">
        <v>0.106595</v>
      </c>
      <c r="I177" s="17">
        <v>0.15678900000000001</v>
      </c>
      <c r="J177" s="17">
        <v>5.0194000000000003E-2</v>
      </c>
      <c r="K177" s="17">
        <v>0.32013900000000001</v>
      </c>
      <c r="L177" s="17">
        <v>580</v>
      </c>
      <c r="M177" s="17">
        <v>3.0000000000000001E-6</v>
      </c>
      <c r="N177" s="17">
        <v>1007</v>
      </c>
      <c r="O177" s="17">
        <v>0</v>
      </c>
      <c r="P177" s="17">
        <v>0</v>
      </c>
      <c r="Q177" s="17">
        <v>0.76524899999999996</v>
      </c>
      <c r="R177" s="17">
        <v>8.967E-2</v>
      </c>
      <c r="S177" s="17">
        <v>0.13970099999999999</v>
      </c>
      <c r="T177" s="17">
        <v>5.0030999999999999E-2</v>
      </c>
      <c r="U177" s="17">
        <v>0.35813</v>
      </c>
      <c r="V177" s="17">
        <v>702.5</v>
      </c>
      <c r="W177" s="17">
        <v>3.0000000000000001E-6</v>
      </c>
      <c r="X177" s="17">
        <v>782</v>
      </c>
      <c r="Y177" s="17">
        <v>0</v>
      </c>
      <c r="Z177" s="17">
        <v>0</v>
      </c>
      <c r="AA177" s="17">
        <v>0.55096900000000004</v>
      </c>
      <c r="AB177" s="17">
        <v>1.55911E-2</v>
      </c>
      <c r="AC177" s="17">
        <v>9.0450100000000005E-2</v>
      </c>
      <c r="AD177" s="17">
        <v>0.25</v>
      </c>
      <c r="AE177" s="17">
        <v>1432</v>
      </c>
    </row>
    <row r="178" spans="1:31">
      <c r="A178" s="17">
        <v>165</v>
      </c>
      <c r="B178" s="19">
        <v>6.2048611111111117E-2</v>
      </c>
      <c r="C178" s="17">
        <v>73.400000000000006</v>
      </c>
      <c r="D178" s="17">
        <v>0</v>
      </c>
      <c r="E178" s="17">
        <v>0</v>
      </c>
      <c r="F178" s="17">
        <v>0</v>
      </c>
      <c r="G178" s="17">
        <v>0.70153500000000002</v>
      </c>
      <c r="H178" s="17">
        <v>0.10323499999999999</v>
      </c>
      <c r="I178" s="17">
        <v>0.14655000000000001</v>
      </c>
      <c r="J178" s="17">
        <v>4.3316E-2</v>
      </c>
      <c r="K178" s="17">
        <v>0.29556900000000003</v>
      </c>
      <c r="L178" s="17">
        <v>678.4</v>
      </c>
      <c r="M178" s="17">
        <v>3.9999999999999998E-6</v>
      </c>
      <c r="N178" s="17">
        <v>1412</v>
      </c>
      <c r="O178" s="17">
        <v>0</v>
      </c>
      <c r="P178" s="17">
        <v>0</v>
      </c>
      <c r="Q178" s="17">
        <v>0.78684200000000004</v>
      </c>
      <c r="R178" s="17">
        <v>9.8240999999999995E-2</v>
      </c>
      <c r="S178" s="17">
        <v>0.13566300000000001</v>
      </c>
      <c r="T178" s="17">
        <v>3.7421999999999997E-2</v>
      </c>
      <c r="U178" s="17">
        <v>0.27584500000000001</v>
      </c>
      <c r="V178" s="17">
        <v>547.29999999999995</v>
      </c>
      <c r="W178" s="17">
        <v>0.6</v>
      </c>
      <c r="X178" s="17">
        <v>1476</v>
      </c>
      <c r="Y178" s="17">
        <v>0</v>
      </c>
      <c r="Z178" s="17">
        <v>0</v>
      </c>
      <c r="AA178" s="17">
        <v>0.424377</v>
      </c>
      <c r="AB178" s="17">
        <v>2.5319100000000001E-2</v>
      </c>
      <c r="AC178" s="17">
        <v>9.9188399999999996E-2</v>
      </c>
      <c r="AD178" s="17">
        <v>0.25</v>
      </c>
      <c r="AE178" s="17">
        <v>1224.3</v>
      </c>
    </row>
    <row r="179" spans="1:31">
      <c r="A179" s="17">
        <v>166</v>
      </c>
      <c r="B179" s="19">
        <v>6.2106481481481485E-2</v>
      </c>
      <c r="C179" s="17">
        <v>72.7</v>
      </c>
      <c r="D179" s="17">
        <v>0</v>
      </c>
      <c r="E179" s="17">
        <v>0</v>
      </c>
      <c r="F179" s="17">
        <v>0</v>
      </c>
      <c r="G179" s="17">
        <v>0.77168199999999998</v>
      </c>
      <c r="H179" s="17">
        <v>9.8650000000000002E-2</v>
      </c>
      <c r="I179" s="17">
        <v>0.144569</v>
      </c>
      <c r="J179" s="17">
        <v>4.5919000000000001E-2</v>
      </c>
      <c r="K179" s="17">
        <v>0.31762800000000002</v>
      </c>
      <c r="L179" s="17">
        <v>552.20000000000005</v>
      </c>
      <c r="M179" s="17">
        <v>1.9999999999999999E-6</v>
      </c>
      <c r="N179" s="17">
        <v>568</v>
      </c>
      <c r="O179" s="17">
        <v>0</v>
      </c>
      <c r="P179" s="17">
        <v>0</v>
      </c>
      <c r="Q179" s="17">
        <v>0.706677</v>
      </c>
      <c r="R179" s="17">
        <v>8.9246000000000006E-2</v>
      </c>
      <c r="S179" s="17">
        <v>0.129744</v>
      </c>
      <c r="T179" s="17">
        <v>4.0496999999999998E-2</v>
      </c>
      <c r="U179" s="17">
        <v>0.31213299999999999</v>
      </c>
      <c r="V179" s="17">
        <v>442.1</v>
      </c>
      <c r="W179" s="17">
        <v>1.9999999999999999E-6</v>
      </c>
      <c r="X179" s="17">
        <v>1238</v>
      </c>
      <c r="Y179" s="17">
        <v>0</v>
      </c>
      <c r="Z179" s="17">
        <v>0</v>
      </c>
      <c r="AA179" s="17">
        <v>0.48020499999999999</v>
      </c>
      <c r="AB179" s="17">
        <v>8.4318699999999993E-3</v>
      </c>
      <c r="AC179" s="17">
        <v>8.9587700000000006E-2</v>
      </c>
      <c r="AD179" s="17">
        <v>0.25</v>
      </c>
      <c r="AE179" s="17">
        <v>1504</v>
      </c>
    </row>
    <row r="180" spans="1:31">
      <c r="A180" s="17">
        <v>167</v>
      </c>
      <c r="B180" s="19">
        <v>6.2152777777777779E-2</v>
      </c>
      <c r="C180" s="17">
        <v>71.8</v>
      </c>
      <c r="D180" s="17">
        <v>0</v>
      </c>
      <c r="E180" s="17">
        <v>0</v>
      </c>
      <c r="F180" s="17">
        <v>0</v>
      </c>
      <c r="G180" s="17">
        <v>0.81970500000000002</v>
      </c>
      <c r="H180" s="17">
        <v>9.7000000000000003E-2</v>
      </c>
      <c r="I180" s="17">
        <v>0.151981</v>
      </c>
      <c r="J180" s="17">
        <v>5.4981000000000002E-2</v>
      </c>
      <c r="K180" s="17">
        <v>0.361765</v>
      </c>
      <c r="L180" s="17">
        <v>543.1</v>
      </c>
      <c r="M180" s="17">
        <v>1.9999999999999999E-6</v>
      </c>
      <c r="N180" s="17">
        <v>947</v>
      </c>
      <c r="O180" s="17">
        <v>0</v>
      </c>
      <c r="P180" s="17">
        <v>0</v>
      </c>
      <c r="Q180" s="17">
        <v>0.70954399999999995</v>
      </c>
      <c r="R180" s="17">
        <v>9.3359999999999999E-2</v>
      </c>
      <c r="S180" s="17">
        <v>0.134019</v>
      </c>
      <c r="T180" s="17">
        <v>4.0659000000000001E-2</v>
      </c>
      <c r="U180" s="17">
        <v>0.30338100000000001</v>
      </c>
      <c r="V180" s="17">
        <v>555.6</v>
      </c>
      <c r="W180" s="17">
        <v>1.1E-5</v>
      </c>
      <c r="X180" s="17">
        <v>797</v>
      </c>
      <c r="Y180" s="17">
        <v>0</v>
      </c>
      <c r="Z180" s="17">
        <v>0</v>
      </c>
      <c r="AA180" s="17">
        <v>0.46673900000000001</v>
      </c>
      <c r="AB180" s="17">
        <v>1.37515E-2</v>
      </c>
      <c r="AC180" s="17">
        <v>9.3919199999999994E-2</v>
      </c>
      <c r="AD180" s="17">
        <v>0.25</v>
      </c>
      <c r="AE180" s="17">
        <v>1529.4</v>
      </c>
    </row>
    <row r="181" spans="1:31">
      <c r="A181" s="17">
        <v>168</v>
      </c>
      <c r="B181" s="19">
        <v>6.2210648148148147E-2</v>
      </c>
      <c r="C181" s="17">
        <v>70.3</v>
      </c>
      <c r="D181" s="17">
        <v>0</v>
      </c>
      <c r="E181" s="17">
        <v>0</v>
      </c>
      <c r="F181" s="17">
        <v>0</v>
      </c>
      <c r="G181" s="17">
        <v>0.69847099999999995</v>
      </c>
      <c r="H181" s="17">
        <v>0.10212300000000001</v>
      </c>
      <c r="I181" s="17">
        <v>0.138992</v>
      </c>
      <c r="J181" s="17">
        <v>3.6867999999999998E-2</v>
      </c>
      <c r="K181" s="17">
        <v>0.26525599999999999</v>
      </c>
      <c r="L181" s="17">
        <v>732.7</v>
      </c>
      <c r="M181" s="17">
        <v>1.4E-5</v>
      </c>
      <c r="N181" s="17">
        <v>1345</v>
      </c>
      <c r="O181" s="17">
        <v>0</v>
      </c>
      <c r="P181" s="17">
        <v>0</v>
      </c>
      <c r="Q181" s="17">
        <v>0.74424199999999996</v>
      </c>
      <c r="R181" s="17">
        <v>8.5427000000000003E-2</v>
      </c>
      <c r="S181" s="17">
        <v>0.12791</v>
      </c>
      <c r="T181" s="17">
        <v>4.2483E-2</v>
      </c>
      <c r="U181" s="17">
        <v>0.33213500000000001</v>
      </c>
      <c r="V181" s="17">
        <v>502.7</v>
      </c>
      <c r="W181" s="17">
        <v>3.5914000000000001E-2</v>
      </c>
      <c r="X181" s="17">
        <v>1088</v>
      </c>
      <c r="Y181" s="17">
        <v>0</v>
      </c>
      <c r="Z181" s="17">
        <v>0</v>
      </c>
      <c r="AA181" s="17">
        <v>0.51097700000000001</v>
      </c>
      <c r="AB181" s="17">
        <v>2.60389E-2</v>
      </c>
      <c r="AC181" s="17">
        <v>8.6532899999999996E-2</v>
      </c>
      <c r="AD181" s="17">
        <v>0.25</v>
      </c>
      <c r="AE181" s="17">
        <v>1133.5999999999999</v>
      </c>
    </row>
    <row r="182" spans="1:31">
      <c r="A182" s="17">
        <v>169</v>
      </c>
      <c r="B182" s="19">
        <v>6.2268518518518522E-2</v>
      </c>
      <c r="C182" s="17">
        <v>69.900000000000006</v>
      </c>
      <c r="D182" s="17">
        <v>0</v>
      </c>
      <c r="E182" s="17">
        <v>0</v>
      </c>
      <c r="F182" s="17">
        <v>0</v>
      </c>
      <c r="G182" s="17">
        <v>0.82474999999999998</v>
      </c>
      <c r="H182" s="17">
        <v>0.109912</v>
      </c>
      <c r="I182" s="17">
        <v>0.14868300000000001</v>
      </c>
      <c r="J182" s="17">
        <v>3.8771E-2</v>
      </c>
      <c r="K182" s="17">
        <v>0.26076100000000002</v>
      </c>
      <c r="L182" s="17">
        <v>409.3</v>
      </c>
      <c r="M182" s="17">
        <v>1.9999999999999999E-6</v>
      </c>
      <c r="N182" s="17">
        <v>726</v>
      </c>
      <c r="O182" s="17">
        <v>0</v>
      </c>
      <c r="P182" s="17">
        <v>0</v>
      </c>
      <c r="Q182" s="17">
        <v>0.75148700000000002</v>
      </c>
      <c r="R182" s="17">
        <v>8.4471000000000004E-2</v>
      </c>
      <c r="S182" s="17">
        <v>0.13392899999999999</v>
      </c>
      <c r="T182" s="17">
        <v>4.9458000000000002E-2</v>
      </c>
      <c r="U182" s="17">
        <v>0.369282</v>
      </c>
      <c r="V182" s="17">
        <v>562.20000000000005</v>
      </c>
      <c r="W182" s="17">
        <v>1.1E-5</v>
      </c>
      <c r="X182" s="17">
        <v>850</v>
      </c>
      <c r="Y182" s="17">
        <v>0</v>
      </c>
      <c r="Z182" s="17">
        <v>0</v>
      </c>
      <c r="AA182" s="17">
        <v>0.56812600000000002</v>
      </c>
      <c r="AB182" s="17">
        <v>7.9960900000000008E-3</v>
      </c>
      <c r="AC182" s="17">
        <v>8.4866899999999995E-2</v>
      </c>
      <c r="AD182" s="17">
        <v>0.25</v>
      </c>
      <c r="AE182" s="17">
        <v>2029.2</v>
      </c>
    </row>
    <row r="183" spans="1:31">
      <c r="A183" s="17">
        <v>170</v>
      </c>
      <c r="B183" s="19">
        <v>6.232638888888889E-2</v>
      </c>
      <c r="C183" s="17">
        <v>68.8</v>
      </c>
      <c r="D183" s="17">
        <v>0</v>
      </c>
      <c r="E183" s="17">
        <v>0</v>
      </c>
      <c r="F183" s="17">
        <v>0</v>
      </c>
      <c r="G183" s="17">
        <v>0.776084</v>
      </c>
      <c r="H183" s="17">
        <v>0.10852000000000001</v>
      </c>
      <c r="I183" s="17">
        <v>0.14674799999999999</v>
      </c>
      <c r="J183" s="17">
        <v>3.8227999999999998E-2</v>
      </c>
      <c r="K183" s="17">
        <v>0.26049899999999998</v>
      </c>
      <c r="L183" s="17">
        <v>450.8</v>
      </c>
      <c r="M183" s="17">
        <v>1.0000000000000001E-5</v>
      </c>
      <c r="N183" s="17">
        <v>1774</v>
      </c>
      <c r="O183" s="17">
        <v>0</v>
      </c>
      <c r="P183" s="17">
        <v>0</v>
      </c>
      <c r="Q183" s="17">
        <v>0.72756500000000002</v>
      </c>
      <c r="R183" s="17">
        <v>8.8539000000000007E-2</v>
      </c>
      <c r="S183" s="17">
        <v>0.13322999999999999</v>
      </c>
      <c r="T183" s="17">
        <v>4.4691000000000002E-2</v>
      </c>
      <c r="U183" s="17">
        <v>0.33544499999999999</v>
      </c>
      <c r="V183" s="17">
        <v>580.29999999999995</v>
      </c>
      <c r="W183" s="17">
        <v>9.0000000000000002E-6</v>
      </c>
      <c r="X183" s="17">
        <v>1325</v>
      </c>
      <c r="Y183" s="17">
        <v>0</v>
      </c>
      <c r="Z183" s="17">
        <v>0</v>
      </c>
      <c r="AA183" s="17">
        <v>0.51607000000000003</v>
      </c>
      <c r="AB183" s="17">
        <v>2.1235E-2</v>
      </c>
      <c r="AC183" s="17">
        <v>8.9487700000000003E-2</v>
      </c>
      <c r="AD183" s="17">
        <v>0.25</v>
      </c>
      <c r="AE183" s="17">
        <v>1842.3</v>
      </c>
    </row>
    <row r="184" spans="1:31">
      <c r="A184" s="17">
        <v>171</v>
      </c>
      <c r="B184" s="19">
        <v>6.2372685185185184E-2</v>
      </c>
      <c r="C184" s="17">
        <v>67.900000000000006</v>
      </c>
      <c r="D184" s="17">
        <v>0</v>
      </c>
      <c r="E184" s="17">
        <v>0</v>
      </c>
      <c r="F184" s="17">
        <v>0</v>
      </c>
      <c r="G184" s="17">
        <v>0.89823799999999998</v>
      </c>
      <c r="H184" s="17">
        <v>0.105601</v>
      </c>
      <c r="I184" s="17">
        <v>0.16128400000000001</v>
      </c>
      <c r="J184" s="17">
        <v>5.5683999999999997E-2</v>
      </c>
      <c r="K184" s="17">
        <v>0.345252</v>
      </c>
      <c r="L184" s="17">
        <v>513.5</v>
      </c>
      <c r="M184" s="17">
        <v>3.9999999999999998E-6</v>
      </c>
      <c r="N184" s="17">
        <v>797</v>
      </c>
      <c r="O184" s="17">
        <v>0</v>
      </c>
      <c r="P184" s="17">
        <v>0</v>
      </c>
      <c r="Q184" s="17">
        <v>0.74610699999999996</v>
      </c>
      <c r="R184" s="17">
        <v>9.4042000000000001E-2</v>
      </c>
      <c r="S184" s="17">
        <v>0.141287</v>
      </c>
      <c r="T184" s="17">
        <v>4.7245000000000002E-2</v>
      </c>
      <c r="U184" s="17">
        <v>0.33439099999999999</v>
      </c>
      <c r="V184" s="17">
        <v>568.4</v>
      </c>
      <c r="W184" s="17">
        <v>0</v>
      </c>
      <c r="X184" s="17">
        <v>901</v>
      </c>
      <c r="Y184" s="17">
        <v>0</v>
      </c>
      <c r="Z184" s="17">
        <v>0</v>
      </c>
      <c r="AA184" s="17">
        <v>0.51444699999999999</v>
      </c>
      <c r="AB184" s="17">
        <v>1.0984300000000001E-2</v>
      </c>
      <c r="AC184" s="17">
        <v>9.4560699999999998E-2</v>
      </c>
      <c r="AD184" s="17">
        <v>0.25</v>
      </c>
      <c r="AE184" s="17">
        <v>1617.4</v>
      </c>
    </row>
    <row r="185" spans="1:31">
      <c r="A185" s="17">
        <v>172</v>
      </c>
      <c r="B185" s="19">
        <v>6.2430555555555552E-2</v>
      </c>
      <c r="C185" s="17">
        <v>67.2</v>
      </c>
      <c r="D185" s="17">
        <v>0</v>
      </c>
      <c r="E185" s="17">
        <v>0</v>
      </c>
      <c r="F185" s="17">
        <v>0</v>
      </c>
      <c r="G185" s="17">
        <v>0.84089599999999998</v>
      </c>
      <c r="H185" s="17">
        <v>0.100218</v>
      </c>
      <c r="I185" s="17">
        <v>0.151508</v>
      </c>
      <c r="J185" s="17">
        <v>5.1289000000000001E-2</v>
      </c>
      <c r="K185" s="17">
        <v>0.33852599999999999</v>
      </c>
      <c r="L185" s="17">
        <v>696.6</v>
      </c>
      <c r="M185" s="17">
        <v>2.8E-5</v>
      </c>
      <c r="N185" s="17">
        <v>1026</v>
      </c>
      <c r="O185" s="17">
        <v>0</v>
      </c>
      <c r="P185" s="17">
        <v>0</v>
      </c>
      <c r="Q185" s="17">
        <v>0.75739999999999996</v>
      </c>
      <c r="R185" s="17">
        <v>9.5135999999999998E-2</v>
      </c>
      <c r="S185" s="17">
        <v>0.137216</v>
      </c>
      <c r="T185" s="17">
        <v>4.2081E-2</v>
      </c>
      <c r="U185" s="17">
        <v>0.30667299999999997</v>
      </c>
      <c r="V185" s="17">
        <v>595</v>
      </c>
      <c r="W185" s="17">
        <v>3.6999999999999998E-5</v>
      </c>
      <c r="X185" s="17">
        <v>1213</v>
      </c>
      <c r="Y185" s="17">
        <v>0</v>
      </c>
      <c r="Z185" s="17">
        <v>0</v>
      </c>
      <c r="AA185" s="17">
        <v>0.471804</v>
      </c>
      <c r="AB185" s="17">
        <v>1.9011299999999998E-2</v>
      </c>
      <c r="AC185" s="17">
        <v>9.5935800000000002E-2</v>
      </c>
      <c r="AD185" s="17">
        <v>0.25</v>
      </c>
      <c r="AE185" s="17">
        <v>1192.3</v>
      </c>
    </row>
    <row r="186" spans="1:31">
      <c r="A186" s="17">
        <v>173</v>
      </c>
      <c r="B186" s="19">
        <v>6.2488425925925926E-2</v>
      </c>
      <c r="C186" s="17">
        <v>66.3</v>
      </c>
      <c r="D186" s="17">
        <v>0</v>
      </c>
      <c r="E186" s="17">
        <v>0</v>
      </c>
      <c r="F186" s="17">
        <v>0</v>
      </c>
      <c r="G186" s="17">
        <v>0.80344599999999999</v>
      </c>
      <c r="H186" s="17">
        <v>0.108177</v>
      </c>
      <c r="I186" s="17">
        <v>0.15714500000000001</v>
      </c>
      <c r="J186" s="17">
        <v>4.8967999999999998E-2</v>
      </c>
      <c r="K186" s="17">
        <v>0.31160900000000002</v>
      </c>
      <c r="L186" s="17">
        <v>413.7</v>
      </c>
      <c r="M186" s="17">
        <v>9.9999999999999995E-7</v>
      </c>
      <c r="N186" s="17">
        <v>1406</v>
      </c>
      <c r="O186" s="17">
        <v>0</v>
      </c>
      <c r="P186" s="17">
        <v>0</v>
      </c>
      <c r="Q186" s="17">
        <v>0.82410300000000003</v>
      </c>
      <c r="R186" s="17">
        <v>8.1818000000000002E-2</v>
      </c>
      <c r="S186" s="17">
        <v>0.132184</v>
      </c>
      <c r="T186" s="17">
        <v>5.0366000000000001E-2</v>
      </c>
      <c r="U186" s="17">
        <v>0.381027</v>
      </c>
      <c r="V186" s="17">
        <v>543.79999999999995</v>
      </c>
      <c r="W186" s="17">
        <v>6.9999999999999999E-6</v>
      </c>
      <c r="X186" s="17">
        <v>1262</v>
      </c>
      <c r="Y186" s="17">
        <v>0</v>
      </c>
      <c r="Z186" s="17">
        <v>0</v>
      </c>
      <c r="AA186" s="17">
        <v>0.58619500000000002</v>
      </c>
      <c r="AB186" s="17">
        <v>1.5529100000000001E-2</v>
      </c>
      <c r="AC186" s="17">
        <v>8.2600400000000004E-2</v>
      </c>
      <c r="AD186" s="17">
        <v>0.25</v>
      </c>
      <c r="AE186" s="17">
        <v>2007.8</v>
      </c>
    </row>
    <row r="187" spans="1:31">
      <c r="A187" s="17">
        <v>174</v>
      </c>
      <c r="B187" s="19">
        <v>6.2546296296296294E-2</v>
      </c>
      <c r="C187" s="17">
        <v>65</v>
      </c>
      <c r="D187" s="17">
        <v>0</v>
      </c>
      <c r="E187" s="17">
        <v>0</v>
      </c>
      <c r="F187" s="17">
        <v>0</v>
      </c>
      <c r="G187" s="17">
        <v>0.83610700000000004</v>
      </c>
      <c r="H187" s="17">
        <v>0.105058</v>
      </c>
      <c r="I187" s="17">
        <v>0.150195</v>
      </c>
      <c r="J187" s="17">
        <v>4.5136999999999997E-2</v>
      </c>
      <c r="K187" s="17">
        <v>0.30052000000000001</v>
      </c>
      <c r="L187" s="17">
        <v>608.79999999999995</v>
      </c>
      <c r="M187" s="17">
        <v>1.0000000000000001E-5</v>
      </c>
      <c r="N187" s="17">
        <v>1235</v>
      </c>
      <c r="O187" s="17">
        <v>0</v>
      </c>
      <c r="P187" s="17">
        <v>0</v>
      </c>
      <c r="Q187" s="17">
        <v>0.70882500000000004</v>
      </c>
      <c r="R187" s="17">
        <v>8.5918999999999995E-2</v>
      </c>
      <c r="S187" s="17">
        <v>0.13020300000000001</v>
      </c>
      <c r="T187" s="17">
        <v>4.4284999999999998E-2</v>
      </c>
      <c r="U187" s="17">
        <v>0.340119</v>
      </c>
      <c r="V187" s="17">
        <v>624.20000000000005</v>
      </c>
      <c r="W187" s="17">
        <v>3.3543000000000003E-2</v>
      </c>
      <c r="X187" s="17">
        <v>964</v>
      </c>
      <c r="Y187" s="17">
        <v>0</v>
      </c>
      <c r="Z187" s="17">
        <v>0</v>
      </c>
      <c r="AA187" s="17">
        <v>0.52325900000000003</v>
      </c>
      <c r="AB187" s="17">
        <v>1.99931E-2</v>
      </c>
      <c r="AC187" s="17">
        <v>8.6804099999999995E-2</v>
      </c>
      <c r="AD187" s="17">
        <v>0.25</v>
      </c>
      <c r="AE187" s="17">
        <v>1364.2</v>
      </c>
    </row>
    <row r="188" spans="1:31">
      <c r="A188" s="17">
        <v>175</v>
      </c>
      <c r="B188" s="19">
        <v>6.2604166666666669E-2</v>
      </c>
      <c r="C188" s="17">
        <v>64.5</v>
      </c>
      <c r="D188" s="17">
        <v>0</v>
      </c>
      <c r="E188" s="17">
        <v>0</v>
      </c>
      <c r="F188" s="17">
        <v>0</v>
      </c>
      <c r="G188" s="17">
        <v>0.834619</v>
      </c>
      <c r="H188" s="17">
        <v>0.111979</v>
      </c>
      <c r="I188" s="17">
        <v>0.155693</v>
      </c>
      <c r="J188" s="17">
        <v>4.3714000000000003E-2</v>
      </c>
      <c r="K188" s="17">
        <v>0.28077299999999999</v>
      </c>
      <c r="L188" s="17">
        <v>638.79999999999995</v>
      </c>
      <c r="M188" s="17">
        <v>0.185275</v>
      </c>
      <c r="N188" s="17">
        <v>2155</v>
      </c>
      <c r="O188" s="17">
        <v>0</v>
      </c>
      <c r="P188" s="17">
        <v>0</v>
      </c>
      <c r="Q188" s="17">
        <v>0.76719999999999999</v>
      </c>
      <c r="R188" s="17">
        <v>8.4384000000000001E-2</v>
      </c>
      <c r="S188" s="17">
        <v>0.13383700000000001</v>
      </c>
      <c r="T188" s="17">
        <v>4.9452000000000003E-2</v>
      </c>
      <c r="U188" s="17">
        <v>0.36949799999999999</v>
      </c>
      <c r="V188" s="17">
        <v>749.3</v>
      </c>
      <c r="W188" s="17">
        <v>1.9999999999999999E-6</v>
      </c>
      <c r="X188" s="17">
        <v>686</v>
      </c>
      <c r="Y188" s="17">
        <v>0</v>
      </c>
      <c r="Z188" s="17">
        <v>0</v>
      </c>
      <c r="AA188" s="17">
        <v>0.56845900000000005</v>
      </c>
      <c r="AB188" s="17">
        <v>3.5997000000000001E-2</v>
      </c>
      <c r="AC188" s="17">
        <v>8.6164400000000002E-2</v>
      </c>
      <c r="AD188" s="17">
        <v>0.25</v>
      </c>
      <c r="AE188" s="17">
        <v>1300.3</v>
      </c>
    </row>
    <row r="189" spans="1:31">
      <c r="A189" s="17">
        <v>176</v>
      </c>
      <c r="B189" s="19">
        <v>6.2662037037037044E-2</v>
      </c>
      <c r="C189" s="17">
        <v>63.7</v>
      </c>
      <c r="D189" s="17">
        <v>0</v>
      </c>
      <c r="E189" s="17">
        <v>0</v>
      </c>
      <c r="F189" s="17">
        <v>0</v>
      </c>
      <c r="G189" s="17">
        <v>0.845306</v>
      </c>
      <c r="H189" s="17">
        <v>0.117911</v>
      </c>
      <c r="I189" s="17">
        <v>0.17397099999999999</v>
      </c>
      <c r="J189" s="17">
        <v>5.6059999999999999E-2</v>
      </c>
      <c r="K189" s="17">
        <v>0.322237</v>
      </c>
      <c r="L189" s="17">
        <v>530.6</v>
      </c>
      <c r="M189" s="17">
        <v>9.9999999999999995E-7</v>
      </c>
      <c r="N189" s="17">
        <v>930</v>
      </c>
      <c r="O189" s="17">
        <v>0</v>
      </c>
      <c r="P189" s="17">
        <v>0</v>
      </c>
      <c r="Q189" s="17">
        <v>0.80390200000000001</v>
      </c>
      <c r="R189" s="17">
        <v>9.604E-2</v>
      </c>
      <c r="S189" s="17">
        <v>0.15237300000000001</v>
      </c>
      <c r="T189" s="17">
        <v>5.6333000000000001E-2</v>
      </c>
      <c r="U189" s="17">
        <v>0.36970599999999998</v>
      </c>
      <c r="V189" s="17">
        <v>582.5</v>
      </c>
      <c r="W189" s="17">
        <v>6.0000000000000002E-6</v>
      </c>
      <c r="X189" s="17">
        <v>784</v>
      </c>
      <c r="Y189" s="17">
        <v>0</v>
      </c>
      <c r="Z189" s="17">
        <v>0</v>
      </c>
      <c r="AA189" s="17">
        <v>0.56877800000000001</v>
      </c>
      <c r="AB189" s="17">
        <v>1.3207999999999999E-2</v>
      </c>
      <c r="AC189" s="17">
        <v>9.6783999999999995E-2</v>
      </c>
      <c r="AD189" s="17">
        <v>0.25</v>
      </c>
      <c r="AE189" s="17">
        <v>1565.4</v>
      </c>
    </row>
    <row r="190" spans="1:31">
      <c r="A190" s="17">
        <v>177</v>
      </c>
      <c r="B190" s="19">
        <v>6.2719907407407405E-2</v>
      </c>
      <c r="C190" s="17">
        <v>62.5</v>
      </c>
      <c r="D190" s="17">
        <v>0</v>
      </c>
      <c r="E190" s="17">
        <v>0</v>
      </c>
      <c r="F190" s="17">
        <v>0</v>
      </c>
      <c r="G190" s="17">
        <v>0.85119599999999995</v>
      </c>
      <c r="H190" s="17">
        <v>0.12969600000000001</v>
      </c>
      <c r="I190" s="17">
        <v>0.19178999999999999</v>
      </c>
      <c r="J190" s="17">
        <v>6.2093000000000002E-2</v>
      </c>
      <c r="K190" s="17">
        <v>0.32375799999999999</v>
      </c>
      <c r="L190" s="17">
        <v>476.9</v>
      </c>
      <c r="M190" s="17">
        <v>1.9999999999999999E-6</v>
      </c>
      <c r="N190" s="17">
        <v>826</v>
      </c>
      <c r="O190" s="17">
        <v>0</v>
      </c>
      <c r="P190" s="17">
        <v>0</v>
      </c>
      <c r="Q190" s="17">
        <v>0.88306700000000005</v>
      </c>
      <c r="R190" s="17">
        <v>0.104655</v>
      </c>
      <c r="S190" s="17">
        <v>0.17097499999999999</v>
      </c>
      <c r="T190" s="17">
        <v>6.6320000000000004E-2</v>
      </c>
      <c r="U190" s="17">
        <v>0.38789299999999999</v>
      </c>
      <c r="V190" s="17">
        <v>570.20000000000005</v>
      </c>
      <c r="W190" s="17">
        <v>6.9999999999999999E-6</v>
      </c>
      <c r="X190" s="17">
        <v>860</v>
      </c>
      <c r="Y190" s="17">
        <v>0</v>
      </c>
      <c r="Z190" s="17">
        <v>0</v>
      </c>
      <c r="AA190" s="17">
        <v>0.59675900000000004</v>
      </c>
      <c r="AB190" s="17">
        <v>1.05735E-2</v>
      </c>
      <c r="AC190" s="17">
        <v>0.10535600000000001</v>
      </c>
      <c r="AD190" s="17">
        <v>0.25</v>
      </c>
      <c r="AE190" s="17">
        <v>1741.7</v>
      </c>
    </row>
    <row r="191" spans="1:31">
      <c r="A191" s="17">
        <v>178</v>
      </c>
      <c r="B191" s="19">
        <v>6.2766203703703713E-2</v>
      </c>
      <c r="C191" s="17">
        <v>62.3</v>
      </c>
      <c r="D191" s="17">
        <v>0</v>
      </c>
      <c r="E191" s="17">
        <v>0</v>
      </c>
      <c r="F191" s="17">
        <v>0</v>
      </c>
      <c r="G191" s="17">
        <v>0.91937999999999998</v>
      </c>
      <c r="H191" s="17">
        <v>0.128465</v>
      </c>
      <c r="I191" s="17">
        <v>0.204678</v>
      </c>
      <c r="J191" s="17">
        <v>7.6213000000000003E-2</v>
      </c>
      <c r="K191" s="17">
        <v>0.37235499999999999</v>
      </c>
      <c r="L191" s="17">
        <v>725.4</v>
      </c>
      <c r="M191" s="17">
        <v>3.9999999999999998E-6</v>
      </c>
      <c r="N191" s="17">
        <v>1129</v>
      </c>
      <c r="O191" s="17">
        <v>0</v>
      </c>
      <c r="P191" s="17">
        <v>0</v>
      </c>
      <c r="Q191" s="17">
        <v>0.84643400000000002</v>
      </c>
      <c r="R191" s="17">
        <v>0.10979899999999999</v>
      </c>
      <c r="S191" s="17">
        <v>0.187642</v>
      </c>
      <c r="T191" s="17">
        <v>7.7842999999999996E-2</v>
      </c>
      <c r="U191" s="17">
        <v>0.41484900000000002</v>
      </c>
      <c r="V191" s="17">
        <v>656.7</v>
      </c>
      <c r="W191" s="17">
        <v>1.9999999999999999E-6</v>
      </c>
      <c r="X191" s="17">
        <v>811</v>
      </c>
      <c r="Y191" s="17">
        <v>0</v>
      </c>
      <c r="Z191" s="17">
        <v>0</v>
      </c>
      <c r="AA191" s="17">
        <v>0.63822900000000005</v>
      </c>
      <c r="AB191" s="17">
        <v>2.1720300000000001E-2</v>
      </c>
      <c r="AC191" s="17">
        <v>0.111489</v>
      </c>
      <c r="AD191" s="17">
        <v>0.25</v>
      </c>
      <c r="AE191" s="17">
        <v>1145</v>
      </c>
    </row>
    <row r="192" spans="1:31">
      <c r="A192" s="17">
        <v>179</v>
      </c>
      <c r="B192" s="19">
        <v>6.2824074074074074E-2</v>
      </c>
      <c r="C192" s="17">
        <v>60.5</v>
      </c>
      <c r="D192" s="17">
        <v>0</v>
      </c>
      <c r="E192" s="17">
        <v>0</v>
      </c>
      <c r="F192" s="17">
        <v>0</v>
      </c>
      <c r="G192" s="17">
        <v>0.89016700000000004</v>
      </c>
      <c r="H192" s="17">
        <v>0.14361399999999999</v>
      </c>
      <c r="I192" s="17">
        <v>0.208423</v>
      </c>
      <c r="J192" s="17">
        <v>6.4809000000000005E-2</v>
      </c>
      <c r="K192" s="17">
        <v>0.31095099999999998</v>
      </c>
      <c r="L192" s="17">
        <v>514</v>
      </c>
      <c r="M192" s="17">
        <v>3.0000000000000001E-6</v>
      </c>
      <c r="N192" s="17">
        <v>669</v>
      </c>
      <c r="O192" s="17">
        <v>0</v>
      </c>
      <c r="P192" s="17">
        <v>0</v>
      </c>
      <c r="Q192" s="17">
        <v>0.90271400000000002</v>
      </c>
      <c r="R192" s="17">
        <v>0.111581</v>
      </c>
      <c r="S192" s="17">
        <v>0.188334</v>
      </c>
      <c r="T192" s="17">
        <v>7.6753000000000002E-2</v>
      </c>
      <c r="U192" s="17">
        <v>0.40753400000000001</v>
      </c>
      <c r="V192" s="17">
        <v>640.4</v>
      </c>
      <c r="W192" s="17">
        <v>9.9999999999999995E-7</v>
      </c>
      <c r="X192" s="17">
        <v>595</v>
      </c>
      <c r="Y192" s="17">
        <v>0</v>
      </c>
      <c r="Z192" s="17">
        <v>0</v>
      </c>
      <c r="AA192" s="17">
        <v>0.62697599999999998</v>
      </c>
      <c r="AB192" s="17">
        <v>9.2381000000000008E-3</v>
      </c>
      <c r="AC192" s="17">
        <v>0.11229</v>
      </c>
      <c r="AD192" s="17">
        <v>0.25</v>
      </c>
      <c r="AE192" s="17">
        <v>1616</v>
      </c>
    </row>
    <row r="193" spans="1:31">
      <c r="A193" s="17">
        <v>180</v>
      </c>
      <c r="B193" s="19">
        <v>6.2881944444444449E-2</v>
      </c>
      <c r="C193" s="17">
        <v>59.7</v>
      </c>
      <c r="D193" s="17">
        <v>0</v>
      </c>
      <c r="E193" s="17">
        <v>0</v>
      </c>
      <c r="F193" s="17">
        <v>0</v>
      </c>
      <c r="G193" s="17">
        <v>0.87761299999999998</v>
      </c>
      <c r="H193" s="17">
        <v>0.138156</v>
      </c>
      <c r="I193" s="17">
        <v>0.21258099999999999</v>
      </c>
      <c r="J193" s="17">
        <v>7.4426000000000006E-2</v>
      </c>
      <c r="K193" s="17">
        <v>0.35010400000000003</v>
      </c>
      <c r="L193" s="17">
        <v>615</v>
      </c>
      <c r="M193" s="17">
        <v>3.9999999999999998E-6</v>
      </c>
      <c r="N193" s="17">
        <v>786</v>
      </c>
      <c r="O193" s="17">
        <v>0</v>
      </c>
      <c r="P193" s="17">
        <v>0</v>
      </c>
      <c r="Q193" s="17">
        <v>0.89113200000000004</v>
      </c>
      <c r="R193" s="17">
        <v>0.11569599999999999</v>
      </c>
      <c r="S193" s="17">
        <v>0.196941</v>
      </c>
      <c r="T193" s="17">
        <v>8.1244999999999998E-2</v>
      </c>
      <c r="U193" s="17">
        <v>0.41253499999999999</v>
      </c>
      <c r="V193" s="17">
        <v>644.4</v>
      </c>
      <c r="W193" s="17">
        <v>3.9999999999999998E-6</v>
      </c>
      <c r="X193" s="17">
        <v>727</v>
      </c>
      <c r="Y193" s="17">
        <v>0</v>
      </c>
      <c r="Z193" s="17">
        <v>0</v>
      </c>
      <c r="AA193" s="17">
        <v>0.63466999999999996</v>
      </c>
      <c r="AB193" s="17">
        <v>1.29415E-2</v>
      </c>
      <c r="AC193" s="17">
        <v>0.116748</v>
      </c>
      <c r="AD193" s="17">
        <v>0.25</v>
      </c>
      <c r="AE193" s="17">
        <v>1350.6</v>
      </c>
    </row>
    <row r="194" spans="1:31">
      <c r="A194" s="17">
        <v>181</v>
      </c>
      <c r="B194" s="19">
        <v>6.293981481481481E-2</v>
      </c>
      <c r="C194" s="17">
        <v>59.2</v>
      </c>
      <c r="D194" s="17">
        <v>0</v>
      </c>
      <c r="E194" s="17">
        <v>0</v>
      </c>
      <c r="F194" s="17">
        <v>0</v>
      </c>
      <c r="G194" s="17">
        <v>0.90116700000000005</v>
      </c>
      <c r="H194" s="17">
        <v>0.13620599999999999</v>
      </c>
      <c r="I194" s="17">
        <v>0.21751899999999999</v>
      </c>
      <c r="J194" s="17">
        <v>8.1312999999999996E-2</v>
      </c>
      <c r="K194" s="17">
        <v>0.37382100000000001</v>
      </c>
      <c r="L194" s="17">
        <v>697.3</v>
      </c>
      <c r="M194" s="17">
        <v>3.9999999999999998E-6</v>
      </c>
      <c r="N194" s="17">
        <v>549</v>
      </c>
      <c r="O194" s="17">
        <v>0</v>
      </c>
      <c r="P194" s="17">
        <v>0</v>
      </c>
      <c r="Q194" s="17">
        <v>0.87641800000000003</v>
      </c>
      <c r="R194" s="17">
        <v>0.12882399999999999</v>
      </c>
      <c r="S194" s="17">
        <v>0.20369999999999999</v>
      </c>
      <c r="T194" s="17">
        <v>7.4875999999999998E-2</v>
      </c>
      <c r="U194" s="17">
        <v>0.36758200000000002</v>
      </c>
      <c r="V194" s="17">
        <v>575.70000000000005</v>
      </c>
      <c r="W194" s="17">
        <v>6.6075999999999996E-2</v>
      </c>
      <c r="X194" s="17">
        <v>831</v>
      </c>
      <c r="Y194" s="17">
        <v>0</v>
      </c>
      <c r="Z194" s="17">
        <v>0</v>
      </c>
      <c r="AA194" s="17">
        <v>0.56551099999999999</v>
      </c>
      <c r="AB194" s="17">
        <v>1.02757E-2</v>
      </c>
      <c r="AC194" s="17">
        <v>0.12959300000000001</v>
      </c>
      <c r="AD194" s="17">
        <v>0.25</v>
      </c>
      <c r="AE194" s="17">
        <v>1191.2</v>
      </c>
    </row>
    <row r="195" spans="1:31">
      <c r="A195" s="17">
        <v>182</v>
      </c>
      <c r="B195" s="19">
        <v>6.2997685185185184E-2</v>
      </c>
      <c r="C195" s="17">
        <v>58.5</v>
      </c>
      <c r="D195" s="17">
        <v>0</v>
      </c>
      <c r="E195" s="17">
        <v>0</v>
      </c>
      <c r="F195" s="17">
        <v>0</v>
      </c>
      <c r="G195" s="17">
        <v>0.89935399999999999</v>
      </c>
      <c r="H195" s="17">
        <v>0.15212300000000001</v>
      </c>
      <c r="I195" s="17">
        <v>0.23392199999999999</v>
      </c>
      <c r="J195" s="17">
        <v>8.1798999999999997E-2</v>
      </c>
      <c r="K195" s="17">
        <v>0.34968500000000002</v>
      </c>
      <c r="L195" s="17">
        <v>470.9</v>
      </c>
      <c r="M195" s="17">
        <v>1.9999999999999999E-6</v>
      </c>
      <c r="N195" s="17">
        <v>783</v>
      </c>
      <c r="O195" s="17">
        <v>0</v>
      </c>
      <c r="P195" s="17">
        <v>0</v>
      </c>
      <c r="Q195" s="17">
        <v>0.91237400000000002</v>
      </c>
      <c r="R195" s="17">
        <v>0.128665</v>
      </c>
      <c r="S195" s="17">
        <v>0.21748600000000001</v>
      </c>
      <c r="T195" s="17">
        <v>8.8819999999999996E-2</v>
      </c>
      <c r="U195" s="17">
        <v>0.40839599999999998</v>
      </c>
      <c r="V195" s="17">
        <v>701.3</v>
      </c>
      <c r="W195" s="17">
        <v>9.9999999999999995E-7</v>
      </c>
      <c r="X195" s="17">
        <v>1056</v>
      </c>
      <c r="Y195" s="17">
        <v>0</v>
      </c>
      <c r="Z195" s="17">
        <v>0</v>
      </c>
      <c r="AA195" s="17">
        <v>0.62830200000000003</v>
      </c>
      <c r="AB195" s="17">
        <v>9.9066299999999996E-3</v>
      </c>
      <c r="AC195" s="17">
        <v>0.12954499999999999</v>
      </c>
      <c r="AD195" s="17">
        <v>0.25</v>
      </c>
      <c r="AE195" s="17">
        <v>1763.7</v>
      </c>
    </row>
    <row r="196" spans="1:31">
      <c r="A196" s="17">
        <v>183</v>
      </c>
      <c r="B196" s="19">
        <v>6.3043981481481479E-2</v>
      </c>
      <c r="C196" s="17">
        <v>57.4</v>
      </c>
      <c r="D196" s="17">
        <v>0</v>
      </c>
      <c r="E196" s="17">
        <v>0</v>
      </c>
      <c r="F196" s="17">
        <v>0</v>
      </c>
      <c r="G196" s="17">
        <v>0.92357800000000001</v>
      </c>
      <c r="H196" s="17">
        <v>0.151834</v>
      </c>
      <c r="I196" s="17">
        <v>0.236568</v>
      </c>
      <c r="J196" s="17">
        <v>8.4734000000000004E-2</v>
      </c>
      <c r="K196" s="17">
        <v>0.35817900000000003</v>
      </c>
      <c r="L196" s="17">
        <v>697.4</v>
      </c>
      <c r="M196" s="17">
        <v>1.64E-4</v>
      </c>
      <c r="N196" s="17">
        <v>1110</v>
      </c>
      <c r="O196" s="17">
        <v>0</v>
      </c>
      <c r="P196" s="17">
        <v>0</v>
      </c>
      <c r="Q196" s="17">
        <v>0.90400400000000003</v>
      </c>
      <c r="R196" s="17">
        <v>0.14847199999999999</v>
      </c>
      <c r="S196" s="17">
        <v>0.22065599999999999</v>
      </c>
      <c r="T196" s="17">
        <v>7.2183999999999998E-2</v>
      </c>
      <c r="U196" s="17">
        <v>0.32713399999999998</v>
      </c>
      <c r="V196" s="17">
        <v>556.1</v>
      </c>
      <c r="W196" s="17">
        <v>3.9999999999999998E-6</v>
      </c>
      <c r="X196" s="17">
        <v>499</v>
      </c>
      <c r="Y196" s="17">
        <v>0</v>
      </c>
      <c r="Z196" s="17">
        <v>0</v>
      </c>
      <c r="AA196" s="17">
        <v>0.50328300000000004</v>
      </c>
      <c r="AB196" s="17">
        <v>2.0568699999999999E-2</v>
      </c>
      <c r="AC196" s="17">
        <v>0.14995700000000001</v>
      </c>
      <c r="AD196" s="17">
        <v>0.25</v>
      </c>
      <c r="AE196" s="17">
        <v>1191</v>
      </c>
    </row>
    <row r="197" spans="1:31">
      <c r="A197" s="17">
        <v>184</v>
      </c>
      <c r="B197" s="19">
        <v>6.3101851851851853E-2</v>
      </c>
      <c r="C197" s="17">
        <v>56.8</v>
      </c>
      <c r="D197" s="17">
        <v>0</v>
      </c>
      <c r="E197" s="17">
        <v>0</v>
      </c>
      <c r="F197" s="17">
        <v>0</v>
      </c>
      <c r="G197" s="17">
        <v>0.93184100000000003</v>
      </c>
      <c r="H197" s="17">
        <v>0.170518</v>
      </c>
      <c r="I197" s="17">
        <v>0.25816899999999998</v>
      </c>
      <c r="J197" s="17">
        <v>8.7651999999999994E-2</v>
      </c>
      <c r="K197" s="17">
        <v>0.33951300000000001</v>
      </c>
      <c r="L197" s="17">
        <v>557</v>
      </c>
      <c r="M197" s="17">
        <v>3.0000000000000001E-6</v>
      </c>
      <c r="N197" s="17">
        <v>438</v>
      </c>
      <c r="O197" s="17">
        <v>0</v>
      </c>
      <c r="P197" s="17">
        <v>0</v>
      </c>
      <c r="Q197" s="17">
        <v>0.85591399999999995</v>
      </c>
      <c r="R197" s="17">
        <v>0.138817</v>
      </c>
      <c r="S197" s="17">
        <v>0.23408399999999999</v>
      </c>
      <c r="T197" s="17">
        <v>9.5267000000000004E-2</v>
      </c>
      <c r="U197" s="17">
        <v>0.40698000000000001</v>
      </c>
      <c r="V197" s="17">
        <v>626.29999999999995</v>
      </c>
      <c r="W197" s="17">
        <v>1.9999999999999999E-6</v>
      </c>
      <c r="X197" s="17">
        <v>584</v>
      </c>
      <c r="Y197" s="17">
        <v>0</v>
      </c>
      <c r="Z197" s="17">
        <v>0</v>
      </c>
      <c r="AA197" s="17">
        <v>0.62612199999999996</v>
      </c>
      <c r="AB197" s="17">
        <v>6.5687999999999996E-3</v>
      </c>
      <c r="AC197" s="17">
        <v>0.13944200000000001</v>
      </c>
      <c r="AD197" s="17">
        <v>0.25</v>
      </c>
      <c r="AE197" s="17">
        <v>1491.2</v>
      </c>
    </row>
    <row r="198" spans="1:31">
      <c r="A198" s="17">
        <v>185</v>
      </c>
      <c r="B198" s="19">
        <v>6.3159722222222228E-2</v>
      </c>
      <c r="C198" s="17">
        <v>55.4</v>
      </c>
      <c r="D198" s="17">
        <v>0</v>
      </c>
      <c r="E198" s="17">
        <v>0</v>
      </c>
      <c r="F198" s="17">
        <v>0</v>
      </c>
      <c r="G198" s="17">
        <v>0.93920999999999999</v>
      </c>
      <c r="H198" s="17">
        <v>0.17322399999999999</v>
      </c>
      <c r="I198" s="17">
        <v>0.269036</v>
      </c>
      <c r="J198" s="17">
        <v>9.5811999999999994E-2</v>
      </c>
      <c r="K198" s="17">
        <v>0.35613</v>
      </c>
      <c r="L198" s="17">
        <v>486.4</v>
      </c>
      <c r="M198" s="17">
        <v>3.1484999999999999E-2</v>
      </c>
      <c r="N198" s="17">
        <v>623</v>
      </c>
      <c r="O198" s="17">
        <v>0</v>
      </c>
      <c r="P198" s="17">
        <v>0</v>
      </c>
      <c r="Q198" s="17">
        <v>0.93137599999999998</v>
      </c>
      <c r="R198" s="17">
        <v>0.155973</v>
      </c>
      <c r="S198" s="17">
        <v>0.24440100000000001</v>
      </c>
      <c r="T198" s="17">
        <v>8.8428000000000007E-2</v>
      </c>
      <c r="U198" s="17">
        <v>0.361815</v>
      </c>
      <c r="V198" s="17">
        <v>526.6</v>
      </c>
      <c r="W198" s="17">
        <v>9.0000000000000002E-6</v>
      </c>
      <c r="X198" s="17">
        <v>1587</v>
      </c>
      <c r="Y198" s="17">
        <v>0</v>
      </c>
      <c r="Z198" s="17">
        <v>0</v>
      </c>
      <c r="AA198" s="17">
        <v>0.55663799999999997</v>
      </c>
      <c r="AB198" s="17">
        <v>8.1577500000000001E-3</v>
      </c>
      <c r="AC198" s="17">
        <v>0.156695</v>
      </c>
      <c r="AD198" s="17">
        <v>0.25</v>
      </c>
      <c r="AE198" s="17">
        <v>1707.5</v>
      </c>
    </row>
    <row r="199" spans="1:31">
      <c r="A199" s="17">
        <v>186</v>
      </c>
      <c r="B199" s="19">
        <v>6.3217592592592589E-2</v>
      </c>
      <c r="C199" s="17">
        <v>54.8</v>
      </c>
      <c r="D199" s="17">
        <v>0</v>
      </c>
      <c r="E199" s="17">
        <v>0</v>
      </c>
      <c r="F199" s="17">
        <v>0</v>
      </c>
      <c r="G199" s="17">
        <v>0.94852199999999998</v>
      </c>
      <c r="H199" s="17">
        <v>0.19790099999999999</v>
      </c>
      <c r="I199" s="17">
        <v>0.32196399999999997</v>
      </c>
      <c r="J199" s="17">
        <v>0.12406300000000001</v>
      </c>
      <c r="K199" s="17">
        <v>0.38533099999999998</v>
      </c>
      <c r="L199" s="17">
        <v>547.29999999999995</v>
      </c>
      <c r="M199" s="17">
        <v>1.9999999999999999E-6</v>
      </c>
      <c r="N199" s="17">
        <v>749</v>
      </c>
      <c r="O199" s="17">
        <v>0</v>
      </c>
      <c r="P199" s="17">
        <v>0</v>
      </c>
      <c r="Q199" s="17">
        <v>0.87819499999999995</v>
      </c>
      <c r="R199" s="17">
        <v>0.18141699999999999</v>
      </c>
      <c r="S199" s="17">
        <v>0.29506199999999999</v>
      </c>
      <c r="T199" s="17">
        <v>0.113645</v>
      </c>
      <c r="U199" s="17">
        <v>0.38515700000000003</v>
      </c>
      <c r="V199" s="17">
        <v>622.20000000000005</v>
      </c>
      <c r="W199" s="17">
        <v>1.9999999999999999E-6</v>
      </c>
      <c r="X199" s="17">
        <v>926</v>
      </c>
      <c r="Y199" s="17">
        <v>0</v>
      </c>
      <c r="Z199" s="17">
        <v>0</v>
      </c>
      <c r="AA199" s="17">
        <v>0.59255000000000002</v>
      </c>
      <c r="AB199" s="17">
        <v>1.0996499999999999E-2</v>
      </c>
      <c r="AC199" s="17">
        <v>0.182667</v>
      </c>
      <c r="AD199" s="17">
        <v>0.25</v>
      </c>
      <c r="AE199" s="17">
        <v>1517.7</v>
      </c>
    </row>
    <row r="200" spans="1:31">
      <c r="A200" s="17">
        <v>187</v>
      </c>
      <c r="B200" s="19">
        <v>6.3275462962962964E-2</v>
      </c>
      <c r="C200" s="17">
        <v>53.4</v>
      </c>
      <c r="D200" s="17">
        <v>0</v>
      </c>
      <c r="E200" s="17">
        <v>0</v>
      </c>
      <c r="F200" s="17">
        <v>0</v>
      </c>
      <c r="G200" s="17">
        <v>0.95264099999999996</v>
      </c>
      <c r="H200" s="17">
        <v>0.21551500000000001</v>
      </c>
      <c r="I200" s="17">
        <v>0.33940500000000001</v>
      </c>
      <c r="J200" s="17">
        <v>0.123891</v>
      </c>
      <c r="K200" s="17">
        <v>0.36502299999999999</v>
      </c>
      <c r="L200" s="17">
        <v>623.70000000000005</v>
      </c>
      <c r="M200" s="17">
        <v>3.0000000000000001E-6</v>
      </c>
      <c r="N200" s="17">
        <v>609</v>
      </c>
      <c r="O200" s="17">
        <v>0</v>
      </c>
      <c r="P200" s="17">
        <v>0</v>
      </c>
      <c r="Q200" s="17">
        <v>0.93595899999999999</v>
      </c>
      <c r="R200" s="17">
        <v>0.20261100000000001</v>
      </c>
      <c r="S200" s="17">
        <v>0.32261699999999999</v>
      </c>
      <c r="T200" s="17">
        <v>0.120005</v>
      </c>
      <c r="U200" s="17">
        <v>0.37197400000000003</v>
      </c>
      <c r="V200" s="17">
        <v>618</v>
      </c>
      <c r="W200" s="17">
        <v>3.9999999999999998E-6</v>
      </c>
      <c r="X200" s="17">
        <v>574</v>
      </c>
      <c r="Y200" s="17">
        <v>0</v>
      </c>
      <c r="Z200" s="17">
        <v>0</v>
      </c>
      <c r="AA200" s="17">
        <v>0.572268</v>
      </c>
      <c r="AB200" s="17">
        <v>1.02031E-2</v>
      </c>
      <c r="AC200" s="17">
        <v>0.20383599999999999</v>
      </c>
      <c r="AD200" s="17">
        <v>0.25</v>
      </c>
      <c r="AE200" s="17">
        <v>1331.8</v>
      </c>
    </row>
    <row r="201" spans="1:31">
      <c r="A201" s="17">
        <v>188</v>
      </c>
      <c r="B201" s="19">
        <v>6.3321759259259258E-2</v>
      </c>
      <c r="C201" s="17">
        <v>53.2</v>
      </c>
      <c r="D201" s="17">
        <v>0</v>
      </c>
      <c r="E201" s="17">
        <v>0</v>
      </c>
      <c r="F201" s="17">
        <v>0</v>
      </c>
      <c r="G201" s="17">
        <v>0.94624699999999995</v>
      </c>
      <c r="H201" s="17">
        <v>0.223526</v>
      </c>
      <c r="I201" s="17">
        <v>0.35656399999999999</v>
      </c>
      <c r="J201" s="17">
        <v>0.13303799999999999</v>
      </c>
      <c r="K201" s="17">
        <v>0.37311100000000003</v>
      </c>
      <c r="L201" s="17">
        <v>643.5</v>
      </c>
      <c r="M201" s="17">
        <v>1.9999999999999999E-6</v>
      </c>
      <c r="N201" s="17">
        <v>577</v>
      </c>
      <c r="O201" s="17">
        <v>0</v>
      </c>
      <c r="P201" s="17">
        <v>0</v>
      </c>
      <c r="Q201" s="17">
        <v>0.93993700000000002</v>
      </c>
      <c r="R201" s="17">
        <v>0.21335399999999999</v>
      </c>
      <c r="S201" s="17">
        <v>0.347022</v>
      </c>
      <c r="T201" s="17">
        <v>0.13366800000000001</v>
      </c>
      <c r="U201" s="17">
        <v>0.385187</v>
      </c>
      <c r="V201" s="17">
        <v>641.6</v>
      </c>
      <c r="W201" s="17">
        <v>3.9999999999999998E-6</v>
      </c>
      <c r="X201" s="17">
        <v>664</v>
      </c>
      <c r="Y201" s="17">
        <v>0</v>
      </c>
      <c r="Z201" s="17">
        <v>0</v>
      </c>
      <c r="AA201" s="17">
        <v>0.59259499999999998</v>
      </c>
      <c r="AB201" s="17">
        <v>9.9746999999999995E-3</v>
      </c>
      <c r="AC201" s="17">
        <v>0.21468699999999999</v>
      </c>
      <c r="AD201" s="17">
        <v>0.25</v>
      </c>
      <c r="AE201" s="17">
        <v>1290.7</v>
      </c>
    </row>
    <row r="202" spans="1:31">
      <c r="A202" s="17">
        <v>189</v>
      </c>
      <c r="B202" s="19">
        <v>6.3379629629629633E-2</v>
      </c>
      <c r="C202" s="17">
        <v>52.3</v>
      </c>
      <c r="D202" s="17">
        <v>0</v>
      </c>
      <c r="E202" s="17">
        <v>0</v>
      </c>
      <c r="F202" s="17">
        <v>0</v>
      </c>
      <c r="G202" s="17">
        <v>0.95384400000000003</v>
      </c>
      <c r="H202" s="17">
        <v>0.229464</v>
      </c>
      <c r="I202" s="17">
        <v>0.363124</v>
      </c>
      <c r="J202" s="17">
        <v>0.133661</v>
      </c>
      <c r="K202" s="17">
        <v>0.368085</v>
      </c>
      <c r="L202" s="17">
        <v>528.20000000000005</v>
      </c>
      <c r="M202" s="17">
        <v>9.9999999999999995E-7</v>
      </c>
      <c r="N202" s="17">
        <v>574</v>
      </c>
      <c r="O202" s="17">
        <v>0</v>
      </c>
      <c r="P202" s="17">
        <v>0</v>
      </c>
      <c r="Q202" s="17">
        <v>0.95955599999999996</v>
      </c>
      <c r="R202" s="17">
        <v>0.198852</v>
      </c>
      <c r="S202" s="17">
        <v>0.34917300000000001</v>
      </c>
      <c r="T202" s="17">
        <v>0.15032100000000001</v>
      </c>
      <c r="U202" s="17">
        <v>0.43050500000000003</v>
      </c>
      <c r="V202" s="17">
        <v>715.2</v>
      </c>
      <c r="W202" s="17">
        <v>6.0000000000000002E-6</v>
      </c>
      <c r="X202" s="17">
        <v>680</v>
      </c>
      <c r="Y202" s="17">
        <v>0</v>
      </c>
      <c r="Z202" s="17">
        <v>0</v>
      </c>
      <c r="AA202" s="17">
        <v>0.66231499999999999</v>
      </c>
      <c r="AB202" s="17">
        <v>8.1553900000000002E-3</v>
      </c>
      <c r="AC202" s="17">
        <v>0.20007800000000001</v>
      </c>
      <c r="AD202" s="17">
        <v>0.25</v>
      </c>
      <c r="AE202" s="17">
        <v>1572.4</v>
      </c>
    </row>
    <row r="203" spans="1:31">
      <c r="A203" s="17">
        <v>190</v>
      </c>
      <c r="B203" s="19">
        <v>6.3437499999999994E-2</v>
      </c>
      <c r="C203" s="17">
        <v>51.2</v>
      </c>
      <c r="D203" s="17">
        <v>0</v>
      </c>
      <c r="E203" s="17">
        <v>0</v>
      </c>
      <c r="F203" s="17">
        <v>0</v>
      </c>
      <c r="G203" s="17">
        <v>0.95335999999999999</v>
      </c>
      <c r="H203" s="17">
        <v>0.22872600000000001</v>
      </c>
      <c r="I203" s="17">
        <v>0.35977799999999999</v>
      </c>
      <c r="J203" s="17">
        <v>0.131051</v>
      </c>
      <c r="K203" s="17">
        <v>0.364257</v>
      </c>
      <c r="L203" s="17">
        <v>511.7</v>
      </c>
      <c r="M203" s="17">
        <v>9.9999999999999995E-7</v>
      </c>
      <c r="N203" s="17">
        <v>568</v>
      </c>
      <c r="O203" s="17">
        <v>0</v>
      </c>
      <c r="P203" s="17">
        <v>0</v>
      </c>
      <c r="Q203" s="17">
        <v>0.95905700000000005</v>
      </c>
      <c r="R203" s="17">
        <v>0.208874</v>
      </c>
      <c r="S203" s="17">
        <v>0.34017599999999998</v>
      </c>
      <c r="T203" s="17">
        <v>0.131302</v>
      </c>
      <c r="U203" s="17">
        <v>0.38598199999999999</v>
      </c>
      <c r="V203" s="17">
        <v>605.5</v>
      </c>
      <c r="W203" s="17">
        <v>9.9999999999999995E-7</v>
      </c>
      <c r="X203" s="17">
        <v>996</v>
      </c>
      <c r="Y203" s="17">
        <v>0</v>
      </c>
      <c r="Z203" s="17">
        <v>0</v>
      </c>
      <c r="AA203" s="17">
        <v>0.59381799999999996</v>
      </c>
      <c r="AB203" s="17">
        <v>7.82536E-3</v>
      </c>
      <c r="AC203" s="17">
        <v>0.20990200000000001</v>
      </c>
      <c r="AD203" s="17">
        <v>0.25</v>
      </c>
      <c r="AE203" s="17">
        <v>1623.3</v>
      </c>
    </row>
    <row r="204" spans="1:31">
      <c r="A204" s="17">
        <v>191</v>
      </c>
      <c r="B204" s="19">
        <v>6.3495370370370369E-2</v>
      </c>
      <c r="C204" s="17">
        <v>50.3</v>
      </c>
      <c r="D204" s="17">
        <v>0</v>
      </c>
      <c r="E204" s="17">
        <v>0</v>
      </c>
      <c r="F204" s="17">
        <v>0</v>
      </c>
      <c r="G204" s="17">
        <v>0.95189500000000005</v>
      </c>
      <c r="H204" s="17">
        <v>0.23338800000000001</v>
      </c>
      <c r="I204" s="17">
        <v>0.38025999999999999</v>
      </c>
      <c r="J204" s="17">
        <v>0.146872</v>
      </c>
      <c r="K204" s="17">
        <v>0.38624199999999997</v>
      </c>
      <c r="L204" s="17">
        <v>550.20000000000005</v>
      </c>
      <c r="M204" s="17">
        <v>1.9999999999999999E-6</v>
      </c>
      <c r="N204" s="17">
        <v>544</v>
      </c>
      <c r="O204" s="17">
        <v>0</v>
      </c>
      <c r="P204" s="17">
        <v>0</v>
      </c>
      <c r="Q204" s="17">
        <v>0.94909699999999997</v>
      </c>
      <c r="R204" s="17">
        <v>0.22104699999999999</v>
      </c>
      <c r="S204" s="17">
        <v>0.35966700000000001</v>
      </c>
      <c r="T204" s="17">
        <v>0.13861999999999999</v>
      </c>
      <c r="U204" s="17">
        <v>0.38541300000000001</v>
      </c>
      <c r="V204" s="17">
        <v>616.6</v>
      </c>
      <c r="W204" s="17">
        <v>3.9999999999999998E-6</v>
      </c>
      <c r="X204" s="17">
        <v>878</v>
      </c>
      <c r="Y204" s="17">
        <v>0</v>
      </c>
      <c r="Z204" s="17">
        <v>0</v>
      </c>
      <c r="AA204" s="17">
        <v>0.59294199999999997</v>
      </c>
      <c r="AB204" s="17">
        <v>8.0543500000000001E-3</v>
      </c>
      <c r="AC204" s="17">
        <v>0.222163</v>
      </c>
      <c r="AD204" s="17">
        <v>0.25</v>
      </c>
      <c r="AE204" s="17">
        <v>1509.7</v>
      </c>
    </row>
    <row r="205" spans="1:31">
      <c r="A205" s="17">
        <v>192</v>
      </c>
      <c r="B205" s="19">
        <v>6.3553240740740743E-2</v>
      </c>
      <c r="C205" s="17">
        <v>49.4</v>
      </c>
      <c r="D205" s="17">
        <v>0</v>
      </c>
      <c r="E205" s="17">
        <v>0</v>
      </c>
      <c r="F205" s="17">
        <v>0</v>
      </c>
      <c r="G205" s="17">
        <v>0.96192500000000003</v>
      </c>
      <c r="H205" s="17">
        <v>0.251139</v>
      </c>
      <c r="I205" s="17">
        <v>0.41122399999999998</v>
      </c>
      <c r="J205" s="17">
        <v>0.16008500000000001</v>
      </c>
      <c r="K205" s="17">
        <v>0.38928800000000002</v>
      </c>
      <c r="L205" s="17">
        <v>545</v>
      </c>
      <c r="M205" s="17">
        <v>3.0000000000000001E-6</v>
      </c>
      <c r="N205" s="17">
        <v>556</v>
      </c>
      <c r="O205" s="17">
        <v>0</v>
      </c>
      <c r="P205" s="17">
        <v>0</v>
      </c>
      <c r="Q205" s="17">
        <v>0.95247099999999996</v>
      </c>
      <c r="R205" s="17">
        <v>0.240338</v>
      </c>
      <c r="S205" s="17">
        <v>0.38279000000000002</v>
      </c>
      <c r="T205" s="17">
        <v>0.14245099999999999</v>
      </c>
      <c r="U205" s="17">
        <v>0.37214000000000003</v>
      </c>
      <c r="V205" s="17">
        <v>553.70000000000005</v>
      </c>
      <c r="W205" s="17">
        <v>3.0000000000000001E-6</v>
      </c>
      <c r="X205" s="17">
        <v>680</v>
      </c>
      <c r="Y205" s="17">
        <v>0</v>
      </c>
      <c r="Z205" s="17">
        <v>0</v>
      </c>
      <c r="AA205" s="17">
        <v>0.572523</v>
      </c>
      <c r="AB205" s="17">
        <v>8.1572999999999993E-3</v>
      </c>
      <c r="AC205" s="17">
        <v>0.24149999999999999</v>
      </c>
      <c r="AD205" s="17">
        <v>0.25</v>
      </c>
      <c r="AE205" s="17">
        <v>1524.1</v>
      </c>
    </row>
    <row r="206" spans="1:31">
      <c r="A206" s="17">
        <v>193</v>
      </c>
      <c r="B206" s="19">
        <v>6.3611111111111118E-2</v>
      </c>
      <c r="C206" s="17">
        <v>48.3</v>
      </c>
      <c r="D206" s="17">
        <v>0</v>
      </c>
      <c r="E206" s="17">
        <v>0</v>
      </c>
      <c r="F206" s="17">
        <v>0</v>
      </c>
      <c r="G206" s="17">
        <v>0.96921800000000002</v>
      </c>
      <c r="H206" s="17">
        <v>0.262762</v>
      </c>
      <c r="I206" s="17">
        <v>0.40287800000000001</v>
      </c>
      <c r="J206" s="17">
        <v>0.14011599999999999</v>
      </c>
      <c r="K206" s="17">
        <v>0.34778799999999999</v>
      </c>
      <c r="L206" s="17">
        <v>556.9</v>
      </c>
      <c r="M206" s="17">
        <v>1.7E-5</v>
      </c>
      <c r="N206" s="17">
        <v>559</v>
      </c>
      <c r="O206" s="17">
        <v>0</v>
      </c>
      <c r="P206" s="17">
        <v>0</v>
      </c>
      <c r="Q206" s="17">
        <v>0.95923199999999997</v>
      </c>
      <c r="R206" s="17">
        <v>0.237926</v>
      </c>
      <c r="S206" s="17">
        <v>0.37790499999999999</v>
      </c>
      <c r="T206" s="17">
        <v>0.13997899999999999</v>
      </c>
      <c r="U206" s="17">
        <v>0.37040899999999999</v>
      </c>
      <c r="V206" s="17">
        <v>625.20000000000005</v>
      </c>
      <c r="W206" s="17">
        <v>0.19431999999999999</v>
      </c>
      <c r="X206" s="17">
        <v>645</v>
      </c>
      <c r="Y206" s="17">
        <v>0</v>
      </c>
      <c r="Z206" s="17">
        <v>0</v>
      </c>
      <c r="AA206" s="17">
        <v>0.569859</v>
      </c>
      <c r="AB206" s="17">
        <v>8.3759699999999999E-3</v>
      </c>
      <c r="AC206" s="17">
        <v>0.239098</v>
      </c>
      <c r="AD206" s="17">
        <v>0.25</v>
      </c>
      <c r="AE206" s="17">
        <v>1491.3</v>
      </c>
    </row>
    <row r="207" spans="1:31">
      <c r="A207" s="17">
        <v>194</v>
      </c>
      <c r="B207" s="19">
        <v>6.3657407407407399E-2</v>
      </c>
      <c r="C207" s="17">
        <v>47.5</v>
      </c>
      <c r="D207" s="17">
        <v>0</v>
      </c>
      <c r="E207" s="17">
        <v>0</v>
      </c>
      <c r="F207" s="17">
        <v>0</v>
      </c>
      <c r="G207" s="17">
        <v>0.96118899999999996</v>
      </c>
      <c r="H207" s="17">
        <v>0.27408399999999999</v>
      </c>
      <c r="I207" s="17">
        <v>0.43434800000000001</v>
      </c>
      <c r="J207" s="17">
        <v>0.16026399999999999</v>
      </c>
      <c r="K207" s="17">
        <v>0.368977</v>
      </c>
      <c r="L207" s="17">
        <v>535.5</v>
      </c>
      <c r="M207" s="17">
        <v>3.0000000000000001E-6</v>
      </c>
      <c r="N207" s="17">
        <v>578</v>
      </c>
      <c r="O207" s="17">
        <v>0</v>
      </c>
      <c r="P207" s="17">
        <v>0</v>
      </c>
      <c r="Q207" s="17">
        <v>0.970912</v>
      </c>
      <c r="R207" s="17">
        <v>0.24238599999999999</v>
      </c>
      <c r="S207" s="17">
        <v>0.40880100000000003</v>
      </c>
      <c r="T207" s="17">
        <v>0.16641500000000001</v>
      </c>
      <c r="U207" s="17">
        <v>0.40708100000000003</v>
      </c>
      <c r="V207" s="17">
        <v>627.79999999999995</v>
      </c>
      <c r="W207" s="17">
        <v>6.9999999999999999E-6</v>
      </c>
      <c r="X207" s="17">
        <v>589</v>
      </c>
      <c r="Y207" s="17">
        <v>0</v>
      </c>
      <c r="Z207" s="17">
        <v>0</v>
      </c>
      <c r="AA207" s="17">
        <v>0.62627900000000003</v>
      </c>
      <c r="AB207" s="17">
        <v>8.3258700000000008E-3</v>
      </c>
      <c r="AC207" s="17">
        <v>0.24377099999999999</v>
      </c>
      <c r="AD207" s="17">
        <v>0.25</v>
      </c>
      <c r="AE207" s="17">
        <v>1551</v>
      </c>
    </row>
    <row r="208" spans="1:31">
      <c r="A208" s="17">
        <v>195</v>
      </c>
      <c r="B208" s="19">
        <v>6.3715277777777787E-2</v>
      </c>
      <c r="C208" s="17">
        <v>46.3</v>
      </c>
      <c r="D208" s="17">
        <v>0</v>
      </c>
      <c r="E208" s="17">
        <v>0</v>
      </c>
      <c r="F208" s="17">
        <v>0</v>
      </c>
      <c r="G208" s="17">
        <v>0.94505499999999998</v>
      </c>
      <c r="H208" s="17">
        <v>0.26762999999999998</v>
      </c>
      <c r="I208" s="17">
        <v>0.42276399999999997</v>
      </c>
      <c r="J208" s="17">
        <v>0.15513399999999999</v>
      </c>
      <c r="K208" s="17">
        <v>0.366952</v>
      </c>
      <c r="L208" s="17">
        <v>608.5</v>
      </c>
      <c r="M208" s="17">
        <v>9.9999999999999995E-7</v>
      </c>
      <c r="N208" s="17">
        <v>763</v>
      </c>
      <c r="O208" s="17">
        <v>0</v>
      </c>
      <c r="P208" s="17">
        <v>0</v>
      </c>
      <c r="Q208" s="17">
        <v>0.96619699999999997</v>
      </c>
      <c r="R208" s="17">
        <v>0.25235600000000002</v>
      </c>
      <c r="S208" s="17">
        <v>0.407055</v>
      </c>
      <c r="T208" s="17">
        <v>0.154699</v>
      </c>
      <c r="U208" s="17">
        <v>0.38004399999999999</v>
      </c>
      <c r="V208" s="17">
        <v>553.5</v>
      </c>
      <c r="W208" s="17">
        <v>3.9999999999999998E-6</v>
      </c>
      <c r="X208" s="17">
        <v>542</v>
      </c>
      <c r="Y208" s="17">
        <v>0</v>
      </c>
      <c r="Z208" s="17">
        <v>0</v>
      </c>
      <c r="AA208" s="17">
        <v>0.58468299999999995</v>
      </c>
      <c r="AB208" s="17">
        <v>1.24376E-2</v>
      </c>
      <c r="AC208" s="17">
        <v>0.25428000000000001</v>
      </c>
      <c r="AD208" s="17">
        <v>0.25</v>
      </c>
      <c r="AE208" s="17">
        <v>1365</v>
      </c>
    </row>
    <row r="209" spans="1:31">
      <c r="A209" s="17">
        <v>196</v>
      </c>
      <c r="B209" s="19">
        <v>6.3773148148148148E-2</v>
      </c>
      <c r="C209" s="17">
        <v>46.1</v>
      </c>
      <c r="D209" s="17">
        <v>0</v>
      </c>
      <c r="E209" s="17">
        <v>0</v>
      </c>
      <c r="F209" s="17">
        <v>0</v>
      </c>
      <c r="G209" s="17">
        <v>0.966893</v>
      </c>
      <c r="H209" s="17">
        <v>0.29216999999999999</v>
      </c>
      <c r="I209" s="17">
        <v>0.46223399999999998</v>
      </c>
      <c r="J209" s="17">
        <v>0.17006299999999999</v>
      </c>
      <c r="K209" s="17">
        <v>0.36791600000000002</v>
      </c>
      <c r="L209" s="17">
        <v>569.5</v>
      </c>
      <c r="M209" s="17">
        <v>1.9999999999999999E-6</v>
      </c>
      <c r="N209" s="17">
        <v>392</v>
      </c>
      <c r="O209" s="17">
        <v>0</v>
      </c>
      <c r="P209" s="17">
        <v>0</v>
      </c>
      <c r="Q209" s="17">
        <v>0.96293899999999999</v>
      </c>
      <c r="R209" s="17">
        <v>0.27435500000000002</v>
      </c>
      <c r="S209" s="17">
        <v>0.44935999999999998</v>
      </c>
      <c r="T209" s="17">
        <v>0.17500399999999999</v>
      </c>
      <c r="U209" s="17">
        <v>0.38945299999999999</v>
      </c>
      <c r="V209" s="17">
        <v>562.4</v>
      </c>
      <c r="W209" s="17">
        <v>9.0000000000000002E-6</v>
      </c>
      <c r="X209" s="17">
        <v>509</v>
      </c>
      <c r="Y209" s="17">
        <v>0</v>
      </c>
      <c r="Z209" s="17">
        <v>0</v>
      </c>
      <c r="AA209" s="17">
        <v>0.59915799999999997</v>
      </c>
      <c r="AB209" s="17">
        <v>6.0184899999999996E-3</v>
      </c>
      <c r="AC209" s="17">
        <v>0.27540900000000001</v>
      </c>
      <c r="AD209" s="17">
        <v>0.25</v>
      </c>
      <c r="AE209" s="17">
        <v>1458.3</v>
      </c>
    </row>
    <row r="210" spans="1:31">
      <c r="A210" s="17">
        <v>197</v>
      </c>
      <c r="B210" s="19">
        <v>6.3831018518518523E-2</v>
      </c>
      <c r="C210" s="17">
        <v>44.6</v>
      </c>
      <c r="D210" s="17">
        <v>0</v>
      </c>
      <c r="E210" s="17">
        <v>0</v>
      </c>
      <c r="F210" s="17">
        <v>0</v>
      </c>
      <c r="G210" s="17">
        <v>0.96994199999999997</v>
      </c>
      <c r="H210" s="17">
        <v>0.30825999999999998</v>
      </c>
      <c r="I210" s="17">
        <v>0.49639800000000001</v>
      </c>
      <c r="J210" s="17">
        <v>0.188138</v>
      </c>
      <c r="K210" s="17">
        <v>0.37900600000000001</v>
      </c>
      <c r="L210" s="17">
        <v>584.4</v>
      </c>
      <c r="M210" s="17">
        <v>3.9999999999999998E-6</v>
      </c>
      <c r="N210" s="17">
        <v>680</v>
      </c>
      <c r="O210" s="17">
        <v>0</v>
      </c>
      <c r="P210" s="17">
        <v>0</v>
      </c>
      <c r="Q210" s="17">
        <v>0.96218899999999996</v>
      </c>
      <c r="R210" s="17">
        <v>0.29309299999999999</v>
      </c>
      <c r="S210" s="17">
        <v>0.48142699999999999</v>
      </c>
      <c r="T210" s="17">
        <v>0.188334</v>
      </c>
      <c r="U210" s="17">
        <v>0.39119999999999999</v>
      </c>
      <c r="V210" s="17">
        <v>611.9</v>
      </c>
      <c r="W210" s="17">
        <v>9.9999999999999995E-7</v>
      </c>
      <c r="X210" s="17">
        <v>584</v>
      </c>
      <c r="Y210" s="17">
        <v>0</v>
      </c>
      <c r="Z210" s="17">
        <v>0</v>
      </c>
      <c r="AA210" s="17">
        <v>0.60184599999999999</v>
      </c>
      <c r="AB210" s="17">
        <v>1.0660299999999999E-2</v>
      </c>
      <c r="AC210" s="17">
        <v>0.295101</v>
      </c>
      <c r="AD210" s="17">
        <v>0.25</v>
      </c>
      <c r="AE210" s="17">
        <v>1421.3</v>
      </c>
    </row>
    <row r="211" spans="1:31">
      <c r="A211" s="17">
        <v>198</v>
      </c>
      <c r="B211" s="19">
        <v>6.3888888888888884E-2</v>
      </c>
      <c r="C211" s="17">
        <v>43</v>
      </c>
      <c r="D211" s="17">
        <v>0</v>
      </c>
      <c r="E211" s="17">
        <v>0</v>
      </c>
      <c r="F211" s="17">
        <v>0</v>
      </c>
      <c r="G211" s="17">
        <v>0.96901499999999996</v>
      </c>
      <c r="H211" s="17">
        <v>0.345134</v>
      </c>
      <c r="I211" s="17">
        <v>0.55034400000000006</v>
      </c>
      <c r="J211" s="17">
        <v>0.20521</v>
      </c>
      <c r="K211" s="17">
        <v>0.37287599999999999</v>
      </c>
      <c r="L211" s="17">
        <v>623.20000000000005</v>
      </c>
      <c r="M211" s="17">
        <v>9.9999999999999995E-7</v>
      </c>
      <c r="N211" s="17">
        <v>794</v>
      </c>
      <c r="O211" s="17">
        <v>0</v>
      </c>
      <c r="P211" s="17">
        <v>0</v>
      </c>
      <c r="Q211" s="17">
        <v>0.97201099999999996</v>
      </c>
      <c r="R211" s="17">
        <v>0.31769599999999998</v>
      </c>
      <c r="S211" s="17">
        <v>0.52336499999999997</v>
      </c>
      <c r="T211" s="17">
        <v>0.20566899999999999</v>
      </c>
      <c r="U211" s="17">
        <v>0.39297399999999999</v>
      </c>
      <c r="V211" s="17">
        <v>631.1</v>
      </c>
      <c r="W211" s="17">
        <v>5.0000000000000004E-6</v>
      </c>
      <c r="X211" s="17">
        <v>825</v>
      </c>
      <c r="Y211" s="17">
        <v>0</v>
      </c>
      <c r="Z211" s="17">
        <v>0</v>
      </c>
      <c r="AA211" s="17">
        <v>0.60457499999999997</v>
      </c>
      <c r="AB211" s="17">
        <v>1.325E-2</v>
      </c>
      <c r="AC211" s="17">
        <v>0.32042100000000001</v>
      </c>
      <c r="AD211" s="17">
        <v>0.25</v>
      </c>
      <c r="AE211" s="17">
        <v>1332.7</v>
      </c>
    </row>
    <row r="212" spans="1:31">
      <c r="A212" s="17">
        <v>199</v>
      </c>
      <c r="B212" s="19">
        <v>6.3946759259259259E-2</v>
      </c>
      <c r="C212" s="17">
        <v>43</v>
      </c>
      <c r="D212" s="17">
        <v>0</v>
      </c>
      <c r="E212" s="17">
        <v>0</v>
      </c>
      <c r="F212" s="17">
        <v>0</v>
      </c>
      <c r="G212" s="17">
        <v>0.97629600000000005</v>
      </c>
      <c r="H212" s="17">
        <v>0.417798</v>
      </c>
      <c r="I212" s="17">
        <v>0.674925</v>
      </c>
      <c r="J212" s="17">
        <v>0.25712800000000002</v>
      </c>
      <c r="K212" s="17">
        <v>0.38097199999999998</v>
      </c>
      <c r="L212" s="17">
        <v>594.4</v>
      </c>
      <c r="M212" s="17">
        <v>3.9999999999999998E-6</v>
      </c>
      <c r="N212" s="17">
        <v>602</v>
      </c>
      <c r="O212" s="17">
        <v>0</v>
      </c>
      <c r="P212" s="17">
        <v>0</v>
      </c>
      <c r="Q212" s="17">
        <v>0.98377700000000001</v>
      </c>
      <c r="R212" s="17">
        <v>0.40678300000000001</v>
      </c>
      <c r="S212" s="17">
        <v>0.65278099999999994</v>
      </c>
      <c r="T212" s="17">
        <v>0.24599799999999999</v>
      </c>
      <c r="U212" s="17">
        <v>0.37684600000000001</v>
      </c>
      <c r="V212" s="17">
        <v>602.20000000000005</v>
      </c>
      <c r="W212" s="17">
        <v>6.0000000000000002E-6</v>
      </c>
      <c r="X212" s="17">
        <v>564</v>
      </c>
      <c r="Y212" s="17">
        <v>0</v>
      </c>
      <c r="Z212" s="17">
        <v>0</v>
      </c>
      <c r="AA212" s="17">
        <v>0.57976399999999995</v>
      </c>
      <c r="AB212" s="17">
        <v>9.6103200000000003E-3</v>
      </c>
      <c r="AC212" s="17">
        <v>0.40914699999999998</v>
      </c>
      <c r="AD212" s="17">
        <v>0.25</v>
      </c>
      <c r="AE212" s="17">
        <v>1397.3</v>
      </c>
    </row>
    <row r="213" spans="1:31">
      <c r="A213" s="17">
        <v>200</v>
      </c>
      <c r="B213" s="19">
        <v>6.3993055555555553E-2</v>
      </c>
      <c r="C213" s="17">
        <v>41.5</v>
      </c>
      <c r="D213" s="17">
        <v>0</v>
      </c>
      <c r="E213" s="17">
        <v>0</v>
      </c>
      <c r="F213" s="17">
        <v>0</v>
      </c>
      <c r="G213" s="17">
        <v>0.98143499999999995</v>
      </c>
      <c r="H213" s="17">
        <v>0.44769900000000001</v>
      </c>
      <c r="I213" s="17">
        <v>0.72030499999999997</v>
      </c>
      <c r="J213" s="17">
        <v>0.27260600000000001</v>
      </c>
      <c r="K213" s="17">
        <v>0.37845899999999999</v>
      </c>
      <c r="L213" s="17">
        <v>608</v>
      </c>
      <c r="M213" s="17">
        <v>6.0000000000000002E-6</v>
      </c>
      <c r="N213" s="17">
        <v>553</v>
      </c>
      <c r="O213" s="17">
        <v>0</v>
      </c>
      <c r="P213" s="17">
        <v>0</v>
      </c>
      <c r="Q213" s="17">
        <v>0.97998099999999999</v>
      </c>
      <c r="R213" s="17">
        <v>0.42768699999999998</v>
      </c>
      <c r="S213" s="17">
        <v>0.68370600000000004</v>
      </c>
      <c r="T213" s="17">
        <v>0.256019</v>
      </c>
      <c r="U213" s="17">
        <v>0.37445800000000001</v>
      </c>
      <c r="V213" s="17">
        <v>573.9</v>
      </c>
      <c r="W213" s="17">
        <v>6.0000000000000002E-6</v>
      </c>
      <c r="X213" s="17">
        <v>610</v>
      </c>
      <c r="Y213" s="17">
        <v>0</v>
      </c>
      <c r="Z213" s="17">
        <v>0</v>
      </c>
      <c r="AA213" s="17">
        <v>0.57608899999999996</v>
      </c>
      <c r="AB213" s="17">
        <v>9.0411699999999994E-3</v>
      </c>
      <c r="AC213" s="17">
        <v>0.430002</v>
      </c>
      <c r="AD213" s="17">
        <v>0.25</v>
      </c>
      <c r="AE213" s="17">
        <v>1366</v>
      </c>
    </row>
    <row r="214" spans="1:31">
      <c r="A214" s="17">
        <v>201</v>
      </c>
      <c r="B214" s="19">
        <v>6.4050925925925928E-2</v>
      </c>
      <c r="C214" s="17">
        <v>41.2</v>
      </c>
      <c r="D214" s="17">
        <v>0</v>
      </c>
      <c r="E214" s="17">
        <v>0</v>
      </c>
      <c r="F214" s="17">
        <v>0</v>
      </c>
      <c r="G214" s="17">
        <v>0.98652600000000001</v>
      </c>
      <c r="H214" s="17">
        <v>0.59554499999999999</v>
      </c>
      <c r="I214" s="17">
        <v>0.96003899999999998</v>
      </c>
      <c r="J214" s="17">
        <v>0.36449300000000001</v>
      </c>
      <c r="K214" s="17">
        <v>0.37966499999999997</v>
      </c>
      <c r="L214" s="17">
        <v>631.70000000000005</v>
      </c>
      <c r="M214" s="17">
        <v>3.0000000000000001E-6</v>
      </c>
      <c r="N214" s="17">
        <v>609</v>
      </c>
      <c r="O214" s="17">
        <v>0</v>
      </c>
      <c r="P214" s="17">
        <v>0</v>
      </c>
      <c r="Q214" s="17">
        <v>0.98417900000000003</v>
      </c>
      <c r="R214" s="17">
        <v>0.55463200000000001</v>
      </c>
      <c r="S214" s="17">
        <v>0.88590800000000003</v>
      </c>
      <c r="T214" s="17">
        <v>0.33127600000000001</v>
      </c>
      <c r="U214" s="17">
        <v>0.37393999999999999</v>
      </c>
      <c r="V214" s="17">
        <v>583.70000000000005</v>
      </c>
      <c r="W214" s="17">
        <v>5.0000000000000004E-6</v>
      </c>
      <c r="X214" s="17">
        <v>482</v>
      </c>
      <c r="Y214" s="17">
        <v>0</v>
      </c>
      <c r="Z214" s="17">
        <v>0</v>
      </c>
      <c r="AA214" s="17">
        <v>0.57529200000000003</v>
      </c>
      <c r="AB214" s="17">
        <v>1.03246E-2</v>
      </c>
      <c r="AC214" s="17">
        <v>0.55805199999999999</v>
      </c>
      <c r="AD214" s="17">
        <v>0.25</v>
      </c>
      <c r="AE214" s="17">
        <v>1314.9</v>
      </c>
    </row>
    <row r="215" spans="1:31">
      <c r="A215" s="17">
        <v>202</v>
      </c>
      <c r="B215" s="19">
        <v>6.4108796296296303E-2</v>
      </c>
      <c r="C215" s="17">
        <v>39.5</v>
      </c>
      <c r="D215" s="17">
        <v>0</v>
      </c>
      <c r="E215" s="17">
        <v>0</v>
      </c>
      <c r="F215" s="17">
        <v>0</v>
      </c>
      <c r="G215" s="17">
        <v>0.98286799999999996</v>
      </c>
      <c r="H215" s="17">
        <v>0.63100699999999998</v>
      </c>
      <c r="I215" s="17">
        <v>1.0025759999999999</v>
      </c>
      <c r="J215" s="17">
        <v>0.37156899999999998</v>
      </c>
      <c r="K215" s="17">
        <v>0.370614</v>
      </c>
      <c r="L215" s="17">
        <v>631.9</v>
      </c>
      <c r="M215" s="17">
        <v>3.9999999999999998E-6</v>
      </c>
      <c r="N215" s="17">
        <v>352</v>
      </c>
      <c r="O215" s="17">
        <v>0</v>
      </c>
      <c r="P215" s="17">
        <v>0</v>
      </c>
      <c r="Q215" s="17">
        <v>0.98488200000000004</v>
      </c>
      <c r="R215" s="17">
        <v>0.61881399999999998</v>
      </c>
      <c r="S215" s="17">
        <v>0.96568200000000004</v>
      </c>
      <c r="T215" s="17">
        <v>0.34686800000000001</v>
      </c>
      <c r="U215" s="17">
        <v>0.35919499999999999</v>
      </c>
      <c r="V215" s="17">
        <v>578.20000000000005</v>
      </c>
      <c r="W215" s="17">
        <v>6.0000000000000002E-6</v>
      </c>
      <c r="X215" s="17">
        <v>653</v>
      </c>
      <c r="Y215" s="17">
        <v>0</v>
      </c>
      <c r="Z215" s="17">
        <v>0</v>
      </c>
      <c r="AA215" s="17">
        <v>0.55260699999999996</v>
      </c>
      <c r="AB215" s="17">
        <v>5.9958299999999997E-3</v>
      </c>
      <c r="AC215" s="17">
        <v>0.62089399999999995</v>
      </c>
      <c r="AD215" s="17">
        <v>0.25</v>
      </c>
      <c r="AE215" s="17">
        <v>1314.5</v>
      </c>
    </row>
    <row r="216" spans="1:31">
      <c r="A216" s="17">
        <v>203</v>
      </c>
      <c r="B216" s="19">
        <v>6.4166666666666664E-2</v>
      </c>
      <c r="C216" s="17">
        <v>39</v>
      </c>
      <c r="D216" s="17">
        <v>0</v>
      </c>
      <c r="E216" s="17">
        <v>0</v>
      </c>
      <c r="F216" s="17">
        <v>0</v>
      </c>
      <c r="G216" s="17">
        <v>0.98384499999999997</v>
      </c>
      <c r="H216" s="17">
        <v>0.66024499999999997</v>
      </c>
      <c r="I216" s="17">
        <v>1.0601419999999999</v>
      </c>
      <c r="J216" s="17">
        <v>0.399897</v>
      </c>
      <c r="K216" s="17">
        <v>0.37721100000000002</v>
      </c>
      <c r="L216" s="17">
        <v>627.4</v>
      </c>
      <c r="M216" s="17">
        <v>3.9999999999999998E-6</v>
      </c>
      <c r="N216" s="17">
        <v>474</v>
      </c>
      <c r="O216" s="17">
        <v>0</v>
      </c>
      <c r="P216" s="17">
        <v>0</v>
      </c>
      <c r="Q216" s="17">
        <v>0.989896</v>
      </c>
      <c r="R216" s="17">
        <v>0.67782900000000001</v>
      </c>
      <c r="S216" s="17">
        <v>1.055023</v>
      </c>
      <c r="T216" s="17">
        <v>0.37719399999999997</v>
      </c>
      <c r="U216" s="17">
        <v>0.35752200000000001</v>
      </c>
      <c r="V216" s="17">
        <v>585.20000000000005</v>
      </c>
      <c r="W216" s="17">
        <v>1.0000000000000001E-5</v>
      </c>
      <c r="X216" s="17">
        <v>471</v>
      </c>
      <c r="Y216" s="17">
        <v>0</v>
      </c>
      <c r="Z216" s="17">
        <v>0</v>
      </c>
      <c r="AA216" s="17">
        <v>0.55003400000000002</v>
      </c>
      <c r="AB216" s="17">
        <v>7.9989799999999993E-3</v>
      </c>
      <c r="AC216" s="17">
        <v>0.68084599999999995</v>
      </c>
      <c r="AD216" s="17">
        <v>0.25</v>
      </c>
      <c r="AE216" s="17">
        <v>1323.8</v>
      </c>
    </row>
    <row r="217" spans="1:31">
      <c r="A217" s="17">
        <v>204</v>
      </c>
      <c r="B217" s="19">
        <v>6.4224537037037038E-2</v>
      </c>
      <c r="C217" s="17">
        <v>38.1</v>
      </c>
      <c r="D217" s="17">
        <v>0</v>
      </c>
      <c r="E217" s="17">
        <v>0</v>
      </c>
      <c r="F217" s="17">
        <v>0</v>
      </c>
      <c r="G217" s="17">
        <v>0.98045199999999999</v>
      </c>
      <c r="H217" s="17">
        <v>0.71296400000000004</v>
      </c>
      <c r="I217" s="17">
        <v>1.1124590000000001</v>
      </c>
      <c r="J217" s="17">
        <v>0.39949499999999999</v>
      </c>
      <c r="K217" s="17">
        <v>0.35910999999999998</v>
      </c>
      <c r="L217" s="17">
        <v>586.5</v>
      </c>
      <c r="M217" s="17">
        <v>1.9999999999999999E-6</v>
      </c>
      <c r="N217" s="17">
        <v>451</v>
      </c>
      <c r="O217" s="17">
        <v>0</v>
      </c>
      <c r="P217" s="17">
        <v>0</v>
      </c>
      <c r="Q217" s="17">
        <v>0.98853800000000003</v>
      </c>
      <c r="R217" s="17">
        <v>0.70103599999999999</v>
      </c>
      <c r="S217" s="17">
        <v>1.099286</v>
      </c>
      <c r="T217" s="17">
        <v>0.39824999999999999</v>
      </c>
      <c r="U217" s="17">
        <v>0.36228100000000002</v>
      </c>
      <c r="V217" s="17">
        <v>630.4</v>
      </c>
      <c r="W217" s="17">
        <v>3.0000000000000001E-6</v>
      </c>
      <c r="X217" s="17">
        <v>378</v>
      </c>
      <c r="Y217" s="17">
        <v>0</v>
      </c>
      <c r="Z217" s="17">
        <v>0</v>
      </c>
      <c r="AA217" s="17">
        <v>0.55735500000000004</v>
      </c>
      <c r="AB217" s="17">
        <v>7.1297699999999997E-3</v>
      </c>
      <c r="AC217" s="17">
        <v>0.70387500000000003</v>
      </c>
      <c r="AD217" s="17">
        <v>0.25</v>
      </c>
      <c r="AE217" s="17">
        <v>1416.2</v>
      </c>
    </row>
    <row r="218" spans="1:31">
      <c r="A218" s="17">
        <v>205</v>
      </c>
      <c r="B218" s="19">
        <v>6.4270833333333333E-2</v>
      </c>
      <c r="C218" s="17">
        <v>36.6</v>
      </c>
      <c r="D218" s="17">
        <v>0</v>
      </c>
      <c r="E218" s="17">
        <v>0</v>
      </c>
      <c r="F218" s="17">
        <v>0</v>
      </c>
      <c r="G218" s="17">
        <v>0.98599300000000001</v>
      </c>
      <c r="H218" s="17">
        <v>0.67937999999999998</v>
      </c>
      <c r="I218" s="17">
        <v>1.077153</v>
      </c>
      <c r="J218" s="17">
        <v>0.39777299999999999</v>
      </c>
      <c r="K218" s="17">
        <v>0.369282</v>
      </c>
      <c r="L218" s="17">
        <v>660</v>
      </c>
      <c r="M218" s="17">
        <v>3.0000000000000001E-6</v>
      </c>
      <c r="N218" s="17">
        <v>398</v>
      </c>
      <c r="O218" s="17">
        <v>0</v>
      </c>
      <c r="P218" s="17">
        <v>0</v>
      </c>
      <c r="Q218" s="17">
        <v>0.98726800000000003</v>
      </c>
      <c r="R218" s="17">
        <v>0.72384700000000002</v>
      </c>
      <c r="S218" s="17">
        <v>1.101877</v>
      </c>
      <c r="T218" s="17">
        <v>0.37802999999999998</v>
      </c>
      <c r="U218" s="17">
        <v>0.34307799999999999</v>
      </c>
      <c r="V218" s="17">
        <v>630.20000000000005</v>
      </c>
      <c r="W218" s="17">
        <v>3.0000000000000001E-6</v>
      </c>
      <c r="X218" s="17">
        <v>521</v>
      </c>
      <c r="Y218" s="17">
        <v>0</v>
      </c>
      <c r="Z218" s="17">
        <v>0</v>
      </c>
      <c r="AA218" s="17">
        <v>0.52781199999999995</v>
      </c>
      <c r="AB218" s="17">
        <v>7.0716599999999996E-3</v>
      </c>
      <c r="AC218" s="17">
        <v>0.72652099999999997</v>
      </c>
      <c r="AD218" s="17">
        <v>0.25</v>
      </c>
      <c r="AE218" s="17">
        <v>1258.5</v>
      </c>
    </row>
    <row r="219" spans="1:31">
      <c r="A219" s="17">
        <v>206</v>
      </c>
      <c r="B219" s="19">
        <v>6.4328703703703707E-2</v>
      </c>
      <c r="C219" s="17">
        <v>36.1</v>
      </c>
      <c r="D219" s="17">
        <v>0</v>
      </c>
      <c r="E219" s="17">
        <v>0</v>
      </c>
      <c r="F219" s="17">
        <v>0</v>
      </c>
      <c r="G219" s="17">
        <v>0.98877400000000004</v>
      </c>
      <c r="H219" s="17">
        <v>0.67018</v>
      </c>
      <c r="I219" s="17">
        <v>1.028991</v>
      </c>
      <c r="J219" s="17">
        <v>0.35881099999999999</v>
      </c>
      <c r="K219" s="17">
        <v>0.34870200000000001</v>
      </c>
      <c r="L219" s="17">
        <v>621.5</v>
      </c>
      <c r="M219" s="17">
        <v>1.9999999999999999E-6</v>
      </c>
      <c r="N219" s="17">
        <v>433</v>
      </c>
      <c r="O219" s="17">
        <v>0</v>
      </c>
      <c r="P219" s="17">
        <v>0</v>
      </c>
      <c r="Q219" s="17">
        <v>0.98776699999999995</v>
      </c>
      <c r="R219" s="17">
        <v>0.68283199999999999</v>
      </c>
      <c r="S219" s="17">
        <v>1.043615</v>
      </c>
      <c r="T219" s="17">
        <v>0.36078300000000002</v>
      </c>
      <c r="U219" s="17">
        <v>0.34570499999999998</v>
      </c>
      <c r="V219" s="17">
        <v>604.29999999999995</v>
      </c>
      <c r="W219" s="17">
        <v>2.9503000000000001E-2</v>
      </c>
      <c r="X219" s="17">
        <v>599</v>
      </c>
      <c r="Y219" s="17">
        <v>0</v>
      </c>
      <c r="Z219" s="17">
        <v>0</v>
      </c>
      <c r="AA219" s="17">
        <v>0.53185400000000005</v>
      </c>
      <c r="AB219" s="17">
        <v>7.2510500000000002E-3</v>
      </c>
      <c r="AC219" s="17">
        <v>0.68544799999999995</v>
      </c>
      <c r="AD219" s="17">
        <v>0.25</v>
      </c>
      <c r="AE219" s="17">
        <v>1336.4</v>
      </c>
    </row>
    <row r="220" spans="1:31">
      <c r="A220" s="17">
        <v>207</v>
      </c>
      <c r="B220" s="19">
        <v>6.4386574074074068E-2</v>
      </c>
      <c r="C220" s="17">
        <v>35.200000000000003</v>
      </c>
      <c r="D220" s="17">
        <v>0</v>
      </c>
      <c r="E220" s="17">
        <v>0</v>
      </c>
      <c r="F220" s="17">
        <v>0</v>
      </c>
      <c r="G220" s="17">
        <v>0.984375</v>
      </c>
      <c r="H220" s="17">
        <v>0.66245299999999996</v>
      </c>
      <c r="I220" s="17">
        <v>1.0205120000000001</v>
      </c>
      <c r="J220" s="17">
        <v>0.35805900000000002</v>
      </c>
      <c r="K220" s="17">
        <v>0.35086200000000001</v>
      </c>
      <c r="L220" s="17">
        <v>645</v>
      </c>
      <c r="M220" s="17">
        <v>3.0000000000000001E-6</v>
      </c>
      <c r="N220" s="17">
        <v>448</v>
      </c>
      <c r="O220" s="17">
        <v>0</v>
      </c>
      <c r="P220" s="17">
        <v>0</v>
      </c>
      <c r="Q220" s="17">
        <v>0.98975000000000002</v>
      </c>
      <c r="R220" s="17">
        <v>0.686311</v>
      </c>
      <c r="S220" s="17">
        <v>1.0583100000000001</v>
      </c>
      <c r="T220" s="17">
        <v>0.37199900000000002</v>
      </c>
      <c r="U220" s="17">
        <v>0.35150300000000001</v>
      </c>
      <c r="V220" s="17">
        <v>593.29999999999995</v>
      </c>
      <c r="W220" s="17">
        <v>3.9999999999999998E-6</v>
      </c>
      <c r="X220" s="17">
        <v>505</v>
      </c>
      <c r="Y220" s="17">
        <v>0</v>
      </c>
      <c r="Z220" s="17">
        <v>0</v>
      </c>
      <c r="AA220" s="17">
        <v>0.54077399999999998</v>
      </c>
      <c r="AB220" s="17">
        <v>7.7736799999999998E-3</v>
      </c>
      <c r="AC220" s="17">
        <v>0.68920300000000001</v>
      </c>
      <c r="AD220" s="17">
        <v>0.25</v>
      </c>
      <c r="AE220" s="17">
        <v>1287.7</v>
      </c>
    </row>
    <row r="221" spans="1:31">
      <c r="A221" s="17">
        <v>208</v>
      </c>
      <c r="B221" s="19">
        <v>6.4444444444444443E-2</v>
      </c>
      <c r="C221" s="17">
        <v>33.9</v>
      </c>
      <c r="D221" s="17">
        <v>0</v>
      </c>
      <c r="E221" s="17">
        <v>0</v>
      </c>
      <c r="F221" s="17">
        <v>0</v>
      </c>
      <c r="G221" s="17">
        <v>0.98133800000000004</v>
      </c>
      <c r="H221" s="17">
        <v>0.66184299999999996</v>
      </c>
      <c r="I221" s="17">
        <v>1.0208330000000001</v>
      </c>
      <c r="J221" s="17">
        <v>0.35898999999999998</v>
      </c>
      <c r="K221" s="17">
        <v>0.35166399999999998</v>
      </c>
      <c r="L221" s="17">
        <v>619</v>
      </c>
      <c r="M221" s="17">
        <v>3.0000000000000001E-6</v>
      </c>
      <c r="N221" s="17">
        <v>507</v>
      </c>
      <c r="O221" s="17">
        <v>0</v>
      </c>
      <c r="P221" s="17">
        <v>0</v>
      </c>
      <c r="Q221" s="17">
        <v>0.99284799999999995</v>
      </c>
      <c r="R221" s="17">
        <v>0.664076</v>
      </c>
      <c r="S221" s="17">
        <v>1.0160819999999999</v>
      </c>
      <c r="T221" s="17">
        <v>0.35200500000000001</v>
      </c>
      <c r="U221" s="17">
        <v>0.34643400000000002</v>
      </c>
      <c r="V221" s="17">
        <v>584.9</v>
      </c>
      <c r="W221" s="17">
        <v>9.0000000000000002E-6</v>
      </c>
      <c r="X221" s="17">
        <v>557</v>
      </c>
      <c r="Y221" s="17">
        <v>0</v>
      </c>
      <c r="Z221" s="17">
        <v>0</v>
      </c>
      <c r="AA221" s="17">
        <v>0.53297600000000001</v>
      </c>
      <c r="AB221" s="17">
        <v>8.4353999999999991E-3</v>
      </c>
      <c r="AC221" s="17">
        <v>0.66704600000000003</v>
      </c>
      <c r="AD221" s="17">
        <v>0.25</v>
      </c>
      <c r="AE221" s="17">
        <v>1341.9</v>
      </c>
    </row>
    <row r="222" spans="1:31">
      <c r="A222" s="17">
        <v>209</v>
      </c>
      <c r="B222" s="19">
        <v>6.4502314814814818E-2</v>
      </c>
      <c r="C222" s="17">
        <v>33.299999999999997</v>
      </c>
      <c r="D222" s="17">
        <v>0</v>
      </c>
      <c r="E222" s="17">
        <v>0</v>
      </c>
      <c r="F222" s="17">
        <v>0</v>
      </c>
      <c r="G222" s="17">
        <v>0.98149699999999995</v>
      </c>
      <c r="H222" s="17">
        <v>0.67616500000000002</v>
      </c>
      <c r="I222" s="17">
        <v>1.0562910000000001</v>
      </c>
      <c r="J222" s="17">
        <v>0.38012600000000002</v>
      </c>
      <c r="K222" s="17">
        <v>0.35986899999999999</v>
      </c>
      <c r="L222" s="17">
        <v>644.79999999999995</v>
      </c>
      <c r="M222" s="17">
        <v>1.9999999999999999E-6</v>
      </c>
      <c r="N222" s="17">
        <v>406</v>
      </c>
      <c r="O222" s="17">
        <v>0</v>
      </c>
      <c r="P222" s="17">
        <v>0</v>
      </c>
      <c r="Q222" s="17">
        <v>0.97945099999999996</v>
      </c>
      <c r="R222" s="17">
        <v>0.64462399999999997</v>
      </c>
      <c r="S222" s="17">
        <v>0.98670999999999998</v>
      </c>
      <c r="T222" s="17">
        <v>0.342086</v>
      </c>
      <c r="U222" s="17">
        <v>0.34669299999999997</v>
      </c>
      <c r="V222" s="17">
        <v>606.6</v>
      </c>
      <c r="W222" s="17">
        <v>1.9999999999999999E-6</v>
      </c>
      <c r="X222" s="17">
        <v>518</v>
      </c>
      <c r="Y222" s="17">
        <v>0</v>
      </c>
      <c r="Z222" s="17">
        <v>0</v>
      </c>
      <c r="AA222" s="17">
        <v>0.53337400000000001</v>
      </c>
      <c r="AB222" s="17">
        <v>7.0512600000000002E-3</v>
      </c>
      <c r="AC222" s="17">
        <v>0.64703699999999997</v>
      </c>
      <c r="AD222" s="17">
        <v>0.25</v>
      </c>
      <c r="AE222" s="17">
        <v>1288</v>
      </c>
    </row>
    <row r="223" spans="1:31">
      <c r="A223" s="17">
        <v>210</v>
      </c>
      <c r="B223" s="19">
        <v>6.4560185185185193E-2</v>
      </c>
      <c r="C223" s="17">
        <v>31.9</v>
      </c>
      <c r="D223" s="17">
        <v>0</v>
      </c>
      <c r="E223" s="17">
        <v>0</v>
      </c>
      <c r="F223" s="17">
        <v>0</v>
      </c>
      <c r="G223" s="17">
        <v>0.98329800000000001</v>
      </c>
      <c r="H223" s="17">
        <v>0.64839199999999997</v>
      </c>
      <c r="I223" s="17">
        <v>0.97198799999999996</v>
      </c>
      <c r="J223" s="17">
        <v>0.32359599999999999</v>
      </c>
      <c r="K223" s="17">
        <v>0.33292100000000002</v>
      </c>
      <c r="L223" s="17">
        <v>594.20000000000005</v>
      </c>
      <c r="M223" s="17">
        <v>3.0000000000000001E-6</v>
      </c>
      <c r="N223" s="17">
        <v>644</v>
      </c>
      <c r="O223" s="17">
        <v>0</v>
      </c>
      <c r="P223" s="17">
        <v>0</v>
      </c>
      <c r="Q223" s="17">
        <v>0.98912500000000003</v>
      </c>
      <c r="R223" s="17">
        <v>0.642401</v>
      </c>
      <c r="S223" s="17">
        <v>0.97784899999999997</v>
      </c>
      <c r="T223" s="17">
        <v>0.33544800000000002</v>
      </c>
      <c r="U223" s="17">
        <v>0.34304600000000002</v>
      </c>
      <c r="V223" s="17">
        <v>592.29999999999995</v>
      </c>
      <c r="W223" s="17">
        <v>9.0000000000000002E-6</v>
      </c>
      <c r="X223" s="17">
        <v>418</v>
      </c>
      <c r="Y223" s="17">
        <v>0</v>
      </c>
      <c r="Z223" s="17">
        <v>0</v>
      </c>
      <c r="AA223" s="17">
        <v>0.52776400000000001</v>
      </c>
      <c r="AB223" s="17">
        <v>1.0267399999999999E-2</v>
      </c>
      <c r="AC223" s="17">
        <v>0.64584600000000003</v>
      </c>
      <c r="AD223" s="17">
        <v>0.25</v>
      </c>
      <c r="AE223" s="17">
        <v>1397.7</v>
      </c>
    </row>
    <row r="224" spans="1:31">
      <c r="A224" s="17">
        <v>211</v>
      </c>
      <c r="B224" s="19">
        <v>6.4606481481481473E-2</v>
      </c>
      <c r="C224" s="17">
        <v>31.3</v>
      </c>
      <c r="D224" s="17">
        <v>0</v>
      </c>
      <c r="E224" s="17">
        <v>0</v>
      </c>
      <c r="F224" s="17">
        <v>0</v>
      </c>
      <c r="G224" s="17">
        <v>0.98616400000000004</v>
      </c>
      <c r="H224" s="17">
        <v>0.64482600000000001</v>
      </c>
      <c r="I224" s="17">
        <v>0.95695399999999997</v>
      </c>
      <c r="J224" s="17">
        <v>0.31212800000000002</v>
      </c>
      <c r="K224" s="17">
        <v>0.32616800000000001</v>
      </c>
      <c r="L224" s="17">
        <v>593.6</v>
      </c>
      <c r="M224" s="17">
        <v>3.9999999999999998E-6</v>
      </c>
      <c r="N224" s="17">
        <v>423</v>
      </c>
      <c r="O224" s="17">
        <v>0</v>
      </c>
      <c r="P224" s="17">
        <v>0</v>
      </c>
      <c r="Q224" s="17">
        <v>0.98886700000000005</v>
      </c>
      <c r="R224" s="17">
        <v>0.64606699999999995</v>
      </c>
      <c r="S224" s="17">
        <v>0.96599100000000004</v>
      </c>
      <c r="T224" s="17">
        <v>0.31992399999999999</v>
      </c>
      <c r="U224" s="17">
        <v>0.33118700000000001</v>
      </c>
      <c r="V224" s="17">
        <v>597.9</v>
      </c>
      <c r="W224" s="17">
        <v>1.5999999999999999E-5</v>
      </c>
      <c r="X224" s="17">
        <v>399</v>
      </c>
      <c r="Y224" s="17">
        <v>0</v>
      </c>
      <c r="Z224" s="17">
        <v>0</v>
      </c>
      <c r="AA224" s="17">
        <v>0.50951800000000003</v>
      </c>
      <c r="AB224" s="17">
        <v>6.7649299999999997E-3</v>
      </c>
      <c r="AC224" s="17">
        <v>0.648231</v>
      </c>
      <c r="AD224" s="17">
        <v>0.25</v>
      </c>
      <c r="AE224" s="17">
        <v>1399.2</v>
      </c>
    </row>
    <row r="225" spans="1:31">
      <c r="A225" s="17">
        <v>212</v>
      </c>
      <c r="B225" s="19">
        <v>6.4664351851851862E-2</v>
      </c>
      <c r="C225" s="17">
        <v>30.4</v>
      </c>
      <c r="D225" s="17">
        <v>0</v>
      </c>
      <c r="E225" s="17">
        <v>0</v>
      </c>
      <c r="F225" s="17">
        <v>0</v>
      </c>
      <c r="G225" s="17">
        <v>0.98183399999999998</v>
      </c>
      <c r="H225" s="17">
        <v>0.62760000000000005</v>
      </c>
      <c r="I225" s="17">
        <v>0.98045599999999999</v>
      </c>
      <c r="J225" s="17">
        <v>0.352856</v>
      </c>
      <c r="K225" s="17">
        <v>0.35988999999999999</v>
      </c>
      <c r="L225" s="17">
        <v>641.20000000000005</v>
      </c>
      <c r="M225" s="17">
        <v>3.0000000000000001E-6</v>
      </c>
      <c r="N225" s="17">
        <v>414</v>
      </c>
      <c r="O225" s="17">
        <v>0</v>
      </c>
      <c r="P225" s="17">
        <v>0</v>
      </c>
      <c r="Q225" s="17">
        <v>0.98469399999999996</v>
      </c>
      <c r="R225" s="17">
        <v>0.66863799999999995</v>
      </c>
      <c r="S225" s="17">
        <v>1.0113239999999999</v>
      </c>
      <c r="T225" s="17">
        <v>0.34268599999999999</v>
      </c>
      <c r="U225" s="17">
        <v>0.33884900000000001</v>
      </c>
      <c r="V225" s="17">
        <v>590.5</v>
      </c>
      <c r="W225" s="17">
        <v>6.9999999999999999E-6</v>
      </c>
      <c r="X225" s="17">
        <v>552</v>
      </c>
      <c r="Y225" s="17">
        <v>0</v>
      </c>
      <c r="Z225" s="17">
        <v>0</v>
      </c>
      <c r="AA225" s="17">
        <v>0.52130600000000005</v>
      </c>
      <c r="AB225" s="17">
        <v>7.1448800000000002E-3</v>
      </c>
      <c r="AC225" s="17">
        <v>0.67108699999999999</v>
      </c>
      <c r="AD225" s="17">
        <v>0.25</v>
      </c>
      <c r="AE225" s="17">
        <v>1295.4000000000001</v>
      </c>
    </row>
    <row r="226" spans="1:31">
      <c r="A226" s="17">
        <v>213</v>
      </c>
      <c r="B226" s="19">
        <v>6.4722222222222223E-2</v>
      </c>
      <c r="C226" s="17">
        <v>29</v>
      </c>
      <c r="D226" s="17">
        <v>0</v>
      </c>
      <c r="E226" s="17">
        <v>0</v>
      </c>
      <c r="F226" s="17">
        <v>0</v>
      </c>
      <c r="G226" s="17">
        <v>0.97990900000000003</v>
      </c>
      <c r="H226" s="17">
        <v>0.65171800000000002</v>
      </c>
      <c r="I226" s="17">
        <v>0.96449099999999999</v>
      </c>
      <c r="J226" s="17">
        <v>0.31277300000000002</v>
      </c>
      <c r="K226" s="17">
        <v>0.32428800000000002</v>
      </c>
      <c r="L226" s="17">
        <v>598.4</v>
      </c>
      <c r="M226" s="17">
        <v>1.9999999999999999E-6</v>
      </c>
      <c r="N226" s="17">
        <v>464</v>
      </c>
      <c r="O226" s="17">
        <v>0</v>
      </c>
      <c r="P226" s="17">
        <v>0</v>
      </c>
      <c r="Q226" s="17">
        <v>0.988707</v>
      </c>
      <c r="R226" s="17">
        <v>0.627386</v>
      </c>
      <c r="S226" s="17">
        <v>0.95991700000000002</v>
      </c>
      <c r="T226" s="17">
        <v>0.33253100000000002</v>
      </c>
      <c r="U226" s="17">
        <v>0.346416</v>
      </c>
      <c r="V226" s="17">
        <v>593.6</v>
      </c>
      <c r="W226" s="17">
        <v>1.9000000000000001E-5</v>
      </c>
      <c r="X226" s="17">
        <v>658</v>
      </c>
      <c r="Y226" s="17">
        <v>0</v>
      </c>
      <c r="Z226" s="17">
        <v>0</v>
      </c>
      <c r="AA226" s="17">
        <v>0.53294799999999998</v>
      </c>
      <c r="AB226" s="17">
        <v>7.4762400000000003E-3</v>
      </c>
      <c r="AC226" s="17">
        <v>0.62987300000000002</v>
      </c>
      <c r="AD226" s="17">
        <v>0.25</v>
      </c>
      <c r="AE226" s="17">
        <v>1387.9</v>
      </c>
    </row>
    <row r="227" spans="1:31">
      <c r="A227" s="17">
        <v>214</v>
      </c>
      <c r="B227" s="19">
        <v>6.4780092592592597E-2</v>
      </c>
      <c r="C227" s="17">
        <v>28.4</v>
      </c>
      <c r="D227" s="17">
        <v>0</v>
      </c>
      <c r="E227" s="17">
        <v>0</v>
      </c>
      <c r="F227" s="17">
        <v>0</v>
      </c>
      <c r="G227" s="17">
        <v>0.98196700000000003</v>
      </c>
      <c r="H227" s="17">
        <v>0.63639299999999999</v>
      </c>
      <c r="I227" s="17">
        <v>0.96910300000000005</v>
      </c>
      <c r="J227" s="17">
        <v>0.33270899999999998</v>
      </c>
      <c r="K227" s="17">
        <v>0.34331699999999998</v>
      </c>
      <c r="L227" s="17">
        <v>614.79999999999995</v>
      </c>
      <c r="M227" s="17">
        <v>1.9999999999999999E-6</v>
      </c>
      <c r="N227" s="17">
        <v>486</v>
      </c>
      <c r="O227" s="17">
        <v>0</v>
      </c>
      <c r="P227" s="17">
        <v>0</v>
      </c>
      <c r="Q227" s="17">
        <v>0.98689099999999996</v>
      </c>
      <c r="R227" s="17">
        <v>0.61217699999999997</v>
      </c>
      <c r="S227" s="17">
        <v>0.92742599999999997</v>
      </c>
      <c r="T227" s="17">
        <v>0.315249</v>
      </c>
      <c r="U227" s="17">
        <v>0.339918</v>
      </c>
      <c r="V227" s="17">
        <v>586.29999999999995</v>
      </c>
      <c r="W227" s="17">
        <v>6.9999999999999999E-6</v>
      </c>
      <c r="X227" s="17">
        <v>556</v>
      </c>
      <c r="Y227" s="17">
        <v>0</v>
      </c>
      <c r="Z227" s="17">
        <v>0</v>
      </c>
      <c r="AA227" s="17">
        <v>0.52295100000000005</v>
      </c>
      <c r="AB227" s="17">
        <v>8.0423200000000004E-3</v>
      </c>
      <c r="AC227" s="17">
        <v>0.61471200000000004</v>
      </c>
      <c r="AD227" s="17">
        <v>0.25</v>
      </c>
      <c r="AE227" s="17">
        <v>1351</v>
      </c>
    </row>
    <row r="228" spans="1:31">
      <c r="A228" s="17">
        <v>215</v>
      </c>
      <c r="B228" s="19">
        <v>6.4837962962962958E-2</v>
      </c>
      <c r="C228" s="17">
        <v>27.3</v>
      </c>
      <c r="D228" s="17">
        <v>0</v>
      </c>
      <c r="E228" s="17">
        <v>0</v>
      </c>
      <c r="F228" s="17">
        <v>0</v>
      </c>
      <c r="G228" s="17">
        <v>0.98395699999999997</v>
      </c>
      <c r="H228" s="17">
        <v>0.60758599999999996</v>
      </c>
      <c r="I228" s="17">
        <v>0.90429599999999999</v>
      </c>
      <c r="J228" s="17">
        <v>0.29670999999999997</v>
      </c>
      <c r="K228" s="17">
        <v>0.32811200000000001</v>
      </c>
      <c r="L228" s="17">
        <v>582.9</v>
      </c>
      <c r="M228" s="17">
        <v>3.0000000000000001E-6</v>
      </c>
      <c r="N228" s="17">
        <v>536</v>
      </c>
      <c r="O228" s="17">
        <v>0</v>
      </c>
      <c r="P228" s="17">
        <v>0</v>
      </c>
      <c r="Q228" s="17">
        <v>0.98430399999999996</v>
      </c>
      <c r="R228" s="17">
        <v>0.60288699999999995</v>
      </c>
      <c r="S228" s="17">
        <v>0.91389900000000002</v>
      </c>
      <c r="T228" s="17">
        <v>0.31101200000000001</v>
      </c>
      <c r="U228" s="17">
        <v>0.34031299999999998</v>
      </c>
      <c r="V228" s="17">
        <v>594.9</v>
      </c>
      <c r="W228" s="17">
        <v>3.9999999999999998E-6</v>
      </c>
      <c r="X228" s="17">
        <v>608</v>
      </c>
      <c r="Y228" s="17">
        <v>0</v>
      </c>
      <c r="Z228" s="17">
        <v>0</v>
      </c>
      <c r="AA228" s="17">
        <v>0.523559</v>
      </c>
      <c r="AB228" s="17">
        <v>8.4078E-3</v>
      </c>
      <c r="AC228" s="17">
        <v>0.60550199999999998</v>
      </c>
      <c r="AD228" s="17">
        <v>0.25</v>
      </c>
      <c r="AE228" s="17">
        <v>1424.8</v>
      </c>
    </row>
    <row r="229" spans="1:31">
      <c r="A229" s="17">
        <v>216</v>
      </c>
      <c r="B229" s="19">
        <v>6.4895833333333333E-2</v>
      </c>
      <c r="C229" s="17">
        <v>26.8</v>
      </c>
      <c r="D229" s="17">
        <v>0</v>
      </c>
      <c r="E229" s="17">
        <v>0</v>
      </c>
      <c r="F229" s="17">
        <v>0</v>
      </c>
      <c r="G229" s="17">
        <v>0.98441599999999996</v>
      </c>
      <c r="H229" s="17">
        <v>0.63036099999999995</v>
      </c>
      <c r="I229" s="17">
        <v>0.96425000000000005</v>
      </c>
      <c r="J229" s="17">
        <v>0.33388899999999999</v>
      </c>
      <c r="K229" s="17">
        <v>0.34626800000000002</v>
      </c>
      <c r="L229" s="17">
        <v>611.1</v>
      </c>
      <c r="M229" s="17">
        <v>3.0000000000000001E-6</v>
      </c>
      <c r="N229" s="17">
        <v>544</v>
      </c>
      <c r="O229" s="17">
        <v>0</v>
      </c>
      <c r="P229" s="17">
        <v>0</v>
      </c>
      <c r="Q229" s="17">
        <v>0.98935899999999999</v>
      </c>
      <c r="R229" s="17">
        <v>0.59831699999999999</v>
      </c>
      <c r="S229" s="17">
        <v>0.90727999999999998</v>
      </c>
      <c r="T229" s="17">
        <v>0.30896400000000002</v>
      </c>
      <c r="U229" s="17">
        <v>0.34053800000000001</v>
      </c>
      <c r="V229" s="17">
        <v>583.20000000000005</v>
      </c>
      <c r="W229" s="17">
        <v>1.1E-5</v>
      </c>
      <c r="X229" s="17">
        <v>446</v>
      </c>
      <c r="Y229" s="17">
        <v>0</v>
      </c>
      <c r="Z229" s="17">
        <v>0</v>
      </c>
      <c r="AA229" s="17">
        <v>0.52390499999999995</v>
      </c>
      <c r="AB229" s="17">
        <v>8.9431500000000004E-3</v>
      </c>
      <c r="AC229" s="17">
        <v>0.60107999999999995</v>
      </c>
      <c r="AD229" s="17">
        <v>0.25</v>
      </c>
      <c r="AE229" s="17">
        <v>1359.1</v>
      </c>
    </row>
    <row r="230" spans="1:31">
      <c r="A230" s="17">
        <v>217</v>
      </c>
      <c r="B230" s="19">
        <v>6.4942129629629627E-2</v>
      </c>
      <c r="C230" s="17">
        <v>25.3</v>
      </c>
      <c r="D230" s="17">
        <v>0</v>
      </c>
      <c r="E230" s="17">
        <v>0</v>
      </c>
      <c r="F230" s="17">
        <v>0</v>
      </c>
      <c r="G230" s="17">
        <v>0.98673299999999997</v>
      </c>
      <c r="H230" s="17">
        <v>0.617286</v>
      </c>
      <c r="I230" s="17">
        <v>0.93015400000000004</v>
      </c>
      <c r="J230" s="17">
        <v>0.31286799999999998</v>
      </c>
      <c r="K230" s="17">
        <v>0.33636100000000002</v>
      </c>
      <c r="L230" s="17">
        <v>611.5</v>
      </c>
      <c r="M230" s="17">
        <v>5.0000000000000004E-6</v>
      </c>
      <c r="N230" s="17">
        <v>557</v>
      </c>
      <c r="O230" s="17">
        <v>0</v>
      </c>
      <c r="P230" s="17">
        <v>0</v>
      </c>
      <c r="Q230" s="17">
        <v>0.98423400000000005</v>
      </c>
      <c r="R230" s="17">
        <v>0.59336</v>
      </c>
      <c r="S230" s="17">
        <v>0.90192899999999998</v>
      </c>
      <c r="T230" s="17">
        <v>0.30856899999999998</v>
      </c>
      <c r="U230" s="17">
        <v>0.34212100000000001</v>
      </c>
      <c r="V230" s="17">
        <v>585.79999999999995</v>
      </c>
      <c r="W230" s="17">
        <v>6.0000000000000002E-6</v>
      </c>
      <c r="X230" s="17">
        <v>474</v>
      </c>
      <c r="Y230" s="17">
        <v>0</v>
      </c>
      <c r="Z230" s="17">
        <v>0</v>
      </c>
      <c r="AA230" s="17">
        <v>0.52634000000000003</v>
      </c>
      <c r="AB230" s="17">
        <v>9.1478199999999992E-3</v>
      </c>
      <c r="AC230" s="17">
        <v>0.59618300000000002</v>
      </c>
      <c r="AD230" s="17">
        <v>0.25</v>
      </c>
      <c r="AE230" s="17">
        <v>1358.2</v>
      </c>
    </row>
    <row r="231" spans="1:31">
      <c r="A231" s="17">
        <v>218</v>
      </c>
      <c r="B231" s="19">
        <v>6.5000000000000002E-2</v>
      </c>
      <c r="C231" s="17">
        <v>24.6</v>
      </c>
      <c r="D231" s="17">
        <v>0</v>
      </c>
      <c r="E231" s="17">
        <v>0</v>
      </c>
      <c r="F231" s="17">
        <v>0</v>
      </c>
      <c r="G231" s="17">
        <v>0.98273200000000005</v>
      </c>
      <c r="H231" s="17">
        <v>0.59375100000000003</v>
      </c>
      <c r="I231" s="17">
        <v>0.89565499999999998</v>
      </c>
      <c r="J231" s="17">
        <v>0.30190400000000001</v>
      </c>
      <c r="K231" s="17">
        <v>0.33707599999999999</v>
      </c>
      <c r="L231" s="17">
        <v>597.79999999999995</v>
      </c>
      <c r="M231" s="17">
        <v>3.9999999999999998E-6</v>
      </c>
      <c r="N231" s="17">
        <v>476</v>
      </c>
      <c r="O231" s="17">
        <v>0</v>
      </c>
      <c r="P231" s="17">
        <v>0</v>
      </c>
      <c r="Q231" s="17">
        <v>0.98360099999999995</v>
      </c>
      <c r="R231" s="17">
        <v>0.59603499999999998</v>
      </c>
      <c r="S231" s="17">
        <v>0.90053899999999998</v>
      </c>
      <c r="T231" s="17">
        <v>0.30450500000000003</v>
      </c>
      <c r="U231" s="17">
        <v>0.33813599999999999</v>
      </c>
      <c r="V231" s="17">
        <v>579.1</v>
      </c>
      <c r="W231" s="17">
        <v>6.9999999999999999E-6</v>
      </c>
      <c r="X231" s="17">
        <v>422</v>
      </c>
      <c r="Y231" s="17">
        <v>0</v>
      </c>
      <c r="Z231" s="17">
        <v>0</v>
      </c>
      <c r="AA231" s="17">
        <v>0.52020900000000003</v>
      </c>
      <c r="AB231" s="17">
        <v>7.65594E-3</v>
      </c>
      <c r="AC231" s="17">
        <v>0.59836599999999995</v>
      </c>
      <c r="AD231" s="17">
        <v>0.25</v>
      </c>
      <c r="AE231" s="17">
        <v>1389.3</v>
      </c>
    </row>
    <row r="232" spans="1:31">
      <c r="A232" s="17">
        <v>219</v>
      </c>
      <c r="B232" s="19">
        <v>6.5057870370370363E-2</v>
      </c>
      <c r="C232" s="17">
        <v>23.3</v>
      </c>
      <c r="D232" s="17">
        <v>0</v>
      </c>
      <c r="E232" s="17">
        <v>0</v>
      </c>
      <c r="F232" s="17">
        <v>0</v>
      </c>
      <c r="G232" s="17">
        <v>0.98857399999999995</v>
      </c>
      <c r="H232" s="17">
        <v>0.58833000000000002</v>
      </c>
      <c r="I232" s="17">
        <v>0.88180700000000001</v>
      </c>
      <c r="J232" s="17">
        <v>0.29347600000000001</v>
      </c>
      <c r="K232" s="17">
        <v>0.33281300000000003</v>
      </c>
      <c r="L232" s="17">
        <v>600.79999999999995</v>
      </c>
      <c r="M232" s="17">
        <v>3.9999999999999998E-6</v>
      </c>
      <c r="N232" s="17">
        <v>502</v>
      </c>
      <c r="O232" s="17">
        <v>0</v>
      </c>
      <c r="P232" s="17">
        <v>0</v>
      </c>
      <c r="Q232" s="17">
        <v>0.97914500000000004</v>
      </c>
      <c r="R232" s="17">
        <v>0.58144200000000001</v>
      </c>
      <c r="S232" s="17">
        <v>0.88411600000000001</v>
      </c>
      <c r="T232" s="17">
        <v>0.302674</v>
      </c>
      <c r="U232" s="17">
        <v>0.34234700000000001</v>
      </c>
      <c r="V232" s="17">
        <v>580.9</v>
      </c>
      <c r="W232" s="17">
        <v>3.0000000000000001E-6</v>
      </c>
      <c r="X232" s="17">
        <v>603</v>
      </c>
      <c r="Y232" s="17">
        <v>0</v>
      </c>
      <c r="Z232" s="17">
        <v>0</v>
      </c>
      <c r="AA232" s="17">
        <v>0.52668800000000005</v>
      </c>
      <c r="AB232" s="17">
        <v>8.11775E-3</v>
      </c>
      <c r="AC232" s="17">
        <v>0.58389899999999995</v>
      </c>
      <c r="AD232" s="17">
        <v>0.25</v>
      </c>
      <c r="AE232" s="17">
        <v>1382.5</v>
      </c>
    </row>
    <row r="233" spans="1:31">
      <c r="A233" s="17">
        <v>220</v>
      </c>
      <c r="B233" s="19">
        <v>6.5115740740740738E-2</v>
      </c>
      <c r="C233" s="17">
        <v>23.1</v>
      </c>
      <c r="D233" s="17">
        <v>0</v>
      </c>
      <c r="E233" s="17">
        <v>0</v>
      </c>
      <c r="F233" s="17">
        <v>0</v>
      </c>
      <c r="G233" s="17">
        <v>0.986954</v>
      </c>
      <c r="H233" s="17">
        <v>0.54848699999999995</v>
      </c>
      <c r="I233" s="17">
        <v>0.81434200000000001</v>
      </c>
      <c r="J233" s="17">
        <v>0.26585500000000001</v>
      </c>
      <c r="K233" s="17">
        <v>0.32646599999999998</v>
      </c>
      <c r="L233" s="17">
        <v>579.1</v>
      </c>
      <c r="M233" s="17">
        <v>7.9999999999999996E-6</v>
      </c>
      <c r="N233" s="17">
        <v>438</v>
      </c>
      <c r="O233" s="17">
        <v>0</v>
      </c>
      <c r="P233" s="17">
        <v>0</v>
      </c>
      <c r="Q233" s="17">
        <v>0.98664099999999999</v>
      </c>
      <c r="R233" s="17">
        <v>0.554396</v>
      </c>
      <c r="S233" s="17">
        <v>0.83650800000000003</v>
      </c>
      <c r="T233" s="17">
        <v>0.28211199999999997</v>
      </c>
      <c r="U233" s="17">
        <v>0.33724999999999999</v>
      </c>
      <c r="V233" s="17">
        <v>589.5</v>
      </c>
      <c r="W233" s="17">
        <v>1.5E-5</v>
      </c>
      <c r="X233" s="17">
        <v>499</v>
      </c>
      <c r="Y233" s="17">
        <v>0</v>
      </c>
      <c r="Z233" s="17">
        <v>0</v>
      </c>
      <c r="AA233" s="17">
        <v>0.51884600000000003</v>
      </c>
      <c r="AB233" s="17">
        <v>6.8372700000000003E-3</v>
      </c>
      <c r="AC233" s="17">
        <v>0.55632400000000004</v>
      </c>
      <c r="AD233" s="17">
        <v>0.25</v>
      </c>
      <c r="AE233" s="17">
        <v>1434.1</v>
      </c>
    </row>
    <row r="234" spans="1:31">
      <c r="A234" s="17">
        <v>221</v>
      </c>
      <c r="B234" s="19">
        <v>6.5173611111111113E-2</v>
      </c>
      <c r="C234" s="17">
        <v>21.7</v>
      </c>
      <c r="D234" s="17">
        <v>0</v>
      </c>
      <c r="E234" s="17">
        <v>0</v>
      </c>
      <c r="F234" s="17">
        <v>0</v>
      </c>
      <c r="G234" s="17">
        <v>0.97741800000000001</v>
      </c>
      <c r="H234" s="17">
        <v>0.55761700000000003</v>
      </c>
      <c r="I234" s="17">
        <v>0.842835</v>
      </c>
      <c r="J234" s="17">
        <v>0.28521800000000003</v>
      </c>
      <c r="K234" s="17">
        <v>0.33840300000000001</v>
      </c>
      <c r="L234" s="17">
        <v>606.1</v>
      </c>
      <c r="M234" s="17">
        <v>1.9999999999999999E-6</v>
      </c>
      <c r="N234" s="17">
        <v>521</v>
      </c>
      <c r="O234" s="17">
        <v>0</v>
      </c>
      <c r="P234" s="17">
        <v>0</v>
      </c>
      <c r="Q234" s="17">
        <v>0.98007</v>
      </c>
      <c r="R234" s="17">
        <v>0.53696500000000003</v>
      </c>
      <c r="S234" s="17">
        <v>0.83603400000000005</v>
      </c>
      <c r="T234" s="17">
        <v>0.29906899999999997</v>
      </c>
      <c r="U234" s="17">
        <v>0.35772300000000001</v>
      </c>
      <c r="V234" s="17">
        <v>602.70000000000005</v>
      </c>
      <c r="W234" s="17">
        <v>6.0000000000000002E-6</v>
      </c>
      <c r="X234" s="17">
        <v>463</v>
      </c>
      <c r="Y234" s="17">
        <v>0</v>
      </c>
      <c r="Z234" s="17">
        <v>0</v>
      </c>
      <c r="AA234" s="17">
        <v>0.55034300000000003</v>
      </c>
      <c r="AB234" s="17">
        <v>6.8101699999999999E-3</v>
      </c>
      <c r="AC234" s="17">
        <v>0.53900199999999998</v>
      </c>
      <c r="AD234" s="17">
        <v>0.25</v>
      </c>
      <c r="AE234" s="17">
        <v>1370.4</v>
      </c>
    </row>
    <row r="235" spans="1:31">
      <c r="A235" s="17">
        <v>222</v>
      </c>
      <c r="B235" s="19">
        <v>6.5219907407407407E-2</v>
      </c>
      <c r="C235" s="17">
        <v>20.6</v>
      </c>
      <c r="D235" s="17">
        <v>0</v>
      </c>
      <c r="E235" s="17">
        <v>0</v>
      </c>
      <c r="F235" s="17">
        <v>0</v>
      </c>
      <c r="G235" s="17">
        <v>0.98484000000000005</v>
      </c>
      <c r="H235" s="17">
        <v>0.55479400000000001</v>
      </c>
      <c r="I235" s="17">
        <v>0.81762400000000002</v>
      </c>
      <c r="J235" s="17">
        <v>0.26283000000000001</v>
      </c>
      <c r="K235" s="17">
        <v>0.32145499999999999</v>
      </c>
      <c r="L235" s="17">
        <v>610.1</v>
      </c>
      <c r="M235" s="17">
        <v>6.9999999999999999E-6</v>
      </c>
      <c r="N235" s="17">
        <v>566</v>
      </c>
      <c r="O235" s="17">
        <v>0</v>
      </c>
      <c r="P235" s="17">
        <v>0</v>
      </c>
      <c r="Q235" s="17">
        <v>0.98051500000000003</v>
      </c>
      <c r="R235" s="17">
        <v>0.54051300000000002</v>
      </c>
      <c r="S235" s="17">
        <v>0.81328999999999996</v>
      </c>
      <c r="T235" s="17">
        <v>0.27277699999999999</v>
      </c>
      <c r="U235" s="17">
        <v>0.33539999999999998</v>
      </c>
      <c r="V235" s="17">
        <v>582.20000000000005</v>
      </c>
      <c r="W235" s="17">
        <v>6.0000000000000002E-6</v>
      </c>
      <c r="X235" s="17">
        <v>541</v>
      </c>
      <c r="Y235" s="17">
        <v>0</v>
      </c>
      <c r="Z235" s="17">
        <v>0</v>
      </c>
      <c r="AA235" s="17">
        <v>0.51599899999999999</v>
      </c>
      <c r="AB235" s="17">
        <v>9.2715799999999998E-3</v>
      </c>
      <c r="AC235" s="17">
        <v>0.54304200000000002</v>
      </c>
      <c r="AD235" s="17">
        <v>0.25</v>
      </c>
      <c r="AE235" s="17">
        <v>1361.4</v>
      </c>
    </row>
    <row r="236" spans="1:31">
      <c r="A236" s="17">
        <v>223</v>
      </c>
      <c r="B236" s="19">
        <v>6.5277777777777782E-2</v>
      </c>
      <c r="C236" s="17">
        <v>20</v>
      </c>
      <c r="D236" s="17">
        <v>0</v>
      </c>
      <c r="E236" s="17">
        <v>0</v>
      </c>
      <c r="F236" s="17">
        <v>0</v>
      </c>
      <c r="G236" s="17">
        <v>0.97675500000000004</v>
      </c>
      <c r="H236" s="17">
        <v>0.55447299999999999</v>
      </c>
      <c r="I236" s="17">
        <v>0.79588300000000001</v>
      </c>
      <c r="J236" s="17">
        <v>0.24141000000000001</v>
      </c>
      <c r="K236" s="17">
        <v>0.30332300000000001</v>
      </c>
      <c r="L236" s="17">
        <v>596.70000000000005</v>
      </c>
      <c r="M236" s="17">
        <v>6.0000000000000002E-6</v>
      </c>
      <c r="N236" s="17">
        <v>459</v>
      </c>
      <c r="O236" s="17">
        <v>0</v>
      </c>
      <c r="P236" s="17">
        <v>0</v>
      </c>
      <c r="Q236" s="17">
        <v>0.97756399999999999</v>
      </c>
      <c r="R236" s="17">
        <v>0.54627000000000003</v>
      </c>
      <c r="S236" s="17">
        <v>0.78708999999999996</v>
      </c>
      <c r="T236" s="17">
        <v>0.24082000000000001</v>
      </c>
      <c r="U236" s="17">
        <v>0.30596200000000001</v>
      </c>
      <c r="V236" s="17">
        <v>578.5</v>
      </c>
      <c r="W236" s="17">
        <v>6.0000000000000002E-6</v>
      </c>
      <c r="X236" s="17">
        <v>605</v>
      </c>
      <c r="Y236" s="17">
        <v>0</v>
      </c>
      <c r="Z236" s="17">
        <v>0</v>
      </c>
      <c r="AA236" s="17">
        <v>0.47071099999999999</v>
      </c>
      <c r="AB236" s="17">
        <v>7.3785400000000003E-3</v>
      </c>
      <c r="AC236" s="17">
        <v>0.54804699999999995</v>
      </c>
      <c r="AD236" s="17">
        <v>0.25</v>
      </c>
      <c r="AE236" s="17">
        <v>1391.8</v>
      </c>
    </row>
    <row r="237" spans="1:31">
      <c r="A237" s="17">
        <v>224</v>
      </c>
      <c r="B237" s="19">
        <v>6.5335648148148143E-2</v>
      </c>
      <c r="C237" s="17">
        <v>18.899999999999999</v>
      </c>
      <c r="D237" s="17">
        <v>0</v>
      </c>
      <c r="E237" s="17">
        <v>0</v>
      </c>
      <c r="F237" s="17">
        <v>0</v>
      </c>
      <c r="G237" s="17">
        <v>0.98168500000000003</v>
      </c>
      <c r="H237" s="17">
        <v>0.553643</v>
      </c>
      <c r="I237" s="17">
        <v>0.81789500000000004</v>
      </c>
      <c r="J237" s="17">
        <v>0.26425199999999999</v>
      </c>
      <c r="K237" s="17">
        <v>0.32308700000000001</v>
      </c>
      <c r="L237" s="17">
        <v>598.4</v>
      </c>
      <c r="M237" s="17">
        <v>5.0000000000000004E-6</v>
      </c>
      <c r="N237" s="17">
        <v>552</v>
      </c>
      <c r="O237" s="17">
        <v>0</v>
      </c>
      <c r="P237" s="17">
        <v>0</v>
      </c>
      <c r="Q237" s="17">
        <v>0.98252499999999998</v>
      </c>
      <c r="R237" s="17">
        <v>0.53654800000000002</v>
      </c>
      <c r="S237" s="17">
        <v>0.78883400000000004</v>
      </c>
      <c r="T237" s="17">
        <v>0.25228600000000001</v>
      </c>
      <c r="U237" s="17">
        <v>0.31982100000000002</v>
      </c>
      <c r="V237" s="17">
        <v>562.4</v>
      </c>
      <c r="W237" s="17">
        <v>3.9999999999999998E-6</v>
      </c>
      <c r="X237" s="17">
        <v>348</v>
      </c>
      <c r="Y237" s="17">
        <v>0</v>
      </c>
      <c r="Z237" s="17">
        <v>0</v>
      </c>
      <c r="AA237" s="17">
        <v>0.492033</v>
      </c>
      <c r="AB237" s="17">
        <v>8.8750700000000005E-3</v>
      </c>
      <c r="AC237" s="17">
        <v>0.53878800000000004</v>
      </c>
      <c r="AD237" s="17">
        <v>0.25</v>
      </c>
      <c r="AE237" s="17">
        <v>1387.9</v>
      </c>
    </row>
    <row r="238" spans="1:31">
      <c r="A238" s="17">
        <v>225</v>
      </c>
      <c r="B238" s="19">
        <v>6.5393518518518517E-2</v>
      </c>
      <c r="C238" s="17">
        <v>18.2</v>
      </c>
      <c r="D238" s="17">
        <v>0</v>
      </c>
      <c r="E238" s="17">
        <v>0</v>
      </c>
      <c r="F238" s="17">
        <v>0</v>
      </c>
      <c r="G238" s="17">
        <v>0.98088500000000001</v>
      </c>
      <c r="H238" s="17">
        <v>0.56229499999999999</v>
      </c>
      <c r="I238" s="17">
        <v>0.81403000000000003</v>
      </c>
      <c r="J238" s="17">
        <v>0.25173499999999999</v>
      </c>
      <c r="K238" s="17">
        <v>0.30924499999999999</v>
      </c>
      <c r="L238" s="17">
        <v>610.4</v>
      </c>
      <c r="M238" s="17">
        <v>9.0000000000000002E-6</v>
      </c>
      <c r="N238" s="17">
        <v>665</v>
      </c>
      <c r="O238" s="17">
        <v>0</v>
      </c>
      <c r="P238" s="17">
        <v>0</v>
      </c>
      <c r="Q238" s="17">
        <v>0.98565599999999998</v>
      </c>
      <c r="R238" s="17">
        <v>0.53776199999999996</v>
      </c>
      <c r="S238" s="17">
        <v>0.79455699999999996</v>
      </c>
      <c r="T238" s="17">
        <v>0.25679600000000002</v>
      </c>
      <c r="U238" s="17">
        <v>0.32319300000000001</v>
      </c>
      <c r="V238" s="17">
        <v>582.70000000000005</v>
      </c>
      <c r="W238" s="17">
        <v>3.0000000000000001E-6</v>
      </c>
      <c r="X238" s="17">
        <v>526</v>
      </c>
      <c r="Y238" s="17">
        <v>0</v>
      </c>
      <c r="Z238" s="17">
        <v>0</v>
      </c>
      <c r="AA238" s="17">
        <v>0.49722</v>
      </c>
      <c r="AB238" s="17">
        <v>1.08924E-2</v>
      </c>
      <c r="AC238" s="17">
        <v>0.54055900000000001</v>
      </c>
      <c r="AD238" s="17">
        <v>0.25</v>
      </c>
      <c r="AE238" s="17">
        <v>1360.7</v>
      </c>
    </row>
    <row r="239" spans="1:31">
      <c r="A239" s="17">
        <v>226</v>
      </c>
      <c r="B239" s="19">
        <v>6.5451388888888892E-2</v>
      </c>
      <c r="C239" s="17">
        <v>16.899999999999999</v>
      </c>
      <c r="D239" s="17">
        <v>0</v>
      </c>
      <c r="E239" s="17">
        <v>0</v>
      </c>
      <c r="F239" s="17">
        <v>0</v>
      </c>
      <c r="G239" s="17">
        <v>0.98026500000000005</v>
      </c>
      <c r="H239" s="17">
        <v>0.52296299999999996</v>
      </c>
      <c r="I239" s="17">
        <v>0.76716700000000004</v>
      </c>
      <c r="J239" s="17">
        <v>0.244204</v>
      </c>
      <c r="K239" s="17">
        <v>0.31831900000000002</v>
      </c>
      <c r="L239" s="17">
        <v>655.29999999999995</v>
      </c>
      <c r="M239" s="17">
        <v>1.9999999999999999E-6</v>
      </c>
      <c r="N239" s="17">
        <v>522</v>
      </c>
      <c r="O239" s="17">
        <v>0</v>
      </c>
      <c r="P239" s="17">
        <v>0</v>
      </c>
      <c r="Q239" s="17">
        <v>0.97420600000000002</v>
      </c>
      <c r="R239" s="17">
        <v>0.51994899999999999</v>
      </c>
      <c r="S239" s="17">
        <v>0.76626000000000005</v>
      </c>
      <c r="T239" s="17">
        <v>0.246312</v>
      </c>
      <c r="U239" s="17">
        <v>0.32144600000000001</v>
      </c>
      <c r="V239" s="17">
        <v>584.29999999999995</v>
      </c>
      <c r="W239" s="17">
        <v>3.9999999999999998E-6</v>
      </c>
      <c r="X239" s="17">
        <v>724</v>
      </c>
      <c r="Y239" s="17">
        <v>0</v>
      </c>
      <c r="Z239" s="17">
        <v>0</v>
      </c>
      <c r="AA239" s="17">
        <v>0.494533</v>
      </c>
      <c r="AB239" s="17">
        <v>9.1876400000000004E-3</v>
      </c>
      <c r="AC239" s="17">
        <v>0.52221200000000001</v>
      </c>
      <c r="AD239" s="17">
        <v>0.25</v>
      </c>
      <c r="AE239" s="17">
        <v>1267.4000000000001</v>
      </c>
    </row>
    <row r="240" spans="1:31">
      <c r="A240" s="17">
        <v>227</v>
      </c>
      <c r="B240" s="19">
        <v>6.5509259259259267E-2</v>
      </c>
      <c r="C240" s="17">
        <v>15.8</v>
      </c>
      <c r="D240" s="17">
        <v>0</v>
      </c>
      <c r="E240" s="17">
        <v>0</v>
      </c>
      <c r="F240" s="17">
        <v>0</v>
      </c>
      <c r="G240" s="17">
        <v>0.98066299999999995</v>
      </c>
      <c r="H240" s="17">
        <v>0.54708999999999997</v>
      </c>
      <c r="I240" s="17">
        <v>0.78746499999999997</v>
      </c>
      <c r="J240" s="17">
        <v>0.24037500000000001</v>
      </c>
      <c r="K240" s="17">
        <v>0.30525200000000002</v>
      </c>
      <c r="L240" s="17">
        <v>570.4</v>
      </c>
      <c r="M240" s="17">
        <v>3.0000000000000001E-6</v>
      </c>
      <c r="N240" s="17">
        <v>515</v>
      </c>
      <c r="O240" s="17">
        <v>0</v>
      </c>
      <c r="P240" s="17">
        <v>0</v>
      </c>
      <c r="Q240" s="17">
        <v>0.98083200000000004</v>
      </c>
      <c r="R240" s="17">
        <v>0.52636099999999997</v>
      </c>
      <c r="S240" s="17">
        <v>0.77579799999999999</v>
      </c>
      <c r="T240" s="17">
        <v>0.24943699999999999</v>
      </c>
      <c r="U240" s="17">
        <v>0.32152399999999998</v>
      </c>
      <c r="V240" s="17">
        <v>583.20000000000005</v>
      </c>
      <c r="W240" s="17">
        <v>1.0000000000000001E-5</v>
      </c>
      <c r="X240" s="17">
        <v>364</v>
      </c>
      <c r="Y240" s="17">
        <v>0</v>
      </c>
      <c r="Z240" s="17">
        <v>0</v>
      </c>
      <c r="AA240" s="17">
        <v>0.49465199999999998</v>
      </c>
      <c r="AB240" s="17">
        <v>7.8977500000000003E-3</v>
      </c>
      <c r="AC240" s="17">
        <v>0.528331</v>
      </c>
      <c r="AD240" s="17">
        <v>0.25</v>
      </c>
      <c r="AE240" s="17">
        <v>1456</v>
      </c>
    </row>
    <row r="241" spans="1:31">
      <c r="A241" s="17">
        <v>228</v>
      </c>
      <c r="B241" s="19">
        <v>6.5567129629629628E-2</v>
      </c>
      <c r="C241" s="17">
        <v>14.9</v>
      </c>
      <c r="D241" s="17">
        <v>0</v>
      </c>
      <c r="E241" s="17">
        <v>0</v>
      </c>
      <c r="F241" s="17">
        <v>0</v>
      </c>
      <c r="G241" s="17">
        <v>0.97932799999999998</v>
      </c>
      <c r="H241" s="17">
        <v>0.54935299999999998</v>
      </c>
      <c r="I241" s="17">
        <v>0.77140500000000001</v>
      </c>
      <c r="J241" s="17">
        <v>0.222052</v>
      </c>
      <c r="K241" s="17">
        <v>0.287854</v>
      </c>
      <c r="L241" s="17">
        <v>599.29999999999995</v>
      </c>
      <c r="M241" s="17">
        <v>0.10420599999999999</v>
      </c>
      <c r="N241" s="17">
        <v>398</v>
      </c>
      <c r="O241" s="17">
        <v>0</v>
      </c>
      <c r="P241" s="17">
        <v>0</v>
      </c>
      <c r="Q241" s="17">
        <v>0.97971399999999997</v>
      </c>
      <c r="R241" s="17">
        <v>0.52733200000000002</v>
      </c>
      <c r="S241" s="17">
        <v>0.77379200000000004</v>
      </c>
      <c r="T241" s="17">
        <v>0.24646000000000001</v>
      </c>
      <c r="U241" s="17">
        <v>0.31850899999999999</v>
      </c>
      <c r="V241" s="17">
        <v>589.20000000000005</v>
      </c>
      <c r="W241" s="17">
        <v>3.9999999999999998E-6</v>
      </c>
      <c r="X241" s="17">
        <v>379</v>
      </c>
      <c r="Y241" s="17">
        <v>0</v>
      </c>
      <c r="Z241" s="17">
        <v>0</v>
      </c>
      <c r="AA241" s="17">
        <v>0.49001400000000001</v>
      </c>
      <c r="AB241" s="17">
        <v>6.4318099999999996E-3</v>
      </c>
      <c r="AC241" s="17">
        <v>0.52891699999999997</v>
      </c>
      <c r="AD241" s="17">
        <v>0.25</v>
      </c>
      <c r="AE241" s="17">
        <v>1386</v>
      </c>
    </row>
    <row r="242" spans="1:31">
      <c r="A242" s="17">
        <v>229</v>
      </c>
      <c r="B242" s="19">
        <v>6.5613425925925936E-2</v>
      </c>
      <c r="C242" s="17">
        <v>14.4</v>
      </c>
      <c r="D242" s="17">
        <v>0</v>
      </c>
      <c r="E242" s="17">
        <v>0</v>
      </c>
      <c r="F242" s="17">
        <v>0</v>
      </c>
      <c r="G242" s="17">
        <v>0.98321700000000001</v>
      </c>
      <c r="H242" s="17">
        <v>0.54875600000000002</v>
      </c>
      <c r="I242" s="17">
        <v>0.76442299999999996</v>
      </c>
      <c r="J242" s="17">
        <v>0.215667</v>
      </c>
      <c r="K242" s="17">
        <v>0.28212999999999999</v>
      </c>
      <c r="L242" s="17">
        <v>528.4</v>
      </c>
      <c r="M242" s="17">
        <v>8.3169999999999997E-3</v>
      </c>
      <c r="N242" s="17">
        <v>316</v>
      </c>
      <c r="O242" s="17">
        <v>0</v>
      </c>
      <c r="P242" s="17">
        <v>0</v>
      </c>
      <c r="Q242" s="17">
        <v>0.97980400000000001</v>
      </c>
      <c r="R242" s="17">
        <v>0.54305899999999996</v>
      </c>
      <c r="S242" s="17">
        <v>0.78617999999999999</v>
      </c>
      <c r="T242" s="17">
        <v>0.24312</v>
      </c>
      <c r="U242" s="17">
        <v>0.30924200000000002</v>
      </c>
      <c r="V242" s="17">
        <v>588.5</v>
      </c>
      <c r="W242" s="17">
        <v>3.9999999999999998E-6</v>
      </c>
      <c r="X242" s="17">
        <v>520</v>
      </c>
      <c r="Y242" s="17">
        <v>0</v>
      </c>
      <c r="Z242" s="17">
        <v>0</v>
      </c>
      <c r="AA242" s="17">
        <v>0.47575800000000001</v>
      </c>
      <c r="AB242" s="17">
        <v>3.6087799999999998E-3</v>
      </c>
      <c r="AC242" s="17">
        <v>0.543937</v>
      </c>
      <c r="AD242" s="17">
        <v>0.25</v>
      </c>
      <c r="AE242" s="17">
        <v>1571.9</v>
      </c>
    </row>
    <row r="243" spans="1:31">
      <c r="A243" s="17">
        <v>230</v>
      </c>
      <c r="B243" s="19">
        <v>6.5671296296296297E-2</v>
      </c>
      <c r="C243" s="17">
        <v>12.9</v>
      </c>
      <c r="D243" s="17">
        <v>0</v>
      </c>
      <c r="E243" s="17">
        <v>0</v>
      </c>
      <c r="F243" s="17">
        <v>0</v>
      </c>
      <c r="G243" s="17">
        <v>0.98131299999999999</v>
      </c>
      <c r="H243" s="17">
        <v>0.53336799999999995</v>
      </c>
      <c r="I243" s="17">
        <v>0.76626899999999998</v>
      </c>
      <c r="J243" s="17">
        <v>0.232901</v>
      </c>
      <c r="K243" s="17">
        <v>0.30394100000000002</v>
      </c>
      <c r="L243" s="17">
        <v>605</v>
      </c>
      <c r="M243" s="17">
        <v>1.9999999999999999E-6</v>
      </c>
      <c r="N243" s="17">
        <v>819</v>
      </c>
      <c r="O243" s="17">
        <v>0</v>
      </c>
      <c r="P243" s="17">
        <v>0</v>
      </c>
      <c r="Q243" s="17">
        <v>0.97782999999999998</v>
      </c>
      <c r="R243" s="17">
        <v>0.53958799999999996</v>
      </c>
      <c r="S243" s="17">
        <v>0.76353300000000002</v>
      </c>
      <c r="T243" s="17">
        <v>0.22394600000000001</v>
      </c>
      <c r="U243" s="17">
        <v>0.29330200000000001</v>
      </c>
      <c r="V243" s="17">
        <v>506.5</v>
      </c>
      <c r="W243" s="17">
        <v>6.9999999999999999E-6</v>
      </c>
      <c r="X243" s="17">
        <v>619</v>
      </c>
      <c r="Y243" s="17">
        <v>0</v>
      </c>
      <c r="Z243" s="17">
        <v>0</v>
      </c>
      <c r="AA243" s="17">
        <v>0.45123400000000002</v>
      </c>
      <c r="AB243" s="17">
        <v>1.3262100000000001E-2</v>
      </c>
      <c r="AC243" s="17">
        <v>0.54255799999999998</v>
      </c>
      <c r="AD243" s="17">
        <v>0.25</v>
      </c>
      <c r="AE243" s="17">
        <v>1372.9</v>
      </c>
    </row>
    <row r="244" spans="1:31">
      <c r="A244" s="17">
        <v>231</v>
      </c>
      <c r="B244" s="19">
        <v>6.5729166666666672E-2</v>
      </c>
      <c r="C244" s="17">
        <v>12</v>
      </c>
      <c r="D244" s="17">
        <v>0</v>
      </c>
      <c r="E244" s="17">
        <v>0</v>
      </c>
      <c r="F244" s="17">
        <v>0</v>
      </c>
      <c r="G244" s="17">
        <v>0.98040799999999995</v>
      </c>
      <c r="H244" s="17">
        <v>0.54006600000000005</v>
      </c>
      <c r="I244" s="17">
        <v>0.76414899999999997</v>
      </c>
      <c r="J244" s="17">
        <v>0.224083</v>
      </c>
      <c r="K244" s="17">
        <v>0.29324499999999998</v>
      </c>
      <c r="L244" s="17">
        <v>556.5</v>
      </c>
      <c r="M244" s="17">
        <v>5.0000000000000004E-6</v>
      </c>
      <c r="N244" s="17">
        <v>725</v>
      </c>
      <c r="O244" s="17">
        <v>0</v>
      </c>
      <c r="P244" s="17">
        <v>0</v>
      </c>
      <c r="Q244" s="17">
        <v>0.98422900000000002</v>
      </c>
      <c r="R244" s="17">
        <v>0.53932100000000005</v>
      </c>
      <c r="S244" s="17">
        <v>0.77327999999999997</v>
      </c>
      <c r="T244" s="17">
        <v>0.233958</v>
      </c>
      <c r="U244" s="17">
        <v>0.30255300000000002</v>
      </c>
      <c r="V244" s="17">
        <v>573.20000000000005</v>
      </c>
      <c r="W244" s="17">
        <v>3.6000000000000001E-5</v>
      </c>
      <c r="X244" s="17">
        <v>627</v>
      </c>
      <c r="Y244" s="17">
        <v>0</v>
      </c>
      <c r="Z244" s="17">
        <v>0</v>
      </c>
      <c r="AA244" s="17">
        <v>0.46546700000000002</v>
      </c>
      <c r="AB244" s="17">
        <v>1.08296E-2</v>
      </c>
      <c r="AC244" s="17">
        <v>0.54185499999999998</v>
      </c>
      <c r="AD244" s="17">
        <v>0.25</v>
      </c>
      <c r="AE244" s="17">
        <v>1492.4</v>
      </c>
    </row>
    <row r="245" spans="1:31">
      <c r="A245" s="17">
        <v>232</v>
      </c>
      <c r="B245" s="19">
        <v>6.5787037037037033E-2</v>
      </c>
      <c r="C245" s="17">
        <v>11.1</v>
      </c>
      <c r="D245" s="17">
        <v>0</v>
      </c>
      <c r="E245" s="17">
        <v>0</v>
      </c>
      <c r="F245" s="17">
        <v>0</v>
      </c>
      <c r="G245" s="17">
        <v>0.96372100000000005</v>
      </c>
      <c r="H245" s="17">
        <v>0.54625199999999996</v>
      </c>
      <c r="I245" s="17">
        <v>0.766872</v>
      </c>
      <c r="J245" s="17">
        <v>0.22062000000000001</v>
      </c>
      <c r="K245" s="17">
        <v>0.287688</v>
      </c>
      <c r="L245" s="17">
        <v>557.9</v>
      </c>
      <c r="M245" s="17">
        <v>1.9999999999999999E-6</v>
      </c>
      <c r="N245" s="17">
        <v>490</v>
      </c>
      <c r="O245" s="17">
        <v>0</v>
      </c>
      <c r="P245" s="17">
        <v>0</v>
      </c>
      <c r="Q245" s="17">
        <v>0.97540000000000004</v>
      </c>
      <c r="R245" s="17">
        <v>0.54390799999999995</v>
      </c>
      <c r="S245" s="17">
        <v>0.77917899999999995</v>
      </c>
      <c r="T245" s="17">
        <v>0.23527100000000001</v>
      </c>
      <c r="U245" s="17">
        <v>0.30194700000000002</v>
      </c>
      <c r="V245" s="17">
        <v>574.6</v>
      </c>
      <c r="W245" s="17">
        <v>6.9999999999999999E-6</v>
      </c>
      <c r="X245" s="17">
        <v>542</v>
      </c>
      <c r="Y245" s="17">
        <v>0</v>
      </c>
      <c r="Z245" s="17">
        <v>0</v>
      </c>
      <c r="AA245" s="17">
        <v>0.464534</v>
      </c>
      <c r="AB245" s="17">
        <v>7.3555299999999999E-3</v>
      </c>
      <c r="AC245" s="17">
        <v>0.54563899999999999</v>
      </c>
      <c r="AD245" s="17">
        <v>0.25</v>
      </c>
      <c r="AE245" s="17">
        <v>1488.6</v>
      </c>
    </row>
    <row r="246" spans="1:31">
      <c r="A246" s="17">
        <v>233</v>
      </c>
      <c r="B246" s="19">
        <v>6.5844907407407408E-2</v>
      </c>
      <c r="C246" s="17">
        <v>9.8000000000000007</v>
      </c>
      <c r="D246" s="17">
        <v>0</v>
      </c>
      <c r="E246" s="17">
        <v>0</v>
      </c>
      <c r="F246" s="17">
        <v>0</v>
      </c>
      <c r="G246" s="17">
        <v>0.98146199999999995</v>
      </c>
      <c r="H246" s="17">
        <v>0.53272399999999998</v>
      </c>
      <c r="I246" s="17">
        <v>0.77103999999999995</v>
      </c>
      <c r="J246" s="17">
        <v>0.238316</v>
      </c>
      <c r="K246" s="17">
        <v>0.30908400000000003</v>
      </c>
      <c r="L246" s="17">
        <v>608.70000000000005</v>
      </c>
      <c r="M246" s="17">
        <v>9.0000000000000002E-6</v>
      </c>
      <c r="N246" s="17">
        <v>541</v>
      </c>
      <c r="O246" s="17">
        <v>0</v>
      </c>
      <c r="P246" s="17">
        <v>0</v>
      </c>
      <c r="Q246" s="17">
        <v>0.97770400000000002</v>
      </c>
      <c r="R246" s="17">
        <v>0.53188500000000005</v>
      </c>
      <c r="S246" s="17">
        <v>0.76097099999999995</v>
      </c>
      <c r="T246" s="17">
        <v>0.22908600000000001</v>
      </c>
      <c r="U246" s="17">
        <v>0.30104399999999998</v>
      </c>
      <c r="V246" s="17">
        <v>582</v>
      </c>
      <c r="W246" s="17">
        <v>6.9999999999999999E-6</v>
      </c>
      <c r="X246" s="17">
        <v>614</v>
      </c>
      <c r="Y246" s="17">
        <v>0</v>
      </c>
      <c r="Z246" s="17">
        <v>0</v>
      </c>
      <c r="AA246" s="17">
        <v>0.46314499999999997</v>
      </c>
      <c r="AB246" s="17">
        <v>8.8489099999999998E-3</v>
      </c>
      <c r="AC246" s="17">
        <v>0.53391200000000005</v>
      </c>
      <c r="AD246" s="17">
        <v>0.25</v>
      </c>
      <c r="AE246" s="17">
        <v>1364.5</v>
      </c>
    </row>
    <row r="247" spans="1:31">
      <c r="A247" s="17">
        <v>234</v>
      </c>
      <c r="B247" s="19">
        <v>6.5891203703703702E-2</v>
      </c>
      <c r="C247" s="17">
        <v>9.1</v>
      </c>
      <c r="D247" s="17">
        <v>0</v>
      </c>
      <c r="E247" s="17">
        <v>0</v>
      </c>
      <c r="F247" s="17">
        <v>0</v>
      </c>
      <c r="G247" s="17">
        <v>0.97715300000000005</v>
      </c>
      <c r="H247" s="17">
        <v>0.52878499999999995</v>
      </c>
      <c r="I247" s="17">
        <v>0.75519599999999998</v>
      </c>
      <c r="J247" s="17">
        <v>0.226411</v>
      </c>
      <c r="K247" s="17">
        <v>0.29980400000000001</v>
      </c>
      <c r="L247" s="17">
        <v>600.6</v>
      </c>
      <c r="M247" s="17">
        <v>3.9999999999999998E-6</v>
      </c>
      <c r="N247" s="17">
        <v>565</v>
      </c>
      <c r="O247" s="17">
        <v>0</v>
      </c>
      <c r="P247" s="17">
        <v>0</v>
      </c>
      <c r="Q247" s="17">
        <v>0.97477000000000003</v>
      </c>
      <c r="R247" s="17">
        <v>0.52191900000000002</v>
      </c>
      <c r="S247" s="17">
        <v>0.75725100000000001</v>
      </c>
      <c r="T247" s="17">
        <v>0.23533200000000001</v>
      </c>
      <c r="U247" s="17">
        <v>0.31077100000000002</v>
      </c>
      <c r="V247" s="17">
        <v>637</v>
      </c>
      <c r="W247" s="17">
        <v>3.9999999999999998E-6</v>
      </c>
      <c r="X247" s="17">
        <v>718</v>
      </c>
      <c r="Y247" s="17">
        <v>0</v>
      </c>
      <c r="Z247" s="17">
        <v>0</v>
      </c>
      <c r="AA247" s="17">
        <v>0.47810999999999998</v>
      </c>
      <c r="AB247" s="17">
        <v>9.1260500000000001E-3</v>
      </c>
      <c r="AC247" s="17">
        <v>0.52406699999999995</v>
      </c>
      <c r="AD247" s="17">
        <v>0.25</v>
      </c>
      <c r="AE247" s="17">
        <v>1383</v>
      </c>
    </row>
    <row r="248" spans="1:31">
      <c r="A248" s="17">
        <v>235</v>
      </c>
      <c r="B248" s="19">
        <v>6.5949074074074077E-2</v>
      </c>
      <c r="C248" s="17">
        <v>7.5</v>
      </c>
      <c r="D248" s="17">
        <v>0</v>
      </c>
      <c r="E248" s="17">
        <v>0</v>
      </c>
      <c r="F248" s="17">
        <v>0</v>
      </c>
      <c r="G248" s="17">
        <v>0.97304299999999999</v>
      </c>
      <c r="H248" s="17">
        <v>0.55149499999999996</v>
      </c>
      <c r="I248" s="17">
        <v>0.76963599999999999</v>
      </c>
      <c r="J248" s="17">
        <v>0.218142</v>
      </c>
      <c r="K248" s="17">
        <v>0.28343499999999999</v>
      </c>
      <c r="L248" s="17">
        <v>589.4</v>
      </c>
      <c r="M248" s="17">
        <v>3.9999999999999998E-6</v>
      </c>
      <c r="N248" s="17">
        <v>693</v>
      </c>
      <c r="O248" s="17">
        <v>0</v>
      </c>
      <c r="P248" s="17">
        <v>0</v>
      </c>
      <c r="Q248" s="17">
        <v>0.979545</v>
      </c>
      <c r="R248" s="17">
        <v>0.52804399999999996</v>
      </c>
      <c r="S248" s="17">
        <v>0.75924899999999995</v>
      </c>
      <c r="T248" s="17">
        <v>0.23120499999999999</v>
      </c>
      <c r="U248" s="17">
        <v>0.30451800000000001</v>
      </c>
      <c r="V248" s="17">
        <v>593.79999999999995</v>
      </c>
      <c r="W248" s="17">
        <v>1.9999999999999999E-6</v>
      </c>
      <c r="X248" s="17">
        <v>604</v>
      </c>
      <c r="Y248" s="17">
        <v>0</v>
      </c>
      <c r="Z248" s="17">
        <v>0</v>
      </c>
      <c r="AA248" s="17">
        <v>0.46848899999999999</v>
      </c>
      <c r="AB248" s="17">
        <v>1.09525E-2</v>
      </c>
      <c r="AC248" s="17">
        <v>0.53057600000000005</v>
      </c>
      <c r="AD248" s="17">
        <v>0.25</v>
      </c>
      <c r="AE248" s="17">
        <v>1409.2</v>
      </c>
    </row>
    <row r="249" spans="1:31">
      <c r="A249" s="17">
        <v>236</v>
      </c>
      <c r="B249" s="19">
        <v>6.6006944444444438E-2</v>
      </c>
      <c r="C249" s="17">
        <v>6.4</v>
      </c>
      <c r="D249" s="17">
        <v>0</v>
      </c>
      <c r="E249" s="17">
        <v>0</v>
      </c>
      <c r="F249" s="17">
        <v>0</v>
      </c>
      <c r="G249" s="17">
        <v>0.97723899999999997</v>
      </c>
      <c r="H249" s="17">
        <v>0.54269400000000001</v>
      </c>
      <c r="I249" s="17">
        <v>0.76821600000000001</v>
      </c>
      <c r="J249" s="17">
        <v>0.225522</v>
      </c>
      <c r="K249" s="17">
        <v>0.29356599999999999</v>
      </c>
      <c r="L249" s="17">
        <v>586.20000000000005</v>
      </c>
      <c r="M249" s="17">
        <v>5.0000000000000004E-6</v>
      </c>
      <c r="N249" s="17">
        <v>411</v>
      </c>
      <c r="O249" s="17">
        <v>0</v>
      </c>
      <c r="P249" s="17">
        <v>0</v>
      </c>
      <c r="Q249" s="17">
        <v>0.97298399999999996</v>
      </c>
      <c r="R249" s="17">
        <v>0.52550799999999998</v>
      </c>
      <c r="S249" s="17">
        <v>0.74808300000000005</v>
      </c>
      <c r="T249" s="17">
        <v>0.222575</v>
      </c>
      <c r="U249" s="17">
        <v>0.29752699999999999</v>
      </c>
      <c r="V249" s="17">
        <v>572.9</v>
      </c>
      <c r="W249" s="17">
        <v>6.5882999999999997E-2</v>
      </c>
      <c r="X249" s="17">
        <v>617</v>
      </c>
      <c r="Y249" s="17">
        <v>0</v>
      </c>
      <c r="Z249" s="17">
        <v>0</v>
      </c>
      <c r="AA249" s="17">
        <v>0.457735</v>
      </c>
      <c r="AB249" s="17">
        <v>6.4925699999999996E-3</v>
      </c>
      <c r="AC249" s="17">
        <v>0.526953</v>
      </c>
      <c r="AD249" s="17">
        <v>0.25</v>
      </c>
      <c r="AE249" s="17">
        <v>1417</v>
      </c>
    </row>
    <row r="250" spans="1:31">
      <c r="A250" s="17">
        <v>237</v>
      </c>
      <c r="B250" s="19">
        <v>6.6064814814814812E-2</v>
      </c>
      <c r="C250" s="17">
        <v>4.9000000000000004</v>
      </c>
      <c r="D250" s="17">
        <v>0</v>
      </c>
      <c r="E250" s="17">
        <v>0</v>
      </c>
      <c r="F250" s="17">
        <v>0</v>
      </c>
      <c r="G250" s="17">
        <v>0.982047</v>
      </c>
      <c r="H250" s="17">
        <v>0.53653200000000001</v>
      </c>
      <c r="I250" s="17">
        <v>0.761293</v>
      </c>
      <c r="J250" s="17">
        <v>0.22476099999999999</v>
      </c>
      <c r="K250" s="17">
        <v>0.295236</v>
      </c>
      <c r="L250" s="17">
        <v>601.29999999999995</v>
      </c>
      <c r="M250" s="17">
        <v>3.0000000000000001E-6</v>
      </c>
      <c r="N250" s="17">
        <v>516</v>
      </c>
      <c r="O250" s="17">
        <v>0</v>
      </c>
      <c r="P250" s="17">
        <v>0</v>
      </c>
      <c r="Q250" s="17">
        <v>0.97089199999999998</v>
      </c>
      <c r="R250" s="17">
        <v>0.529111</v>
      </c>
      <c r="S250" s="17">
        <v>0.77282300000000004</v>
      </c>
      <c r="T250" s="17">
        <v>0.24371200000000001</v>
      </c>
      <c r="U250" s="17">
        <v>0.31535299999999999</v>
      </c>
      <c r="V250" s="17">
        <v>614.1</v>
      </c>
      <c r="W250" s="17">
        <v>2.4000000000000001E-5</v>
      </c>
      <c r="X250" s="17">
        <v>425</v>
      </c>
      <c r="Y250" s="17">
        <v>0</v>
      </c>
      <c r="Z250" s="17">
        <v>0</v>
      </c>
      <c r="AA250" s="17">
        <v>0.48515900000000001</v>
      </c>
      <c r="AB250" s="17">
        <v>8.3407900000000007E-3</v>
      </c>
      <c r="AC250" s="17">
        <v>0.53114300000000003</v>
      </c>
      <c r="AD250" s="17">
        <v>0.25</v>
      </c>
      <c r="AE250" s="17">
        <v>1381.2</v>
      </c>
    </row>
    <row r="251" spans="1:31">
      <c r="A251" s="17">
        <v>238</v>
      </c>
      <c r="B251" s="19">
        <v>6.6122685185185187E-2</v>
      </c>
      <c r="C251" s="17">
        <v>4.4000000000000004</v>
      </c>
      <c r="D251" s="17">
        <v>0</v>
      </c>
      <c r="E251" s="17">
        <v>0</v>
      </c>
      <c r="F251" s="17">
        <v>0</v>
      </c>
      <c r="G251" s="17">
        <v>0.98019199999999995</v>
      </c>
      <c r="H251" s="17">
        <v>0.53725800000000001</v>
      </c>
      <c r="I251" s="17">
        <v>0.75363100000000005</v>
      </c>
      <c r="J251" s="17">
        <v>0.21637300000000001</v>
      </c>
      <c r="K251" s="17">
        <v>0.28710799999999997</v>
      </c>
      <c r="L251" s="17">
        <v>619.1</v>
      </c>
      <c r="M251" s="17">
        <v>0.16459299999999999</v>
      </c>
      <c r="N251" s="17">
        <v>724</v>
      </c>
      <c r="O251" s="17">
        <v>0</v>
      </c>
      <c r="P251" s="17">
        <v>0</v>
      </c>
      <c r="Q251" s="17">
        <v>0.97270599999999996</v>
      </c>
      <c r="R251" s="17">
        <v>0.53825900000000004</v>
      </c>
      <c r="S251" s="17">
        <v>0.76839199999999996</v>
      </c>
      <c r="T251" s="17">
        <v>0.23013400000000001</v>
      </c>
      <c r="U251" s="17">
        <v>0.29949999999999999</v>
      </c>
      <c r="V251" s="17">
        <v>564.4</v>
      </c>
      <c r="W251" s="17">
        <v>1.2999999999999999E-5</v>
      </c>
      <c r="X251" s="17">
        <v>756</v>
      </c>
      <c r="Y251" s="17">
        <v>0</v>
      </c>
      <c r="Z251" s="17">
        <v>0</v>
      </c>
      <c r="AA251" s="17">
        <v>0.46076899999999998</v>
      </c>
      <c r="AB251" s="17">
        <v>1.2017099999999999E-2</v>
      </c>
      <c r="AC251" s="17">
        <v>0.54102399999999995</v>
      </c>
      <c r="AD251" s="17">
        <v>0.25</v>
      </c>
      <c r="AE251" s="17">
        <v>1341.7</v>
      </c>
    </row>
    <row r="252" spans="1:31">
      <c r="A252" s="17">
        <v>239</v>
      </c>
      <c r="B252" s="19">
        <v>6.6180555555555562E-2</v>
      </c>
      <c r="C252" s="17">
        <v>3.1</v>
      </c>
      <c r="D252" s="17">
        <v>0</v>
      </c>
      <c r="E252" s="17">
        <v>0</v>
      </c>
      <c r="F252" s="17">
        <v>0</v>
      </c>
      <c r="G252" s="17">
        <v>0.97777700000000001</v>
      </c>
      <c r="H252" s="17">
        <v>0.53483400000000003</v>
      </c>
      <c r="I252" s="17">
        <v>0.75061999999999995</v>
      </c>
      <c r="J252" s="17">
        <v>0.21578600000000001</v>
      </c>
      <c r="K252" s="17">
        <v>0.28747800000000001</v>
      </c>
      <c r="L252" s="17">
        <v>627.70000000000005</v>
      </c>
      <c r="M252" s="17">
        <v>2.0000000000000002E-5</v>
      </c>
      <c r="N252" s="17">
        <v>355</v>
      </c>
      <c r="O252" s="17">
        <v>0</v>
      </c>
      <c r="P252" s="17">
        <v>0</v>
      </c>
      <c r="Q252" s="17">
        <v>0.97767400000000004</v>
      </c>
      <c r="R252" s="17">
        <v>0.53250299999999995</v>
      </c>
      <c r="S252" s="17">
        <v>0.75376600000000005</v>
      </c>
      <c r="T252" s="17">
        <v>0.22126299999999999</v>
      </c>
      <c r="U252" s="17">
        <v>0.29354400000000003</v>
      </c>
      <c r="V252" s="17">
        <v>602.70000000000005</v>
      </c>
      <c r="W252" s="17">
        <v>0.119617</v>
      </c>
      <c r="X252" s="17">
        <v>460</v>
      </c>
      <c r="Y252" s="17">
        <v>0</v>
      </c>
      <c r="Z252" s="17">
        <v>0</v>
      </c>
      <c r="AA252" s="17">
        <v>0.45160499999999998</v>
      </c>
      <c r="AB252" s="17">
        <v>6.0154900000000001E-3</v>
      </c>
      <c r="AC252" s="17">
        <v>0.53383400000000003</v>
      </c>
      <c r="AD252" s="17">
        <v>0.25</v>
      </c>
      <c r="AE252" s="17">
        <v>1323.1</v>
      </c>
    </row>
    <row r="253" spans="1:31">
      <c r="A253" s="17">
        <v>240</v>
      </c>
      <c r="B253" s="19">
        <v>6.6238425925925923E-2</v>
      </c>
      <c r="C253" s="17">
        <v>2</v>
      </c>
      <c r="D253" s="17">
        <v>0</v>
      </c>
      <c r="E253" s="17">
        <v>0</v>
      </c>
      <c r="F253" s="17">
        <v>0</v>
      </c>
      <c r="G253" s="17">
        <v>0.98332900000000001</v>
      </c>
      <c r="H253" s="17">
        <v>0.53275700000000004</v>
      </c>
      <c r="I253" s="17">
        <v>0.74556599999999995</v>
      </c>
      <c r="J253" s="17">
        <v>0.212808</v>
      </c>
      <c r="K253" s="17">
        <v>0.28543200000000002</v>
      </c>
      <c r="L253" s="17">
        <v>582</v>
      </c>
      <c r="M253" s="17">
        <v>7.7168E-2</v>
      </c>
      <c r="N253" s="17">
        <v>685</v>
      </c>
      <c r="O253" s="17">
        <v>0</v>
      </c>
      <c r="P253" s="17">
        <v>0</v>
      </c>
      <c r="Q253" s="17">
        <v>0.96815499999999999</v>
      </c>
      <c r="R253" s="17">
        <v>0.52351800000000004</v>
      </c>
      <c r="S253" s="17">
        <v>0.75530799999999998</v>
      </c>
      <c r="T253" s="17">
        <v>0.23179</v>
      </c>
      <c r="U253" s="17">
        <v>0.30688100000000001</v>
      </c>
      <c r="V253" s="17">
        <v>654.29999999999995</v>
      </c>
      <c r="W253" s="17">
        <v>3.4E-5</v>
      </c>
      <c r="X253" s="17">
        <v>384</v>
      </c>
      <c r="Y253" s="17">
        <v>0</v>
      </c>
      <c r="Z253" s="17">
        <v>0</v>
      </c>
      <c r="AA253" s="17">
        <v>0.47212399999999999</v>
      </c>
      <c r="AB253" s="17">
        <v>1.0694499999999999E-2</v>
      </c>
      <c r="AC253" s="17">
        <v>0.52599700000000005</v>
      </c>
      <c r="AD253" s="17">
        <v>0.25</v>
      </c>
      <c r="AE253" s="17">
        <v>1427.1</v>
      </c>
    </row>
    <row r="254" spans="1:31">
      <c r="A254" s="17">
        <v>241</v>
      </c>
      <c r="B254" s="19">
        <v>6.6284722222222217E-2</v>
      </c>
      <c r="C254" s="17">
        <v>0.9</v>
      </c>
      <c r="D254" s="17">
        <v>0</v>
      </c>
      <c r="E254" s="17">
        <v>0</v>
      </c>
      <c r="F254" s="17">
        <v>0</v>
      </c>
      <c r="G254" s="17">
        <v>0.95811299999999999</v>
      </c>
      <c r="H254" s="17">
        <v>0.613483</v>
      </c>
      <c r="I254" s="17">
        <v>0.79710099999999995</v>
      </c>
      <c r="J254" s="17">
        <v>0.183618</v>
      </c>
      <c r="K254" s="17">
        <v>0.23035700000000001</v>
      </c>
      <c r="L254" s="17">
        <v>597.6</v>
      </c>
      <c r="M254" s="17">
        <v>6.3329999999999997E-2</v>
      </c>
      <c r="N254" s="17">
        <v>473</v>
      </c>
      <c r="O254" s="17">
        <v>0</v>
      </c>
      <c r="P254" s="17">
        <v>0</v>
      </c>
      <c r="Q254" s="17">
        <v>0.97175</v>
      </c>
      <c r="R254" s="17">
        <v>0.62319500000000005</v>
      </c>
      <c r="S254" s="17">
        <v>0.82285799999999998</v>
      </c>
      <c r="T254" s="17">
        <v>0.19966300000000001</v>
      </c>
      <c r="U254" s="17">
        <v>0.242646</v>
      </c>
      <c r="V254" s="17">
        <v>627.1</v>
      </c>
      <c r="W254" s="17">
        <v>6.0999999999999999E-5</v>
      </c>
      <c r="X254" s="17">
        <v>443</v>
      </c>
      <c r="Y254" s="17">
        <v>0</v>
      </c>
      <c r="Z254" s="17">
        <v>0</v>
      </c>
      <c r="AA254" s="17">
        <v>0.37330200000000002</v>
      </c>
      <c r="AB254" s="17">
        <v>7.6063099999999998E-3</v>
      </c>
      <c r="AC254" s="17">
        <v>0.62471399999999999</v>
      </c>
      <c r="AD254" s="17">
        <v>0.25</v>
      </c>
      <c r="AE254" s="17">
        <v>1389.8</v>
      </c>
    </row>
    <row r="255" spans="1:31">
      <c r="A255" s="17">
        <v>242</v>
      </c>
      <c r="B255" s="19">
        <v>6.6342592592592592E-2</v>
      </c>
      <c r="C255" s="17">
        <v>-1</v>
      </c>
      <c r="D255" s="17">
        <v>0</v>
      </c>
      <c r="E255" s="17">
        <v>0</v>
      </c>
      <c r="F255" s="17">
        <v>0</v>
      </c>
      <c r="G255" s="17">
        <v>0.89487300000000003</v>
      </c>
      <c r="H255" s="17">
        <v>0.37263499999999999</v>
      </c>
      <c r="I255" s="17">
        <v>0.481348</v>
      </c>
      <c r="J255" s="17">
        <v>0.108712</v>
      </c>
      <c r="K255" s="17">
        <v>0.22585</v>
      </c>
      <c r="L255" s="17">
        <v>647.20000000000005</v>
      </c>
      <c r="M255" s="17">
        <v>9.9999999999999995E-7</v>
      </c>
      <c r="N255" s="17">
        <v>723</v>
      </c>
      <c r="O255" s="17">
        <v>0</v>
      </c>
      <c r="P255" s="17">
        <v>0</v>
      </c>
      <c r="Q255" s="17">
        <v>0.91290099999999996</v>
      </c>
      <c r="R255" s="17">
        <v>0.444079</v>
      </c>
      <c r="S255" s="17">
        <v>0.58255299999999999</v>
      </c>
      <c r="T255" s="17">
        <v>0.13847300000000001</v>
      </c>
      <c r="U255" s="17">
        <v>0.237701</v>
      </c>
      <c r="V255" s="17">
        <v>659.9</v>
      </c>
      <c r="W255" s="17">
        <v>1.2E-5</v>
      </c>
      <c r="X255" s="17">
        <v>578</v>
      </c>
      <c r="Y255" s="17">
        <v>0</v>
      </c>
      <c r="Z255" s="17">
        <v>0</v>
      </c>
      <c r="AA255" s="17">
        <v>0.36569400000000002</v>
      </c>
      <c r="AB255" s="17">
        <v>1.2538000000000001E-2</v>
      </c>
      <c r="AC255" s="17">
        <v>0.44581599999999999</v>
      </c>
      <c r="AD255" s="17">
        <v>0.25</v>
      </c>
      <c r="AE255" s="17">
        <v>1283.2</v>
      </c>
    </row>
    <row r="256" spans="1:31">
      <c r="A256" s="17">
        <v>243</v>
      </c>
      <c r="B256" s="19">
        <v>6.6400462962962967E-2</v>
      </c>
      <c r="C256" s="17">
        <v>-1</v>
      </c>
      <c r="D256" s="17">
        <v>0</v>
      </c>
      <c r="E256" s="17">
        <v>0</v>
      </c>
      <c r="F256" s="17">
        <v>0</v>
      </c>
      <c r="G256" s="17">
        <v>0.82607900000000001</v>
      </c>
      <c r="H256" s="17">
        <v>0.31155500000000003</v>
      </c>
      <c r="I256" s="17">
        <v>0.38911299999999999</v>
      </c>
      <c r="J256" s="17">
        <v>7.7558000000000002E-2</v>
      </c>
      <c r="K256" s="17">
        <v>0.199319</v>
      </c>
      <c r="L256" s="17">
        <v>600.5</v>
      </c>
      <c r="M256" s="17">
        <v>0.13394700000000001</v>
      </c>
      <c r="N256" s="17">
        <v>897</v>
      </c>
      <c r="O256" s="17">
        <v>0</v>
      </c>
      <c r="P256" s="17">
        <v>0</v>
      </c>
      <c r="Q256" s="17">
        <v>0.87539599999999995</v>
      </c>
      <c r="R256" s="17">
        <v>0.35100399999999998</v>
      </c>
      <c r="S256" s="17">
        <v>0.45684399999999997</v>
      </c>
      <c r="T256" s="17">
        <v>0.105839</v>
      </c>
      <c r="U256" s="17">
        <v>0.23167499999999999</v>
      </c>
      <c r="V256" s="17">
        <v>738.8</v>
      </c>
      <c r="W256" s="17">
        <v>5.4266000000000002E-2</v>
      </c>
      <c r="X256" s="17">
        <v>649</v>
      </c>
      <c r="Y256" s="17">
        <v>0</v>
      </c>
      <c r="Z256" s="17">
        <v>0</v>
      </c>
      <c r="AA256" s="17">
        <v>0.35642299999999999</v>
      </c>
      <c r="AB256" s="17">
        <v>2.0038500000000001E-2</v>
      </c>
      <c r="AC256" s="17">
        <v>0.35312500000000002</v>
      </c>
      <c r="AD256" s="17">
        <v>0.25</v>
      </c>
      <c r="AE256" s="17">
        <v>1383.1</v>
      </c>
    </row>
    <row r="257" spans="1:31">
      <c r="A257" s="17">
        <v>244</v>
      </c>
      <c r="B257" s="19">
        <v>6.6458333333333341E-2</v>
      </c>
      <c r="C257" s="17">
        <v>-1</v>
      </c>
      <c r="D257" s="17">
        <v>0</v>
      </c>
      <c r="E257" s="17">
        <v>0</v>
      </c>
      <c r="F257" s="17">
        <v>0</v>
      </c>
      <c r="G257" s="17">
        <v>0.79425599999999996</v>
      </c>
      <c r="H257" s="17">
        <v>0.27002900000000002</v>
      </c>
      <c r="I257" s="17">
        <v>0.35495900000000002</v>
      </c>
      <c r="J257" s="17">
        <v>8.4930000000000005E-2</v>
      </c>
      <c r="K257" s="17">
        <v>0.23926700000000001</v>
      </c>
      <c r="L257" s="17">
        <v>838</v>
      </c>
      <c r="M257" s="17">
        <v>6.9999999999999999E-6</v>
      </c>
      <c r="N257" s="17">
        <v>1467</v>
      </c>
      <c r="O257" s="17">
        <v>0</v>
      </c>
      <c r="P257" s="17">
        <v>0</v>
      </c>
      <c r="Q257" s="17">
        <v>0.75897800000000004</v>
      </c>
      <c r="R257" s="17">
        <v>0.22329499999999999</v>
      </c>
      <c r="S257" s="17">
        <v>0.27934799999999999</v>
      </c>
      <c r="T257" s="17">
        <v>5.6052999999999999E-2</v>
      </c>
      <c r="U257" s="17">
        <v>0.200655</v>
      </c>
      <c r="V257" s="17">
        <v>637.70000000000005</v>
      </c>
      <c r="W257" s="17">
        <v>0.47785</v>
      </c>
      <c r="X257" s="17">
        <v>1475</v>
      </c>
      <c r="Y257" s="17">
        <v>0</v>
      </c>
      <c r="Z257" s="17">
        <v>0</v>
      </c>
      <c r="AA257" s="17">
        <v>0.30869999999999997</v>
      </c>
      <c r="AB257" s="17">
        <v>5.0629E-2</v>
      </c>
      <c r="AC257" s="17">
        <v>0.226133</v>
      </c>
      <c r="AD257" s="17">
        <v>0.25</v>
      </c>
      <c r="AE257" s="17">
        <v>991.1</v>
      </c>
    </row>
    <row r="258" spans="1:31">
      <c r="A258" s="17">
        <v>245</v>
      </c>
      <c r="B258" s="19">
        <v>6.6516203703703702E-2</v>
      </c>
      <c r="C258" s="17">
        <v>-1</v>
      </c>
      <c r="D258" s="17">
        <v>0</v>
      </c>
      <c r="E258" s="17">
        <v>0</v>
      </c>
      <c r="F258" s="17">
        <v>0</v>
      </c>
      <c r="G258" s="17">
        <v>0.55688199999999999</v>
      </c>
      <c r="H258" s="17">
        <v>0.16759399999999999</v>
      </c>
      <c r="I258" s="17">
        <v>0.208983</v>
      </c>
      <c r="J258" s="17">
        <v>4.1389000000000002E-2</v>
      </c>
      <c r="K258" s="17">
        <v>0.198049</v>
      </c>
      <c r="L258" s="17">
        <v>702.4</v>
      </c>
      <c r="M258" s="17">
        <v>2.0999999999999999E-5</v>
      </c>
      <c r="N258" s="17">
        <v>2196</v>
      </c>
      <c r="O258" s="17">
        <v>0</v>
      </c>
      <c r="P258" s="17">
        <v>0</v>
      </c>
      <c r="Q258" s="17">
        <v>0.237986</v>
      </c>
      <c r="R258" s="17">
        <v>8.9668999999999999E-2</v>
      </c>
      <c r="S258" s="17">
        <v>0.109281</v>
      </c>
      <c r="T258" s="17">
        <v>1.9612000000000001E-2</v>
      </c>
      <c r="U258" s="17">
        <v>0.17946200000000001</v>
      </c>
      <c r="V258" s="17">
        <v>314.10000000000002</v>
      </c>
      <c r="W258" s="17">
        <v>0.28324199999999999</v>
      </c>
      <c r="X258" s="17">
        <v>2440</v>
      </c>
      <c r="Y258" s="17">
        <v>0</v>
      </c>
      <c r="Z258" s="17">
        <v>0</v>
      </c>
      <c r="AA258" s="17">
        <v>0.27609600000000001</v>
      </c>
      <c r="AB258" s="17">
        <v>7.7210500000000001E-2</v>
      </c>
      <c r="AC258" s="17">
        <v>9.1183600000000004E-2</v>
      </c>
      <c r="AD258" s="17">
        <v>0.25</v>
      </c>
      <c r="AE258" s="17">
        <v>1182.4000000000001</v>
      </c>
    </row>
    <row r="259" spans="1:31">
      <c r="A259" s="17">
        <v>246</v>
      </c>
      <c r="B259" s="19">
        <v>6.6574074074074077E-2</v>
      </c>
      <c r="C259" s="17">
        <v>-1</v>
      </c>
      <c r="D259" s="17">
        <v>0</v>
      </c>
      <c r="E259" s="17">
        <v>0</v>
      </c>
      <c r="F259" s="17">
        <v>0</v>
      </c>
      <c r="G259" s="17">
        <v>0.67351700000000003</v>
      </c>
      <c r="H259" s="17">
        <v>0.223578</v>
      </c>
      <c r="I259" s="17">
        <v>0.26458999999999999</v>
      </c>
      <c r="J259" s="17">
        <v>4.1010999999999999E-2</v>
      </c>
      <c r="K259" s="17">
        <v>0.155</v>
      </c>
      <c r="L259" s="17">
        <v>441.2</v>
      </c>
      <c r="M259" s="17">
        <v>1.4E-5</v>
      </c>
      <c r="N259" s="17">
        <v>532</v>
      </c>
      <c r="O259" s="17">
        <v>0</v>
      </c>
      <c r="P259" s="17">
        <v>0</v>
      </c>
      <c r="Q259" s="17">
        <v>0.374168</v>
      </c>
      <c r="R259" s="17">
        <v>0.141125</v>
      </c>
      <c r="S259" s="17">
        <v>0.16600599999999999</v>
      </c>
      <c r="T259" s="17">
        <v>2.4879999999999999E-2</v>
      </c>
      <c r="U259" s="17">
        <v>0.14987700000000001</v>
      </c>
      <c r="V259" s="17">
        <v>535.20000000000005</v>
      </c>
      <c r="W259" s="17">
        <v>1.7E-5</v>
      </c>
      <c r="X259" s="17">
        <v>964</v>
      </c>
      <c r="Y259" s="17">
        <v>0</v>
      </c>
      <c r="Z259" s="17">
        <v>0</v>
      </c>
      <c r="AA259" s="17">
        <v>0.23058000000000001</v>
      </c>
      <c r="AB259" s="17">
        <v>1.3819E-2</v>
      </c>
      <c r="AC259" s="17">
        <v>0.14146900000000001</v>
      </c>
      <c r="AD259" s="17">
        <v>0.25</v>
      </c>
      <c r="AE259" s="17">
        <v>1882.5</v>
      </c>
    </row>
    <row r="260" spans="1:31">
      <c r="A260" s="17">
        <v>247</v>
      </c>
      <c r="B260" s="19">
        <v>6.6620370370370371E-2</v>
      </c>
      <c r="C260" s="17">
        <v>-1</v>
      </c>
      <c r="D260" s="17">
        <v>0</v>
      </c>
      <c r="E260" s="17">
        <v>0</v>
      </c>
      <c r="F260" s="17">
        <v>0</v>
      </c>
      <c r="G260" s="17">
        <v>0.69114200000000003</v>
      </c>
      <c r="H260" s="17">
        <v>0.25677699999999998</v>
      </c>
      <c r="I260" s="17">
        <v>0.30420700000000001</v>
      </c>
      <c r="J260" s="17">
        <v>4.743E-2</v>
      </c>
      <c r="K260" s="17">
        <v>0.155914</v>
      </c>
      <c r="L260" s="17">
        <v>474.5</v>
      </c>
      <c r="M260" s="17">
        <v>0.45833699999999999</v>
      </c>
      <c r="N260" s="17">
        <v>768</v>
      </c>
      <c r="O260" s="17">
        <v>0</v>
      </c>
      <c r="P260" s="17">
        <v>0</v>
      </c>
      <c r="Q260" s="17">
        <v>2.0115999999999998E-2</v>
      </c>
      <c r="R260" s="17">
        <v>6.8925E-2</v>
      </c>
      <c r="S260" s="17">
        <v>8.0054E-2</v>
      </c>
      <c r="T260" s="17">
        <v>1.1129E-2</v>
      </c>
      <c r="U260" s="17">
        <v>0.13902200000000001</v>
      </c>
      <c r="V260" s="17">
        <v>900</v>
      </c>
      <c r="W260" s="17">
        <v>0.37081999999999998</v>
      </c>
      <c r="X260" s="17">
        <v>1732</v>
      </c>
      <c r="Y260" s="17">
        <v>0</v>
      </c>
      <c r="Z260" s="17">
        <v>0</v>
      </c>
      <c r="AA260" s="17">
        <v>0.21387999999999999</v>
      </c>
      <c r="AB260" s="17">
        <v>3.0649699999999998E-2</v>
      </c>
      <c r="AC260" s="17">
        <v>6.9265999999999994E-2</v>
      </c>
      <c r="AD260" s="17">
        <v>0.25</v>
      </c>
      <c r="AE260" s="17">
        <v>1750.4</v>
      </c>
    </row>
    <row r="261" spans="1:31">
      <c r="A261" s="17">
        <v>248</v>
      </c>
      <c r="B261" s="19">
        <v>6.6678240740740746E-2</v>
      </c>
      <c r="C261" s="17">
        <v>-1</v>
      </c>
      <c r="D261" s="17">
        <v>0</v>
      </c>
      <c r="E261" s="17">
        <v>0</v>
      </c>
      <c r="F261" s="17">
        <v>0</v>
      </c>
      <c r="G261" s="17">
        <v>0.33470800000000001</v>
      </c>
      <c r="H261" s="17">
        <v>0.175011</v>
      </c>
      <c r="I261" s="17">
        <v>0.19895199999999999</v>
      </c>
      <c r="J261" s="17">
        <v>2.3941E-2</v>
      </c>
      <c r="K261" s="17">
        <v>0.120334</v>
      </c>
      <c r="L261" s="17">
        <v>628.20000000000005</v>
      </c>
      <c r="M261" s="17">
        <v>6.7999999999999999E-5</v>
      </c>
      <c r="N261" s="17">
        <v>1351</v>
      </c>
      <c r="O261" s="17">
        <v>0</v>
      </c>
      <c r="P261" s="17">
        <v>0</v>
      </c>
      <c r="Q261" s="17">
        <v>2.5738E-2</v>
      </c>
      <c r="R261" s="17">
        <v>5.8735000000000002E-2</v>
      </c>
      <c r="S261" s="17">
        <v>7.3399000000000006E-2</v>
      </c>
      <c r="T261" s="17">
        <v>1.4664E-2</v>
      </c>
      <c r="U261" s="17">
        <v>0.19978599999999999</v>
      </c>
      <c r="V261" s="17">
        <v>726.2</v>
      </c>
      <c r="W261" s="17">
        <v>0.6</v>
      </c>
      <c r="X261" s="17">
        <v>20158</v>
      </c>
      <c r="Y261" s="17">
        <v>0</v>
      </c>
      <c r="Z261" s="17">
        <v>0</v>
      </c>
      <c r="AA261" s="17">
        <v>0.30736400000000003</v>
      </c>
      <c r="AB261" s="17">
        <v>3.5523199999999998E-2</v>
      </c>
      <c r="AC261" s="17">
        <v>5.9255799999999997E-2</v>
      </c>
      <c r="AD261" s="17">
        <v>0.25</v>
      </c>
      <c r="AE261" s="17">
        <v>1322.1</v>
      </c>
    </row>
    <row r="262" spans="1:31">
      <c r="A262" s="17">
        <v>249</v>
      </c>
      <c r="B262" s="19">
        <v>6.6736111111111107E-2</v>
      </c>
      <c r="C262" s="17">
        <v>-1</v>
      </c>
      <c r="D262" s="17">
        <v>0</v>
      </c>
      <c r="E262" s="17">
        <v>0</v>
      </c>
      <c r="F262" s="17">
        <v>0</v>
      </c>
      <c r="G262" s="17">
        <v>0.40923999999999999</v>
      </c>
      <c r="H262" s="17">
        <v>0.12606600000000001</v>
      </c>
      <c r="I262" s="17">
        <v>0.14723900000000001</v>
      </c>
      <c r="J262" s="17">
        <v>2.1173000000000001E-2</v>
      </c>
      <c r="K262" s="17">
        <v>0.14380000000000001</v>
      </c>
      <c r="L262" s="17">
        <v>406.8</v>
      </c>
      <c r="M262" s="17">
        <v>0.48735400000000001</v>
      </c>
      <c r="N262" s="17">
        <v>2027</v>
      </c>
      <c r="O262" s="17">
        <v>0</v>
      </c>
      <c r="P262" s="17">
        <v>0</v>
      </c>
      <c r="Q262" s="17">
        <v>4.1333000000000002E-2</v>
      </c>
      <c r="R262" s="17">
        <v>5.6774999999999999E-2</v>
      </c>
      <c r="S262" s="17">
        <v>7.0500999999999994E-2</v>
      </c>
      <c r="T262" s="17">
        <v>1.3726E-2</v>
      </c>
      <c r="U262" s="17">
        <v>0.19469</v>
      </c>
      <c r="V262" s="17">
        <v>900</v>
      </c>
      <c r="W262" s="17">
        <v>7.9999999999999996E-6</v>
      </c>
      <c r="X262" s="17">
        <v>1792</v>
      </c>
      <c r="Y262" s="17">
        <v>0</v>
      </c>
      <c r="Z262" s="17">
        <v>0</v>
      </c>
      <c r="AA262" s="17">
        <v>0.29952299999999998</v>
      </c>
      <c r="AB262" s="17">
        <v>3.8700999999999999E-2</v>
      </c>
      <c r="AC262" s="17">
        <v>5.7306200000000002E-2</v>
      </c>
      <c r="AD262" s="17">
        <v>0.25</v>
      </c>
      <c r="AE262" s="17">
        <v>2041.5</v>
      </c>
    </row>
    <row r="263" spans="1:31">
      <c r="A263" s="17">
        <v>250</v>
      </c>
      <c r="B263" s="19">
        <v>6.6793981481481482E-2</v>
      </c>
      <c r="C263" s="17">
        <v>-1</v>
      </c>
      <c r="D263" s="17">
        <v>0</v>
      </c>
      <c r="E263" s="17">
        <v>0</v>
      </c>
      <c r="F263" s="17">
        <v>0</v>
      </c>
      <c r="G263" s="17">
        <v>0.173128</v>
      </c>
      <c r="H263" s="17">
        <v>0.102913</v>
      </c>
      <c r="I263" s="17">
        <v>0.120228</v>
      </c>
      <c r="J263" s="17">
        <v>1.7315000000000001E-2</v>
      </c>
      <c r="K263" s="17">
        <v>0.144015</v>
      </c>
      <c r="L263" s="17">
        <v>900</v>
      </c>
      <c r="M263" s="17">
        <v>1.9999999999999999E-6</v>
      </c>
      <c r="N263" s="17">
        <v>1232</v>
      </c>
      <c r="O263" s="17">
        <v>0</v>
      </c>
      <c r="P263" s="17">
        <v>0</v>
      </c>
      <c r="Q263" s="17">
        <v>7.9972000000000001E-2</v>
      </c>
      <c r="R263" s="17">
        <v>5.7445000000000003E-2</v>
      </c>
      <c r="S263" s="17">
        <v>7.8417000000000001E-2</v>
      </c>
      <c r="T263" s="17">
        <v>2.0972000000000001E-2</v>
      </c>
      <c r="U263" s="17">
        <v>0.26743899999999998</v>
      </c>
      <c r="V263" s="17">
        <v>100</v>
      </c>
      <c r="W263" s="17">
        <v>0.37081999999999998</v>
      </c>
      <c r="X263" s="17">
        <v>1155</v>
      </c>
      <c r="Y263" s="17">
        <v>0</v>
      </c>
      <c r="Z263" s="17">
        <v>0</v>
      </c>
      <c r="AA263" s="17">
        <v>0.41144500000000001</v>
      </c>
      <c r="AB263" s="17">
        <v>5.1367700000000002E-2</v>
      </c>
      <c r="AC263" s="17">
        <v>5.8522400000000002E-2</v>
      </c>
      <c r="AD263" s="17">
        <v>0.25</v>
      </c>
      <c r="AE263" s="17">
        <v>922.9</v>
      </c>
    </row>
    <row r="264" spans="1:31">
      <c r="A264" s="17">
        <v>251</v>
      </c>
      <c r="B264" s="19">
        <v>6.6851851851851843E-2</v>
      </c>
      <c r="C264" s="17">
        <v>-1</v>
      </c>
      <c r="D264" s="17">
        <v>0</v>
      </c>
      <c r="E264" s="17">
        <v>0</v>
      </c>
      <c r="F264" s="17">
        <v>0</v>
      </c>
      <c r="G264" s="17">
        <v>0.17055500000000001</v>
      </c>
      <c r="H264" s="17">
        <v>0.10649599999999999</v>
      </c>
      <c r="I264" s="17">
        <v>0.12119000000000001</v>
      </c>
      <c r="J264" s="17">
        <v>1.4694E-2</v>
      </c>
      <c r="K264" s="17">
        <v>0.12124699999999999</v>
      </c>
      <c r="L264" s="17">
        <v>900</v>
      </c>
      <c r="M264" s="17">
        <v>3.1000000000000001E-5</v>
      </c>
      <c r="N264" s="17">
        <v>1139</v>
      </c>
      <c r="O264" s="17">
        <v>0</v>
      </c>
      <c r="P264" s="17">
        <v>0</v>
      </c>
      <c r="Q264" s="17">
        <v>5.6979999999999999E-3</v>
      </c>
      <c r="R264" s="17">
        <v>5.3599000000000001E-2</v>
      </c>
      <c r="S264" s="17">
        <v>6.3992999999999994E-2</v>
      </c>
      <c r="T264" s="17">
        <v>1.0394E-2</v>
      </c>
      <c r="U264" s="17">
        <v>0.16242999999999999</v>
      </c>
      <c r="V264" s="17">
        <v>361</v>
      </c>
      <c r="W264" s="17">
        <v>0.6</v>
      </c>
      <c r="X264" s="17">
        <v>842</v>
      </c>
      <c r="Y264" s="17">
        <v>0</v>
      </c>
      <c r="Z264" s="17">
        <v>0</v>
      </c>
      <c r="AA264" s="17">
        <v>0.249892</v>
      </c>
      <c r="AB264" s="17">
        <v>4.7667599999999997E-2</v>
      </c>
      <c r="AC264" s="17">
        <v>5.4094299999999998E-2</v>
      </c>
      <c r="AD264" s="17">
        <v>0.25</v>
      </c>
      <c r="AE264" s="17">
        <v>922.9</v>
      </c>
    </row>
    <row r="265" spans="1:31">
      <c r="A265" s="17">
        <v>252</v>
      </c>
      <c r="B265" s="19">
        <v>6.6909722222222232E-2</v>
      </c>
      <c r="C265" s="17">
        <v>-1</v>
      </c>
      <c r="D265" s="17">
        <v>0</v>
      </c>
      <c r="E265" s="17">
        <v>0</v>
      </c>
      <c r="F265" s="17">
        <v>0</v>
      </c>
      <c r="G265" s="17">
        <v>7.7231999999999995E-2</v>
      </c>
      <c r="H265" s="17">
        <v>0.10174999999999999</v>
      </c>
      <c r="I265" s="17">
        <v>0.11691600000000001</v>
      </c>
      <c r="J265" s="17">
        <v>1.5166000000000001E-2</v>
      </c>
      <c r="K265" s="17">
        <v>0.129719</v>
      </c>
      <c r="L265" s="17">
        <v>900</v>
      </c>
      <c r="M265" s="17">
        <v>9.9999999999999995E-7</v>
      </c>
      <c r="N265" s="17">
        <v>2109</v>
      </c>
      <c r="O265" s="17">
        <v>0</v>
      </c>
      <c r="P265" s="17">
        <v>0</v>
      </c>
      <c r="Q265" s="17">
        <v>1.266E-3</v>
      </c>
      <c r="R265" s="17">
        <v>4.7133000000000001E-2</v>
      </c>
      <c r="S265" s="17">
        <v>6.0662000000000001E-2</v>
      </c>
      <c r="T265" s="17">
        <v>1.3528999999999999E-2</v>
      </c>
      <c r="U265" s="17">
        <v>0.22302900000000001</v>
      </c>
      <c r="V265" s="17">
        <v>900</v>
      </c>
      <c r="W265" s="17">
        <v>0.37081999999999998</v>
      </c>
      <c r="X265" s="17">
        <v>0</v>
      </c>
      <c r="Y265" s="17">
        <v>0</v>
      </c>
      <c r="Z265" s="17">
        <v>0</v>
      </c>
      <c r="AA265" s="17">
        <v>0.34312100000000001</v>
      </c>
      <c r="AB265" s="17">
        <v>6.7230700000000004E-2</v>
      </c>
      <c r="AC265" s="17">
        <v>4.8042599999999998E-2</v>
      </c>
      <c r="AD265" s="17">
        <v>0.25</v>
      </c>
      <c r="AE265" s="17">
        <v>922.9</v>
      </c>
    </row>
    <row r="266" spans="1:31">
      <c r="A266" s="17">
        <v>253</v>
      </c>
      <c r="B266" s="19">
        <v>6.6956018518518512E-2</v>
      </c>
      <c r="C266" s="17">
        <v>-1</v>
      </c>
      <c r="D266" s="17">
        <v>0</v>
      </c>
      <c r="E266" s="17">
        <v>0</v>
      </c>
      <c r="F266" s="17">
        <v>0</v>
      </c>
      <c r="G266" s="17">
        <v>9.3187000000000006E-2</v>
      </c>
      <c r="H266" s="17">
        <v>8.4856000000000001E-2</v>
      </c>
      <c r="I266" s="17">
        <v>0.104245</v>
      </c>
      <c r="J266" s="17">
        <v>1.9389E-2</v>
      </c>
      <c r="K266" s="17">
        <v>0.18599199999999999</v>
      </c>
      <c r="L266" s="17">
        <v>900</v>
      </c>
      <c r="M266" s="17">
        <v>5.4072000000000002E-2</v>
      </c>
      <c r="N266" s="17">
        <v>1299</v>
      </c>
      <c r="O266" s="17">
        <v>0</v>
      </c>
      <c r="P266" s="17">
        <v>0</v>
      </c>
      <c r="Q266" s="17">
        <v>0.12198100000000001</v>
      </c>
      <c r="R266" s="17">
        <v>4.7097E-2</v>
      </c>
      <c r="S266" s="17">
        <v>6.3504000000000005E-2</v>
      </c>
      <c r="T266" s="17">
        <v>1.6407000000000001E-2</v>
      </c>
      <c r="U266" s="17">
        <v>0.25836199999999998</v>
      </c>
      <c r="V266" s="17">
        <v>352.3</v>
      </c>
      <c r="W266" s="17">
        <v>0.6</v>
      </c>
      <c r="X266" s="17">
        <v>2999</v>
      </c>
      <c r="Y266" s="17">
        <v>0</v>
      </c>
      <c r="Z266" s="17">
        <v>0</v>
      </c>
      <c r="AA266" s="17">
        <v>0.39748</v>
      </c>
      <c r="AB266" s="17">
        <v>5.3998999999999998E-2</v>
      </c>
      <c r="AC266" s="17">
        <v>4.7982999999999998E-2</v>
      </c>
      <c r="AD266" s="17">
        <v>0.25</v>
      </c>
      <c r="AE266" s="17">
        <v>922.9</v>
      </c>
    </row>
    <row r="267" spans="1:31">
      <c r="A267" s="17">
        <v>254</v>
      </c>
      <c r="B267" s="19">
        <v>6.7013888888888887E-2</v>
      </c>
      <c r="C267" s="17">
        <v>-1</v>
      </c>
      <c r="D267" s="17">
        <v>0</v>
      </c>
      <c r="E267" s="17">
        <v>0</v>
      </c>
      <c r="F267" s="17">
        <v>0</v>
      </c>
      <c r="G267" s="17">
        <v>2.5266E-2</v>
      </c>
      <c r="H267" s="17">
        <v>9.1294E-2</v>
      </c>
      <c r="I267" s="17">
        <v>0.102867</v>
      </c>
      <c r="J267" s="17">
        <v>1.1572000000000001E-2</v>
      </c>
      <c r="K267" s="17">
        <v>0.112499</v>
      </c>
      <c r="L267" s="17">
        <v>900</v>
      </c>
      <c r="M267" s="17">
        <v>9.9999999999999995E-7</v>
      </c>
      <c r="N267" s="17">
        <v>1512</v>
      </c>
      <c r="O267" s="17">
        <v>0</v>
      </c>
      <c r="P267" s="17">
        <v>0</v>
      </c>
      <c r="Q267" s="17">
        <v>2.4681000000000002E-2</v>
      </c>
      <c r="R267" s="17">
        <v>4.5945E-2</v>
      </c>
      <c r="S267" s="17">
        <v>6.2199999999999998E-2</v>
      </c>
      <c r="T267" s="17">
        <v>1.6256E-2</v>
      </c>
      <c r="U267" s="17">
        <v>0.26134299999999999</v>
      </c>
      <c r="V267" s="17">
        <v>100</v>
      </c>
      <c r="W267" s="17">
        <v>0.14164099999999999</v>
      </c>
      <c r="X267" s="17">
        <v>1996</v>
      </c>
      <c r="Y267" s="17">
        <v>0</v>
      </c>
      <c r="Z267" s="17">
        <v>0</v>
      </c>
      <c r="AA267" s="17">
        <v>0.40206599999999998</v>
      </c>
      <c r="AB267" s="17">
        <v>5.5743300000000003E-2</v>
      </c>
      <c r="AC267" s="17">
        <v>4.6850900000000001E-2</v>
      </c>
      <c r="AD267" s="17">
        <v>0.25</v>
      </c>
      <c r="AE267" s="17">
        <v>922.9</v>
      </c>
    </row>
    <row r="268" spans="1:31">
      <c r="A268" s="17">
        <v>255</v>
      </c>
      <c r="B268" s="19">
        <v>6.7071759259259262E-2</v>
      </c>
      <c r="C268" s="17">
        <v>-1</v>
      </c>
      <c r="D268" s="17">
        <v>0</v>
      </c>
      <c r="E268" s="17">
        <v>0</v>
      </c>
      <c r="F268" s="17">
        <v>0</v>
      </c>
      <c r="G268" s="17">
        <v>2.3240000000000001E-3</v>
      </c>
      <c r="H268" s="17">
        <v>8.8751999999999998E-2</v>
      </c>
      <c r="I268" s="17">
        <v>0.105558</v>
      </c>
      <c r="J268" s="17">
        <v>1.6806000000000001E-2</v>
      </c>
      <c r="K268" s="17">
        <v>0.15921099999999999</v>
      </c>
      <c r="L268" s="17">
        <v>111.7</v>
      </c>
      <c r="M268" s="17">
        <v>0.59999400000000003</v>
      </c>
      <c r="N268" s="17">
        <v>893</v>
      </c>
      <c r="O268" s="17">
        <v>0</v>
      </c>
      <c r="P268" s="17">
        <v>0</v>
      </c>
      <c r="Q268" s="17">
        <v>6.6030000000000004E-3</v>
      </c>
      <c r="R268" s="17">
        <v>4.2315999999999999E-2</v>
      </c>
      <c r="S268" s="17">
        <v>5.7230000000000003E-2</v>
      </c>
      <c r="T268" s="17">
        <v>1.4912999999999999E-2</v>
      </c>
      <c r="U268" s="17">
        <v>0.26059100000000002</v>
      </c>
      <c r="V268" s="17">
        <v>209.1</v>
      </c>
      <c r="W268" s="17">
        <v>0.37081900000000001</v>
      </c>
      <c r="X268" s="17">
        <v>2424</v>
      </c>
      <c r="Y268" s="17">
        <v>0</v>
      </c>
      <c r="Z268" s="17">
        <v>0</v>
      </c>
      <c r="AA268" s="17">
        <v>0.40090900000000002</v>
      </c>
      <c r="AB268" s="17">
        <v>4.31241E-3</v>
      </c>
      <c r="AC268" s="17">
        <v>4.2380399999999999E-2</v>
      </c>
      <c r="AD268" s="17">
        <v>0.25</v>
      </c>
      <c r="AE268" s="17">
        <v>7434.3</v>
      </c>
    </row>
    <row r="269" spans="1:31">
      <c r="A269" s="17">
        <v>256</v>
      </c>
      <c r="B269" s="19">
        <v>6.7129629629629636E-2</v>
      </c>
      <c r="C269" s="17">
        <v>-1</v>
      </c>
      <c r="D269" s="17">
        <v>0</v>
      </c>
      <c r="E269" s="17">
        <v>0</v>
      </c>
      <c r="F269" s="17">
        <v>0</v>
      </c>
      <c r="G269" s="17">
        <v>3.1581999999999999E-2</v>
      </c>
      <c r="H269" s="17">
        <v>8.8774000000000006E-2</v>
      </c>
      <c r="I269" s="17">
        <v>0.106062</v>
      </c>
      <c r="J269" s="17">
        <v>1.7287E-2</v>
      </c>
      <c r="K269" s="17">
        <v>0.162994</v>
      </c>
      <c r="L269" s="17">
        <v>190.7</v>
      </c>
      <c r="M269" s="17">
        <v>3.9999999999999998E-6</v>
      </c>
      <c r="N269" s="17">
        <v>1016</v>
      </c>
      <c r="O269" s="17">
        <v>0</v>
      </c>
      <c r="P269" s="17">
        <v>0</v>
      </c>
      <c r="Q269" s="17">
        <v>9.4029000000000001E-2</v>
      </c>
      <c r="R269" s="17">
        <v>4.3957000000000003E-2</v>
      </c>
      <c r="S269" s="17">
        <v>5.9173999999999997E-2</v>
      </c>
      <c r="T269" s="17">
        <v>1.5217E-2</v>
      </c>
      <c r="U269" s="17">
        <v>0.25715900000000003</v>
      </c>
      <c r="V269" s="17">
        <v>492.7</v>
      </c>
      <c r="W269" s="17">
        <v>0.141647</v>
      </c>
      <c r="X269" s="17">
        <v>1348</v>
      </c>
      <c r="Y269" s="17">
        <v>0</v>
      </c>
      <c r="Z269" s="17">
        <v>0</v>
      </c>
      <c r="AA269" s="17">
        <v>0.39562900000000001</v>
      </c>
      <c r="AB269" s="17">
        <v>8.3331099999999995E-3</v>
      </c>
      <c r="AC269" s="17">
        <v>4.4083299999999999E-2</v>
      </c>
      <c r="AD269" s="17">
        <v>0.25</v>
      </c>
      <c r="AE269" s="17">
        <v>4356.3</v>
      </c>
    </row>
    <row r="270" spans="1:31">
      <c r="A270" s="17">
        <v>257</v>
      </c>
      <c r="B270" s="19">
        <v>6.7187499999999997E-2</v>
      </c>
      <c r="C270" s="17">
        <v>-1</v>
      </c>
      <c r="D270" s="17">
        <v>0</v>
      </c>
      <c r="E270" s="17">
        <v>0</v>
      </c>
      <c r="F270" s="17">
        <v>0</v>
      </c>
      <c r="G270" s="17">
        <v>4.5007999999999999E-2</v>
      </c>
      <c r="H270" s="17">
        <v>9.1078000000000006E-2</v>
      </c>
      <c r="I270" s="17">
        <v>0.10138900000000001</v>
      </c>
      <c r="J270" s="17">
        <v>1.0311000000000001E-2</v>
      </c>
      <c r="K270" s="17">
        <v>0.101697</v>
      </c>
      <c r="L270" s="17">
        <v>900</v>
      </c>
      <c r="M270" s="17">
        <v>9.0000000000000002E-6</v>
      </c>
      <c r="N270" s="17">
        <v>2931</v>
      </c>
      <c r="O270" s="17">
        <v>0</v>
      </c>
      <c r="P270" s="17">
        <v>0</v>
      </c>
      <c r="Q270" s="17">
        <v>1.4727000000000001E-2</v>
      </c>
      <c r="R270" s="17">
        <v>4.2698E-2</v>
      </c>
      <c r="S270" s="17">
        <v>5.6168999999999997E-2</v>
      </c>
      <c r="T270" s="17">
        <v>1.3471E-2</v>
      </c>
      <c r="U270" s="17">
        <v>0.23982400000000001</v>
      </c>
      <c r="V270" s="17">
        <v>290.7</v>
      </c>
      <c r="W270" s="17">
        <v>0.6</v>
      </c>
      <c r="X270" s="17">
        <v>2455</v>
      </c>
      <c r="Y270" s="17">
        <v>0</v>
      </c>
      <c r="Z270" s="17">
        <v>0</v>
      </c>
      <c r="AA270" s="17">
        <v>0.36896000000000001</v>
      </c>
      <c r="AB270" s="17">
        <v>0.102716</v>
      </c>
      <c r="AC270" s="17">
        <v>4.4082000000000003E-2</v>
      </c>
      <c r="AD270" s="17">
        <v>0.25</v>
      </c>
      <c r="AE270" s="17">
        <v>922.9</v>
      </c>
    </row>
    <row r="271" spans="1:31">
      <c r="A271" s="17">
        <v>258</v>
      </c>
      <c r="B271" s="19">
        <v>6.7245370370370372E-2</v>
      </c>
      <c r="C271" s="17">
        <v>-1</v>
      </c>
      <c r="D271" s="17">
        <v>0</v>
      </c>
      <c r="E271" s="17">
        <v>0</v>
      </c>
      <c r="F271" s="17">
        <v>0</v>
      </c>
      <c r="G271" s="17">
        <v>1.6518999999999999E-2</v>
      </c>
      <c r="H271" s="17">
        <v>8.7140999999999996E-2</v>
      </c>
      <c r="I271" s="17">
        <v>0.100395</v>
      </c>
      <c r="J271" s="17">
        <v>1.3252999999999999E-2</v>
      </c>
      <c r="K271" s="17">
        <v>0.13201299999999999</v>
      </c>
      <c r="L271" s="17">
        <v>900</v>
      </c>
      <c r="M271" s="17">
        <v>9.9999999999999995E-7</v>
      </c>
      <c r="N271" s="17">
        <v>25940</v>
      </c>
      <c r="O271" s="17">
        <v>0</v>
      </c>
      <c r="P271" s="17">
        <v>0</v>
      </c>
      <c r="Q271" s="17">
        <v>9.9430000000000004E-3</v>
      </c>
      <c r="R271" s="17">
        <v>3.3869000000000003E-2</v>
      </c>
      <c r="S271" s="17">
        <v>4.9613999999999998E-2</v>
      </c>
      <c r="T271" s="17">
        <v>1.5744999999999999E-2</v>
      </c>
      <c r="U271" s="17">
        <v>0.31734499999999999</v>
      </c>
      <c r="V271" s="17">
        <v>566.9</v>
      </c>
      <c r="W271" s="17">
        <v>0.54589699999999997</v>
      </c>
      <c r="X271" s="17">
        <v>0</v>
      </c>
      <c r="Y271" s="17">
        <v>0</v>
      </c>
      <c r="Z271" s="17">
        <v>0</v>
      </c>
      <c r="AA271" s="17">
        <v>0.48822300000000002</v>
      </c>
      <c r="AB271" s="17">
        <v>0.50324899999999995</v>
      </c>
      <c r="AC271" s="17">
        <v>4.1792500000000003E-2</v>
      </c>
      <c r="AD271" s="17">
        <v>0.25</v>
      </c>
      <c r="AE271" s="17">
        <v>922.9</v>
      </c>
    </row>
    <row r="272" spans="1:31">
      <c r="A272" s="17">
        <v>259</v>
      </c>
      <c r="B272" s="19">
        <v>6.7303240740740733E-2</v>
      </c>
      <c r="C272" s="17">
        <v>-1</v>
      </c>
      <c r="D272" s="17">
        <v>0</v>
      </c>
      <c r="E272" s="17">
        <v>0</v>
      </c>
      <c r="F272" s="17">
        <v>0</v>
      </c>
      <c r="G272" s="17">
        <v>4.9269E-2</v>
      </c>
      <c r="H272" s="17">
        <v>0.114491</v>
      </c>
      <c r="I272" s="17">
        <v>0.13227900000000001</v>
      </c>
      <c r="J272" s="17">
        <v>1.7788000000000002E-2</v>
      </c>
      <c r="K272" s="17">
        <v>0.13447600000000001</v>
      </c>
      <c r="L272" s="17">
        <v>452.9</v>
      </c>
      <c r="M272" s="17">
        <v>0.59999599999999997</v>
      </c>
      <c r="N272" s="17">
        <v>1490</v>
      </c>
      <c r="O272" s="17">
        <v>0</v>
      </c>
      <c r="P272" s="17">
        <v>0</v>
      </c>
      <c r="Q272" s="17">
        <v>4.3944999999999998E-2</v>
      </c>
      <c r="R272" s="17">
        <v>5.6168999999999997E-2</v>
      </c>
      <c r="S272" s="17">
        <v>7.8702999999999995E-2</v>
      </c>
      <c r="T272" s="17">
        <v>2.2533999999999998E-2</v>
      </c>
      <c r="U272" s="17">
        <v>0.28632000000000002</v>
      </c>
      <c r="V272" s="17">
        <v>100</v>
      </c>
      <c r="W272" s="17">
        <v>0.59999899999999995</v>
      </c>
      <c r="X272" s="17">
        <v>4178</v>
      </c>
      <c r="Y272" s="17">
        <v>0</v>
      </c>
      <c r="Z272" s="17">
        <v>0</v>
      </c>
      <c r="AA272" s="17">
        <v>0.44049300000000002</v>
      </c>
      <c r="AB272" s="17">
        <v>3.1894699999999998E-2</v>
      </c>
      <c r="AC272" s="17">
        <v>5.6887300000000002E-2</v>
      </c>
      <c r="AD272" s="17">
        <v>0.25</v>
      </c>
      <c r="AE272" s="17">
        <v>1833.8</v>
      </c>
    </row>
    <row r="273" spans="1:31">
      <c r="A273" s="17">
        <v>260</v>
      </c>
      <c r="B273" s="19">
        <v>6.7361111111111108E-2</v>
      </c>
      <c r="C273" s="17">
        <v>-1</v>
      </c>
      <c r="D273" s="17">
        <v>0</v>
      </c>
      <c r="E273" s="17">
        <v>0</v>
      </c>
      <c r="F273" s="17">
        <v>0</v>
      </c>
      <c r="G273" s="17">
        <v>1.0099E-2</v>
      </c>
      <c r="H273" s="17">
        <v>0.11228399999999999</v>
      </c>
      <c r="I273" s="17">
        <v>0.125109</v>
      </c>
      <c r="J273" s="17">
        <v>1.2825E-2</v>
      </c>
      <c r="K273" s="17">
        <v>0.102508</v>
      </c>
      <c r="L273" s="17">
        <v>900</v>
      </c>
      <c r="M273" s="17">
        <v>1.2E-5</v>
      </c>
      <c r="N273" s="17">
        <v>1164</v>
      </c>
      <c r="O273" s="17">
        <v>0</v>
      </c>
      <c r="P273" s="17">
        <v>0</v>
      </c>
      <c r="Q273" s="17">
        <v>0.15434500000000001</v>
      </c>
      <c r="R273" s="17">
        <v>7.1055999999999994E-2</v>
      </c>
      <c r="S273" s="17">
        <v>8.3267999999999995E-2</v>
      </c>
      <c r="T273" s="17">
        <v>1.2212000000000001E-2</v>
      </c>
      <c r="U273" s="17">
        <v>0.14665900000000001</v>
      </c>
      <c r="V273" s="17">
        <v>437.3</v>
      </c>
      <c r="W273" s="17">
        <v>0.59999800000000003</v>
      </c>
      <c r="X273" s="17">
        <v>1531</v>
      </c>
      <c r="Y273" s="17">
        <v>0</v>
      </c>
      <c r="Z273" s="17">
        <v>0</v>
      </c>
      <c r="AA273" s="17">
        <v>0.22563</v>
      </c>
      <c r="AB273" s="17">
        <v>3.8246099999999998E-2</v>
      </c>
      <c r="AC273" s="17">
        <v>7.1523400000000001E-2</v>
      </c>
      <c r="AD273" s="17">
        <v>0.25</v>
      </c>
      <c r="AE273" s="17">
        <v>922.9</v>
      </c>
    </row>
    <row r="274" spans="1:31">
      <c r="A274" s="17">
        <v>261</v>
      </c>
      <c r="B274" s="19">
        <v>6.7407407407407416E-2</v>
      </c>
      <c r="C274" s="17">
        <v>-1</v>
      </c>
      <c r="D274" s="17">
        <v>0</v>
      </c>
      <c r="E274" s="17">
        <v>0</v>
      </c>
      <c r="F274" s="17">
        <v>0</v>
      </c>
      <c r="G274" s="17">
        <v>5.8546000000000001E-2</v>
      </c>
      <c r="H274" s="17">
        <v>8.4363999999999995E-2</v>
      </c>
      <c r="I274" s="17">
        <v>0.100233</v>
      </c>
      <c r="J274" s="17">
        <v>1.5868E-2</v>
      </c>
      <c r="K274" s="17">
        <v>0.15831500000000001</v>
      </c>
      <c r="L274" s="17">
        <v>391</v>
      </c>
      <c r="M274" s="17">
        <v>0.59999899999999995</v>
      </c>
      <c r="N274" s="17">
        <v>1471</v>
      </c>
      <c r="O274" s="17">
        <v>0</v>
      </c>
      <c r="P274" s="17">
        <v>0</v>
      </c>
      <c r="Q274" s="17">
        <v>0.137377</v>
      </c>
      <c r="R274" s="17">
        <v>3.9266000000000002E-2</v>
      </c>
      <c r="S274" s="17">
        <v>5.4470999999999999E-2</v>
      </c>
      <c r="T274" s="17">
        <v>1.5205E-2</v>
      </c>
      <c r="U274" s="17">
        <v>0.27914499999999998</v>
      </c>
      <c r="V274" s="17">
        <v>900</v>
      </c>
      <c r="W274" s="17">
        <v>9.9999999999999995E-7</v>
      </c>
      <c r="X274" s="17">
        <v>1944</v>
      </c>
      <c r="Y274" s="17">
        <v>0</v>
      </c>
      <c r="Z274" s="17">
        <v>0</v>
      </c>
      <c r="AA274" s="17">
        <v>0.429454</v>
      </c>
      <c r="AB274" s="17">
        <v>1.8372900000000001E-2</v>
      </c>
      <c r="AC274" s="17">
        <v>3.9544999999999997E-2</v>
      </c>
      <c r="AD274" s="17">
        <v>0.25</v>
      </c>
      <c r="AE274" s="17">
        <v>2124.3000000000002</v>
      </c>
    </row>
    <row r="275" spans="1:31">
      <c r="A275" s="17">
        <v>262</v>
      </c>
      <c r="B275" s="19">
        <v>6.7465277777777777E-2</v>
      </c>
      <c r="C275" s="17">
        <v>-1</v>
      </c>
      <c r="D275" s="17">
        <v>0</v>
      </c>
      <c r="E275" s="17">
        <v>0</v>
      </c>
      <c r="F275" s="17">
        <v>0</v>
      </c>
      <c r="G275" s="17">
        <v>0.104531</v>
      </c>
      <c r="H275" s="17">
        <v>9.1864000000000001E-2</v>
      </c>
      <c r="I275" s="17">
        <v>0.107011</v>
      </c>
      <c r="J275" s="17">
        <v>1.5147000000000001E-2</v>
      </c>
      <c r="K275" s="17">
        <v>0.14154900000000001</v>
      </c>
      <c r="L275" s="17">
        <v>100</v>
      </c>
      <c r="M275" s="17">
        <v>0.14160900000000001</v>
      </c>
      <c r="N275" s="17">
        <v>1285</v>
      </c>
      <c r="O275" s="17">
        <v>0</v>
      </c>
      <c r="P275" s="17">
        <v>0</v>
      </c>
      <c r="Q275" s="17">
        <v>0.26909899999999998</v>
      </c>
      <c r="R275" s="17">
        <v>3.5118000000000003E-2</v>
      </c>
      <c r="S275" s="17">
        <v>5.5961999999999998E-2</v>
      </c>
      <c r="T275" s="17">
        <v>2.0844000000000001E-2</v>
      </c>
      <c r="U275" s="17">
        <v>0.37246400000000002</v>
      </c>
      <c r="V275" s="17">
        <v>100</v>
      </c>
      <c r="W275" s="17">
        <v>0.22917699999999999</v>
      </c>
      <c r="X275" s="17">
        <v>1355</v>
      </c>
      <c r="Y275" s="17">
        <v>0</v>
      </c>
      <c r="Z275" s="17">
        <v>0</v>
      </c>
      <c r="AA275" s="17">
        <v>0.573021</v>
      </c>
      <c r="AB275" s="17">
        <v>4.1632700000000002E-3</v>
      </c>
      <c r="AC275" s="17">
        <v>3.5205E-2</v>
      </c>
      <c r="AD275" s="17">
        <v>0.25</v>
      </c>
      <c r="AE275" s="17">
        <v>8305.4</v>
      </c>
    </row>
    <row r="276" spans="1:31">
      <c r="A276" s="17">
        <v>263</v>
      </c>
      <c r="B276" s="19">
        <v>6.7523148148148152E-2</v>
      </c>
      <c r="C276" s="17">
        <v>-1</v>
      </c>
      <c r="D276" s="17">
        <v>0</v>
      </c>
      <c r="E276" s="17">
        <v>0</v>
      </c>
      <c r="F276" s="17">
        <v>0</v>
      </c>
      <c r="G276" s="17">
        <v>0.17438300000000001</v>
      </c>
      <c r="H276" s="17">
        <v>8.8021000000000002E-2</v>
      </c>
      <c r="I276" s="17">
        <v>0.103934</v>
      </c>
      <c r="J276" s="17">
        <v>1.5913E-2</v>
      </c>
      <c r="K276" s="17">
        <v>0.153109</v>
      </c>
      <c r="L276" s="17">
        <v>900</v>
      </c>
      <c r="M276" s="17">
        <v>9.9999999999999995E-7</v>
      </c>
      <c r="N276" s="17">
        <v>1913</v>
      </c>
      <c r="O276" s="17">
        <v>0</v>
      </c>
      <c r="P276" s="17">
        <v>0</v>
      </c>
      <c r="Q276" s="17">
        <v>3.4573E-2</v>
      </c>
      <c r="R276" s="17">
        <v>3.9197999999999997E-2</v>
      </c>
      <c r="S276" s="17">
        <v>5.3809000000000003E-2</v>
      </c>
      <c r="T276" s="17">
        <v>1.4611000000000001E-2</v>
      </c>
      <c r="U276" s="17">
        <v>0.27153100000000002</v>
      </c>
      <c r="V276" s="17">
        <v>900</v>
      </c>
      <c r="W276" s="17">
        <v>0.37081900000000001</v>
      </c>
      <c r="X276" s="17">
        <v>1605</v>
      </c>
      <c r="Y276" s="17">
        <v>0</v>
      </c>
      <c r="Z276" s="17">
        <v>0</v>
      </c>
      <c r="AA276" s="17">
        <v>0.41774099999999997</v>
      </c>
      <c r="AB276" s="17">
        <v>4.4614599999999997E-2</v>
      </c>
      <c r="AC276" s="17">
        <v>3.9849799999999998E-2</v>
      </c>
      <c r="AD276" s="17">
        <v>0.25</v>
      </c>
      <c r="AE276" s="17">
        <v>922.9</v>
      </c>
    </row>
    <row r="277" spans="1:31">
      <c r="A277" s="17">
        <v>264</v>
      </c>
      <c r="B277" s="19">
        <v>6.7581018518518512E-2</v>
      </c>
      <c r="C277" s="17">
        <v>-1</v>
      </c>
      <c r="D277" s="17">
        <v>0</v>
      </c>
      <c r="E277" s="17">
        <v>0</v>
      </c>
      <c r="F277" s="17">
        <v>0</v>
      </c>
      <c r="G277" s="17">
        <v>8.7779999999999993E-3</v>
      </c>
      <c r="H277" s="17">
        <v>8.5968000000000003E-2</v>
      </c>
      <c r="I277" s="17">
        <v>0.10058300000000001</v>
      </c>
      <c r="J277" s="17">
        <v>1.4614E-2</v>
      </c>
      <c r="K277" s="17">
        <v>0.14529800000000001</v>
      </c>
      <c r="L277" s="17">
        <v>900</v>
      </c>
      <c r="M277" s="17">
        <v>9.9999999999999995E-7</v>
      </c>
      <c r="N277" s="17">
        <v>1123</v>
      </c>
      <c r="O277" s="17">
        <v>0</v>
      </c>
      <c r="P277" s="17">
        <v>0</v>
      </c>
      <c r="Q277" s="17">
        <v>3.1503000000000003E-2</v>
      </c>
      <c r="R277" s="17">
        <v>4.1755E-2</v>
      </c>
      <c r="S277" s="17">
        <v>5.0141999999999999E-2</v>
      </c>
      <c r="T277" s="17">
        <v>8.3859999999999994E-3</v>
      </c>
      <c r="U277" s="17">
        <v>0.16725300000000001</v>
      </c>
      <c r="V277" s="17">
        <v>155.4</v>
      </c>
      <c r="W277" s="17">
        <v>0.37081799999999998</v>
      </c>
      <c r="X277" s="17">
        <v>3076</v>
      </c>
      <c r="Y277" s="17">
        <v>0</v>
      </c>
      <c r="Z277" s="17">
        <v>0</v>
      </c>
      <c r="AA277" s="17">
        <v>0.25731300000000001</v>
      </c>
      <c r="AB277" s="17">
        <v>2.6669499999999999E-2</v>
      </c>
      <c r="AC277" s="17">
        <v>4.19789E-2</v>
      </c>
      <c r="AD277" s="17">
        <v>0.25</v>
      </c>
      <c r="AE277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2023-02-24T06:00:35Z</dcterms:modified>
</cp:coreProperties>
</file>