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4AF009F8-B065-B044-A510-2C95BF3ABE5C}" xr6:coauthVersionLast="47" xr6:coauthVersionMax="47" xr10:uidLastSave="{00000000-0000-0000-0000-000000000000}"/>
  <bookViews>
    <workbookView xWindow="1120" yWindow="2960" windowWidth="1882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R13" i="1" s="1"/>
  <c r="S13" i="1" s="1"/>
  <c r="G13" i="1"/>
  <c r="H13" i="1"/>
  <c r="Y13" i="1"/>
  <c r="AE13" i="1"/>
  <c r="I13" i="1"/>
  <c r="J13" i="1"/>
  <c r="Z13" i="1" s="1"/>
  <c r="AA13" i="1" s="1"/>
  <c r="K13" i="1"/>
  <c r="L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 s="1"/>
  <c r="AE14" i="1" s="1"/>
  <c r="I14" i="1"/>
  <c r="J14" i="1"/>
  <c r="Z14" i="1" s="1"/>
  <c r="AA14" i="1" s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/>
  <c r="I15" i="1"/>
  <c r="J15" i="1"/>
  <c r="Z15" i="1" s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R16" i="1"/>
  <c r="S16" i="1" s="1"/>
  <c r="G16" i="1"/>
  <c r="H16" i="1"/>
  <c r="Y16" i="1" s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AA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/>
  <c r="I18" i="1"/>
  <c r="J18" i="1"/>
  <c r="Z18" i="1"/>
  <c r="AA18" i="1" s="1"/>
  <c r="K18" i="1"/>
  <c r="L18" i="1"/>
  <c r="M18" i="1"/>
  <c r="N18" i="1"/>
  <c r="O18" i="1"/>
  <c r="P18" i="1"/>
  <c r="A19" i="1"/>
  <c r="B19" i="1"/>
  <c r="C19" i="1"/>
  <c r="D19" i="1"/>
  <c r="X19" i="1"/>
  <c r="E19" i="1"/>
  <c r="F19" i="1"/>
  <c r="G19" i="1"/>
  <c r="H19" i="1"/>
  <c r="Y19" i="1" s="1"/>
  <c r="AE19" i="1" s="1"/>
  <c r="I19" i="1"/>
  <c r="J19" i="1"/>
  <c r="Z19" i="1"/>
  <c r="AA19" i="1" s="1"/>
  <c r="K19" i="1"/>
  <c r="L19" i="1"/>
  <c r="M19" i="1"/>
  <c r="N19" i="1"/>
  <c r="O19" i="1"/>
  <c r="P19" i="1"/>
  <c r="A20" i="1"/>
  <c r="B20" i="1"/>
  <c r="C20" i="1"/>
  <c r="D20" i="1"/>
  <c r="X20" i="1" s="1"/>
  <c r="E20" i="1"/>
  <c r="F20" i="1"/>
  <c r="R20" i="1"/>
  <c r="S20" i="1"/>
  <c r="G20" i="1"/>
  <c r="H20" i="1"/>
  <c r="Y20" i="1"/>
  <c r="AE20" i="1" s="1"/>
  <c r="I20" i="1"/>
  <c r="J20" i="1"/>
  <c r="Z20" i="1"/>
  <c r="AA20" i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R21" i="1"/>
  <c r="S21" i="1" s="1"/>
  <c r="G21" i="1"/>
  <c r="H21" i="1"/>
  <c r="Y21" i="1" s="1"/>
  <c r="AE21" i="1" s="1"/>
  <c r="I21" i="1"/>
  <c r="J21" i="1"/>
  <c r="Z21" i="1"/>
  <c r="AA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R22" i="1"/>
  <c r="S22" i="1"/>
  <c r="G22" i="1"/>
  <c r="H22" i="1"/>
  <c r="Y22" i="1" s="1"/>
  <c r="AE22" i="1"/>
  <c r="I22" i="1"/>
  <c r="J22" i="1"/>
  <c r="Z22" i="1"/>
  <c r="AA22" i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/>
  <c r="AE23" i="1" s="1"/>
  <c r="I23" i="1"/>
  <c r="J23" i="1"/>
  <c r="Z23" i="1" s="1"/>
  <c r="AA23" i="1" s="1"/>
  <c r="K23" i="1"/>
  <c r="L23" i="1"/>
  <c r="V23" i="1"/>
  <c r="M23" i="1"/>
  <c r="N23" i="1"/>
  <c r="O23" i="1"/>
  <c r="P23" i="1"/>
  <c r="A24" i="1"/>
  <c r="B24" i="1"/>
  <c r="C24" i="1"/>
  <c r="D24" i="1"/>
  <c r="X24" i="1"/>
  <c r="E24" i="1"/>
  <c r="R24" i="1"/>
  <c r="S24" i="1" s="1"/>
  <c r="F24" i="1"/>
  <c r="G24" i="1"/>
  <c r="H24" i="1"/>
  <c r="Y24" i="1"/>
  <c r="AE24" i="1"/>
  <c r="I24" i="1"/>
  <c r="J24" i="1"/>
  <c r="Z24" i="1" s="1"/>
  <c r="AA24" i="1" s="1"/>
  <c r="K24" i="1"/>
  <c r="L24" i="1"/>
  <c r="M24" i="1"/>
  <c r="N24" i="1"/>
  <c r="O24" i="1"/>
  <c r="P24" i="1"/>
  <c r="A25" i="1"/>
  <c r="B25" i="1"/>
  <c r="C25" i="1"/>
  <c r="D25" i="1"/>
  <c r="X25" i="1"/>
  <c r="E25" i="1"/>
  <c r="R25" i="1" s="1"/>
  <c r="S25" i="1"/>
  <c r="F25" i="1"/>
  <c r="G25" i="1"/>
  <c r="H25" i="1"/>
  <c r="Y25" i="1"/>
  <c r="AE25" i="1"/>
  <c r="I25" i="1"/>
  <c r="J25" i="1"/>
  <c r="Z25" i="1"/>
  <c r="AA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R26" i="1" s="1"/>
  <c r="S26" i="1" s="1"/>
  <c r="F26" i="1"/>
  <c r="G26" i="1"/>
  <c r="H26" i="1"/>
  <c r="Y26" i="1"/>
  <c r="AE26" i="1" s="1"/>
  <c r="I26" i="1"/>
  <c r="J26" i="1"/>
  <c r="Z26" i="1"/>
  <c r="AA26" i="1" s="1"/>
  <c r="K26" i="1"/>
  <c r="L26" i="1"/>
  <c r="V26" i="1"/>
  <c r="M26" i="1"/>
  <c r="N26" i="1"/>
  <c r="O26" i="1"/>
  <c r="P26" i="1"/>
  <c r="A27" i="1"/>
  <c r="B27" i="1"/>
  <c r="C27" i="1"/>
  <c r="D27" i="1"/>
  <c r="X27" i="1"/>
  <c r="E27" i="1"/>
  <c r="R27" i="1" s="1"/>
  <c r="S27" i="1" s="1"/>
  <c r="F27" i="1"/>
  <c r="G27" i="1"/>
  <c r="H27" i="1"/>
  <c r="Y27" i="1"/>
  <c r="AE27" i="1"/>
  <c r="I27" i="1"/>
  <c r="J27" i="1"/>
  <c r="Z27" i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/>
  <c r="AE28" i="1"/>
  <c r="I28" i="1"/>
  <c r="J28" i="1"/>
  <c r="Z28" i="1" s="1"/>
  <c r="AA28" i="1" s="1"/>
  <c r="K28" i="1"/>
  <c r="L28" i="1"/>
  <c r="M28" i="1"/>
  <c r="N28" i="1"/>
  <c r="O28" i="1"/>
  <c r="P28" i="1"/>
  <c r="A29" i="1"/>
  <c r="B29" i="1"/>
  <c r="C29" i="1"/>
  <c r="D29" i="1" s="1"/>
  <c r="X29" i="1" s="1"/>
  <c r="E29" i="1"/>
  <c r="R29" i="1"/>
  <c r="S29" i="1" s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/>
  <c r="I30" i="1"/>
  <c r="J30" i="1"/>
  <c r="Z30" i="1"/>
  <c r="AA30" i="1"/>
  <c r="K30" i="1"/>
  <c r="L30" i="1"/>
  <c r="V30" i="1" s="1"/>
  <c r="M30" i="1"/>
  <c r="N30" i="1"/>
  <c r="O30" i="1"/>
  <c r="P30" i="1"/>
  <c r="A31" i="1"/>
  <c r="B31" i="1"/>
  <c r="C31" i="1"/>
  <c r="D31" i="1" s="1"/>
  <c r="X31" i="1"/>
  <c r="E31" i="1"/>
  <c r="F31" i="1"/>
  <c r="G31" i="1"/>
  <c r="H31" i="1"/>
  <c r="Y31" i="1" s="1"/>
  <c r="AE31" i="1" s="1"/>
  <c r="I31" i="1"/>
  <c r="J31" i="1"/>
  <c r="Z31" i="1" s="1"/>
  <c r="AA31" i="1" s="1"/>
  <c r="K31" i="1"/>
  <c r="L31" i="1"/>
  <c r="V31" i="1" s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AA32" i="1" s="1"/>
  <c r="K32" i="1"/>
  <c r="L32" i="1"/>
  <c r="T32" i="1"/>
  <c r="M32" i="1"/>
  <c r="N32" i="1"/>
  <c r="O32" i="1"/>
  <c r="P32" i="1"/>
  <c r="A33" i="1"/>
  <c r="B33" i="1"/>
  <c r="C33" i="1"/>
  <c r="D33" i="1"/>
  <c r="X33" i="1" s="1"/>
  <c r="E33" i="1"/>
  <c r="R33" i="1" s="1"/>
  <c r="S33" i="1" s="1"/>
  <c r="F33" i="1"/>
  <c r="G33" i="1"/>
  <c r="H33" i="1"/>
  <c r="Y33" i="1"/>
  <c r="AE33" i="1"/>
  <c r="I33" i="1"/>
  <c r="J33" i="1"/>
  <c r="Z33" i="1"/>
  <c r="AA33" i="1" s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/>
  <c r="AE34" i="1"/>
  <c r="I34" i="1"/>
  <c r="J34" i="1"/>
  <c r="Z34" i="1"/>
  <c r="AA34" i="1" s="1"/>
  <c r="K34" i="1"/>
  <c r="L34" i="1"/>
  <c r="T34" i="1" s="1"/>
  <c r="AC34" i="1" s="1"/>
  <c r="AD34" i="1" s="1"/>
  <c r="M34" i="1"/>
  <c r="N34" i="1"/>
  <c r="O34" i="1"/>
  <c r="P34" i="1"/>
  <c r="A35" i="1"/>
  <c r="B35" i="1"/>
  <c r="C35" i="1"/>
  <c r="D35" i="1" s="1"/>
  <c r="X35" i="1" s="1"/>
  <c r="E35" i="1"/>
  <c r="F35" i="1"/>
  <c r="R35" i="1" s="1"/>
  <c r="S35" i="1" s="1"/>
  <c r="G35" i="1"/>
  <c r="H35" i="1"/>
  <c r="Y35" i="1" s="1"/>
  <c r="AE35" i="1" s="1"/>
  <c r="I35" i="1"/>
  <c r="J35" i="1"/>
  <c r="Z35" i="1" s="1"/>
  <c r="AA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R36" i="1" s="1"/>
  <c r="S36" i="1" s="1"/>
  <c r="G36" i="1"/>
  <c r="H36" i="1"/>
  <c r="Y36" i="1" s="1"/>
  <c r="AE36" i="1" s="1"/>
  <c r="I36" i="1"/>
  <c r="J36" i="1"/>
  <c r="Z36" i="1" s="1"/>
  <c r="AA36" i="1" s="1"/>
  <c r="K36" i="1"/>
  <c r="T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R37" i="1" s="1"/>
  <c r="S37" i="1"/>
  <c r="G37" i="1"/>
  <c r="H37" i="1"/>
  <c r="Y37" i="1" s="1"/>
  <c r="AE37" i="1" s="1"/>
  <c r="I37" i="1"/>
  <c r="J37" i="1"/>
  <c r="Z37" i="1" s="1"/>
  <c r="AA37" i="1" s="1"/>
  <c r="K37" i="1"/>
  <c r="L37" i="1"/>
  <c r="M37" i="1"/>
  <c r="N37" i="1"/>
  <c r="O37" i="1"/>
  <c r="P37" i="1"/>
  <c r="A38" i="1"/>
  <c r="B38" i="1"/>
  <c r="C38" i="1"/>
  <c r="D38" i="1"/>
  <c r="X38" i="1" s="1"/>
  <c r="E38" i="1"/>
  <c r="F38" i="1"/>
  <c r="R38" i="1" s="1"/>
  <c r="S38" i="1" s="1"/>
  <c r="G38" i="1"/>
  <c r="H38" i="1"/>
  <c r="Y38" i="1" s="1"/>
  <c r="AE38" i="1" s="1"/>
  <c r="I38" i="1"/>
  <c r="J38" i="1"/>
  <c r="Z38" i="1" s="1"/>
  <c r="AA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R39" i="1" s="1"/>
  <c r="S39" i="1" s="1"/>
  <c r="G39" i="1"/>
  <c r="H39" i="1"/>
  <c r="Y39" i="1" s="1"/>
  <c r="AE39" i="1" s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/>
  <c r="X40" i="1"/>
  <c r="E40" i="1"/>
  <c r="R40" i="1" s="1"/>
  <c r="S40" i="1" s="1"/>
  <c r="F40" i="1"/>
  <c r="G40" i="1"/>
  <c r="H40" i="1"/>
  <c r="Y40" i="1"/>
  <c r="AE40" i="1" s="1"/>
  <c r="I40" i="1"/>
  <c r="J40" i="1"/>
  <c r="Z40" i="1"/>
  <c r="K40" i="1"/>
  <c r="L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AE41" i="1" s="1"/>
  <c r="I41" i="1"/>
  <c r="J41" i="1"/>
  <c r="Z41" i="1"/>
  <c r="K41" i="1"/>
  <c r="L41" i="1"/>
  <c r="T41" i="1" s="1"/>
  <c r="M41" i="1"/>
  <c r="N41" i="1"/>
  <c r="O41" i="1"/>
  <c r="P41" i="1"/>
  <c r="A42" i="1"/>
  <c r="B42" i="1"/>
  <c r="C42" i="1"/>
  <c r="D42" i="1" s="1"/>
  <c r="X42" i="1"/>
  <c r="E42" i="1"/>
  <c r="F42" i="1"/>
  <c r="G42" i="1"/>
  <c r="H42" i="1"/>
  <c r="Y42" i="1" s="1"/>
  <c r="AE42" i="1" s="1"/>
  <c r="I42" i="1"/>
  <c r="J42" i="1"/>
  <c r="Z42" i="1" s="1"/>
  <c r="AA42" i="1" s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 s="1"/>
  <c r="AA43" i="1" s="1"/>
  <c r="K43" i="1"/>
  <c r="T43" i="1" s="1"/>
  <c r="U43" i="1" s="1"/>
  <c r="L43" i="1"/>
  <c r="M43" i="1"/>
  <c r="N43" i="1"/>
  <c r="O43" i="1"/>
  <c r="P43" i="1"/>
  <c r="A44" i="1"/>
  <c r="B44" i="1"/>
  <c r="C44" i="1"/>
  <c r="D44" i="1" s="1"/>
  <c r="X44" i="1" s="1"/>
  <c r="E44" i="1"/>
  <c r="F44" i="1"/>
  <c r="R44" i="1" s="1"/>
  <c r="S44" i="1" s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R45" i="1" s="1"/>
  <c r="S45" i="1" s="1"/>
  <c r="F45" i="1"/>
  <c r="G45" i="1"/>
  <c r="H45" i="1"/>
  <c r="Y45" i="1"/>
  <c r="AE45" i="1"/>
  <c r="I45" i="1"/>
  <c r="J45" i="1"/>
  <c r="Z45" i="1"/>
  <c r="AA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R46" i="1" s="1"/>
  <c r="S46" i="1" s="1"/>
  <c r="F46" i="1"/>
  <c r="G46" i="1"/>
  <c r="H46" i="1"/>
  <c r="Y46" i="1"/>
  <c r="AE46" i="1"/>
  <c r="I46" i="1"/>
  <c r="J46" i="1"/>
  <c r="Z46" i="1"/>
  <c r="K46" i="1"/>
  <c r="T46" i="1" s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R48" i="1"/>
  <c r="S48" i="1" s="1"/>
  <c r="G48" i="1"/>
  <c r="H48" i="1"/>
  <c r="Y48" i="1" s="1"/>
  <c r="AE48" i="1" s="1"/>
  <c r="I48" i="1"/>
  <c r="J48" i="1"/>
  <c r="Z48" i="1"/>
  <c r="K48" i="1"/>
  <c r="T48" i="1" s="1"/>
  <c r="U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R49" i="1"/>
  <c r="S49" i="1" s="1"/>
  <c r="F49" i="1"/>
  <c r="G49" i="1"/>
  <c r="H49" i="1"/>
  <c r="Y49" i="1" s="1"/>
  <c r="AE49" i="1" s="1"/>
  <c r="I49" i="1"/>
  <c r="J49" i="1"/>
  <c r="Z49" i="1" s="1"/>
  <c r="AA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 s="1"/>
  <c r="I50" i="1"/>
  <c r="J50" i="1"/>
  <c r="Z50" i="1"/>
  <c r="AA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R51" i="1"/>
  <c r="S51" i="1"/>
  <c r="G51" i="1"/>
  <c r="H51" i="1"/>
  <c r="Y51" i="1"/>
  <c r="AE51" i="1" s="1"/>
  <c r="I51" i="1"/>
  <c r="J51" i="1"/>
  <c r="Z51" i="1"/>
  <c r="K51" i="1"/>
  <c r="L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/>
  <c r="I52" i="1"/>
  <c r="J52" i="1"/>
  <c r="Z52" i="1"/>
  <c r="K52" i="1"/>
  <c r="L52" i="1"/>
  <c r="T52" i="1" s="1"/>
  <c r="U52" i="1" s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R54" i="1" s="1"/>
  <c r="S54" i="1" s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M55" i="1"/>
  <c r="N55" i="1"/>
  <c r="O55" i="1"/>
  <c r="P55" i="1"/>
  <c r="A56" i="1"/>
  <c r="B56" i="1"/>
  <c r="C56" i="1"/>
  <c r="D56" i="1"/>
  <c r="X56" i="1" s="1"/>
  <c r="E56" i="1"/>
  <c r="R56" i="1" s="1"/>
  <c r="S56" i="1" s="1"/>
  <c r="F56" i="1"/>
  <c r="G56" i="1"/>
  <c r="H56" i="1"/>
  <c r="Y56" i="1"/>
  <c r="AE56" i="1" s="1"/>
  <c r="I56" i="1"/>
  <c r="J56" i="1"/>
  <c r="Z56" i="1"/>
  <c r="K56" i="1"/>
  <c r="L56" i="1"/>
  <c r="M56" i="1"/>
  <c r="N56" i="1"/>
  <c r="O56" i="1"/>
  <c r="P56" i="1"/>
  <c r="A57" i="1"/>
  <c r="B57" i="1"/>
  <c r="C57" i="1"/>
  <c r="D57" i="1"/>
  <c r="X57" i="1"/>
  <c r="E57" i="1"/>
  <c r="F57" i="1"/>
  <c r="R57" i="1" s="1"/>
  <c r="S57" i="1" s="1"/>
  <c r="G57" i="1"/>
  <c r="H57" i="1"/>
  <c r="Y57" i="1"/>
  <c r="AE57" i="1"/>
  <c r="I57" i="1"/>
  <c r="J57" i="1"/>
  <c r="Z57" i="1" s="1"/>
  <c r="K57" i="1"/>
  <c r="L57" i="1"/>
  <c r="M57" i="1"/>
  <c r="N57" i="1"/>
  <c r="O57" i="1"/>
  <c r="P57" i="1"/>
  <c r="A58" i="1"/>
  <c r="B58" i="1"/>
  <c r="C58" i="1"/>
  <c r="D58" i="1"/>
  <c r="X58" i="1" s="1"/>
  <c r="E58" i="1"/>
  <c r="S58" i="1"/>
  <c r="F58" i="1"/>
  <c r="R58" i="1" s="1"/>
  <c r="G58" i="1"/>
  <c r="H58" i="1"/>
  <c r="Y58" i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 s="1"/>
  <c r="I60" i="1"/>
  <c r="J60" i="1"/>
  <c r="Z60" i="1"/>
  <c r="K60" i="1"/>
  <c r="L60" i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 s="1"/>
  <c r="I61" i="1"/>
  <c r="J61" i="1"/>
  <c r="Z61" i="1" s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R62" i="1" s="1"/>
  <c r="S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R63" i="1"/>
  <c r="S63" i="1" s="1"/>
  <c r="F63" i="1"/>
  <c r="G63" i="1"/>
  <c r="H63" i="1"/>
  <c r="Y63" i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R64" i="1"/>
  <c r="S64" i="1"/>
  <c r="F64" i="1"/>
  <c r="G64" i="1"/>
  <c r="H64" i="1"/>
  <c r="Y64" i="1" s="1"/>
  <c r="AE64" i="1" s="1"/>
  <c r="I64" i="1"/>
  <c r="J64" i="1"/>
  <c r="Z64" i="1"/>
  <c r="K64" i="1"/>
  <c r="T64" i="1" s="1"/>
  <c r="U64" i="1"/>
  <c r="L64" i="1"/>
  <c r="V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 s="1"/>
  <c r="X66" i="1" s="1"/>
  <c r="E66" i="1"/>
  <c r="R66" i="1" s="1"/>
  <c r="S66" i="1" s="1"/>
  <c r="F66" i="1"/>
  <c r="G66" i="1"/>
  <c r="H66" i="1"/>
  <c r="Y66" i="1" s="1"/>
  <c r="AE66" i="1" s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/>
  <c r="I67" i="1"/>
  <c r="J67" i="1"/>
  <c r="Z67" i="1" s="1"/>
  <c r="AA67" i="1" s="1"/>
  <c r="K67" i="1"/>
  <c r="L67" i="1"/>
  <c r="M67" i="1"/>
  <c r="N67" i="1"/>
  <c r="O67" i="1"/>
  <c r="P67" i="1"/>
  <c r="A68" i="1"/>
  <c r="B68" i="1"/>
  <c r="C68" i="1"/>
  <c r="D68" i="1" s="1"/>
  <c r="X68" i="1" s="1"/>
  <c r="E68" i="1"/>
  <c r="F68" i="1"/>
  <c r="R68" i="1" s="1"/>
  <c r="S68" i="1" s="1"/>
  <c r="G68" i="1"/>
  <c r="H68" i="1"/>
  <c r="Y68" i="1" s="1"/>
  <c r="AE68" i="1" s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R70" i="1"/>
  <c r="S70" i="1" s="1"/>
  <c r="F70" i="1"/>
  <c r="G70" i="1"/>
  <c r="H70" i="1"/>
  <c r="Y70" i="1" s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/>
  <c r="AE71" i="1"/>
  <c r="I71" i="1"/>
  <c r="J71" i="1"/>
  <c r="Z71" i="1" s="1"/>
  <c r="K71" i="1"/>
  <c r="T71" i="1" s="1"/>
  <c r="U71" i="1" s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/>
  <c r="X73" i="1" s="1"/>
  <c r="E73" i="1"/>
  <c r="S73" i="1"/>
  <c r="F73" i="1"/>
  <c r="R73" i="1" s="1"/>
  <c r="G73" i="1"/>
  <c r="H73" i="1"/>
  <c r="Y73" i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R81" i="1" s="1"/>
  <c r="S81" i="1" s="1"/>
  <c r="F81" i="1"/>
  <c r="G81" i="1"/>
  <c r="H81" i="1"/>
  <c r="Y81" i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/>
  <c r="AE82" i="1"/>
  <c r="I82" i="1"/>
  <c r="J82" i="1"/>
  <c r="Z82" i="1" s="1"/>
  <c r="AA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/>
  <c r="I83" i="1"/>
  <c r="J83" i="1"/>
  <c r="Z83" i="1"/>
  <c r="K83" i="1"/>
  <c r="L83" i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V87" i="1" s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 s="1"/>
  <c r="I88" i="1"/>
  <c r="J88" i="1"/>
  <c r="Z88" i="1"/>
  <c r="K88" i="1"/>
  <c r="T88" i="1" s="1"/>
  <c r="U88" i="1" s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V89" i="1"/>
  <c r="M89" i="1"/>
  <c r="N89" i="1"/>
  <c r="O89" i="1"/>
  <c r="P89" i="1"/>
  <c r="A90" i="1"/>
  <c r="B90" i="1"/>
  <c r="C90" i="1"/>
  <c r="D90" i="1"/>
  <c r="X90" i="1" s="1"/>
  <c r="E90" i="1"/>
  <c r="F90" i="1"/>
  <c r="R90" i="1" s="1"/>
  <c r="S90" i="1" s="1"/>
  <c r="G90" i="1"/>
  <c r="H90" i="1"/>
  <c r="Y90" i="1"/>
  <c r="AE90" i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R91" i="1"/>
  <c r="S91" i="1" s="1"/>
  <c r="F91" i="1"/>
  <c r="G91" i="1"/>
  <c r="H91" i="1"/>
  <c r="Y91" i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/>
  <c r="AE92" i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R94" i="1"/>
  <c r="S94" i="1"/>
  <c r="G94" i="1"/>
  <c r="H94" i="1"/>
  <c r="Y94" i="1" s="1"/>
  <c r="AE94" i="1"/>
  <c r="I94" i="1"/>
  <c r="J94" i="1"/>
  <c r="Z94" i="1"/>
  <c r="K94" i="1"/>
  <c r="L94" i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/>
  <c r="K95" i="1"/>
  <c r="L95" i="1"/>
  <c r="T95" i="1" s="1"/>
  <c r="V95" i="1"/>
  <c r="M95" i="1"/>
  <c r="N95" i="1"/>
  <c r="O95" i="1"/>
  <c r="P95" i="1"/>
  <c r="A96" i="1"/>
  <c r="B96" i="1"/>
  <c r="C96" i="1"/>
  <c r="D96" i="1" s="1"/>
  <c r="X96" i="1"/>
  <c r="E96" i="1"/>
  <c r="R96" i="1" s="1"/>
  <c r="S96" i="1" s="1"/>
  <c r="F96" i="1"/>
  <c r="G96" i="1"/>
  <c r="H96" i="1"/>
  <c r="Y96" i="1" s="1"/>
  <c r="AE96" i="1" s="1"/>
  <c r="I96" i="1"/>
  <c r="J96" i="1"/>
  <c r="Z96" i="1"/>
  <c r="K96" i="1"/>
  <c r="L96" i="1"/>
  <c r="T96" i="1" s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AE97" i="1" s="1"/>
  <c r="I97" i="1"/>
  <c r="J97" i="1"/>
  <c r="Z97" i="1"/>
  <c r="K97" i="1"/>
  <c r="L97" i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AA99" i="1" s="1"/>
  <c r="E99" i="1"/>
  <c r="F99" i="1"/>
  <c r="G99" i="1"/>
  <c r="H99" i="1"/>
  <c r="Y99" i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/>
  <c r="AE101" i="1" s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R103" i="1" s="1"/>
  <c r="S103" i="1" s="1"/>
  <c r="G103" i="1"/>
  <c r="H103" i="1"/>
  <c r="Y103" i="1" s="1"/>
  <c r="AE103" i="1" s="1"/>
  <c r="I103" i="1"/>
  <c r="J103" i="1"/>
  <c r="Z103" i="1" s="1"/>
  <c r="AA103" i="1" s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R104" i="1" s="1"/>
  <c r="S104" i="1" s="1"/>
  <c r="F104" i="1"/>
  <c r="G104" i="1"/>
  <c r="H104" i="1"/>
  <c r="Y104" i="1"/>
  <c r="AE104" i="1" s="1"/>
  <c r="I104" i="1"/>
  <c r="J104" i="1"/>
  <c r="Z104" i="1" s="1"/>
  <c r="K104" i="1"/>
  <c r="T104" i="1"/>
  <c r="U104" i="1" s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/>
  <c r="AE106" i="1" s="1"/>
  <c r="I106" i="1"/>
  <c r="J106" i="1"/>
  <c r="Z106" i="1" s="1"/>
  <c r="AA106" i="1" s="1"/>
  <c r="K106" i="1"/>
  <c r="L106" i="1"/>
  <c r="V106" i="1"/>
  <c r="M106" i="1"/>
  <c r="N106" i="1"/>
  <c r="O106" i="1"/>
  <c r="P106" i="1"/>
  <c r="A107" i="1"/>
  <c r="B107" i="1"/>
  <c r="C107" i="1"/>
  <c r="D107" i="1"/>
  <c r="X107" i="1"/>
  <c r="E107" i="1"/>
  <c r="R107" i="1" s="1"/>
  <c r="S107" i="1" s="1"/>
  <c r="F107" i="1"/>
  <c r="G107" i="1"/>
  <c r="H107" i="1"/>
  <c r="Y107" i="1"/>
  <c r="AE107" i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R108" i="1" s="1"/>
  <c r="S108" i="1" s="1"/>
  <c r="F108" i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/>
  <c r="K109" i="1"/>
  <c r="L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 s="1"/>
  <c r="I111" i="1"/>
  <c r="J111" i="1"/>
  <c r="Z111" i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 s="1"/>
  <c r="K112" i="1"/>
  <c r="L112" i="1"/>
  <c r="M112" i="1"/>
  <c r="N112" i="1"/>
  <c r="O112" i="1"/>
  <c r="P112" i="1"/>
  <c r="A113" i="1"/>
  <c r="B113" i="1"/>
  <c r="C113" i="1"/>
  <c r="D113" i="1"/>
  <c r="X113" i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 s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/>
  <c r="AE115" i="1"/>
  <c r="I115" i="1"/>
  <c r="J115" i="1"/>
  <c r="Z115" i="1" s="1"/>
  <c r="K115" i="1"/>
  <c r="L115" i="1"/>
  <c r="T115" i="1" s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 s="1"/>
  <c r="AE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R117" i="1" s="1"/>
  <c r="S117" i="1" s="1"/>
  <c r="G117" i="1"/>
  <c r="H117" i="1"/>
  <c r="Y117" i="1" s="1"/>
  <c r="AE117" i="1" s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R119" i="1" s="1"/>
  <c r="S119" i="1" s="1"/>
  <c r="G119" i="1"/>
  <c r="H119" i="1"/>
  <c r="Y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R120" i="1" s="1"/>
  <c r="S120" i="1" s="1"/>
  <c r="G120" i="1"/>
  <c r="H120" i="1"/>
  <c r="Y120" i="1"/>
  <c r="AE120" i="1" s="1"/>
  <c r="I120" i="1"/>
  <c r="J120" i="1"/>
  <c r="Z120" i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 s="1"/>
  <c r="K121" i="1"/>
  <c r="L121" i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 s="1"/>
  <c r="E125" i="1"/>
  <c r="F125" i="1"/>
  <c r="G125" i="1"/>
  <c r="H125" i="1"/>
  <c r="Y125" i="1"/>
  <c r="AE125" i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AE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 s="1"/>
  <c r="I132" i="1"/>
  <c r="J132" i="1"/>
  <c r="Z132" i="1"/>
  <c r="K132" i="1"/>
  <c r="L132" i="1"/>
  <c r="T132" i="1" s="1"/>
  <c r="V132" i="1"/>
  <c r="M132" i="1"/>
  <c r="N132" i="1"/>
  <c r="O132" i="1"/>
  <c r="P132" i="1"/>
  <c r="A133" i="1"/>
  <c r="B133" i="1"/>
  <c r="C133" i="1"/>
  <c r="D133" i="1"/>
  <c r="X133" i="1" s="1"/>
  <c r="E133" i="1"/>
  <c r="F133" i="1"/>
  <c r="R133" i="1"/>
  <c r="S133" i="1"/>
  <c r="G133" i="1"/>
  <c r="H133" i="1"/>
  <c r="Y133" i="1"/>
  <c r="AE133" i="1" s="1"/>
  <c r="I133" i="1"/>
  <c r="J133" i="1"/>
  <c r="Z133" i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F134" i="1"/>
  <c r="R134" i="1" s="1"/>
  <c r="S134" i="1" s="1"/>
  <c r="G134" i="1"/>
  <c r="H134" i="1"/>
  <c r="Y134" i="1"/>
  <c r="AE134" i="1"/>
  <c r="I134" i="1"/>
  <c r="J134" i="1"/>
  <c r="Z134" i="1" s="1"/>
  <c r="K134" i="1"/>
  <c r="L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R139" i="1"/>
  <c r="S139" i="1"/>
  <c r="G139" i="1"/>
  <c r="H139" i="1"/>
  <c r="Y139" i="1" s="1"/>
  <c r="AE139" i="1" s="1"/>
  <c r="I139" i="1"/>
  <c r="J139" i="1"/>
  <c r="Z139" i="1"/>
  <c r="AA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R140" i="1"/>
  <c r="S140" i="1"/>
  <c r="G140" i="1"/>
  <c r="H140" i="1"/>
  <c r="Y140" i="1" s="1"/>
  <c r="AE140" i="1" s="1"/>
  <c r="I140" i="1"/>
  <c r="J140" i="1"/>
  <c r="Z140" i="1"/>
  <c r="K140" i="1"/>
  <c r="T140" i="1" s="1"/>
  <c r="U140" i="1" s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R141" i="1" s="1"/>
  <c r="S141" i="1" s="1"/>
  <c r="G141" i="1"/>
  <c r="H141" i="1"/>
  <c r="Y141" i="1" s="1"/>
  <c r="AE141" i="1" s="1"/>
  <c r="I141" i="1"/>
  <c r="J141" i="1"/>
  <c r="Z141" i="1"/>
  <c r="K141" i="1"/>
  <c r="L141" i="1"/>
  <c r="M141" i="1"/>
  <c r="N141" i="1"/>
  <c r="O141" i="1"/>
  <c r="P141" i="1"/>
  <c r="A142" i="1"/>
  <c r="B142" i="1"/>
  <c r="C142" i="1"/>
  <c r="D142" i="1" s="1"/>
  <c r="X142" i="1" s="1"/>
  <c r="E142" i="1"/>
  <c r="F142" i="1"/>
  <c r="R142" i="1"/>
  <c r="S142" i="1"/>
  <c r="G142" i="1"/>
  <c r="H142" i="1"/>
  <c r="Y142" i="1"/>
  <c r="AE142" i="1" s="1"/>
  <c r="I142" i="1"/>
  <c r="J142" i="1"/>
  <c r="Z142" i="1"/>
  <c r="K142" i="1"/>
  <c r="T142" i="1" s="1"/>
  <c r="L142" i="1"/>
  <c r="M142" i="1"/>
  <c r="N142" i="1"/>
  <c r="O142" i="1"/>
  <c r="P142" i="1"/>
  <c r="A143" i="1"/>
  <c r="B143" i="1"/>
  <c r="C143" i="1"/>
  <c r="D143" i="1"/>
  <c r="X143" i="1"/>
  <c r="E143" i="1"/>
  <c r="F143" i="1"/>
  <c r="R143" i="1" s="1"/>
  <c r="S143" i="1" s="1"/>
  <c r="G143" i="1"/>
  <c r="H143" i="1"/>
  <c r="Y143" i="1" s="1"/>
  <c r="AE143" i="1" s="1"/>
  <c r="I143" i="1"/>
  <c r="J143" i="1"/>
  <c r="Z143" i="1" s="1"/>
  <c r="AA143" i="1" s="1"/>
  <c r="K143" i="1"/>
  <c r="L143" i="1"/>
  <c r="V143" i="1"/>
  <c r="M143" i="1"/>
  <c r="N143" i="1"/>
  <c r="O143" i="1"/>
  <c r="P143" i="1"/>
  <c r="A144" i="1"/>
  <c r="B144" i="1"/>
  <c r="C144" i="1"/>
  <c r="D144" i="1"/>
  <c r="X144" i="1"/>
  <c r="E144" i="1"/>
  <c r="F144" i="1"/>
  <c r="R144" i="1" s="1"/>
  <c r="S144" i="1" s="1"/>
  <c r="G144" i="1"/>
  <c r="H144" i="1"/>
  <c r="Y144" i="1"/>
  <c r="AE144" i="1" s="1"/>
  <c r="I144" i="1"/>
  <c r="J144" i="1"/>
  <c r="Z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AE145" i="1" s="1"/>
  <c r="I145" i="1"/>
  <c r="J145" i="1"/>
  <c r="Z145" i="1" s="1"/>
  <c r="AA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/>
  <c r="AE146" i="1"/>
  <c r="I146" i="1"/>
  <c r="J146" i="1"/>
  <c r="Z146" i="1" s="1"/>
  <c r="AA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R147" i="1"/>
  <c r="S147" i="1"/>
  <c r="F147" i="1"/>
  <c r="G147" i="1"/>
  <c r="H147" i="1"/>
  <c r="Y147" i="1"/>
  <c r="AE147" i="1"/>
  <c r="I147" i="1"/>
  <c r="J147" i="1"/>
  <c r="Z147" i="1"/>
  <c r="K147" i="1"/>
  <c r="T147" i="1" s="1"/>
  <c r="L147" i="1"/>
  <c r="V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AA148" i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 s="1"/>
  <c r="E149" i="1"/>
  <c r="F149" i="1"/>
  <c r="R149" i="1"/>
  <c r="S149" i="1" s="1"/>
  <c r="G149" i="1"/>
  <c r="H149" i="1"/>
  <c r="Y149" i="1" s="1"/>
  <c r="AE149" i="1" s="1"/>
  <c r="I149" i="1"/>
  <c r="J149" i="1"/>
  <c r="Z149" i="1" s="1"/>
  <c r="K149" i="1"/>
  <c r="L149" i="1"/>
  <c r="V149" i="1" s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/>
  <c r="I150" i="1"/>
  <c r="J150" i="1"/>
  <c r="Z150" i="1" s="1"/>
  <c r="K150" i="1"/>
  <c r="T150" i="1"/>
  <c r="L150" i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AA152" i="1"/>
  <c r="K152" i="1"/>
  <c r="L152" i="1"/>
  <c r="M152" i="1"/>
  <c r="N152" i="1"/>
  <c r="O152" i="1"/>
  <c r="P152" i="1"/>
  <c r="A153" i="1"/>
  <c r="B153" i="1"/>
  <c r="C153" i="1"/>
  <c r="D153" i="1"/>
  <c r="X153" i="1" s="1"/>
  <c r="E153" i="1"/>
  <c r="F153" i="1"/>
  <c r="R153" i="1" s="1"/>
  <c r="S153" i="1" s="1"/>
  <c r="G153" i="1"/>
  <c r="H153" i="1"/>
  <c r="Y153" i="1"/>
  <c r="AE153" i="1" s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 s="1"/>
  <c r="AA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 s="1"/>
  <c r="AA155" i="1" s="1"/>
  <c r="K155" i="1"/>
  <c r="L155" i="1"/>
  <c r="V155" i="1"/>
  <c r="M155" i="1"/>
  <c r="N155" i="1"/>
  <c r="O155" i="1"/>
  <c r="P155" i="1"/>
  <c r="A156" i="1"/>
  <c r="B156" i="1"/>
  <c r="C156" i="1"/>
  <c r="D156" i="1"/>
  <c r="X156" i="1"/>
  <c r="E156" i="1"/>
  <c r="F156" i="1"/>
  <c r="R156" i="1" s="1"/>
  <c r="S156" i="1" s="1"/>
  <c r="G156" i="1"/>
  <c r="H156" i="1"/>
  <c r="Y156" i="1"/>
  <c r="AE156" i="1"/>
  <c r="I156" i="1"/>
  <c r="J156" i="1"/>
  <c r="Z156" i="1" s="1"/>
  <c r="AA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 s="1"/>
  <c r="AE157" i="1" s="1"/>
  <c r="I157" i="1"/>
  <c r="J157" i="1"/>
  <c r="Z157" i="1"/>
  <c r="AA157" i="1" s="1"/>
  <c r="K157" i="1"/>
  <c r="L157" i="1"/>
  <c r="T157" i="1" s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R158" i="1" s="1"/>
  <c r="S158" i="1" s="1"/>
  <c r="G158" i="1"/>
  <c r="H158" i="1"/>
  <c r="Y158" i="1"/>
  <c r="AE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R159" i="1" s="1"/>
  <c r="S159" i="1" s="1"/>
  <c r="G159" i="1"/>
  <c r="H159" i="1"/>
  <c r="Y159" i="1"/>
  <c r="AE159" i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R160" i="1" s="1"/>
  <c r="S160" i="1" s="1"/>
  <c r="G160" i="1"/>
  <c r="H160" i="1"/>
  <c r="Y160" i="1"/>
  <c r="AE160" i="1"/>
  <c r="I160" i="1"/>
  <c r="J160" i="1"/>
  <c r="Z160" i="1" s="1"/>
  <c r="K160" i="1"/>
  <c r="L160" i="1"/>
  <c r="V160" i="1"/>
  <c r="M160" i="1"/>
  <c r="N160" i="1"/>
  <c r="O160" i="1"/>
  <c r="P160" i="1"/>
  <c r="A161" i="1"/>
  <c r="B161" i="1"/>
  <c r="C161" i="1"/>
  <c r="D161" i="1"/>
  <c r="X161" i="1"/>
  <c r="E161" i="1"/>
  <c r="F161" i="1"/>
  <c r="R161" i="1" s="1"/>
  <c r="S161" i="1" s="1"/>
  <c r="G161" i="1"/>
  <c r="H161" i="1"/>
  <c r="Y161" i="1"/>
  <c r="AE161" i="1"/>
  <c r="I161" i="1"/>
  <c r="J161" i="1"/>
  <c r="Z161" i="1"/>
  <c r="K161" i="1"/>
  <c r="T161" i="1" s="1"/>
  <c r="L161" i="1"/>
  <c r="V161" i="1"/>
  <c r="M161" i="1"/>
  <c r="N161" i="1"/>
  <c r="O161" i="1"/>
  <c r="P161" i="1"/>
  <c r="A162" i="1"/>
  <c r="B162" i="1"/>
  <c r="C162" i="1"/>
  <c r="D162" i="1"/>
  <c r="X162" i="1"/>
  <c r="E162" i="1"/>
  <c r="R162" i="1" s="1"/>
  <c r="S162" i="1" s="1"/>
  <c r="F162" i="1"/>
  <c r="G162" i="1"/>
  <c r="H162" i="1"/>
  <c r="Y162" i="1"/>
  <c r="AE162" i="1"/>
  <c r="I162" i="1"/>
  <c r="J162" i="1"/>
  <c r="Z162" i="1" s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R163" i="1"/>
  <c r="S163" i="1" s="1"/>
  <c r="F163" i="1"/>
  <c r="G163" i="1"/>
  <c r="H163" i="1"/>
  <c r="Y163" i="1" s="1"/>
  <c r="AE163" i="1" s="1"/>
  <c r="I163" i="1"/>
  <c r="J163" i="1"/>
  <c r="Z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 s="1"/>
  <c r="I164" i="1"/>
  <c r="J164" i="1"/>
  <c r="Z164" i="1" s="1"/>
  <c r="AA164" i="1" s="1"/>
  <c r="K164" i="1"/>
  <c r="L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/>
  <c r="AE165" i="1"/>
  <c r="I165" i="1"/>
  <c r="J165" i="1"/>
  <c r="Z165" i="1" s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 s="1"/>
  <c r="I166" i="1"/>
  <c r="J166" i="1"/>
  <c r="Z166" i="1"/>
  <c r="AA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/>
  <c r="K167" i="1"/>
  <c r="L167" i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/>
  <c r="I168" i="1"/>
  <c r="J168" i="1"/>
  <c r="Z168" i="1" s="1"/>
  <c r="AA168" i="1" s="1"/>
  <c r="K168" i="1"/>
  <c r="L168" i="1"/>
  <c r="T168" i="1"/>
  <c r="AC168" i="1" s="1"/>
  <c r="AD168" i="1" s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 s="1"/>
  <c r="I170" i="1"/>
  <c r="J170" i="1"/>
  <c r="Z170" i="1"/>
  <c r="AA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 s="1"/>
  <c r="AE171" i="1" s="1"/>
  <c r="I171" i="1"/>
  <c r="J171" i="1"/>
  <c r="Z171" i="1" s="1"/>
  <c r="AA171" i="1" s="1"/>
  <c r="K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 s="1"/>
  <c r="AE173" i="1" s="1"/>
  <c r="I173" i="1"/>
  <c r="J173" i="1"/>
  <c r="Z173" i="1" s="1"/>
  <c r="AA173" i="1" s="1"/>
  <c r="K173" i="1"/>
  <c r="L173" i="1"/>
  <c r="M173" i="1"/>
  <c r="N173" i="1"/>
  <c r="O173" i="1"/>
  <c r="P173" i="1"/>
  <c r="A174" i="1"/>
  <c r="B174" i="1"/>
  <c r="C174" i="1"/>
  <c r="D174" i="1"/>
  <c r="X174" i="1" s="1"/>
  <c r="E174" i="1"/>
  <c r="S174" i="1"/>
  <c r="F174" i="1"/>
  <c r="R174" i="1" s="1"/>
  <c r="G174" i="1"/>
  <c r="H174" i="1"/>
  <c r="Y174" i="1"/>
  <c r="AE174" i="1" s="1"/>
  <c r="I174" i="1"/>
  <c r="J174" i="1"/>
  <c r="Z174" i="1" s="1"/>
  <c r="AA174" i="1" s="1"/>
  <c r="K174" i="1"/>
  <c r="L174" i="1"/>
  <c r="V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 s="1"/>
  <c r="I175" i="1"/>
  <c r="J175" i="1"/>
  <c r="Z175" i="1" s="1"/>
  <c r="AA175" i="1"/>
  <c r="K175" i="1"/>
  <c r="L175" i="1"/>
  <c r="T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 s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R177" i="1" s="1"/>
  <c r="S177" i="1" s="1"/>
  <c r="F177" i="1"/>
  <c r="G177" i="1"/>
  <c r="H177" i="1"/>
  <c r="Y177" i="1"/>
  <c r="AE177" i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 s="1"/>
  <c r="AE178" i="1" s="1"/>
  <c r="I178" i="1"/>
  <c r="J178" i="1"/>
  <c r="Z178" i="1" s="1"/>
  <c r="AA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 s="1"/>
  <c r="AE179" i="1" s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 s="1"/>
  <c r="K180" i="1"/>
  <c r="L180" i="1"/>
  <c r="T180" i="1" s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R181" i="1" s="1"/>
  <c r="G181" i="1"/>
  <c r="H181" i="1"/>
  <c r="Y181" i="1"/>
  <c r="AE181" i="1"/>
  <c r="I181" i="1"/>
  <c r="J181" i="1"/>
  <c r="Z181" i="1" s="1"/>
  <c r="AA181" i="1" s="1"/>
  <c r="K181" i="1"/>
  <c r="L181" i="1"/>
  <c r="M181" i="1"/>
  <c r="N181" i="1"/>
  <c r="O181" i="1"/>
  <c r="P181" i="1"/>
  <c r="A182" i="1"/>
  <c r="B182" i="1"/>
  <c r="C182" i="1"/>
  <c r="D182" i="1" s="1"/>
  <c r="X182" i="1"/>
  <c r="E182" i="1"/>
  <c r="F182" i="1"/>
  <c r="G182" i="1"/>
  <c r="H182" i="1"/>
  <c r="Y182" i="1" s="1"/>
  <c r="AE182" i="1" s="1"/>
  <c r="I182" i="1"/>
  <c r="J182" i="1"/>
  <c r="Z182" i="1"/>
  <c r="AA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R183" i="1"/>
  <c r="S183" i="1"/>
  <c r="G183" i="1"/>
  <c r="H183" i="1"/>
  <c r="Y183" i="1"/>
  <c r="AE183" i="1" s="1"/>
  <c r="I183" i="1"/>
  <c r="J183" i="1"/>
  <c r="Z183" i="1"/>
  <c r="K183" i="1"/>
  <c r="L183" i="1"/>
  <c r="V183" i="1" s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 s="1"/>
  <c r="I184" i="1"/>
  <c r="J184" i="1"/>
  <c r="Z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R185" i="1" s="1"/>
  <c r="S185" i="1" s="1"/>
  <c r="F185" i="1"/>
  <c r="G185" i="1"/>
  <c r="H185" i="1"/>
  <c r="Y185" i="1"/>
  <c r="AE185" i="1"/>
  <c r="I185" i="1"/>
  <c r="J185" i="1"/>
  <c r="Z185" i="1" s="1"/>
  <c r="AA185" i="1" s="1"/>
  <c r="K185" i="1"/>
  <c r="L185" i="1"/>
  <c r="V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/>
  <c r="AE187" i="1" s="1"/>
  <c r="I187" i="1"/>
  <c r="J187" i="1"/>
  <c r="Z187" i="1" s="1"/>
  <c r="AA187" i="1" s="1"/>
  <c r="K187" i="1"/>
  <c r="L187" i="1"/>
  <c r="T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/>
  <c r="AE188" i="1" s="1"/>
  <c r="I188" i="1"/>
  <c r="J188" i="1"/>
  <c r="Z188" i="1" s="1"/>
  <c r="AA188" i="1" s="1"/>
  <c r="K188" i="1"/>
  <c r="L188" i="1"/>
  <c r="M188" i="1"/>
  <c r="N188" i="1"/>
  <c r="O188" i="1"/>
  <c r="P188" i="1"/>
  <c r="A189" i="1"/>
  <c r="B189" i="1"/>
  <c r="C189" i="1"/>
  <c r="D189" i="1"/>
  <c r="X189" i="1"/>
  <c r="E189" i="1"/>
  <c r="R189" i="1"/>
  <c r="S189" i="1" s="1"/>
  <c r="F189" i="1"/>
  <c r="G189" i="1"/>
  <c r="H189" i="1"/>
  <c r="Y189" i="1"/>
  <c r="AE189" i="1" s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 s="1"/>
  <c r="AE190" i="1" s="1"/>
  <c r="I190" i="1"/>
  <c r="J190" i="1"/>
  <c r="Z190" i="1" s="1"/>
  <c r="K190" i="1"/>
  <c r="L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 s="1"/>
  <c r="AE191" i="1" s="1"/>
  <c r="I191" i="1"/>
  <c r="J191" i="1"/>
  <c r="Z191" i="1" s="1"/>
  <c r="AA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 s="1"/>
  <c r="I193" i="1"/>
  <c r="J193" i="1"/>
  <c r="Z193" i="1"/>
  <c r="AA193" i="1"/>
  <c r="K193" i="1"/>
  <c r="L193" i="1"/>
  <c r="V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AE194" i="1" s="1"/>
  <c r="I194" i="1"/>
  <c r="J194" i="1"/>
  <c r="Z194" i="1" s="1"/>
  <c r="K194" i="1"/>
  <c r="L194" i="1"/>
  <c r="V194" i="1"/>
  <c r="M194" i="1"/>
  <c r="N194" i="1"/>
  <c r="O194" i="1"/>
  <c r="P194" i="1"/>
  <c r="A195" i="1"/>
  <c r="B195" i="1"/>
  <c r="C195" i="1"/>
  <c r="D195" i="1"/>
  <c r="X195" i="1" s="1"/>
  <c r="E195" i="1"/>
  <c r="F195" i="1"/>
  <c r="R195" i="1" s="1"/>
  <c r="S195" i="1" s="1"/>
  <c r="G195" i="1"/>
  <c r="H195" i="1"/>
  <c r="Y195" i="1"/>
  <c r="AE195" i="1"/>
  <c r="I195" i="1"/>
  <c r="J195" i="1"/>
  <c r="Z195" i="1" s="1"/>
  <c r="K195" i="1"/>
  <c r="L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 s="1"/>
  <c r="I197" i="1"/>
  <c r="J197" i="1"/>
  <c r="Z197" i="1" s="1"/>
  <c r="AA197" i="1" s="1"/>
  <c r="K197" i="1"/>
  <c r="L197" i="1"/>
  <c r="V197" i="1" s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/>
  <c r="I198" i="1"/>
  <c r="J198" i="1"/>
  <c r="Z198" i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R199" i="1" s="1"/>
  <c r="S199" i="1" s="1"/>
  <c r="G199" i="1"/>
  <c r="H199" i="1"/>
  <c r="Y199" i="1"/>
  <c r="AE199" i="1"/>
  <c r="I199" i="1"/>
  <c r="J199" i="1"/>
  <c r="Z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AE200" i="1" s="1"/>
  <c r="I200" i="1"/>
  <c r="J200" i="1"/>
  <c r="Z200" i="1"/>
  <c r="AA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 s="1"/>
  <c r="AE201" i="1" s="1"/>
  <c r="I201" i="1"/>
  <c r="J201" i="1"/>
  <c r="Z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/>
  <c r="AE202" i="1"/>
  <c r="I202" i="1"/>
  <c r="J202" i="1"/>
  <c r="Z202" i="1" s="1"/>
  <c r="K202" i="1"/>
  <c r="L202" i="1"/>
  <c r="M202" i="1"/>
  <c r="N202" i="1"/>
  <c r="O202" i="1"/>
  <c r="P202" i="1"/>
  <c r="A203" i="1"/>
  <c r="B203" i="1"/>
  <c r="C203" i="1"/>
  <c r="D203" i="1" s="1"/>
  <c r="X203" i="1" s="1"/>
  <c r="E203" i="1"/>
  <c r="F203" i="1"/>
  <c r="G203" i="1"/>
  <c r="H203" i="1"/>
  <c r="Y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/>
  <c r="AE204" i="1"/>
  <c r="I204" i="1"/>
  <c r="J204" i="1"/>
  <c r="Z204" i="1" s="1"/>
  <c r="AA204" i="1" s="1"/>
  <c r="K204" i="1"/>
  <c r="L204" i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R206" i="1"/>
  <c r="S206" i="1"/>
  <c r="G206" i="1"/>
  <c r="H206" i="1"/>
  <c r="Y206" i="1" s="1"/>
  <c r="AE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T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/>
  <c r="I208" i="1"/>
  <c r="J208" i="1"/>
  <c r="Z208" i="1" s="1"/>
  <c r="K208" i="1"/>
  <c r="L208" i="1"/>
  <c r="V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S210" i="1"/>
  <c r="F210" i="1"/>
  <c r="R210" i="1" s="1"/>
  <c r="G210" i="1"/>
  <c r="H210" i="1"/>
  <c r="Y210" i="1" s="1"/>
  <c r="AE210" i="1" s="1"/>
  <c r="I210" i="1"/>
  <c r="J210" i="1"/>
  <c r="Z210" i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/>
  <c r="AE211" i="1" s="1"/>
  <c r="I211" i="1"/>
  <c r="J211" i="1"/>
  <c r="Z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AA213" i="1"/>
  <c r="K213" i="1"/>
  <c r="L213" i="1"/>
  <c r="V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 s="1"/>
  <c r="AE214" i="1" s="1"/>
  <c r="I214" i="1"/>
  <c r="J214" i="1"/>
  <c r="Z214" i="1" s="1"/>
  <c r="K214" i="1"/>
  <c r="U214" i="1"/>
  <c r="L214" i="1"/>
  <c r="T214" i="1" s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V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 s="1"/>
  <c r="AE216" i="1" s="1"/>
  <c r="I216" i="1"/>
  <c r="J216" i="1"/>
  <c r="Z216" i="1"/>
  <c r="K216" i="1"/>
  <c r="L216" i="1"/>
  <c r="V216" i="1" s="1"/>
  <c r="M216" i="1"/>
  <c r="N216" i="1"/>
  <c r="O216" i="1"/>
  <c r="P216" i="1"/>
  <c r="A217" i="1"/>
  <c r="B217" i="1"/>
  <c r="C217" i="1"/>
  <c r="D217" i="1" s="1"/>
  <c r="X217" i="1" s="1"/>
  <c r="E217" i="1"/>
  <c r="F217" i="1"/>
  <c r="R217" i="1" s="1"/>
  <c r="S217" i="1" s="1"/>
  <c r="G217" i="1"/>
  <c r="H217" i="1"/>
  <c r="Y217" i="1" s="1"/>
  <c r="AE217" i="1" s="1"/>
  <c r="I217" i="1"/>
  <c r="J217" i="1"/>
  <c r="Z217" i="1"/>
  <c r="AA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 s="1"/>
  <c r="I218" i="1"/>
  <c r="J218" i="1"/>
  <c r="Z218" i="1"/>
  <c r="AA218" i="1"/>
  <c r="K218" i="1"/>
  <c r="L218" i="1"/>
  <c r="V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 s="1"/>
  <c r="AE220" i="1" s="1"/>
  <c r="I220" i="1"/>
  <c r="J220" i="1"/>
  <c r="Z220" i="1"/>
  <c r="AA220" i="1" s="1"/>
  <c r="K220" i="1"/>
  <c r="L220" i="1"/>
  <c r="V220" i="1" s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 s="1"/>
  <c r="K222" i="1"/>
  <c r="U222" i="1"/>
  <c r="L222" i="1"/>
  <c r="T222" i="1" s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 s="1"/>
  <c r="I223" i="1"/>
  <c r="J223" i="1"/>
  <c r="Z223" i="1" s="1"/>
  <c r="K223" i="1"/>
  <c r="L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R226" i="1"/>
  <c r="S226" i="1" s="1"/>
  <c r="F226" i="1"/>
  <c r="G226" i="1"/>
  <c r="H226" i="1"/>
  <c r="Y226" i="1"/>
  <c r="I226" i="1"/>
  <c r="J226" i="1"/>
  <c r="Z226" i="1" s="1"/>
  <c r="AA226" i="1" s="1"/>
  <c r="K226" i="1"/>
  <c r="L226" i="1"/>
  <c r="V226" i="1"/>
  <c r="M226" i="1"/>
  <c r="N226" i="1"/>
  <c r="O226" i="1"/>
  <c r="P226" i="1"/>
  <c r="A227" i="1"/>
  <c r="B227" i="1"/>
  <c r="C227" i="1"/>
  <c r="D227" i="1"/>
  <c r="X227" i="1"/>
  <c r="E227" i="1"/>
  <c r="R227" i="1" s="1"/>
  <c r="S227" i="1" s="1"/>
  <c r="F227" i="1"/>
  <c r="G227" i="1"/>
  <c r="H227" i="1"/>
  <c r="Y227" i="1"/>
  <c r="AE227" i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 s="1"/>
  <c r="AE228" i="1" s="1"/>
  <c r="I228" i="1"/>
  <c r="J228" i="1"/>
  <c r="Z228" i="1"/>
  <c r="K228" i="1"/>
  <c r="L228" i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/>
  <c r="AE229" i="1" s="1"/>
  <c r="I229" i="1"/>
  <c r="J229" i="1"/>
  <c r="Z229" i="1" s="1"/>
  <c r="AA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 s="1"/>
  <c r="I231" i="1"/>
  <c r="J231" i="1"/>
  <c r="Z231" i="1"/>
  <c r="K231" i="1"/>
  <c r="L231" i="1"/>
  <c r="V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 s="1"/>
  <c r="AA232" i="1" s="1"/>
  <c r="K232" i="1"/>
  <c r="L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 s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 s="1"/>
  <c r="AE234" i="1" s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 s="1"/>
  <c r="X235" i="1"/>
  <c r="E235" i="1"/>
  <c r="F235" i="1"/>
  <c r="G235" i="1"/>
  <c r="H235" i="1"/>
  <c r="Y235" i="1"/>
  <c r="AE235" i="1" s="1"/>
  <c r="I235" i="1"/>
  <c r="J235" i="1"/>
  <c r="Z235" i="1" s="1"/>
  <c r="AA235" i="1" s="1"/>
  <c r="K235" i="1"/>
  <c r="L235" i="1"/>
  <c r="V235" i="1"/>
  <c r="M235" i="1"/>
  <c r="N235" i="1"/>
  <c r="O235" i="1"/>
  <c r="P235" i="1"/>
  <c r="A236" i="1"/>
  <c r="B236" i="1"/>
  <c r="C236" i="1"/>
  <c r="D236" i="1"/>
  <c r="X236" i="1"/>
  <c r="E236" i="1"/>
  <c r="F236" i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 s="1"/>
  <c r="G237" i="1"/>
  <c r="H237" i="1"/>
  <c r="Y237" i="1" s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/>
  <c r="K238" i="1"/>
  <c r="T238" i="1"/>
  <c r="U238" i="1" s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 s="1"/>
  <c r="I239" i="1"/>
  <c r="J239" i="1"/>
  <c r="Z239" i="1" s="1"/>
  <c r="K239" i="1"/>
  <c r="L239" i="1"/>
  <c r="V239" i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/>
  <c r="AE240" i="1"/>
  <c r="I240" i="1"/>
  <c r="J240" i="1"/>
  <c r="Z240" i="1"/>
  <c r="K240" i="1"/>
  <c r="L240" i="1"/>
  <c r="T240" i="1" s="1"/>
  <c r="U240" i="1" s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/>
  <c r="AE241" i="1"/>
  <c r="I241" i="1"/>
  <c r="J241" i="1"/>
  <c r="Z241" i="1"/>
  <c r="AA241" i="1" s="1"/>
  <c r="K241" i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T242" i="1" s="1"/>
  <c r="U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 s="1"/>
  <c r="I244" i="1"/>
  <c r="J244" i="1"/>
  <c r="Z244" i="1"/>
  <c r="K244" i="1"/>
  <c r="L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R246" i="1" s="1"/>
  <c r="S246" i="1" s="1"/>
  <c r="G246" i="1"/>
  <c r="H246" i="1"/>
  <c r="Y246" i="1"/>
  <c r="AE246" i="1"/>
  <c r="I246" i="1"/>
  <c r="J246" i="1"/>
  <c r="Z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V247" i="1" s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 s="1"/>
  <c r="I248" i="1"/>
  <c r="J248" i="1"/>
  <c r="Z248" i="1" s="1"/>
  <c r="K248" i="1"/>
  <c r="L248" i="1"/>
  <c r="V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 s="1"/>
  <c r="AE249" i="1" s="1"/>
  <c r="I249" i="1"/>
  <c r="J249" i="1"/>
  <c r="Z249" i="1" s="1"/>
  <c r="AA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 s="1"/>
  <c r="I250" i="1"/>
  <c r="J250" i="1"/>
  <c r="Z250" i="1"/>
  <c r="AA250" i="1"/>
  <c r="K250" i="1"/>
  <c r="L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R253" i="1" s="1"/>
  <c r="S253" i="1" s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R254" i="1" s="1"/>
  <c r="S254" i="1" s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/>
  <c r="AE255" i="1"/>
  <c r="I255" i="1"/>
  <c r="J255" i="1"/>
  <c r="Z255" i="1" s="1"/>
  <c r="K255" i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/>
  <c r="AA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G258" i="1"/>
  <c r="H258" i="1"/>
  <c r="Y258" i="1" s="1"/>
  <c r="AE258" i="1" s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/>
  <c r="I259" i="1"/>
  <c r="J259" i="1"/>
  <c r="Z259" i="1"/>
  <c r="AA259" i="1"/>
  <c r="K259" i="1"/>
  <c r="L259" i="1"/>
  <c r="V259" i="1" s="1"/>
  <c r="T259" i="1"/>
  <c r="U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 s="1"/>
  <c r="I260" i="1"/>
  <c r="J260" i="1"/>
  <c r="Z260" i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 s="1"/>
  <c r="AA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 s="1"/>
  <c r="AE262" i="1" s="1"/>
  <c r="I262" i="1"/>
  <c r="J262" i="1"/>
  <c r="Z262" i="1"/>
  <c r="AA262" i="1" s="1"/>
  <c r="K262" i="1"/>
  <c r="L262" i="1"/>
  <c r="V262" i="1" s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AA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/>
  <c r="AA266" i="1"/>
  <c r="K266" i="1"/>
  <c r="L266" i="1"/>
  <c r="M266" i="1"/>
  <c r="N266" i="1"/>
  <c r="O266" i="1"/>
  <c r="P266" i="1"/>
  <c r="A267" i="1"/>
  <c r="B267" i="1"/>
  <c r="C267" i="1"/>
  <c r="D267" i="1" s="1"/>
  <c r="X267" i="1"/>
  <c r="E267" i="1"/>
  <c r="F267" i="1"/>
  <c r="R267" i="1" s="1"/>
  <c r="S267" i="1" s="1"/>
  <c r="G267" i="1"/>
  <c r="H267" i="1"/>
  <c r="Y267" i="1"/>
  <c r="AE267" i="1"/>
  <c r="I267" i="1"/>
  <c r="J267" i="1"/>
  <c r="Z267" i="1" s="1"/>
  <c r="K267" i="1"/>
  <c r="L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 s="1"/>
  <c r="AE269" i="1" s="1"/>
  <c r="I269" i="1"/>
  <c r="J269" i="1"/>
  <c r="Z269" i="1" s="1"/>
  <c r="AA269" i="1" s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/>
  <c r="E270" i="1"/>
  <c r="F270" i="1"/>
  <c r="G270" i="1"/>
  <c r="H270" i="1"/>
  <c r="Y270" i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R271" i="1" s="1"/>
  <c r="S271" i="1" s="1"/>
  <c r="G271" i="1"/>
  <c r="H271" i="1"/>
  <c r="Y271" i="1"/>
  <c r="AE271" i="1"/>
  <c r="I271" i="1"/>
  <c r="J271" i="1"/>
  <c r="Z271" i="1" s="1"/>
  <c r="AA271" i="1" s="1"/>
  <c r="K271" i="1"/>
  <c r="L271" i="1"/>
  <c r="V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/>
  <c r="AA272" i="1" s="1"/>
  <c r="K272" i="1"/>
  <c r="L272" i="1"/>
  <c r="V272" i="1" s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/>
  <c r="AA273" i="1"/>
  <c r="K273" i="1"/>
  <c r="L273" i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 s="1"/>
  <c r="AA274" i="1" s="1"/>
  <c r="K274" i="1"/>
  <c r="L274" i="1"/>
  <c r="T274" i="1" s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/>
  <c r="I275" i="1"/>
  <c r="J275" i="1"/>
  <c r="Z275" i="1" s="1"/>
  <c r="AA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R276" i="1" s="1"/>
  <c r="S276" i="1" s="1"/>
  <c r="G276" i="1"/>
  <c r="H276" i="1"/>
  <c r="Y276" i="1"/>
  <c r="AE276" i="1"/>
  <c r="I276" i="1"/>
  <c r="J276" i="1"/>
  <c r="Z276" i="1"/>
  <c r="AA276" i="1" s="1"/>
  <c r="K276" i="1"/>
  <c r="L276" i="1"/>
  <c r="T276" i="1" s="1"/>
  <c r="V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/>
  <c r="AA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/>
  <c r="AA278" i="1"/>
  <c r="K278" i="1"/>
  <c r="T278" i="1" s="1"/>
  <c r="U278" i="1"/>
  <c r="L278" i="1"/>
  <c r="M278" i="1"/>
  <c r="N278" i="1"/>
  <c r="O278" i="1"/>
  <c r="P278" i="1"/>
  <c r="A279" i="1"/>
  <c r="B279" i="1"/>
  <c r="C279" i="1"/>
  <c r="D279" i="1" s="1"/>
  <c r="X279" i="1" s="1"/>
  <c r="E279" i="1"/>
  <c r="F279" i="1"/>
  <c r="R279" i="1"/>
  <c r="G279" i="1"/>
  <c r="H279" i="1"/>
  <c r="Y279" i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R280" i="1"/>
  <c r="S280" i="1"/>
  <c r="G280" i="1"/>
  <c r="H280" i="1"/>
  <c r="Y280" i="1"/>
  <c r="AE280" i="1" s="1"/>
  <c r="I280" i="1"/>
  <c r="J280" i="1"/>
  <c r="Z280" i="1"/>
  <c r="AA280" i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/>
  <c r="I281" i="1"/>
  <c r="J281" i="1"/>
  <c r="Z281" i="1" s="1"/>
  <c r="AA281" i="1" s="1"/>
  <c r="K281" i="1"/>
  <c r="L281" i="1"/>
  <c r="T281" i="1" s="1"/>
  <c r="U281" i="1" s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AE282" i="1"/>
  <c r="I282" i="1"/>
  <c r="J282" i="1"/>
  <c r="Z282" i="1"/>
  <c r="AA282" i="1" s="1"/>
  <c r="K282" i="1"/>
  <c r="L282" i="1"/>
  <c r="V282" i="1"/>
  <c r="M282" i="1"/>
  <c r="N282" i="1"/>
  <c r="O282" i="1"/>
  <c r="P282" i="1"/>
  <c r="A283" i="1"/>
  <c r="B283" i="1"/>
  <c r="C283" i="1"/>
  <c r="D283" i="1"/>
  <c r="X283" i="1"/>
  <c r="E283" i="1"/>
  <c r="R283" i="1"/>
  <c r="S283" i="1" s="1"/>
  <c r="F283" i="1"/>
  <c r="G283" i="1"/>
  <c r="H283" i="1"/>
  <c r="Y283" i="1"/>
  <c r="AE283" i="1"/>
  <c r="I283" i="1"/>
  <c r="J283" i="1"/>
  <c r="Z283" i="1" s="1"/>
  <c r="AA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R284" i="1" s="1"/>
  <c r="S284" i="1" s="1"/>
  <c r="G284" i="1"/>
  <c r="H284" i="1"/>
  <c r="Y284" i="1"/>
  <c r="AE284" i="1"/>
  <c r="I284" i="1"/>
  <c r="J284" i="1"/>
  <c r="Z284" i="1" s="1"/>
  <c r="AA284" i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R285" i="1" s="1"/>
  <c r="S285" i="1" s="1"/>
  <c r="G285" i="1"/>
  <c r="H285" i="1"/>
  <c r="Y285" i="1"/>
  <c r="AE285" i="1"/>
  <c r="I285" i="1"/>
  <c r="J285" i="1"/>
  <c r="Z285" i="1" s="1"/>
  <c r="AA285" i="1"/>
  <c r="K285" i="1"/>
  <c r="L285" i="1"/>
  <c r="T285" i="1"/>
  <c r="AC285" i="1"/>
  <c r="AD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R286" i="1" s="1"/>
  <c r="S286" i="1" s="1"/>
  <c r="G286" i="1"/>
  <c r="H286" i="1"/>
  <c r="Y286" i="1" s="1"/>
  <c r="AE286" i="1" s="1"/>
  <c r="I286" i="1"/>
  <c r="J286" i="1"/>
  <c r="Z286" i="1" s="1"/>
  <c r="AA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R287" i="1" s="1"/>
  <c r="S287" i="1" s="1"/>
  <c r="F287" i="1"/>
  <c r="G287" i="1"/>
  <c r="H287" i="1"/>
  <c r="Y287" i="1"/>
  <c r="AE287" i="1" s="1"/>
  <c r="I287" i="1"/>
  <c r="J287" i="1"/>
  <c r="Z287" i="1"/>
  <c r="K287" i="1"/>
  <c r="L287" i="1"/>
  <c r="M287" i="1"/>
  <c r="N287" i="1"/>
  <c r="O287" i="1"/>
  <c r="P287" i="1"/>
  <c r="A288" i="1"/>
  <c r="B288" i="1"/>
  <c r="C288" i="1"/>
  <c r="D288" i="1" s="1"/>
  <c r="X288" i="1" s="1"/>
  <c r="E288" i="1"/>
  <c r="R288" i="1" s="1"/>
  <c r="S288" i="1" s="1"/>
  <c r="F288" i="1"/>
  <c r="G288" i="1"/>
  <c r="H288" i="1"/>
  <c r="Y288" i="1" s="1"/>
  <c r="AE288" i="1" s="1"/>
  <c r="I288" i="1"/>
  <c r="J288" i="1"/>
  <c r="Z288" i="1" s="1"/>
  <c r="AA288" i="1" s="1"/>
  <c r="K288" i="1"/>
  <c r="L288" i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/>
  <c r="I289" i="1"/>
  <c r="J289" i="1"/>
  <c r="Z289" i="1"/>
  <c r="AA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 s="1"/>
  <c r="I290" i="1"/>
  <c r="J290" i="1"/>
  <c r="Z290" i="1" s="1"/>
  <c r="AA290" i="1" s="1"/>
  <c r="K290" i="1"/>
  <c r="L290" i="1"/>
  <c r="M290" i="1"/>
  <c r="N290" i="1"/>
  <c r="O290" i="1"/>
  <c r="P290" i="1"/>
  <c r="A291" i="1"/>
  <c r="B291" i="1"/>
  <c r="C291" i="1"/>
  <c r="D291" i="1" s="1"/>
  <c r="X291" i="1"/>
  <c r="E291" i="1"/>
  <c r="F291" i="1"/>
  <c r="G291" i="1"/>
  <c r="H291" i="1"/>
  <c r="Y291" i="1"/>
  <c r="AE291" i="1"/>
  <c r="I291" i="1"/>
  <c r="J291" i="1"/>
  <c r="Z291" i="1" s="1"/>
  <c r="AA291" i="1" s="1"/>
  <c r="K291" i="1"/>
  <c r="L291" i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R293" i="1"/>
  <c r="S293" i="1" s="1"/>
  <c r="G293" i="1"/>
  <c r="H293" i="1"/>
  <c r="Y293" i="1" s="1"/>
  <c r="AE293" i="1" s="1"/>
  <c r="I293" i="1"/>
  <c r="J293" i="1"/>
  <c r="Z293" i="1"/>
  <c r="AA293" i="1" s="1"/>
  <c r="K293" i="1"/>
  <c r="L293" i="1"/>
  <c r="V293" i="1" s="1"/>
  <c r="M293" i="1"/>
  <c r="N293" i="1"/>
  <c r="O293" i="1"/>
  <c r="P293" i="1"/>
  <c r="A294" i="1"/>
  <c r="B294" i="1"/>
  <c r="C294" i="1"/>
  <c r="D294" i="1" s="1"/>
  <c r="X294" i="1" s="1"/>
  <c r="E294" i="1"/>
  <c r="F294" i="1"/>
  <c r="R294" i="1" s="1"/>
  <c r="S294" i="1" s="1"/>
  <c r="G294" i="1"/>
  <c r="H294" i="1"/>
  <c r="Y294" i="1" s="1"/>
  <c r="AE294" i="1" s="1"/>
  <c r="I294" i="1"/>
  <c r="J294" i="1"/>
  <c r="Z294" i="1" s="1"/>
  <c r="AA294" i="1" s="1"/>
  <c r="K294" i="1"/>
  <c r="AC294" i="1"/>
  <c r="AD294" i="1" s="1"/>
  <c r="L294" i="1"/>
  <c r="T294" i="1" s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R295" i="1"/>
  <c r="S295" i="1"/>
  <c r="G295" i="1"/>
  <c r="H295" i="1"/>
  <c r="Y295" i="1"/>
  <c r="AE295" i="1" s="1"/>
  <c r="I295" i="1"/>
  <c r="J295" i="1"/>
  <c r="Z295" i="1"/>
  <c r="AA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R296" i="1" s="1"/>
  <c r="S296" i="1" s="1"/>
  <c r="G296" i="1"/>
  <c r="H296" i="1"/>
  <c r="Y296" i="1" s="1"/>
  <c r="AE296" i="1" s="1"/>
  <c r="I296" i="1"/>
  <c r="J296" i="1"/>
  <c r="Z296" i="1" s="1"/>
  <c r="AA296" i="1" s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AE297" i="1"/>
  <c r="I297" i="1"/>
  <c r="J297" i="1"/>
  <c r="Z297" i="1"/>
  <c r="K297" i="1"/>
  <c r="L297" i="1"/>
  <c r="M297" i="1"/>
  <c r="N297" i="1"/>
  <c r="O297" i="1"/>
  <c r="P297" i="1"/>
  <c r="A298" i="1"/>
  <c r="B298" i="1"/>
  <c r="C298" i="1"/>
  <c r="D298" i="1" s="1"/>
  <c r="X298" i="1" s="1"/>
  <c r="E298" i="1"/>
  <c r="R298" i="1"/>
  <c r="S298" i="1"/>
  <c r="F298" i="1"/>
  <c r="G298" i="1"/>
  <c r="H298" i="1"/>
  <c r="Y298" i="1" s="1"/>
  <c r="AE298" i="1" s="1"/>
  <c r="I298" i="1"/>
  <c r="J298" i="1"/>
  <c r="Z298" i="1" s="1"/>
  <c r="AA298" i="1" s="1"/>
  <c r="K298" i="1"/>
  <c r="L298" i="1"/>
  <c r="V298" i="1" s="1"/>
  <c r="M298" i="1"/>
  <c r="N298" i="1"/>
  <c r="O298" i="1"/>
  <c r="P298" i="1"/>
  <c r="A299" i="1"/>
  <c r="B299" i="1"/>
  <c r="C299" i="1"/>
  <c r="D299" i="1" s="1"/>
  <c r="X299" i="1"/>
  <c r="E299" i="1"/>
  <c r="F299" i="1"/>
  <c r="R299" i="1"/>
  <c r="S299" i="1"/>
  <c r="G299" i="1"/>
  <c r="H299" i="1"/>
  <c r="Y299" i="1" s="1"/>
  <c r="AE299" i="1" s="1"/>
  <c r="I299" i="1"/>
  <c r="J299" i="1"/>
  <c r="Z299" i="1"/>
  <c r="AA299" i="1" s="1"/>
  <c r="K299" i="1"/>
  <c r="L299" i="1"/>
  <c r="V299" i="1" s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/>
  <c r="AA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R301" i="1" s="1"/>
  <c r="S301" i="1" s="1"/>
  <c r="F301" i="1"/>
  <c r="G301" i="1"/>
  <c r="H301" i="1"/>
  <c r="Y301" i="1" s="1"/>
  <c r="AE301" i="1"/>
  <c r="I301" i="1"/>
  <c r="J301" i="1"/>
  <c r="Z301" i="1"/>
  <c r="AA301" i="1"/>
  <c r="K301" i="1"/>
  <c r="L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 s="1"/>
  <c r="I302" i="1"/>
  <c r="J302" i="1"/>
  <c r="Z302" i="1"/>
  <c r="AA302" i="1"/>
  <c r="K302" i="1"/>
  <c r="L302" i="1"/>
  <c r="M302" i="1"/>
  <c r="N302" i="1"/>
  <c r="O302" i="1"/>
  <c r="P302" i="1"/>
  <c r="A303" i="1"/>
  <c r="B303" i="1"/>
  <c r="C303" i="1"/>
  <c r="D303" i="1"/>
  <c r="X303" i="1"/>
  <c r="E303" i="1"/>
  <c r="F303" i="1"/>
  <c r="R303" i="1" s="1"/>
  <c r="S303" i="1" s="1"/>
  <c r="G303" i="1"/>
  <c r="H303" i="1"/>
  <c r="Y303" i="1"/>
  <c r="AE303" i="1"/>
  <c r="I303" i="1"/>
  <c r="J303" i="1"/>
  <c r="Z303" i="1" s="1"/>
  <c r="AA303" i="1" s="1"/>
  <c r="K303" i="1"/>
  <c r="L303" i="1"/>
  <c r="V303" i="1"/>
  <c r="M303" i="1"/>
  <c r="N303" i="1"/>
  <c r="O303" i="1"/>
  <c r="P303" i="1"/>
  <c r="A304" i="1"/>
  <c r="B304" i="1"/>
  <c r="C304" i="1"/>
  <c r="D304" i="1"/>
  <c r="X304" i="1"/>
  <c r="E304" i="1"/>
  <c r="F304" i="1"/>
  <c r="R304" i="1"/>
  <c r="S304" i="1" s="1"/>
  <c r="G304" i="1"/>
  <c r="H304" i="1"/>
  <c r="Y304" i="1"/>
  <c r="AE304" i="1"/>
  <c r="I304" i="1"/>
  <c r="J304" i="1"/>
  <c r="Z304" i="1" s="1"/>
  <c r="AA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/>
  <c r="AA305" i="1" s="1"/>
  <c r="K305" i="1"/>
  <c r="L305" i="1"/>
  <c r="M305" i="1"/>
  <c r="N305" i="1"/>
  <c r="O305" i="1"/>
  <c r="P305" i="1"/>
  <c r="A306" i="1"/>
  <c r="B306" i="1"/>
  <c r="C306" i="1"/>
  <c r="D306" i="1" s="1"/>
  <c r="X306" i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F307" i="1"/>
  <c r="G307" i="1"/>
  <c r="H307" i="1"/>
  <c r="Y307" i="1"/>
  <c r="AE307" i="1" s="1"/>
  <c r="I307" i="1"/>
  <c r="J307" i="1"/>
  <c r="Z307" i="1" s="1"/>
  <c r="AA307" i="1" s="1"/>
  <c r="K307" i="1"/>
  <c r="L307" i="1"/>
  <c r="T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 s="1"/>
  <c r="AE308" i="1" s="1"/>
  <c r="I308" i="1"/>
  <c r="J308" i="1"/>
  <c r="Z308" i="1"/>
  <c r="AA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/>
  <c r="I309" i="1"/>
  <c r="J309" i="1"/>
  <c r="Z309" i="1"/>
  <c r="AA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/>
  <c r="I310" i="1"/>
  <c r="J310" i="1"/>
  <c r="Z310" i="1"/>
  <c r="AA310" i="1" s="1"/>
  <c r="K310" i="1"/>
  <c r="L310" i="1"/>
  <c r="V310" i="1"/>
  <c r="M310" i="1"/>
  <c r="N310" i="1"/>
  <c r="O310" i="1"/>
  <c r="P310" i="1"/>
  <c r="A311" i="1"/>
  <c r="B311" i="1"/>
  <c r="C311" i="1"/>
  <c r="D311" i="1"/>
  <c r="X311" i="1" s="1"/>
  <c r="E311" i="1"/>
  <c r="R311" i="1" s="1"/>
  <c r="S311" i="1"/>
  <c r="F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/>
  <c r="E312" i="1"/>
  <c r="F312" i="1"/>
  <c r="G312" i="1"/>
  <c r="H312" i="1"/>
  <c r="Y312" i="1" s="1"/>
  <c r="AE312" i="1"/>
  <c r="I312" i="1"/>
  <c r="J312" i="1"/>
  <c r="Z312" i="1" s="1"/>
  <c r="AA312" i="1" s="1"/>
  <c r="K312" i="1"/>
  <c r="L312" i="1"/>
  <c r="V312" i="1" s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T313" i="1" s="1"/>
  <c r="AC313" i="1" s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AE314" i="1" s="1"/>
  <c r="I314" i="1"/>
  <c r="J314" i="1"/>
  <c r="Z314" i="1"/>
  <c r="AA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 s="1"/>
  <c r="I315" i="1"/>
  <c r="J315" i="1"/>
  <c r="Z315" i="1"/>
  <c r="AA315" i="1" s="1"/>
  <c r="K315" i="1"/>
  <c r="L315" i="1"/>
  <c r="V315" i="1" s="1"/>
  <c r="M315" i="1"/>
  <c r="N315" i="1"/>
  <c r="O315" i="1"/>
  <c r="P315" i="1"/>
  <c r="A316" i="1"/>
  <c r="B316" i="1"/>
  <c r="C316" i="1"/>
  <c r="D316" i="1" s="1"/>
  <c r="X316" i="1" s="1"/>
  <c r="E316" i="1"/>
  <c r="F316" i="1"/>
  <c r="R316" i="1" s="1"/>
  <c r="G316" i="1"/>
  <c r="H316" i="1"/>
  <c r="Y316" i="1"/>
  <c r="AE316" i="1" s="1"/>
  <c r="I316" i="1"/>
  <c r="J316" i="1"/>
  <c r="Z316" i="1"/>
  <c r="AA316" i="1" s="1"/>
  <c r="K316" i="1"/>
  <c r="L316" i="1"/>
  <c r="M316" i="1"/>
  <c r="N316" i="1"/>
  <c r="O316" i="1"/>
  <c r="P316" i="1"/>
  <c r="A317" i="1"/>
  <c r="B317" i="1"/>
  <c r="C317" i="1"/>
  <c r="D317" i="1" s="1"/>
  <c r="X317" i="1"/>
  <c r="E317" i="1"/>
  <c r="F317" i="1"/>
  <c r="G317" i="1"/>
  <c r="H317" i="1"/>
  <c r="Y317" i="1" s="1"/>
  <c r="AE317" i="1" s="1"/>
  <c r="I317" i="1"/>
  <c r="J317" i="1"/>
  <c r="Z317" i="1" s="1"/>
  <c r="AA317" i="1" s="1"/>
  <c r="K317" i="1"/>
  <c r="T317" i="1" s="1"/>
  <c r="AC317" i="1"/>
  <c r="AD317" i="1" s="1"/>
  <c r="L317" i="1"/>
  <c r="V317" i="1" s="1"/>
  <c r="M317" i="1"/>
  <c r="N317" i="1"/>
  <c r="O317" i="1"/>
  <c r="P317" i="1"/>
  <c r="A318" i="1"/>
  <c r="B318" i="1"/>
  <c r="C318" i="1"/>
  <c r="D318" i="1" s="1"/>
  <c r="X318" i="1"/>
  <c r="E318" i="1"/>
  <c r="F318" i="1"/>
  <c r="G318" i="1"/>
  <c r="H318" i="1"/>
  <c r="Y318" i="1" s="1"/>
  <c r="AE318" i="1" s="1"/>
  <c r="I318" i="1"/>
  <c r="J318" i="1"/>
  <c r="Z318" i="1" s="1"/>
  <c r="AA318" i="1"/>
  <c r="K318" i="1"/>
  <c r="L318" i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/>
  <c r="AE319" i="1"/>
  <c r="I319" i="1"/>
  <c r="J319" i="1"/>
  <c r="Z319" i="1" s="1"/>
  <c r="AA319" i="1" s="1"/>
  <c r="K319" i="1"/>
  <c r="L319" i="1"/>
  <c r="V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 s="1"/>
  <c r="K320" i="1"/>
  <c r="L320" i="1"/>
  <c r="M320" i="1"/>
  <c r="N320" i="1"/>
  <c r="O320" i="1"/>
  <c r="P320" i="1"/>
  <c r="A321" i="1"/>
  <c r="B321" i="1"/>
  <c r="C321" i="1"/>
  <c r="D321" i="1"/>
  <c r="X321" i="1" s="1"/>
  <c r="E321" i="1"/>
  <c r="F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R322" i="1" s="1"/>
  <c r="S322" i="1" s="1"/>
  <c r="F322" i="1"/>
  <c r="G322" i="1"/>
  <c r="H322" i="1"/>
  <c r="Y322" i="1"/>
  <c r="AE322" i="1"/>
  <c r="I322" i="1"/>
  <c r="J322" i="1"/>
  <c r="Z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/>
  <c r="E323" i="1"/>
  <c r="F323" i="1"/>
  <c r="R323" i="1"/>
  <c r="S323" i="1" s="1"/>
  <c r="G323" i="1"/>
  <c r="H323" i="1"/>
  <c r="Y323" i="1" s="1"/>
  <c r="AE323" i="1" s="1"/>
  <c r="I323" i="1"/>
  <c r="J323" i="1"/>
  <c r="Z323" i="1"/>
  <c r="AA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/>
  <c r="I324" i="1"/>
  <c r="J324" i="1"/>
  <c r="Z324" i="1"/>
  <c r="AA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/>
  <c r="I326" i="1"/>
  <c r="J326" i="1"/>
  <c r="Z326" i="1" s="1"/>
  <c r="AA326" i="1" s="1"/>
  <c r="K326" i="1"/>
  <c r="L326" i="1"/>
  <c r="V326" i="1" s="1"/>
  <c r="M326" i="1"/>
  <c r="N326" i="1"/>
  <c r="O326" i="1"/>
  <c r="P326" i="1"/>
  <c r="A327" i="1"/>
  <c r="B327" i="1"/>
  <c r="C327" i="1"/>
  <c r="D327" i="1" s="1"/>
  <c r="X327" i="1"/>
  <c r="E327" i="1"/>
  <c r="F327" i="1"/>
  <c r="R327" i="1" s="1"/>
  <c r="S327" i="1"/>
  <c r="G327" i="1"/>
  <c r="H327" i="1"/>
  <c r="Y327" i="1" s="1"/>
  <c r="AE327" i="1" s="1"/>
  <c r="I327" i="1"/>
  <c r="J327" i="1"/>
  <c r="Z327" i="1" s="1"/>
  <c r="AA327" i="1" s="1"/>
  <c r="K327" i="1"/>
  <c r="L327" i="1"/>
  <c r="V327" i="1" s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T329" i="1" s="1"/>
  <c r="U329" i="1" s="1"/>
  <c r="L329" i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 s="1"/>
  <c r="AE330" i="1" s="1"/>
  <c r="I330" i="1"/>
  <c r="J330" i="1"/>
  <c r="Z330" i="1"/>
  <c r="K330" i="1"/>
  <c r="L330" i="1"/>
  <c r="M330" i="1"/>
  <c r="N330" i="1"/>
  <c r="O330" i="1"/>
  <c r="P330" i="1"/>
  <c r="A331" i="1"/>
  <c r="B331" i="1"/>
  <c r="C331" i="1"/>
  <c r="D331" i="1" s="1"/>
  <c r="X331" i="1" s="1"/>
  <c r="E331" i="1"/>
  <c r="R331" i="1" s="1"/>
  <c r="S331" i="1" s="1"/>
  <c r="F331" i="1"/>
  <c r="G331" i="1"/>
  <c r="H331" i="1"/>
  <c r="Y331" i="1" s="1"/>
  <c r="AE331" i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 s="1"/>
  <c r="K333" i="1"/>
  <c r="L333" i="1"/>
  <c r="V333" i="1" s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G336" i="1"/>
  <c r="H336" i="1"/>
  <c r="Y336" i="1" s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 s="1"/>
  <c r="AA338" i="1" s="1"/>
  <c r="K338" i="1"/>
  <c r="L338" i="1"/>
  <c r="T338" i="1" s="1"/>
  <c r="U338" i="1" s="1"/>
  <c r="M338" i="1"/>
  <c r="N338" i="1"/>
  <c r="O338" i="1"/>
  <c r="P338" i="1"/>
  <c r="A339" i="1"/>
  <c r="B339" i="1"/>
  <c r="C339" i="1"/>
  <c r="D339" i="1"/>
  <c r="X339" i="1" s="1"/>
  <c r="E339" i="1"/>
  <c r="R339" i="1"/>
  <c r="S339" i="1" s="1"/>
  <c r="F339" i="1"/>
  <c r="G339" i="1"/>
  <c r="H339" i="1"/>
  <c r="Y339" i="1"/>
  <c r="AE339" i="1" s="1"/>
  <c r="I339" i="1"/>
  <c r="J339" i="1"/>
  <c r="Z339" i="1"/>
  <c r="AA339" i="1" s="1"/>
  <c r="K339" i="1"/>
  <c r="L339" i="1"/>
  <c r="M339" i="1"/>
  <c r="N339" i="1"/>
  <c r="O339" i="1"/>
  <c r="P339" i="1"/>
  <c r="A340" i="1"/>
  <c r="B340" i="1"/>
  <c r="C340" i="1"/>
  <c r="D340" i="1"/>
  <c r="X340" i="1" s="1"/>
  <c r="E340" i="1"/>
  <c r="F340" i="1"/>
  <c r="R340" i="1"/>
  <c r="S340" i="1"/>
  <c r="G340" i="1"/>
  <c r="H340" i="1"/>
  <c r="Y340" i="1"/>
  <c r="AE340" i="1" s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R341" i="1" s="1"/>
  <c r="G341" i="1"/>
  <c r="H341" i="1"/>
  <c r="Y341" i="1" s="1"/>
  <c r="AE341" i="1"/>
  <c r="I341" i="1"/>
  <c r="J341" i="1"/>
  <c r="Z341" i="1" s="1"/>
  <c r="AA341" i="1" s="1"/>
  <c r="K341" i="1"/>
  <c r="L341" i="1"/>
  <c r="V341" i="1" s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/>
  <c r="AE342" i="1"/>
  <c r="I342" i="1"/>
  <c r="J342" i="1"/>
  <c r="Z342" i="1" s="1"/>
  <c r="AA342" i="1" s="1"/>
  <c r="K342" i="1"/>
  <c r="L342" i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M343" i="1"/>
  <c r="N343" i="1"/>
  <c r="O343" i="1"/>
  <c r="P343" i="1"/>
  <c r="A344" i="1"/>
  <c r="B344" i="1"/>
  <c r="C344" i="1"/>
  <c r="D344" i="1"/>
  <c r="X344" i="1" s="1"/>
  <c r="E344" i="1"/>
  <c r="R344" i="1" s="1"/>
  <c r="S344" i="1" s="1"/>
  <c r="F344" i="1"/>
  <c r="G344" i="1"/>
  <c r="H344" i="1"/>
  <c r="Y344" i="1"/>
  <c r="I344" i="1"/>
  <c r="J344" i="1"/>
  <c r="Z344" i="1"/>
  <c r="K344" i="1"/>
  <c r="L344" i="1"/>
  <c r="V344" i="1" s="1"/>
  <c r="T344" i="1"/>
  <c r="M344" i="1"/>
  <c r="N344" i="1"/>
  <c r="O344" i="1"/>
  <c r="P344" i="1"/>
  <c r="A345" i="1"/>
  <c r="B345" i="1"/>
  <c r="C345" i="1"/>
  <c r="D345" i="1"/>
  <c r="X345" i="1"/>
  <c r="E345" i="1"/>
  <c r="R345" i="1"/>
  <c r="S345" i="1" s="1"/>
  <c r="F345" i="1"/>
  <c r="G345" i="1"/>
  <c r="H345" i="1"/>
  <c r="Y345" i="1"/>
  <c r="AE345" i="1"/>
  <c r="I345" i="1"/>
  <c r="J345" i="1"/>
  <c r="Z345" i="1" s="1"/>
  <c r="K345" i="1"/>
  <c r="L345" i="1"/>
  <c r="T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R346" i="1" s="1"/>
  <c r="G346" i="1"/>
  <c r="H346" i="1"/>
  <c r="Y346" i="1" s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K347" i="1"/>
  <c r="L347" i="1"/>
  <c r="T347" i="1" s="1"/>
  <c r="U347" i="1" s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/>
  <c r="I348" i="1"/>
  <c r="J348" i="1"/>
  <c r="Z348" i="1"/>
  <c r="K348" i="1"/>
  <c r="L348" i="1"/>
  <c r="T348" i="1"/>
  <c r="M348" i="1"/>
  <c r="N348" i="1"/>
  <c r="O348" i="1"/>
  <c r="P348" i="1"/>
  <c r="A349" i="1"/>
  <c r="B349" i="1"/>
  <c r="C349" i="1"/>
  <c r="D349" i="1"/>
  <c r="X349" i="1"/>
  <c r="E349" i="1"/>
  <c r="R349" i="1" s="1"/>
  <c r="S349" i="1" s="1"/>
  <c r="F349" i="1"/>
  <c r="G349" i="1"/>
  <c r="H349" i="1"/>
  <c r="Y349" i="1" s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/>
  <c r="I350" i="1"/>
  <c r="J350" i="1"/>
  <c r="Z350" i="1" s="1"/>
  <c r="K350" i="1"/>
  <c r="L350" i="1"/>
  <c r="M350" i="1"/>
  <c r="N350" i="1"/>
  <c r="O350" i="1"/>
  <c r="P350" i="1"/>
  <c r="A351" i="1"/>
  <c r="B351" i="1"/>
  <c r="C351" i="1"/>
  <c r="D351" i="1"/>
  <c r="X351" i="1" s="1"/>
  <c r="E351" i="1"/>
  <c r="F351" i="1"/>
  <c r="R351" i="1"/>
  <c r="S351" i="1" s="1"/>
  <c r="G351" i="1"/>
  <c r="H351" i="1"/>
  <c r="Y351" i="1"/>
  <c r="AE351" i="1" s="1"/>
  <c r="I351" i="1"/>
  <c r="J351" i="1"/>
  <c r="Z351" i="1"/>
  <c r="K351" i="1"/>
  <c r="L351" i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 s="1"/>
  <c r="K352" i="1"/>
  <c r="L352" i="1"/>
  <c r="V352" i="1"/>
  <c r="M352" i="1"/>
  <c r="N352" i="1"/>
  <c r="O352" i="1"/>
  <c r="P352" i="1"/>
  <c r="A353" i="1"/>
  <c r="B353" i="1"/>
  <c r="C353" i="1"/>
  <c r="D353" i="1"/>
  <c r="X353" i="1"/>
  <c r="E353" i="1"/>
  <c r="F353" i="1"/>
  <c r="G353" i="1"/>
  <c r="H353" i="1"/>
  <c r="Y353" i="1"/>
  <c r="AA353" i="1" s="1"/>
  <c r="I353" i="1"/>
  <c r="J353" i="1"/>
  <c r="Z353" i="1" s="1"/>
  <c r="K353" i="1"/>
  <c r="L353" i="1"/>
  <c r="V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 s="1"/>
  <c r="I354" i="1"/>
  <c r="J354" i="1"/>
  <c r="Z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 s="1"/>
  <c r="AA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R356" i="1" s="1"/>
  <c r="G356" i="1"/>
  <c r="H356" i="1"/>
  <c r="Y356" i="1" s="1"/>
  <c r="AE356" i="1" s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R358" i="1" s="1"/>
  <c r="S358" i="1" s="1"/>
  <c r="F358" i="1"/>
  <c r="G358" i="1"/>
  <c r="H358" i="1"/>
  <c r="Y358" i="1"/>
  <c r="I358" i="1"/>
  <c r="J358" i="1"/>
  <c r="Z358" i="1"/>
  <c r="K358" i="1"/>
  <c r="L358" i="1"/>
  <c r="V358" i="1"/>
  <c r="M358" i="1"/>
  <c r="N358" i="1"/>
  <c r="O358" i="1"/>
  <c r="P358" i="1"/>
  <c r="A359" i="1"/>
  <c r="B359" i="1"/>
  <c r="C359" i="1"/>
  <c r="D359" i="1"/>
  <c r="X359" i="1"/>
  <c r="E359" i="1"/>
  <c r="F359" i="1"/>
  <c r="R359" i="1" s="1"/>
  <c r="S359" i="1" s="1"/>
  <c r="G359" i="1"/>
  <c r="H359" i="1"/>
  <c r="Y359" i="1" s="1"/>
  <c r="AE359" i="1" s="1"/>
  <c r="I359" i="1"/>
  <c r="J359" i="1"/>
  <c r="Z359" i="1" s="1"/>
  <c r="AA359" i="1" s="1"/>
  <c r="K359" i="1"/>
  <c r="L359" i="1"/>
  <c r="M359" i="1"/>
  <c r="N359" i="1"/>
  <c r="O359" i="1"/>
  <c r="P359" i="1"/>
  <c r="A360" i="1"/>
  <c r="B360" i="1"/>
  <c r="C360" i="1"/>
  <c r="D360" i="1"/>
  <c r="X360" i="1"/>
  <c r="E360" i="1"/>
  <c r="F360" i="1"/>
  <c r="R360" i="1" s="1"/>
  <c r="S360" i="1" s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/>
  <c r="E364" i="1"/>
  <c r="F364" i="1"/>
  <c r="G364" i="1"/>
  <c r="H364" i="1"/>
  <c r="Y364" i="1" s="1"/>
  <c r="AE364" i="1" s="1"/>
  <c r="I364" i="1"/>
  <c r="J364" i="1"/>
  <c r="Z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 s="1"/>
  <c r="K365" i="1"/>
  <c r="L365" i="1"/>
  <c r="V365" i="1"/>
  <c r="M365" i="1"/>
  <c r="N365" i="1"/>
  <c r="O365" i="1"/>
  <c r="P365" i="1"/>
  <c r="A366" i="1"/>
  <c r="B366" i="1"/>
  <c r="C366" i="1"/>
  <c r="D366" i="1"/>
  <c r="X366" i="1" s="1"/>
  <c r="AA366" i="1"/>
  <c r="E366" i="1"/>
  <c r="F366" i="1"/>
  <c r="R366" i="1" s="1"/>
  <c r="S366" i="1" s="1"/>
  <c r="G366" i="1"/>
  <c r="H366" i="1"/>
  <c r="Y366" i="1" s="1"/>
  <c r="AE366" i="1"/>
  <c r="I366" i="1"/>
  <c r="J366" i="1"/>
  <c r="Z366" i="1" s="1"/>
  <c r="K366" i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R367" i="1"/>
  <c r="S367" i="1" s="1"/>
  <c r="F367" i="1"/>
  <c r="G367" i="1"/>
  <c r="H367" i="1"/>
  <c r="Y367" i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/>
  <c r="AA368" i="1"/>
  <c r="E368" i="1"/>
  <c r="F368" i="1"/>
  <c r="G368" i="1"/>
  <c r="H368" i="1"/>
  <c r="Y368" i="1" s="1"/>
  <c r="AE368" i="1" s="1"/>
  <c r="I368" i="1"/>
  <c r="J368" i="1"/>
  <c r="Z368" i="1" s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/>
  <c r="AE370" i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R371" i="1"/>
  <c r="S371" i="1" s="1"/>
  <c r="F371" i="1"/>
  <c r="G371" i="1"/>
  <c r="H371" i="1"/>
  <c r="Y371" i="1" s="1"/>
  <c r="I371" i="1"/>
  <c r="J371" i="1"/>
  <c r="Z371" i="1"/>
  <c r="K371" i="1"/>
  <c r="L371" i="1"/>
  <c r="V371" i="1" s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F373" i="1"/>
  <c r="R373" i="1"/>
  <c r="S373" i="1" s="1"/>
  <c r="G373" i="1"/>
  <c r="H373" i="1"/>
  <c r="Y373" i="1"/>
  <c r="AE373" i="1"/>
  <c r="I373" i="1"/>
  <c r="J373" i="1"/>
  <c r="Z373" i="1"/>
  <c r="K373" i="1"/>
  <c r="L373" i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 s="1"/>
  <c r="I374" i="1"/>
  <c r="J374" i="1"/>
  <c r="Z374" i="1"/>
  <c r="K374" i="1"/>
  <c r="L374" i="1"/>
  <c r="T374" i="1" s="1"/>
  <c r="U374" i="1" s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 s="1"/>
  <c r="K375" i="1"/>
  <c r="L375" i="1"/>
  <c r="M375" i="1"/>
  <c r="N375" i="1"/>
  <c r="O375" i="1"/>
  <c r="P375" i="1"/>
  <c r="A376" i="1"/>
  <c r="B376" i="1"/>
  <c r="C376" i="1"/>
  <c r="D376" i="1"/>
  <c r="X376" i="1"/>
  <c r="E376" i="1"/>
  <c r="R376" i="1" s="1"/>
  <c r="S376" i="1" s="1"/>
  <c r="F376" i="1"/>
  <c r="G376" i="1"/>
  <c r="H376" i="1"/>
  <c r="Y376" i="1"/>
  <c r="AE376" i="1"/>
  <c r="I376" i="1"/>
  <c r="J376" i="1"/>
  <c r="Z376" i="1" s="1"/>
  <c r="K376" i="1"/>
  <c r="L376" i="1"/>
  <c r="T376" i="1" s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/>
  <c r="AA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R378" i="1"/>
  <c r="S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R379" i="1"/>
  <c r="S379" i="1"/>
  <c r="G379" i="1"/>
  <c r="H379" i="1"/>
  <c r="Y379" i="1"/>
  <c r="I379" i="1"/>
  <c r="J379" i="1"/>
  <c r="Z379" i="1" s="1"/>
  <c r="K379" i="1"/>
  <c r="L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G381" i="1"/>
  <c r="H381" i="1"/>
  <c r="Y381" i="1" s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R382" i="1" s="1"/>
  <c r="G382" i="1"/>
  <c r="H382" i="1"/>
  <c r="Y382" i="1"/>
  <c r="AE382" i="1"/>
  <c r="I382" i="1"/>
  <c r="J382" i="1"/>
  <c r="Z382" i="1" s="1"/>
  <c r="AA382" i="1" s="1"/>
  <c r="K382" i="1"/>
  <c r="L382" i="1"/>
  <c r="V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 s="1"/>
  <c r="I383" i="1"/>
  <c r="J383" i="1"/>
  <c r="Z383" i="1"/>
  <c r="K383" i="1"/>
  <c r="T383" i="1" s="1"/>
  <c r="U383" i="1" s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T384" i="1" s="1"/>
  <c r="U384" i="1" s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AE385" i="1" s="1"/>
  <c r="I385" i="1"/>
  <c r="J385" i="1"/>
  <c r="Z385" i="1"/>
  <c r="K385" i="1"/>
  <c r="L385" i="1"/>
  <c r="M385" i="1"/>
  <c r="N385" i="1"/>
  <c r="O385" i="1"/>
  <c r="P385" i="1"/>
  <c r="A386" i="1"/>
  <c r="B386" i="1"/>
  <c r="C386" i="1"/>
  <c r="D386" i="1"/>
  <c r="X386" i="1"/>
  <c r="AA386" i="1" s="1"/>
  <c r="E386" i="1"/>
  <c r="F386" i="1"/>
  <c r="R386" i="1"/>
  <c r="S386" i="1" s="1"/>
  <c r="G386" i="1"/>
  <c r="H386" i="1"/>
  <c r="Y386" i="1"/>
  <c r="AE386" i="1"/>
  <c r="I386" i="1"/>
  <c r="J386" i="1"/>
  <c r="Z386" i="1"/>
  <c r="K386" i="1"/>
  <c r="L386" i="1"/>
  <c r="V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/>
  <c r="AE387" i="1"/>
  <c r="I387" i="1"/>
  <c r="J387" i="1"/>
  <c r="Z387" i="1"/>
  <c r="K387" i="1"/>
  <c r="L387" i="1"/>
  <c r="V387" i="1"/>
  <c r="M387" i="1"/>
  <c r="N387" i="1"/>
  <c r="O387" i="1"/>
  <c r="P387" i="1"/>
  <c r="A388" i="1"/>
  <c r="B388" i="1"/>
  <c r="C388" i="1"/>
  <c r="D388" i="1"/>
  <c r="X388" i="1"/>
  <c r="E388" i="1"/>
  <c r="F388" i="1"/>
  <c r="G388" i="1"/>
  <c r="H388" i="1"/>
  <c r="Y388" i="1" s="1"/>
  <c r="AE388" i="1" s="1"/>
  <c r="I388" i="1"/>
  <c r="J388" i="1"/>
  <c r="Z388" i="1"/>
  <c r="K388" i="1"/>
  <c r="L388" i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/>
  <c r="AE389" i="1" s="1"/>
  <c r="I389" i="1"/>
  <c r="J389" i="1"/>
  <c r="Z389" i="1" s="1"/>
  <c r="K389" i="1"/>
  <c r="L389" i="1"/>
  <c r="M389" i="1"/>
  <c r="N389" i="1"/>
  <c r="O389" i="1"/>
  <c r="P389" i="1"/>
  <c r="A390" i="1"/>
  <c r="B390" i="1"/>
  <c r="C390" i="1"/>
  <c r="D390" i="1"/>
  <c r="X390" i="1"/>
  <c r="E390" i="1"/>
  <c r="R390" i="1"/>
  <c r="F390" i="1"/>
  <c r="G390" i="1"/>
  <c r="H390" i="1"/>
  <c r="Y390" i="1" s="1"/>
  <c r="AE390" i="1" s="1"/>
  <c r="I390" i="1"/>
  <c r="J390" i="1"/>
  <c r="Z390" i="1" s="1"/>
  <c r="AA390" i="1" s="1"/>
  <c r="AB390" i="1"/>
  <c r="K390" i="1"/>
  <c r="L390" i="1"/>
  <c r="T390" i="1"/>
  <c r="U390" i="1"/>
  <c r="M390" i="1"/>
  <c r="N390" i="1"/>
  <c r="O390" i="1"/>
  <c r="P390" i="1"/>
  <c r="A391" i="1"/>
  <c r="B391" i="1"/>
  <c r="C391" i="1"/>
  <c r="D391" i="1"/>
  <c r="X391" i="1"/>
  <c r="E391" i="1"/>
  <c r="F391" i="1"/>
  <c r="G391" i="1"/>
  <c r="H391" i="1"/>
  <c r="Y391" i="1"/>
  <c r="AE391" i="1"/>
  <c r="I391" i="1"/>
  <c r="J391" i="1"/>
  <c r="Z391" i="1" s="1"/>
  <c r="AA391" i="1" s="1"/>
  <c r="K391" i="1"/>
  <c r="L391" i="1"/>
  <c r="V391" i="1"/>
  <c r="M391" i="1"/>
  <c r="N391" i="1"/>
  <c r="O391" i="1"/>
  <c r="P391" i="1"/>
  <c r="A392" i="1"/>
  <c r="B392" i="1"/>
  <c r="C392" i="1"/>
  <c r="D392" i="1"/>
  <c r="X392" i="1" s="1"/>
  <c r="E392" i="1"/>
  <c r="F392" i="1"/>
  <c r="R392" i="1" s="1"/>
  <c r="G392" i="1"/>
  <c r="H392" i="1"/>
  <c r="Y392" i="1"/>
  <c r="AE392" i="1"/>
  <c r="I392" i="1"/>
  <c r="J392" i="1"/>
  <c r="Z392" i="1"/>
  <c r="K392" i="1"/>
  <c r="L392" i="1"/>
  <c r="V392" i="1"/>
  <c r="M392" i="1"/>
  <c r="N392" i="1"/>
  <c r="O392" i="1"/>
  <c r="P392" i="1"/>
  <c r="A393" i="1"/>
  <c r="B393" i="1"/>
  <c r="C393" i="1"/>
  <c r="D393" i="1"/>
  <c r="X393" i="1"/>
  <c r="E393" i="1"/>
  <c r="F393" i="1"/>
  <c r="G393" i="1"/>
  <c r="H393" i="1"/>
  <c r="Y393" i="1" s="1"/>
  <c r="AE393" i="1" s="1"/>
  <c r="I393" i="1"/>
  <c r="J393" i="1"/>
  <c r="Z393" i="1"/>
  <c r="AA393" i="1" s="1"/>
  <c r="K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R394" i="1"/>
  <c r="S394" i="1" s="1"/>
  <c r="G394" i="1"/>
  <c r="H394" i="1"/>
  <c r="Y394" i="1"/>
  <c r="AE394" i="1"/>
  <c r="I394" i="1"/>
  <c r="J394" i="1"/>
  <c r="Z394" i="1" s="1"/>
  <c r="K394" i="1"/>
  <c r="L394" i="1"/>
  <c r="V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/>
  <c r="E396" i="1"/>
  <c r="R396" i="1"/>
  <c r="S396" i="1" s="1"/>
  <c r="F396" i="1"/>
  <c r="G396" i="1"/>
  <c r="H396" i="1"/>
  <c r="Y396" i="1" s="1"/>
  <c r="AE396" i="1" s="1"/>
  <c r="I396" i="1"/>
  <c r="J396" i="1"/>
  <c r="Z396" i="1" s="1"/>
  <c r="AA396" i="1" s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 s="1"/>
  <c r="E397" i="1"/>
  <c r="F397" i="1"/>
  <c r="G397" i="1"/>
  <c r="H397" i="1"/>
  <c r="Y397" i="1"/>
  <c r="AE397" i="1" s="1"/>
  <c r="I397" i="1"/>
  <c r="J397" i="1"/>
  <c r="Z397" i="1"/>
  <c r="K397" i="1"/>
  <c r="L397" i="1"/>
  <c r="M397" i="1"/>
  <c r="N397" i="1"/>
  <c r="O397" i="1"/>
  <c r="P397" i="1"/>
  <c r="A398" i="1"/>
  <c r="B398" i="1"/>
  <c r="C398" i="1"/>
  <c r="D398" i="1"/>
  <c r="X398" i="1"/>
  <c r="AA398" i="1"/>
  <c r="E398" i="1"/>
  <c r="F398" i="1"/>
  <c r="R398" i="1"/>
  <c r="S398" i="1" s="1"/>
  <c r="G398" i="1"/>
  <c r="H398" i="1"/>
  <c r="Y398" i="1"/>
  <c r="AE398" i="1"/>
  <c r="I398" i="1"/>
  <c r="J398" i="1"/>
  <c r="Z398" i="1"/>
  <c r="K398" i="1"/>
  <c r="L398" i="1"/>
  <c r="V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/>
  <c r="AE399" i="1"/>
  <c r="I399" i="1"/>
  <c r="J399" i="1"/>
  <c r="Z399" i="1" s="1"/>
  <c r="AA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 s="1"/>
  <c r="AE400" i="1" s="1"/>
  <c r="I400" i="1"/>
  <c r="J400" i="1"/>
  <c r="Z400" i="1"/>
  <c r="AA400" i="1" s="1"/>
  <c r="K400" i="1"/>
  <c r="T400" i="1" s="1"/>
  <c r="U400" i="1" s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/>
  <c r="K401" i="1"/>
  <c r="L401" i="1"/>
  <c r="V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R402" i="1"/>
  <c r="G402" i="1"/>
  <c r="H402" i="1"/>
  <c r="Y402" i="1"/>
  <c r="AE402" i="1"/>
  <c r="I402" i="1"/>
  <c r="J402" i="1"/>
  <c r="Z402" i="1"/>
  <c r="K402" i="1"/>
  <c r="L402" i="1"/>
  <c r="T402" i="1" s="1"/>
  <c r="V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/>
  <c r="AE403" i="1"/>
  <c r="I403" i="1"/>
  <c r="J403" i="1"/>
  <c r="Z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 s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R405" i="1"/>
  <c r="S405" i="1"/>
  <c r="G405" i="1"/>
  <c r="H405" i="1"/>
  <c r="Y405" i="1" s="1"/>
  <c r="AE405" i="1" s="1"/>
  <c r="I405" i="1"/>
  <c r="J405" i="1"/>
  <c r="Z405" i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/>
  <c r="I406" i="1"/>
  <c r="J406" i="1"/>
  <c r="Z406" i="1" s="1"/>
  <c r="K406" i="1"/>
  <c r="L406" i="1"/>
  <c r="V406" i="1"/>
  <c r="M406" i="1"/>
  <c r="N406" i="1"/>
  <c r="O406" i="1"/>
  <c r="P406" i="1"/>
  <c r="A407" i="1"/>
  <c r="B407" i="1"/>
  <c r="C407" i="1"/>
  <c r="D407" i="1"/>
  <c r="X407" i="1"/>
  <c r="E407" i="1"/>
  <c r="R407" i="1"/>
  <c r="F407" i="1"/>
  <c r="G407" i="1"/>
  <c r="H407" i="1"/>
  <c r="Y407" i="1" s="1"/>
  <c r="AE407" i="1" s="1"/>
  <c r="I407" i="1"/>
  <c r="J407" i="1"/>
  <c r="Z407" i="1" s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 s="1"/>
  <c r="S408" i="1" s="1"/>
  <c r="G408" i="1"/>
  <c r="H408" i="1"/>
  <c r="Y408" i="1"/>
  <c r="AE408" i="1" s="1"/>
  <c r="I408" i="1"/>
  <c r="J408" i="1"/>
  <c r="Z408" i="1"/>
  <c r="K408" i="1"/>
  <c r="L408" i="1"/>
  <c r="V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 s="1"/>
  <c r="I409" i="1"/>
  <c r="J409" i="1"/>
  <c r="Z409" i="1" s="1"/>
  <c r="K409" i="1"/>
  <c r="L409" i="1"/>
  <c r="T409" i="1" s="1"/>
  <c r="U409" i="1" s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V410" i="1"/>
  <c r="M410" i="1"/>
  <c r="N410" i="1"/>
  <c r="O410" i="1"/>
  <c r="P410" i="1"/>
  <c r="A411" i="1"/>
  <c r="B411" i="1"/>
  <c r="C411" i="1"/>
  <c r="D411" i="1"/>
  <c r="X411" i="1"/>
  <c r="E411" i="1"/>
  <c r="R411" i="1" s="1"/>
  <c r="S411" i="1" s="1"/>
  <c r="F411" i="1"/>
  <c r="G411" i="1"/>
  <c r="H411" i="1"/>
  <c r="Y411" i="1"/>
  <c r="I411" i="1"/>
  <c r="J411" i="1"/>
  <c r="Z411" i="1" s="1"/>
  <c r="K411" i="1"/>
  <c r="L411" i="1"/>
  <c r="T411" i="1" s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/>
  <c r="I412" i="1"/>
  <c r="J412" i="1"/>
  <c r="Z412" i="1"/>
  <c r="AA412" i="1" s="1"/>
  <c r="K412" i="1"/>
  <c r="L412" i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 s="1"/>
  <c r="I413" i="1"/>
  <c r="J413" i="1"/>
  <c r="Z413" i="1"/>
  <c r="K413" i="1"/>
  <c r="L413" i="1"/>
  <c r="M413" i="1"/>
  <c r="N413" i="1"/>
  <c r="O413" i="1"/>
  <c r="P413" i="1"/>
  <c r="A414" i="1"/>
  <c r="B414" i="1"/>
  <c r="C414" i="1"/>
  <c r="D414" i="1"/>
  <c r="X414" i="1" s="1"/>
  <c r="E414" i="1"/>
  <c r="F414" i="1"/>
  <c r="G414" i="1"/>
  <c r="H414" i="1"/>
  <c r="Y414" i="1"/>
  <c r="AE414" i="1"/>
  <c r="I414" i="1"/>
  <c r="J414" i="1"/>
  <c r="Z414" i="1"/>
  <c r="AA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R415" i="1" s="1"/>
  <c r="G415" i="1"/>
  <c r="H415" i="1"/>
  <c r="Y415" i="1" s="1"/>
  <c r="AE415" i="1" s="1"/>
  <c r="I415" i="1"/>
  <c r="J415" i="1"/>
  <c r="Z415" i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R416" i="1" s="1"/>
  <c r="S416" i="1" s="1"/>
  <c r="G416" i="1"/>
  <c r="H416" i="1"/>
  <c r="Y416" i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R417" i="1" s="1"/>
  <c r="G417" i="1"/>
  <c r="H417" i="1"/>
  <c r="Y417" i="1"/>
  <c r="AE417" i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/>
  <c r="X418" i="1"/>
  <c r="E418" i="1"/>
  <c r="F418" i="1"/>
  <c r="G418" i="1"/>
  <c r="H418" i="1"/>
  <c r="Y418" i="1" s="1"/>
  <c r="AE418" i="1" s="1"/>
  <c r="I418" i="1"/>
  <c r="J418" i="1"/>
  <c r="Z418" i="1"/>
  <c r="K418" i="1"/>
  <c r="L418" i="1"/>
  <c r="V418" i="1" s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/>
  <c r="AE419" i="1"/>
  <c r="I419" i="1"/>
  <c r="J419" i="1"/>
  <c r="Z419" i="1" s="1"/>
  <c r="K419" i="1"/>
  <c r="L419" i="1"/>
  <c r="M419" i="1"/>
  <c r="N419" i="1"/>
  <c r="O419" i="1"/>
  <c r="P419" i="1"/>
  <c r="A420" i="1"/>
  <c r="B420" i="1"/>
  <c r="C420" i="1"/>
  <c r="D420" i="1"/>
  <c r="X420" i="1"/>
  <c r="E420" i="1"/>
  <c r="F420" i="1"/>
  <c r="R420" i="1" s="1"/>
  <c r="G420" i="1"/>
  <c r="H420" i="1"/>
  <c r="Y420" i="1"/>
  <c r="AE420" i="1"/>
  <c r="I420" i="1"/>
  <c r="J420" i="1"/>
  <c r="Z420" i="1"/>
  <c r="K420" i="1"/>
  <c r="L420" i="1"/>
  <c r="V420" i="1" s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I421" i="1"/>
  <c r="J421" i="1"/>
  <c r="Z421" i="1"/>
  <c r="K421" i="1"/>
  <c r="L421" i="1"/>
  <c r="V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/>
  <c r="I422" i="1"/>
  <c r="J422" i="1"/>
  <c r="Z422" i="1" s="1"/>
  <c r="K422" i="1"/>
  <c r="L422" i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AE424" i="1"/>
  <c r="I424" i="1"/>
  <c r="J424" i="1"/>
  <c r="Z424" i="1"/>
  <c r="K424" i="1"/>
  <c r="L424" i="1"/>
  <c r="T424" i="1" s="1"/>
  <c r="U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/>
  <c r="AE425" i="1" s="1"/>
  <c r="I425" i="1"/>
  <c r="J425" i="1"/>
  <c r="Z425" i="1"/>
  <c r="K425" i="1"/>
  <c r="T425" i="1"/>
  <c r="L425" i="1"/>
  <c r="V425" i="1"/>
  <c r="M425" i="1"/>
  <c r="N425" i="1"/>
  <c r="O425" i="1"/>
  <c r="P425" i="1"/>
  <c r="A426" i="1"/>
  <c r="B426" i="1"/>
  <c r="C426" i="1"/>
  <c r="D426" i="1"/>
  <c r="X426" i="1" s="1"/>
  <c r="E426" i="1"/>
  <c r="F426" i="1"/>
  <c r="R426" i="1"/>
  <c r="G426" i="1"/>
  <c r="H426" i="1"/>
  <c r="Y426" i="1" s="1"/>
  <c r="AE426" i="1" s="1"/>
  <c r="I426" i="1"/>
  <c r="J426" i="1"/>
  <c r="Z426" i="1" s="1"/>
  <c r="K426" i="1"/>
  <c r="L426" i="1"/>
  <c r="V426" i="1"/>
  <c r="M426" i="1"/>
  <c r="N426" i="1"/>
  <c r="O426" i="1"/>
  <c r="P426" i="1"/>
  <c r="A427" i="1"/>
  <c r="B427" i="1"/>
  <c r="C427" i="1"/>
  <c r="D427" i="1"/>
  <c r="X427" i="1"/>
  <c r="E427" i="1"/>
  <c r="F427" i="1"/>
  <c r="G427" i="1"/>
  <c r="H427" i="1"/>
  <c r="Y427" i="1"/>
  <c r="AE427" i="1"/>
  <c r="I427" i="1"/>
  <c r="J427" i="1"/>
  <c r="Z427" i="1" s="1"/>
  <c r="AA427" i="1" s="1"/>
  <c r="K427" i="1"/>
  <c r="L427" i="1"/>
  <c r="T427" i="1"/>
  <c r="U427" i="1"/>
  <c r="M427" i="1"/>
  <c r="N427" i="1"/>
  <c r="O427" i="1"/>
  <c r="P427" i="1"/>
  <c r="A428" i="1"/>
  <c r="B428" i="1"/>
  <c r="C428" i="1"/>
  <c r="D428" i="1"/>
  <c r="X428" i="1"/>
  <c r="E428" i="1"/>
  <c r="R428" i="1" s="1"/>
  <c r="S428" i="1" s="1"/>
  <c r="F428" i="1"/>
  <c r="G428" i="1"/>
  <c r="H428" i="1"/>
  <c r="Y428" i="1"/>
  <c r="I428" i="1"/>
  <c r="J428" i="1"/>
  <c r="Z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/>
  <c r="K429" i="1"/>
  <c r="T429" i="1" s="1"/>
  <c r="L429" i="1"/>
  <c r="V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 s="1"/>
  <c r="G430" i="1"/>
  <c r="H430" i="1"/>
  <c r="Y430" i="1"/>
  <c r="AE430" i="1" s="1"/>
  <c r="I430" i="1"/>
  <c r="J430" i="1"/>
  <c r="Z430" i="1"/>
  <c r="AA430" i="1"/>
  <c r="K430" i="1"/>
  <c r="L430" i="1"/>
  <c r="V430" i="1"/>
  <c r="M430" i="1"/>
  <c r="N430" i="1"/>
  <c r="O430" i="1"/>
  <c r="P430" i="1"/>
  <c r="A431" i="1"/>
  <c r="B431" i="1"/>
  <c r="C431" i="1"/>
  <c r="D431" i="1"/>
  <c r="X431" i="1" s="1"/>
  <c r="E431" i="1"/>
  <c r="F431" i="1"/>
  <c r="G431" i="1"/>
  <c r="H431" i="1"/>
  <c r="Y431" i="1"/>
  <c r="AE431" i="1" s="1"/>
  <c r="I431" i="1"/>
  <c r="J431" i="1"/>
  <c r="Z431" i="1" s="1"/>
  <c r="K431" i="1"/>
  <c r="L431" i="1"/>
  <c r="V431" i="1"/>
  <c r="M431" i="1"/>
  <c r="N431" i="1"/>
  <c r="O431" i="1"/>
  <c r="P431" i="1"/>
  <c r="A432" i="1"/>
  <c r="B432" i="1"/>
  <c r="C432" i="1"/>
  <c r="D432" i="1"/>
  <c r="X432" i="1"/>
  <c r="E432" i="1"/>
  <c r="F432" i="1"/>
  <c r="G432" i="1"/>
  <c r="H432" i="1"/>
  <c r="Y432" i="1" s="1"/>
  <c r="AE432" i="1" s="1"/>
  <c r="I432" i="1"/>
  <c r="J432" i="1"/>
  <c r="Z432" i="1" s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R433" i="1"/>
  <c r="S433" i="1" s="1"/>
  <c r="G433" i="1"/>
  <c r="H433" i="1"/>
  <c r="Y433" i="1" s="1"/>
  <c r="AE433" i="1" s="1"/>
  <c r="I433" i="1"/>
  <c r="J433" i="1"/>
  <c r="Z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/>
  <c r="AE434" i="1" s="1"/>
  <c r="I434" i="1"/>
  <c r="J434" i="1"/>
  <c r="Z434" i="1" s="1"/>
  <c r="K434" i="1"/>
  <c r="L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 s="1"/>
  <c r="AE435" i="1" s="1"/>
  <c r="I435" i="1"/>
  <c r="J435" i="1"/>
  <c r="Z435" i="1"/>
  <c r="K435" i="1"/>
  <c r="L435" i="1"/>
  <c r="V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/>
  <c r="AE436" i="1" s="1"/>
  <c r="I436" i="1"/>
  <c r="J436" i="1"/>
  <c r="Z436" i="1" s="1"/>
  <c r="AA436" i="1" s="1"/>
  <c r="K436" i="1"/>
  <c r="L436" i="1"/>
  <c r="V436" i="1" s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/>
  <c r="I438" i="1"/>
  <c r="J438" i="1"/>
  <c r="Z438" i="1"/>
  <c r="K438" i="1"/>
  <c r="L438" i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R440" i="1" s="1"/>
  <c r="S440" i="1" s="1"/>
  <c r="G440" i="1"/>
  <c r="H440" i="1"/>
  <c r="Y440" i="1"/>
  <c r="AE440" i="1" s="1"/>
  <c r="I440" i="1"/>
  <c r="J440" i="1"/>
  <c r="Z440" i="1"/>
  <c r="AA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G441" i="1"/>
  <c r="H441" i="1"/>
  <c r="Y441" i="1" s="1"/>
  <c r="AE441" i="1" s="1"/>
  <c r="I441" i="1"/>
  <c r="J441" i="1"/>
  <c r="Z441" i="1"/>
  <c r="AA441" i="1"/>
  <c r="K441" i="1"/>
  <c r="T441" i="1" s="1"/>
  <c r="L441" i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G443" i="1"/>
  <c r="H443" i="1"/>
  <c r="Y443" i="1" s="1"/>
  <c r="AE443" i="1" s="1"/>
  <c r="I443" i="1"/>
  <c r="J443" i="1"/>
  <c r="Z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/>
  <c r="AE445" i="1"/>
  <c r="I445" i="1"/>
  <c r="J445" i="1"/>
  <c r="Z445" i="1"/>
  <c r="K445" i="1"/>
  <c r="L445" i="1"/>
  <c r="M445" i="1"/>
  <c r="N445" i="1"/>
  <c r="O445" i="1"/>
  <c r="P445" i="1"/>
  <c r="A446" i="1"/>
  <c r="B446" i="1"/>
  <c r="C446" i="1"/>
  <c r="D446" i="1" s="1"/>
  <c r="X446" i="1" s="1"/>
  <c r="E446" i="1"/>
  <c r="R446" i="1"/>
  <c r="F446" i="1"/>
  <c r="G446" i="1"/>
  <c r="H446" i="1"/>
  <c r="Y446" i="1" s="1"/>
  <c r="AE446" i="1" s="1"/>
  <c r="I446" i="1"/>
  <c r="J446" i="1"/>
  <c r="Z446" i="1"/>
  <c r="AA446" i="1" s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R447" i="1" s="1"/>
  <c r="S447" i="1" s="1"/>
  <c r="G447" i="1"/>
  <c r="H447" i="1"/>
  <c r="Y447" i="1" s="1"/>
  <c r="AE447" i="1" s="1"/>
  <c r="I447" i="1"/>
  <c r="J447" i="1"/>
  <c r="Z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/>
  <c r="E448" i="1"/>
  <c r="F448" i="1"/>
  <c r="G448" i="1"/>
  <c r="H448" i="1"/>
  <c r="Y448" i="1"/>
  <c r="AE448" i="1"/>
  <c r="I448" i="1"/>
  <c r="J448" i="1"/>
  <c r="Z448" i="1" s="1"/>
  <c r="AA448" i="1" s="1"/>
  <c r="K448" i="1"/>
  <c r="L448" i="1"/>
  <c r="V448" i="1"/>
  <c r="M448" i="1"/>
  <c r="N448" i="1"/>
  <c r="O448" i="1"/>
  <c r="P448" i="1"/>
  <c r="A449" i="1"/>
  <c r="B449" i="1"/>
  <c r="C449" i="1"/>
  <c r="D449" i="1"/>
  <c r="X449" i="1" s="1"/>
  <c r="E449" i="1"/>
  <c r="F449" i="1"/>
  <c r="R449" i="1" s="1"/>
  <c r="G449" i="1"/>
  <c r="H449" i="1"/>
  <c r="Y449" i="1"/>
  <c r="AE449" i="1"/>
  <c r="I449" i="1"/>
  <c r="J449" i="1"/>
  <c r="Z449" i="1" s="1"/>
  <c r="AA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T451" i="1"/>
  <c r="U451" i="1" s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G452" i="1"/>
  <c r="H452" i="1"/>
  <c r="Y452" i="1" s="1"/>
  <c r="AE452" i="1" s="1"/>
  <c r="I452" i="1"/>
  <c r="J452" i="1"/>
  <c r="Z452" i="1"/>
  <c r="K452" i="1"/>
  <c r="L452" i="1"/>
  <c r="V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R454" i="1" s="1"/>
  <c r="S454" i="1" s="1"/>
  <c r="G454" i="1"/>
  <c r="H454" i="1"/>
  <c r="Y454" i="1"/>
  <c r="AE454" i="1" s="1"/>
  <c r="I454" i="1"/>
  <c r="J454" i="1"/>
  <c r="Z454" i="1"/>
  <c r="AA454" i="1" s="1"/>
  <c r="K454" i="1"/>
  <c r="L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AE455" i="1" s="1"/>
  <c r="I455" i="1"/>
  <c r="J455" i="1"/>
  <c r="Z455" i="1" s="1"/>
  <c r="K455" i="1"/>
  <c r="T455" i="1" s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/>
  <c r="I456" i="1"/>
  <c r="J456" i="1"/>
  <c r="Z456" i="1"/>
  <c r="K456" i="1"/>
  <c r="L456" i="1"/>
  <c r="M456" i="1"/>
  <c r="N456" i="1"/>
  <c r="O456" i="1"/>
  <c r="P456" i="1"/>
  <c r="A457" i="1"/>
  <c r="B457" i="1"/>
  <c r="C457" i="1"/>
  <c r="D457" i="1" s="1"/>
  <c r="X457" i="1" s="1"/>
  <c r="E457" i="1"/>
  <c r="F457" i="1"/>
  <c r="R457" i="1" s="1"/>
  <c r="S457" i="1" s="1"/>
  <c r="G457" i="1"/>
  <c r="H457" i="1"/>
  <c r="Y457" i="1" s="1"/>
  <c r="AE457" i="1" s="1"/>
  <c r="I457" i="1"/>
  <c r="J457" i="1"/>
  <c r="Z457" i="1" s="1"/>
  <c r="AA457" i="1" s="1"/>
  <c r="K457" i="1"/>
  <c r="L457" i="1"/>
  <c r="V457" i="1"/>
  <c r="M457" i="1"/>
  <c r="N457" i="1"/>
  <c r="O457" i="1"/>
  <c r="P457" i="1"/>
  <c r="A458" i="1"/>
  <c r="B458" i="1"/>
  <c r="C458" i="1"/>
  <c r="D458" i="1"/>
  <c r="X458" i="1" s="1"/>
  <c r="E458" i="1"/>
  <c r="F458" i="1"/>
  <c r="G458" i="1"/>
  <c r="H458" i="1"/>
  <c r="Y458" i="1"/>
  <c r="AE458" i="1"/>
  <c r="I458" i="1"/>
  <c r="J458" i="1"/>
  <c r="Z458" i="1" s="1"/>
  <c r="AA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/>
  <c r="I459" i="1"/>
  <c r="J459" i="1"/>
  <c r="Z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/>
  <c r="AE460" i="1" s="1"/>
  <c r="I460" i="1"/>
  <c r="J460" i="1"/>
  <c r="Z460" i="1"/>
  <c r="AA460" i="1"/>
  <c r="K460" i="1"/>
  <c r="L460" i="1"/>
  <c r="V460" i="1"/>
  <c r="M460" i="1"/>
  <c r="N460" i="1"/>
  <c r="O460" i="1"/>
  <c r="P460" i="1"/>
  <c r="A461" i="1"/>
  <c r="B461" i="1"/>
  <c r="C461" i="1"/>
  <c r="D461" i="1"/>
  <c r="X461" i="1" s="1"/>
  <c r="E461" i="1"/>
  <c r="F461" i="1"/>
  <c r="R461" i="1" s="1"/>
  <c r="G461" i="1"/>
  <c r="H461" i="1"/>
  <c r="Y461" i="1" s="1"/>
  <c r="AE461" i="1" s="1"/>
  <c r="I461" i="1"/>
  <c r="J461" i="1"/>
  <c r="Z461" i="1" s="1"/>
  <c r="K461" i="1"/>
  <c r="L461" i="1"/>
  <c r="V461" i="1" s="1"/>
  <c r="M461" i="1"/>
  <c r="N461" i="1"/>
  <c r="O461" i="1"/>
  <c r="P461" i="1"/>
  <c r="A462" i="1"/>
  <c r="B462" i="1"/>
  <c r="C462" i="1"/>
  <c r="D462" i="1" s="1"/>
  <c r="X462" i="1" s="1"/>
  <c r="E462" i="1"/>
  <c r="F462" i="1"/>
  <c r="G462" i="1"/>
  <c r="H462" i="1"/>
  <c r="Y462" i="1"/>
  <c r="AE462" i="1"/>
  <c r="I462" i="1"/>
  <c r="J462" i="1"/>
  <c r="Z462" i="1" s="1"/>
  <c r="K462" i="1"/>
  <c r="L462" i="1"/>
  <c r="V462" i="1" s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 s="1"/>
  <c r="I463" i="1"/>
  <c r="J463" i="1"/>
  <c r="Z463" i="1" s="1"/>
  <c r="K463" i="1"/>
  <c r="L463" i="1"/>
  <c r="V463" i="1" s="1"/>
  <c r="M463" i="1"/>
  <c r="N463" i="1"/>
  <c r="O463" i="1"/>
  <c r="P463" i="1"/>
  <c r="A464" i="1"/>
  <c r="B464" i="1"/>
  <c r="C464" i="1"/>
  <c r="D464" i="1" s="1"/>
  <c r="X464" i="1" s="1"/>
  <c r="E464" i="1"/>
  <c r="R464" i="1"/>
  <c r="F464" i="1"/>
  <c r="G464" i="1"/>
  <c r="H464" i="1"/>
  <c r="Y464" i="1" s="1"/>
  <c r="AE464" i="1" s="1"/>
  <c r="I464" i="1"/>
  <c r="J464" i="1"/>
  <c r="Z464" i="1"/>
  <c r="AA464" i="1"/>
  <c r="K464" i="1"/>
  <c r="L464" i="1"/>
  <c r="M464" i="1"/>
  <c r="N464" i="1"/>
  <c r="O464" i="1"/>
  <c r="P464" i="1"/>
  <c r="A465" i="1"/>
  <c r="B465" i="1"/>
  <c r="C465" i="1"/>
  <c r="D465" i="1"/>
  <c r="X465" i="1"/>
  <c r="E465" i="1"/>
  <c r="F465" i="1"/>
  <c r="G465" i="1"/>
  <c r="H465" i="1"/>
  <c r="Y465" i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 s="1"/>
  <c r="AE466" i="1" s="1"/>
  <c r="I466" i="1"/>
  <c r="J466" i="1"/>
  <c r="Z466" i="1" s="1"/>
  <c r="AA466" i="1" s="1"/>
  <c r="K466" i="1"/>
  <c r="L466" i="1"/>
  <c r="M466" i="1"/>
  <c r="N466" i="1"/>
  <c r="O466" i="1"/>
  <c r="P466" i="1"/>
  <c r="A467" i="1"/>
  <c r="B467" i="1"/>
  <c r="C467" i="1"/>
  <c r="D467" i="1"/>
  <c r="X467" i="1" s="1"/>
  <c r="E467" i="1"/>
  <c r="F467" i="1"/>
  <c r="R467" i="1" s="1"/>
  <c r="S467" i="1" s="1"/>
  <c r="G467" i="1"/>
  <c r="H467" i="1"/>
  <c r="Y467" i="1" s="1"/>
  <c r="AE467" i="1" s="1"/>
  <c r="I467" i="1"/>
  <c r="J467" i="1"/>
  <c r="Z467" i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R468" i="1" s="1"/>
  <c r="S468" i="1" s="1"/>
  <c r="G468" i="1"/>
  <c r="H468" i="1"/>
  <c r="Y468" i="1"/>
  <c r="AE468" i="1" s="1"/>
  <c r="I468" i="1"/>
  <c r="J468" i="1"/>
  <c r="Z468" i="1"/>
  <c r="AA468" i="1"/>
  <c r="K468" i="1"/>
  <c r="L468" i="1"/>
  <c r="V468" i="1"/>
  <c r="M468" i="1"/>
  <c r="N468" i="1"/>
  <c r="O468" i="1"/>
  <c r="P468" i="1"/>
  <c r="A469" i="1"/>
  <c r="B469" i="1"/>
  <c r="C469" i="1"/>
  <c r="D469" i="1"/>
  <c r="X469" i="1" s="1"/>
  <c r="E469" i="1"/>
  <c r="F469" i="1"/>
  <c r="R469" i="1"/>
  <c r="G469" i="1"/>
  <c r="H469" i="1"/>
  <c r="Y469" i="1" s="1"/>
  <c r="AE469" i="1"/>
  <c r="I469" i="1"/>
  <c r="J469" i="1"/>
  <c r="Z469" i="1" s="1"/>
  <c r="AA469" i="1" s="1"/>
  <c r="K469" i="1"/>
  <c r="L469" i="1"/>
  <c r="T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R470" i="1" s="1"/>
  <c r="S470" i="1" s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R471" i="1" s="1"/>
  <c r="S471" i="1" s="1"/>
  <c r="F471" i="1"/>
  <c r="G471" i="1"/>
  <c r="H471" i="1"/>
  <c r="Y471" i="1"/>
  <c r="AE471" i="1"/>
  <c r="I471" i="1"/>
  <c r="J471" i="1"/>
  <c r="Z471" i="1" s="1"/>
  <c r="K471" i="1"/>
  <c r="L471" i="1"/>
  <c r="V471" i="1"/>
  <c r="M471" i="1"/>
  <c r="N471" i="1"/>
  <c r="O471" i="1"/>
  <c r="P471" i="1"/>
  <c r="A472" i="1"/>
  <c r="B472" i="1"/>
  <c r="C472" i="1"/>
  <c r="D472" i="1"/>
  <c r="X472" i="1"/>
  <c r="E472" i="1"/>
  <c r="F472" i="1"/>
  <c r="G472" i="1"/>
  <c r="H472" i="1"/>
  <c r="Y472" i="1" s="1"/>
  <c r="AE472" i="1" s="1"/>
  <c r="I472" i="1"/>
  <c r="J472" i="1"/>
  <c r="Z472" i="1" s="1"/>
  <c r="K472" i="1"/>
  <c r="L472" i="1"/>
  <c r="V472" i="1"/>
  <c r="M472" i="1"/>
  <c r="N472" i="1"/>
  <c r="O472" i="1"/>
  <c r="P472" i="1"/>
  <c r="A473" i="1"/>
  <c r="B473" i="1"/>
  <c r="C473" i="1"/>
  <c r="D473" i="1"/>
  <c r="X473" i="1" s="1"/>
  <c r="E473" i="1"/>
  <c r="F473" i="1"/>
  <c r="R473" i="1" s="1"/>
  <c r="S473" i="1" s="1"/>
  <c r="G473" i="1"/>
  <c r="H473" i="1"/>
  <c r="Y473" i="1"/>
  <c r="AE473" i="1" s="1"/>
  <c r="I473" i="1"/>
  <c r="J473" i="1"/>
  <c r="Z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/>
  <c r="K475" i="1"/>
  <c r="L475" i="1"/>
  <c r="V475" i="1" s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/>
  <c r="AE476" i="1"/>
  <c r="I476" i="1"/>
  <c r="J476" i="1"/>
  <c r="Z476" i="1"/>
  <c r="AA476" i="1" s="1"/>
  <c r="K476" i="1"/>
  <c r="L476" i="1"/>
  <c r="T476" i="1" s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/>
  <c r="AE477" i="1" s="1"/>
  <c r="I477" i="1"/>
  <c r="J477" i="1"/>
  <c r="Z477" i="1" s="1"/>
  <c r="AA477" i="1" s="1"/>
  <c r="K477" i="1"/>
  <c r="L477" i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I478" i="1"/>
  <c r="J478" i="1"/>
  <c r="Z478" i="1" s="1"/>
  <c r="K478" i="1"/>
  <c r="T478" i="1" s="1"/>
  <c r="U478" i="1" s="1"/>
  <c r="L478" i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 s="1"/>
  <c r="AE479" i="1" s="1"/>
  <c r="I479" i="1"/>
  <c r="J479" i="1"/>
  <c r="Z479" i="1"/>
  <c r="AA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S480" i="1"/>
  <c r="F480" i="1"/>
  <c r="R480" i="1" s="1"/>
  <c r="G480" i="1"/>
  <c r="H480" i="1"/>
  <c r="Y480" i="1"/>
  <c r="AE480" i="1"/>
  <c r="I480" i="1"/>
  <c r="J480" i="1"/>
  <c r="Z480" i="1"/>
  <c r="K480" i="1"/>
  <c r="L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R482" i="1" s="1"/>
  <c r="S482" i="1" s="1"/>
  <c r="F482" i="1"/>
  <c r="G482" i="1"/>
  <c r="H482" i="1"/>
  <c r="Y482" i="1"/>
  <c r="AE482" i="1" s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 s="1"/>
  <c r="AA483" i="1" s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 s="1"/>
  <c r="S485" i="1" s="1"/>
  <c r="G485" i="1"/>
  <c r="H485" i="1"/>
  <c r="Y485" i="1" s="1"/>
  <c r="AE485" i="1" s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R486" i="1"/>
  <c r="S486" i="1" s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R487" i="1" s="1"/>
  <c r="S487" i="1"/>
  <c r="G487" i="1"/>
  <c r="H487" i="1"/>
  <c r="Y487" i="1"/>
  <c r="AE487" i="1" s="1"/>
  <c r="I487" i="1"/>
  <c r="J487" i="1"/>
  <c r="Z487" i="1" s="1"/>
  <c r="AA487" i="1" s="1"/>
  <c r="K487" i="1"/>
  <c r="L487" i="1"/>
  <c r="T487" i="1" s="1"/>
  <c r="U487" i="1" s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 s="1"/>
  <c r="AA488" i="1" s="1"/>
  <c r="K488" i="1"/>
  <c r="T488" i="1" s="1"/>
  <c r="L488" i="1"/>
  <c r="V488" i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V490" i="1" s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/>
  <c r="I491" i="1"/>
  <c r="J491" i="1"/>
  <c r="Z491" i="1"/>
  <c r="AA491" i="1" s="1"/>
  <c r="K491" i="1"/>
  <c r="L491" i="1"/>
  <c r="V491" i="1"/>
  <c r="M491" i="1"/>
  <c r="N491" i="1"/>
  <c r="O491" i="1"/>
  <c r="P491" i="1"/>
  <c r="A492" i="1"/>
  <c r="B492" i="1"/>
  <c r="C492" i="1"/>
  <c r="D492" i="1"/>
  <c r="X492" i="1"/>
  <c r="E492" i="1"/>
  <c r="F492" i="1"/>
  <c r="R492" i="1" s="1"/>
  <c r="S492" i="1" s="1"/>
  <c r="G492" i="1"/>
  <c r="H492" i="1"/>
  <c r="Y492" i="1" s="1"/>
  <c r="AE492" i="1" s="1"/>
  <c r="I492" i="1"/>
  <c r="J492" i="1"/>
  <c r="Z492" i="1"/>
  <c r="AA492" i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/>
  <c r="I493" i="1"/>
  <c r="J493" i="1"/>
  <c r="Z493" i="1" s="1"/>
  <c r="AA493" i="1" s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S494" i="1" s="1"/>
  <c r="G494" i="1"/>
  <c r="H494" i="1"/>
  <c r="Y494" i="1"/>
  <c r="AE494" i="1" s="1"/>
  <c r="I494" i="1"/>
  <c r="J494" i="1"/>
  <c r="Z494" i="1" s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/>
  <c r="I495" i="1"/>
  <c r="J495" i="1"/>
  <c r="Z495" i="1" s="1"/>
  <c r="AA495" i="1" s="1"/>
  <c r="K495" i="1"/>
  <c r="L495" i="1"/>
  <c r="T495" i="1" s="1"/>
  <c r="AC495" i="1" s="1"/>
  <c r="AD495" i="1" s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 s="1"/>
  <c r="AA496" i="1" s="1"/>
  <c r="K496" i="1"/>
  <c r="L496" i="1"/>
  <c r="M496" i="1"/>
  <c r="N496" i="1"/>
  <c r="O496" i="1"/>
  <c r="P496" i="1"/>
  <c r="A497" i="1"/>
  <c r="B497" i="1"/>
  <c r="C497" i="1"/>
  <c r="D497" i="1" s="1"/>
  <c r="X497" i="1" s="1"/>
  <c r="E497" i="1"/>
  <c r="S497" i="1"/>
  <c r="F497" i="1"/>
  <c r="R497" i="1" s="1"/>
  <c r="G497" i="1"/>
  <c r="H497" i="1"/>
  <c r="Y497" i="1" s="1"/>
  <c r="AE497" i="1" s="1"/>
  <c r="I497" i="1"/>
  <c r="J497" i="1"/>
  <c r="Z497" i="1" s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M498" i="1"/>
  <c r="N498" i="1"/>
  <c r="O498" i="1"/>
  <c r="P498" i="1"/>
  <c r="A499" i="1"/>
  <c r="B499" i="1"/>
  <c r="C499" i="1"/>
  <c r="D499" i="1" s="1"/>
  <c r="X499" i="1" s="1"/>
  <c r="E499" i="1"/>
  <c r="S499" i="1"/>
  <c r="F499" i="1"/>
  <c r="R499" i="1" s="1"/>
  <c r="G499" i="1"/>
  <c r="H499" i="1"/>
  <c r="Y499" i="1" s="1"/>
  <c r="AE499" i="1" s="1"/>
  <c r="I499" i="1"/>
  <c r="J499" i="1"/>
  <c r="Z499" i="1"/>
  <c r="AA499" i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F501" i="1"/>
  <c r="R501" i="1"/>
  <c r="G501" i="1"/>
  <c r="H501" i="1"/>
  <c r="Y501" i="1"/>
  <c r="AE501" i="1" s="1"/>
  <c r="I501" i="1"/>
  <c r="J501" i="1"/>
  <c r="Z501" i="1"/>
  <c r="AA501" i="1"/>
  <c r="K501" i="1"/>
  <c r="L501" i="1"/>
  <c r="V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V502" i="1" s="1"/>
  <c r="M502" i="1"/>
  <c r="N502" i="1"/>
  <c r="O502" i="1"/>
  <c r="P502" i="1"/>
  <c r="A503" i="1"/>
  <c r="B503" i="1"/>
  <c r="C503" i="1"/>
  <c r="D503" i="1" s="1"/>
  <c r="X503" i="1" s="1"/>
  <c r="E503" i="1"/>
  <c r="R503" i="1" s="1"/>
  <c r="S503" i="1" s="1"/>
  <c r="F503" i="1"/>
  <c r="G503" i="1"/>
  <c r="H503" i="1"/>
  <c r="Y503" i="1" s="1"/>
  <c r="AE503" i="1" s="1"/>
  <c r="I503" i="1"/>
  <c r="J503" i="1"/>
  <c r="Z503" i="1" s="1"/>
  <c r="AA503" i="1" s="1"/>
  <c r="K503" i="1"/>
  <c r="L503" i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/>
  <c r="AE504" i="1" s="1"/>
  <c r="I504" i="1"/>
  <c r="J504" i="1"/>
  <c r="Z504" i="1" s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 s="1"/>
  <c r="E505" i="1"/>
  <c r="R505" i="1" s="1"/>
  <c r="F505" i="1"/>
  <c r="G505" i="1"/>
  <c r="H505" i="1"/>
  <c r="Y505" i="1"/>
  <c r="AE505" i="1" s="1"/>
  <c r="I505" i="1"/>
  <c r="J505" i="1"/>
  <c r="Z505" i="1" s="1"/>
  <c r="AA505" i="1" s="1"/>
  <c r="K505" i="1"/>
  <c r="L505" i="1"/>
  <c r="V505" i="1" s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/>
  <c r="AE506" i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 s="1"/>
  <c r="AA507" i="1" s="1"/>
  <c r="K507" i="1"/>
  <c r="T507" i="1" s="1"/>
  <c r="L507" i="1"/>
  <c r="V507" i="1" s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 s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T510" i="1" s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R511" i="1" s="1"/>
  <c r="S511" i="1" s="1"/>
  <c r="G511" i="1"/>
  <c r="H511" i="1"/>
  <c r="Y511" i="1" s="1"/>
  <c r="AE511" i="1" s="1"/>
  <c r="I511" i="1"/>
  <c r="J511" i="1"/>
  <c r="Z511" i="1"/>
  <c r="AA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 s="1"/>
  <c r="AA513" i="1"/>
  <c r="K513" i="1"/>
  <c r="L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/>
  <c r="AE514" i="1" s="1"/>
  <c r="I514" i="1"/>
  <c r="J514" i="1"/>
  <c r="Z514" i="1" s="1"/>
  <c r="AA514" i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AA515" i="1" s="1"/>
  <c r="K515" i="1"/>
  <c r="L515" i="1"/>
  <c r="T515" i="1"/>
  <c r="AC515" i="1" s="1"/>
  <c r="AD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L519" i="1"/>
  <c r="T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/>
  <c r="I521" i="1"/>
  <c r="J521" i="1"/>
  <c r="Z521" i="1" s="1"/>
  <c r="AA521" i="1" s="1"/>
  <c r="K521" i="1"/>
  <c r="L521" i="1"/>
  <c r="V521" i="1" s="1"/>
  <c r="M521" i="1"/>
  <c r="N521" i="1"/>
  <c r="O521" i="1"/>
  <c r="P521" i="1"/>
  <c r="A522" i="1"/>
  <c r="B522" i="1"/>
  <c r="C522" i="1"/>
  <c r="D522" i="1" s="1"/>
  <c r="X522" i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R523" i="1"/>
  <c r="S523" i="1" s="1"/>
  <c r="G523" i="1"/>
  <c r="H523" i="1"/>
  <c r="Y523" i="1"/>
  <c r="AE523" i="1" s="1"/>
  <c r="I523" i="1"/>
  <c r="J523" i="1"/>
  <c r="Z523" i="1" s="1"/>
  <c r="AA523" i="1" s="1"/>
  <c r="K523" i="1"/>
  <c r="L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/>
  <c r="AA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/>
  <c r="AA525" i="1" s="1"/>
  <c r="K525" i="1"/>
  <c r="L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 s="1"/>
  <c r="I527" i="1"/>
  <c r="J527" i="1"/>
  <c r="Z527" i="1" s="1"/>
  <c r="AA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R528" i="1" s="1"/>
  <c r="S528" i="1" s="1"/>
  <c r="G528" i="1"/>
  <c r="H528" i="1"/>
  <c r="Y528" i="1" s="1"/>
  <c r="AE528" i="1" s="1"/>
  <c r="I528" i="1"/>
  <c r="J528" i="1"/>
  <c r="Z528" i="1" s="1"/>
  <c r="AA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R529" i="1" s="1"/>
  <c r="S529" i="1"/>
  <c r="G529" i="1"/>
  <c r="H529" i="1"/>
  <c r="Y529" i="1" s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S530" i="1"/>
  <c r="F530" i="1"/>
  <c r="R530" i="1" s="1"/>
  <c r="G530" i="1"/>
  <c r="H530" i="1"/>
  <c r="Y530" i="1" s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R532" i="1" s="1"/>
  <c r="S532" i="1" s="1"/>
  <c r="G532" i="1"/>
  <c r="H532" i="1"/>
  <c r="Y532" i="1"/>
  <c r="AE532" i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 s="1"/>
  <c r="AA533" i="1" s="1"/>
  <c r="K533" i="1"/>
  <c r="L533" i="1"/>
  <c r="V533" i="1" s="1"/>
  <c r="M533" i="1"/>
  <c r="N533" i="1"/>
  <c r="O533" i="1"/>
  <c r="P533" i="1"/>
  <c r="A534" i="1"/>
  <c r="B534" i="1"/>
  <c r="C534" i="1"/>
  <c r="D534" i="1" s="1"/>
  <c r="X534" i="1"/>
  <c r="E534" i="1"/>
  <c r="F534" i="1"/>
  <c r="G534" i="1"/>
  <c r="H534" i="1"/>
  <c r="Y534" i="1" s="1"/>
  <c r="AE534" i="1" s="1"/>
  <c r="I534" i="1"/>
  <c r="J534" i="1"/>
  <c r="Z534" i="1"/>
  <c r="AA534" i="1"/>
  <c r="K534" i="1"/>
  <c r="T534" i="1" s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/>
  <c r="AA535" i="1" s="1"/>
  <c r="K535" i="1"/>
  <c r="L535" i="1"/>
  <c r="V535" i="1" s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 s="1"/>
  <c r="I536" i="1"/>
  <c r="J536" i="1"/>
  <c r="Z536" i="1"/>
  <c r="AA536" i="1" s="1"/>
  <c r="K536" i="1"/>
  <c r="L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T537" i="1"/>
  <c r="U537" i="1" s="1"/>
  <c r="L537" i="1"/>
  <c r="V537" i="1" s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G540" i="1"/>
  <c r="H540" i="1"/>
  <c r="Y540" i="1" s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/>
  <c r="AE542" i="1"/>
  <c r="I542" i="1"/>
  <c r="J542" i="1"/>
  <c r="Z542" i="1" s="1"/>
  <c r="AA542" i="1" s="1"/>
  <c r="K542" i="1"/>
  <c r="L542" i="1"/>
  <c r="V542" i="1"/>
  <c r="M542" i="1"/>
  <c r="N542" i="1"/>
  <c r="O542" i="1"/>
  <c r="P542" i="1"/>
  <c r="A543" i="1"/>
  <c r="B543" i="1"/>
  <c r="C543" i="1"/>
  <c r="D543" i="1"/>
  <c r="X543" i="1" s="1"/>
  <c r="E543" i="1"/>
  <c r="F543" i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/>
  <c r="S544" i="1"/>
  <c r="G544" i="1"/>
  <c r="H544" i="1"/>
  <c r="Y544" i="1" s="1"/>
  <c r="AE544" i="1" s="1"/>
  <c r="I544" i="1"/>
  <c r="J544" i="1"/>
  <c r="Z544" i="1" s="1"/>
  <c r="AA544" i="1" s="1"/>
  <c r="K544" i="1"/>
  <c r="L544" i="1"/>
  <c r="V544" i="1" s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 s="1"/>
  <c r="I545" i="1"/>
  <c r="J545" i="1"/>
  <c r="Z545" i="1" s="1"/>
  <c r="AA545" i="1"/>
  <c r="K545" i="1"/>
  <c r="L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M546" i="1"/>
  <c r="N546" i="1"/>
  <c r="O546" i="1"/>
  <c r="P546" i="1"/>
  <c r="A547" i="1"/>
  <c r="B547" i="1"/>
  <c r="C547" i="1"/>
  <c r="D547" i="1" s="1"/>
  <c r="X547" i="1"/>
  <c r="E547" i="1"/>
  <c r="F547" i="1"/>
  <c r="G547" i="1"/>
  <c r="H547" i="1"/>
  <c r="Y547" i="1" s="1"/>
  <c r="AE547" i="1"/>
  <c r="I547" i="1"/>
  <c r="J547" i="1"/>
  <c r="Z547" i="1"/>
  <c r="K547" i="1"/>
  <c r="L547" i="1"/>
  <c r="V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/>
  <c r="E549" i="1"/>
  <c r="F549" i="1"/>
  <c r="R549" i="1"/>
  <c r="S549" i="1" s="1"/>
  <c r="G549" i="1"/>
  <c r="H549" i="1"/>
  <c r="Y549" i="1"/>
  <c r="AE549" i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/>
  <c r="E551" i="1"/>
  <c r="F551" i="1"/>
  <c r="R551" i="1" s="1"/>
  <c r="S551" i="1" s="1"/>
  <c r="G551" i="1"/>
  <c r="H551" i="1"/>
  <c r="Y551" i="1" s="1"/>
  <c r="AE551" i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/>
  <c r="S552" i="1" s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/>
  <c r="X553" i="1" s="1"/>
  <c r="E553" i="1"/>
  <c r="F553" i="1"/>
  <c r="G553" i="1"/>
  <c r="H553" i="1"/>
  <c r="Y553" i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R556" i="1" s="1"/>
  <c r="G556" i="1"/>
  <c r="H556" i="1"/>
  <c r="Y556" i="1"/>
  <c r="AE556" i="1"/>
  <c r="I556" i="1"/>
  <c r="J556" i="1"/>
  <c r="Z556" i="1"/>
  <c r="AA556" i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S561" i="1"/>
  <c r="F561" i="1"/>
  <c r="R561" i="1" s="1"/>
  <c r="G561" i="1"/>
  <c r="H561" i="1"/>
  <c r="Y561" i="1"/>
  <c r="AE561" i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F562" i="1"/>
  <c r="R562" i="1" s="1"/>
  <c r="S562" i="1" s="1"/>
  <c r="G562" i="1"/>
  <c r="H562" i="1"/>
  <c r="Y562" i="1"/>
  <c r="AE562" i="1"/>
  <c r="I562" i="1"/>
  <c r="J562" i="1"/>
  <c r="Z562" i="1"/>
  <c r="AA562" i="1"/>
  <c r="K562" i="1"/>
  <c r="L562" i="1"/>
  <c r="M562" i="1"/>
  <c r="N562" i="1"/>
  <c r="O562" i="1"/>
  <c r="P562" i="1"/>
  <c r="A563" i="1"/>
  <c r="B563" i="1"/>
  <c r="C563" i="1"/>
  <c r="D563" i="1" s="1"/>
  <c r="X563" i="1"/>
  <c r="E563" i="1"/>
  <c r="R563" i="1" s="1"/>
  <c r="S563" i="1" s="1"/>
  <c r="F563" i="1"/>
  <c r="G563" i="1"/>
  <c r="H563" i="1"/>
  <c r="Y563" i="1" s="1"/>
  <c r="AE563" i="1"/>
  <c r="I563" i="1"/>
  <c r="J563" i="1"/>
  <c r="Z563" i="1" s="1"/>
  <c r="AA563" i="1" s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/>
  <c r="AA564" i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/>
  <c r="G565" i="1"/>
  <c r="H565" i="1"/>
  <c r="Y565" i="1" s="1"/>
  <c r="AE565" i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 s="1"/>
  <c r="AA566" i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 s="1"/>
  <c r="G568" i="1"/>
  <c r="H568" i="1"/>
  <c r="Y568" i="1"/>
  <c r="AE568" i="1" s="1"/>
  <c r="I568" i="1"/>
  <c r="J568" i="1"/>
  <c r="Z568" i="1"/>
  <c r="AA568" i="1" s="1"/>
  <c r="K568" i="1"/>
  <c r="L568" i="1"/>
  <c r="T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 s="1"/>
  <c r="AE570" i="1" s="1"/>
  <c r="I570" i="1"/>
  <c r="J570" i="1"/>
  <c r="Z570" i="1"/>
  <c r="AA570" i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Y573" i="1" s="1"/>
  <c r="AE573" i="1" s="1"/>
  <c r="I573" i="1"/>
  <c r="J573" i="1"/>
  <c r="Z573" i="1"/>
  <c r="AA573" i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/>
  <c r="S575" i="1" s="1"/>
  <c r="G575" i="1"/>
  <c r="H575" i="1"/>
  <c r="Y575" i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R576" i="1" s="1"/>
  <c r="S576" i="1" s="1"/>
  <c r="F576" i="1"/>
  <c r="G576" i="1"/>
  <c r="H576" i="1"/>
  <c r="Y576" i="1"/>
  <c r="AE576" i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 s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F578" i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 s="1"/>
  <c r="G579" i="1"/>
  <c r="H579" i="1"/>
  <c r="Y579" i="1" s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/>
  <c r="AE584" i="1" s="1"/>
  <c r="I584" i="1"/>
  <c r="J584" i="1"/>
  <c r="Z584" i="1"/>
  <c r="AA584" i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/>
  <c r="I585" i="1"/>
  <c r="J585" i="1"/>
  <c r="Z585" i="1"/>
  <c r="AA585" i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/>
  <c r="I588" i="1"/>
  <c r="J588" i="1"/>
  <c r="Z588" i="1" s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 s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R595" i="1" s="1"/>
  <c r="S595" i="1" s="1"/>
  <c r="F595" i="1"/>
  <c r="G595" i="1"/>
  <c r="H595" i="1"/>
  <c r="Y595" i="1" s="1"/>
  <c r="AE595" i="1" s="1"/>
  <c r="I595" i="1"/>
  <c r="J595" i="1"/>
  <c r="Z595" i="1"/>
  <c r="AA595" i="1" s="1"/>
  <c r="K595" i="1"/>
  <c r="L595" i="1"/>
  <c r="M595" i="1"/>
  <c r="N595" i="1"/>
  <c r="O595" i="1"/>
  <c r="P595" i="1"/>
  <c r="V595" i="1"/>
  <c r="A596" i="1"/>
  <c r="B596" i="1"/>
  <c r="C596" i="1"/>
  <c r="D596" i="1" s="1"/>
  <c r="X596" i="1" s="1"/>
  <c r="E596" i="1"/>
  <c r="F596" i="1"/>
  <c r="G596" i="1"/>
  <c r="H596" i="1"/>
  <c r="Y596" i="1"/>
  <c r="AE596" i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/>
  <c r="I597" i="1"/>
  <c r="J597" i="1"/>
  <c r="Z597" i="1" s="1"/>
  <c r="AA597" i="1" s="1"/>
  <c r="K597" i="1"/>
  <c r="T597" i="1" s="1"/>
  <c r="L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/>
  <c r="AA598" i="1" s="1"/>
  <c r="AB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/>
  <c r="K602" i="1"/>
  <c r="L602" i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 s="1"/>
  <c r="AA605" i="1"/>
  <c r="K605" i="1"/>
  <c r="T605" i="1" s="1"/>
  <c r="L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R607" i="1" s="1"/>
  <c r="S607" i="1" s="1"/>
  <c r="F607" i="1"/>
  <c r="G607" i="1"/>
  <c r="H607" i="1"/>
  <c r="Y607" i="1" s="1"/>
  <c r="AE607" i="1" s="1"/>
  <c r="I607" i="1"/>
  <c r="J607" i="1"/>
  <c r="Z607" i="1"/>
  <c r="K607" i="1"/>
  <c r="L607" i="1"/>
  <c r="V607" i="1"/>
  <c r="M607" i="1"/>
  <c r="N607" i="1"/>
  <c r="O607" i="1"/>
  <c r="P607" i="1"/>
  <c r="AA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 s="1"/>
  <c r="E609" i="1"/>
  <c r="F609" i="1"/>
  <c r="G609" i="1"/>
  <c r="H609" i="1"/>
  <c r="Y609" i="1"/>
  <c r="AE609" i="1"/>
  <c r="I609" i="1"/>
  <c r="J609" i="1"/>
  <c r="Z609" i="1" s="1"/>
  <c r="K609" i="1"/>
  <c r="L609" i="1"/>
  <c r="V609" i="1" s="1"/>
  <c r="M609" i="1"/>
  <c r="N609" i="1"/>
  <c r="O609" i="1"/>
  <c r="P609" i="1"/>
  <c r="AA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 s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/>
  <c r="AE616" i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R619" i="1" s="1"/>
  <c r="S619" i="1" s="1"/>
  <c r="F619" i="1"/>
  <c r="G619" i="1"/>
  <c r="H619" i="1"/>
  <c r="Y619" i="1"/>
  <c r="AE619" i="1" s="1"/>
  <c r="I619" i="1"/>
  <c r="J619" i="1"/>
  <c r="Z619" i="1"/>
  <c r="AA619" i="1"/>
  <c r="AB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 s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/>
  <c r="AA622" i="1"/>
  <c r="AB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/>
  <c r="AA623" i="1"/>
  <c r="K623" i="1"/>
  <c r="L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/>
  <c r="AA625" i="1" s="1"/>
  <c r="AB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R627" i="1" s="1"/>
  <c r="S627" i="1" s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 s="1"/>
  <c r="AE628" i="1" s="1"/>
  <c r="I628" i="1"/>
  <c r="J628" i="1"/>
  <c r="Z628" i="1"/>
  <c r="AA628" i="1" s="1"/>
  <c r="AB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/>
  <c r="AB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R636" i="1" s="1"/>
  <c r="G636" i="1"/>
  <c r="H636" i="1"/>
  <c r="Y636" i="1" s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/>
  <c r="X637" i="1"/>
  <c r="E637" i="1"/>
  <c r="F637" i="1"/>
  <c r="G637" i="1"/>
  <c r="H637" i="1"/>
  <c r="Y637" i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/>
  <c r="AA639" i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 s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Y644" i="1" s="1"/>
  <c r="I644" i="1"/>
  <c r="J644" i="1"/>
  <c r="Z644" i="1"/>
  <c r="AA644" i="1" s="1"/>
  <c r="K644" i="1"/>
  <c r="L644" i="1"/>
  <c r="V644" i="1" s="1"/>
  <c r="M644" i="1"/>
  <c r="N644" i="1"/>
  <c r="O644" i="1"/>
  <c r="P644" i="1"/>
  <c r="AE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R648" i="1" s="1"/>
  <c r="F648" i="1"/>
  <c r="S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/>
  <c r="E649" i="1"/>
  <c r="F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X649" i="1"/>
  <c r="A650" i="1"/>
  <c r="B650" i="1"/>
  <c r="C650" i="1"/>
  <c r="D650" i="1" s="1"/>
  <c r="X650" i="1" s="1"/>
  <c r="E650" i="1"/>
  <c r="R650" i="1" s="1"/>
  <c r="F650" i="1"/>
  <c r="S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R651" i="1" s="1"/>
  <c r="S651" i="1" s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V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I652" i="1"/>
  <c r="J652" i="1"/>
  <c r="Z652" i="1"/>
  <c r="AA652" i="1"/>
  <c r="K652" i="1"/>
  <c r="T652" i="1" s="1"/>
  <c r="L652" i="1"/>
  <c r="M652" i="1"/>
  <c r="N652" i="1"/>
  <c r="O652" i="1"/>
  <c r="P652" i="1"/>
  <c r="V652" i="1"/>
  <c r="A653" i="1"/>
  <c r="B653" i="1"/>
  <c r="C653" i="1"/>
  <c r="D653" i="1"/>
  <c r="E653" i="1"/>
  <c r="F653" i="1"/>
  <c r="G653" i="1"/>
  <c r="H653" i="1"/>
  <c r="Y653" i="1"/>
  <c r="AE653" i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/>
  <c r="X654" i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X655" i="1" s="1"/>
  <c r="E655" i="1"/>
  <c r="F655" i="1"/>
  <c r="R655" i="1" s="1"/>
  <c r="S655" i="1" s="1"/>
  <c r="G655" i="1"/>
  <c r="H655" i="1"/>
  <c r="Y655" i="1" s="1"/>
  <c r="AE655" i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/>
  <c r="AA657" i="1" s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I659" i="1"/>
  <c r="J659" i="1"/>
  <c r="Z659" i="1" s="1"/>
  <c r="K659" i="1"/>
  <c r="L659" i="1"/>
  <c r="T659" i="1" s="1"/>
  <c r="M659" i="1"/>
  <c r="N659" i="1"/>
  <c r="O659" i="1"/>
  <c r="P659" i="1"/>
  <c r="V659" i="1"/>
  <c r="X659" i="1"/>
  <c r="Y659" i="1"/>
  <c r="AE659" i="1" s="1"/>
  <c r="AA659" i="1"/>
  <c r="A660" i="1"/>
  <c r="B660" i="1"/>
  <c r="C660" i="1"/>
  <c r="D660" i="1"/>
  <c r="E660" i="1"/>
  <c r="F660" i="1"/>
  <c r="R660" i="1" s="1"/>
  <c r="G660" i="1"/>
  <c r="H660" i="1"/>
  <c r="I660" i="1"/>
  <c r="J660" i="1"/>
  <c r="Z660" i="1" s="1"/>
  <c r="AA660" i="1"/>
  <c r="K660" i="1"/>
  <c r="L660" i="1"/>
  <c r="M660" i="1"/>
  <c r="N660" i="1"/>
  <c r="O660" i="1"/>
  <c r="P660" i="1"/>
  <c r="V660" i="1"/>
  <c r="X660" i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/>
  <c r="E662" i="1"/>
  <c r="F662" i="1"/>
  <c r="G662" i="1"/>
  <c r="H662" i="1"/>
  <c r="Y662" i="1"/>
  <c r="AE662" i="1"/>
  <c r="I662" i="1"/>
  <c r="J662" i="1"/>
  <c r="Z662" i="1" s="1"/>
  <c r="K662" i="1"/>
  <c r="L662" i="1"/>
  <c r="V662" i="1" s="1"/>
  <c r="M662" i="1"/>
  <c r="N662" i="1"/>
  <c r="O662" i="1"/>
  <c r="P662" i="1"/>
  <c r="AA662" i="1"/>
  <c r="A663" i="1"/>
  <c r="B663" i="1"/>
  <c r="C663" i="1"/>
  <c r="D663" i="1"/>
  <c r="X663" i="1" s="1"/>
  <c r="E663" i="1"/>
  <c r="F663" i="1"/>
  <c r="R663" i="1" s="1"/>
  <c r="S663" i="1" s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 s="1"/>
  <c r="AA665" i="1" s="1"/>
  <c r="K665" i="1"/>
  <c r="L665" i="1"/>
  <c r="V665" i="1" s="1"/>
  <c r="M665" i="1"/>
  <c r="N665" i="1"/>
  <c r="O665" i="1"/>
  <c r="P665" i="1"/>
  <c r="X665" i="1"/>
  <c r="Y665" i="1"/>
  <c r="AE665" i="1"/>
  <c r="A666" i="1"/>
  <c r="B666" i="1"/>
  <c r="C666" i="1"/>
  <c r="D666" i="1" s="1"/>
  <c r="X666" i="1" s="1"/>
  <c r="E666" i="1"/>
  <c r="F666" i="1"/>
  <c r="R666" i="1"/>
  <c r="S666" i="1" s="1"/>
  <c r="G666" i="1"/>
  <c r="H666" i="1"/>
  <c r="Y666" i="1"/>
  <c r="AE666" i="1" s="1"/>
  <c r="I666" i="1"/>
  <c r="J666" i="1"/>
  <c r="Z666" i="1"/>
  <c r="AA666" i="1"/>
  <c r="K666" i="1"/>
  <c r="L666" i="1"/>
  <c r="M666" i="1"/>
  <c r="N666" i="1"/>
  <c r="O666" i="1"/>
  <c r="P666" i="1"/>
  <c r="V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K667" i="1"/>
  <c r="L667" i="1"/>
  <c r="V667" i="1" s="1"/>
  <c r="M667" i="1"/>
  <c r="N667" i="1"/>
  <c r="O667" i="1"/>
  <c r="P667" i="1"/>
  <c r="R667" i="1"/>
  <c r="S667" i="1" s="1"/>
  <c r="AA667" i="1"/>
  <c r="A668" i="1"/>
  <c r="B668" i="1"/>
  <c r="C668" i="1"/>
  <c r="D668" i="1"/>
  <c r="X668" i="1" s="1"/>
  <c r="E668" i="1"/>
  <c r="R668" i="1" s="1"/>
  <c r="S668" i="1" s="1"/>
  <c r="F668" i="1"/>
  <c r="G668" i="1"/>
  <c r="H668" i="1"/>
  <c r="Y668" i="1"/>
  <c r="AE668" i="1" s="1"/>
  <c r="I668" i="1"/>
  <c r="J668" i="1"/>
  <c r="Z668" i="1"/>
  <c r="AA668" i="1" s="1"/>
  <c r="K668" i="1"/>
  <c r="L668" i="1"/>
  <c r="T668" i="1" s="1"/>
  <c r="M668" i="1"/>
  <c r="N668" i="1"/>
  <c r="O668" i="1"/>
  <c r="P668" i="1"/>
  <c r="A669" i="1"/>
  <c r="B669" i="1"/>
  <c r="C669" i="1"/>
  <c r="D669" i="1" s="1"/>
  <c r="X669" i="1" s="1"/>
  <c r="E669" i="1"/>
  <c r="F669" i="1"/>
  <c r="G669" i="1"/>
  <c r="H669" i="1"/>
  <c r="Y669" i="1" s="1"/>
  <c r="AE669" i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 s="1"/>
  <c r="X671" i="1" s="1"/>
  <c r="E671" i="1"/>
  <c r="R671" i="1" s="1"/>
  <c r="S671" i="1" s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A672" i="1"/>
  <c r="B672" i="1"/>
  <c r="C672" i="1"/>
  <c r="D672" i="1" s="1"/>
  <c r="X672" i="1"/>
  <c r="E672" i="1"/>
  <c r="F672" i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/>
  <c r="E673" i="1"/>
  <c r="F673" i="1"/>
  <c r="R673" i="1" s="1"/>
  <c r="S673" i="1" s="1"/>
  <c r="G673" i="1"/>
  <c r="H673" i="1"/>
  <c r="Y673" i="1"/>
  <c r="AE673" i="1"/>
  <c r="I673" i="1"/>
  <c r="J673" i="1"/>
  <c r="Z673" i="1" s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Z674" i="1"/>
  <c r="AA674" i="1" s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 s="1"/>
  <c r="X676" i="1" s="1"/>
  <c r="E676" i="1"/>
  <c r="F676" i="1"/>
  <c r="G676" i="1"/>
  <c r="H676" i="1"/>
  <c r="Y676" i="1"/>
  <c r="AE676" i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L677" i="1"/>
  <c r="M677" i="1"/>
  <c r="N677" i="1"/>
  <c r="O677" i="1"/>
  <c r="P677" i="1"/>
  <c r="A678" i="1"/>
  <c r="B678" i="1"/>
  <c r="C678" i="1"/>
  <c r="D678" i="1" s="1"/>
  <c r="X678" i="1" s="1"/>
  <c r="E678" i="1"/>
  <c r="R678" i="1" s="1"/>
  <c r="S678" i="1" s="1"/>
  <c r="F678" i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 s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G682" i="1"/>
  <c r="H682" i="1"/>
  <c r="Y682" i="1" s="1"/>
  <c r="AE682" i="1" s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/>
  <c r="X684" i="1" s="1"/>
  <c r="E684" i="1"/>
  <c r="F684" i="1"/>
  <c r="R684" i="1" s="1"/>
  <c r="S684" i="1" s="1"/>
  <c r="G684" i="1"/>
  <c r="H684" i="1"/>
  <c r="Y684" i="1" s="1"/>
  <c r="AE684" i="1" s="1"/>
  <c r="I684" i="1"/>
  <c r="J684" i="1"/>
  <c r="Z684" i="1" s="1"/>
  <c r="AA684" i="1" s="1"/>
  <c r="K684" i="1"/>
  <c r="L684" i="1"/>
  <c r="T684" i="1"/>
  <c r="U684" i="1" s="1"/>
  <c r="M684" i="1"/>
  <c r="N684" i="1"/>
  <c r="O684" i="1"/>
  <c r="P684" i="1"/>
  <c r="V684" i="1"/>
  <c r="A685" i="1"/>
  <c r="B685" i="1"/>
  <c r="C685" i="1"/>
  <c r="D685" i="1"/>
  <c r="X685" i="1" s="1"/>
  <c r="E685" i="1"/>
  <c r="F685" i="1"/>
  <c r="R685" i="1"/>
  <c r="S685" i="1"/>
  <c r="G685" i="1"/>
  <c r="H685" i="1"/>
  <c r="Y685" i="1"/>
  <c r="I685" i="1"/>
  <c r="J685" i="1"/>
  <c r="Z685" i="1"/>
  <c r="AA685" i="1"/>
  <c r="K685" i="1"/>
  <c r="T685" i="1" s="1"/>
  <c r="L685" i="1"/>
  <c r="M685" i="1"/>
  <c r="N685" i="1"/>
  <c r="O685" i="1"/>
  <c r="P685" i="1"/>
  <c r="V685" i="1"/>
  <c r="AE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A687" i="1"/>
  <c r="B687" i="1"/>
  <c r="C687" i="1"/>
  <c r="D687" i="1"/>
  <c r="X687" i="1" s="1"/>
  <c r="E687" i="1"/>
  <c r="F687" i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R687" i="1"/>
  <c r="S687" i="1" s="1"/>
  <c r="Z687" i="1"/>
  <c r="AA687" i="1"/>
  <c r="A688" i="1"/>
  <c r="B688" i="1"/>
  <c r="C688" i="1"/>
  <c r="D688" i="1"/>
  <c r="X688" i="1" s="1"/>
  <c r="E688" i="1"/>
  <c r="R688" i="1" s="1"/>
  <c r="S688" i="1" s="1"/>
  <c r="F688" i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F689" i="1"/>
  <c r="R689" i="1"/>
  <c r="S689" i="1" s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G690" i="1"/>
  <c r="H690" i="1"/>
  <c r="Y690" i="1"/>
  <c r="AE690" i="1"/>
  <c r="I690" i="1"/>
  <c r="J690" i="1"/>
  <c r="Z690" i="1" s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/>
  <c r="X691" i="1" s="1"/>
  <c r="E691" i="1"/>
  <c r="F691" i="1"/>
  <c r="G691" i="1"/>
  <c r="H691" i="1"/>
  <c r="Y691" i="1"/>
  <c r="AE691" i="1" s="1"/>
  <c r="I691" i="1"/>
  <c r="J691" i="1"/>
  <c r="Z691" i="1"/>
  <c r="AA691" i="1" s="1"/>
  <c r="AB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G692" i="1"/>
  <c r="H692" i="1"/>
  <c r="Y692" i="1" s="1"/>
  <c r="AE692" i="1" s="1"/>
  <c r="I692" i="1"/>
  <c r="J692" i="1"/>
  <c r="Z692" i="1" s="1"/>
  <c r="AA692" i="1" s="1"/>
  <c r="K692" i="1"/>
  <c r="L692" i="1"/>
  <c r="T692" i="1" s="1"/>
  <c r="M692" i="1"/>
  <c r="N692" i="1"/>
  <c r="O692" i="1"/>
  <c r="P692" i="1"/>
  <c r="V692" i="1"/>
  <c r="A693" i="1"/>
  <c r="B693" i="1"/>
  <c r="C693" i="1"/>
  <c r="D693" i="1" s="1"/>
  <c r="X693" i="1" s="1"/>
  <c r="E693" i="1"/>
  <c r="R693" i="1" s="1"/>
  <c r="S693" i="1" s="1"/>
  <c r="F693" i="1"/>
  <c r="G693" i="1"/>
  <c r="H693" i="1"/>
  <c r="Y693" i="1"/>
  <c r="AE693" i="1" s="1"/>
  <c r="I693" i="1"/>
  <c r="J693" i="1"/>
  <c r="Z693" i="1" s="1"/>
  <c r="AA693" i="1" s="1"/>
  <c r="K693" i="1"/>
  <c r="L693" i="1"/>
  <c r="T693" i="1"/>
  <c r="M693" i="1"/>
  <c r="N693" i="1"/>
  <c r="O693" i="1"/>
  <c r="P693" i="1"/>
  <c r="A694" i="1"/>
  <c r="B694" i="1"/>
  <c r="C694" i="1"/>
  <c r="D694" i="1" s="1"/>
  <c r="X694" i="1" s="1"/>
  <c r="E694" i="1"/>
  <c r="F694" i="1"/>
  <c r="G694" i="1"/>
  <c r="H694" i="1"/>
  <c r="Y694" i="1" s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/>
  <c r="X695" i="1" s="1"/>
  <c r="E695" i="1"/>
  <c r="F695" i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/>
  <c r="AE696" i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/>
  <c r="E698" i="1"/>
  <c r="F698" i="1"/>
  <c r="G698" i="1"/>
  <c r="H698" i="1"/>
  <c r="Y698" i="1"/>
  <c r="AE698" i="1"/>
  <c r="I698" i="1"/>
  <c r="J698" i="1"/>
  <c r="Z698" i="1" s="1"/>
  <c r="AA698" i="1" s="1"/>
  <c r="AB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G699" i="1"/>
  <c r="H699" i="1"/>
  <c r="Y699" i="1" s="1"/>
  <c r="I699" i="1"/>
  <c r="J699" i="1"/>
  <c r="K699" i="1"/>
  <c r="L699" i="1"/>
  <c r="V699" i="1" s="1"/>
  <c r="M699" i="1"/>
  <c r="N699" i="1"/>
  <c r="O699" i="1"/>
  <c r="P699" i="1"/>
  <c r="Z699" i="1"/>
  <c r="AA699" i="1" s="1"/>
  <c r="AE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K700" i="1"/>
  <c r="L700" i="1"/>
  <c r="T700" i="1"/>
  <c r="U700" i="1" s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R706" i="1" s="1"/>
  <c r="S706" i="1" s="1"/>
  <c r="F706" i="1"/>
  <c r="G706" i="1"/>
  <c r="H706" i="1"/>
  <c r="Y706" i="1"/>
  <c r="AE706" i="1"/>
  <c r="I706" i="1"/>
  <c r="J706" i="1"/>
  <c r="Z706" i="1" s="1"/>
  <c r="AA706" i="1" s="1"/>
  <c r="K706" i="1"/>
  <c r="T706" i="1" s="1"/>
  <c r="L706" i="1"/>
  <c r="M706" i="1"/>
  <c r="N706" i="1"/>
  <c r="O706" i="1"/>
  <c r="P706" i="1"/>
  <c r="V706" i="1"/>
  <c r="A707" i="1"/>
  <c r="B707" i="1"/>
  <c r="C707" i="1"/>
  <c r="D707" i="1" s="1"/>
  <c r="X707" i="1" s="1"/>
  <c r="E707" i="1"/>
  <c r="R707" i="1" s="1"/>
  <c r="S707" i="1" s="1"/>
  <c r="F707" i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V707" i="1"/>
  <c r="A708" i="1"/>
  <c r="B708" i="1"/>
  <c r="C708" i="1"/>
  <c r="D708" i="1"/>
  <c r="X708" i="1" s="1"/>
  <c r="E708" i="1"/>
  <c r="F708" i="1"/>
  <c r="G708" i="1"/>
  <c r="H708" i="1"/>
  <c r="Y708" i="1"/>
  <c r="AE708" i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/>
  <c r="AA709" i="1" s="1"/>
  <c r="K709" i="1"/>
  <c r="L709" i="1"/>
  <c r="T709" i="1" s="1"/>
  <c r="M709" i="1"/>
  <c r="N709" i="1"/>
  <c r="O709" i="1"/>
  <c r="P709" i="1"/>
  <c r="V709" i="1"/>
  <c r="A710" i="1"/>
  <c r="B710" i="1"/>
  <c r="C710" i="1"/>
  <c r="D710" i="1"/>
  <c r="X710" i="1"/>
  <c r="E710" i="1"/>
  <c r="R710" i="1" s="1"/>
  <c r="S710" i="1" s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A711" i="1"/>
  <c r="B711" i="1"/>
  <c r="C711" i="1"/>
  <c r="D711" i="1"/>
  <c r="X711" i="1" s="1"/>
  <c r="E711" i="1"/>
  <c r="F711" i="1"/>
  <c r="R711" i="1" s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S711" i="1"/>
  <c r="Z711" i="1"/>
  <c r="AA711" i="1" s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/>
  <c r="AE712" i="1"/>
  <c r="I712" i="1"/>
  <c r="J712" i="1"/>
  <c r="K712" i="1"/>
  <c r="L712" i="1"/>
  <c r="V712" i="1" s="1"/>
  <c r="M712" i="1"/>
  <c r="N712" i="1"/>
  <c r="O712" i="1"/>
  <c r="P712" i="1"/>
  <c r="Z712" i="1"/>
  <c r="AA712" i="1" s="1"/>
  <c r="AB712" i="1" s="1"/>
  <c r="A713" i="1"/>
  <c r="B713" i="1"/>
  <c r="C713" i="1"/>
  <c r="D713" i="1"/>
  <c r="X713" i="1"/>
  <c r="E713" i="1"/>
  <c r="F713" i="1"/>
  <c r="R713" i="1" s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G714" i="1"/>
  <c r="H714" i="1"/>
  <c r="Y714" i="1" s="1"/>
  <c r="AE714" i="1" s="1"/>
  <c r="I714" i="1"/>
  <c r="J714" i="1"/>
  <c r="Z714" i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 s="1"/>
  <c r="X715" i="1" s="1"/>
  <c r="E715" i="1"/>
  <c r="F715" i="1"/>
  <c r="R715" i="1" s="1"/>
  <c r="G715" i="1"/>
  <c r="H715" i="1"/>
  <c r="Y715" i="1" s="1"/>
  <c r="I715" i="1"/>
  <c r="J715" i="1"/>
  <c r="Z715" i="1"/>
  <c r="AA715" i="1"/>
  <c r="K715" i="1"/>
  <c r="L715" i="1"/>
  <c r="M715" i="1"/>
  <c r="N715" i="1"/>
  <c r="O715" i="1"/>
  <c r="P715" i="1"/>
  <c r="S715" i="1"/>
  <c r="V715" i="1"/>
  <c r="AE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 s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/>
  <c r="X717" i="1"/>
  <c r="E717" i="1"/>
  <c r="F717" i="1"/>
  <c r="G717" i="1"/>
  <c r="H717" i="1"/>
  <c r="Y717" i="1"/>
  <c r="AE717" i="1" s="1"/>
  <c r="I717" i="1"/>
  <c r="J717" i="1"/>
  <c r="Z717" i="1" s="1"/>
  <c r="AA717" i="1" s="1"/>
  <c r="K717" i="1"/>
  <c r="T717" i="1" s="1"/>
  <c r="L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/>
  <c r="AE718" i="1"/>
  <c r="I718" i="1"/>
  <c r="J718" i="1"/>
  <c r="Z718" i="1" s="1"/>
  <c r="AA718" i="1" s="1"/>
  <c r="K718" i="1"/>
  <c r="L718" i="1"/>
  <c r="M718" i="1"/>
  <c r="N718" i="1"/>
  <c r="O718" i="1"/>
  <c r="P718" i="1"/>
  <c r="A719" i="1"/>
  <c r="B719" i="1"/>
  <c r="C719" i="1"/>
  <c r="D719" i="1"/>
  <c r="X719" i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 s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I723" i="1"/>
  <c r="J723" i="1"/>
  <c r="Z723" i="1"/>
  <c r="AA723" i="1"/>
  <c r="K723" i="1"/>
  <c r="L723" i="1"/>
  <c r="V723" i="1" s="1"/>
  <c r="M723" i="1"/>
  <c r="N723" i="1"/>
  <c r="O723" i="1"/>
  <c r="P723" i="1"/>
  <c r="AE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T725" i="1"/>
  <c r="M725" i="1"/>
  <c r="N725" i="1"/>
  <c r="O725" i="1"/>
  <c r="P725" i="1"/>
  <c r="AA725" i="1"/>
  <c r="AB725" i="1" s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 s="1"/>
  <c r="E728" i="1"/>
  <c r="F728" i="1"/>
  <c r="R728" i="1"/>
  <c r="S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/>
  <c r="I731" i="1"/>
  <c r="J731" i="1"/>
  <c r="Z731" i="1" s="1"/>
  <c r="AA731" i="1" s="1"/>
  <c r="K731" i="1"/>
  <c r="L731" i="1"/>
  <c r="T731" i="1"/>
  <c r="AC731" i="1"/>
  <c r="AD731" i="1" s="1"/>
  <c r="M731" i="1"/>
  <c r="N731" i="1"/>
  <c r="O731" i="1"/>
  <c r="P731" i="1"/>
  <c r="V731" i="1"/>
  <c r="AE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S734" i="1"/>
  <c r="F734" i="1"/>
  <c r="R734" i="1" s="1"/>
  <c r="G734" i="1"/>
  <c r="H734" i="1"/>
  <c r="Y734" i="1" s="1"/>
  <c r="I734" i="1"/>
  <c r="J734" i="1"/>
  <c r="K734" i="1"/>
  <c r="L734" i="1"/>
  <c r="M734" i="1"/>
  <c r="N734" i="1"/>
  <c r="O734" i="1"/>
  <c r="P734" i="1"/>
  <c r="Z734" i="1"/>
  <c r="AA734" i="1"/>
  <c r="AE734" i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/>
  <c r="X736" i="1" s="1"/>
  <c r="E736" i="1"/>
  <c r="F736" i="1"/>
  <c r="R736" i="1"/>
  <c r="S736" i="1"/>
  <c r="G736" i="1"/>
  <c r="H736" i="1"/>
  <c r="Y736" i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/>
  <c r="E740" i="1"/>
  <c r="F740" i="1"/>
  <c r="R740" i="1" s="1"/>
  <c r="S740" i="1" s="1"/>
  <c r="G740" i="1"/>
  <c r="H740" i="1"/>
  <c r="Y740" i="1" s="1"/>
  <c r="AE740" i="1" s="1"/>
  <c r="I740" i="1"/>
  <c r="J740" i="1"/>
  <c r="Z740" i="1" s="1"/>
  <c r="K740" i="1"/>
  <c r="L740" i="1"/>
  <c r="M740" i="1"/>
  <c r="N740" i="1"/>
  <c r="O740" i="1"/>
  <c r="P740" i="1"/>
  <c r="AA740" i="1"/>
  <c r="A741" i="1"/>
  <c r="B741" i="1"/>
  <c r="C741" i="1"/>
  <c r="D741" i="1"/>
  <c r="X741" i="1" s="1"/>
  <c r="E741" i="1"/>
  <c r="F741" i="1"/>
  <c r="R741" i="1" s="1"/>
  <c r="S741" i="1" s="1"/>
  <c r="G741" i="1"/>
  <c r="H741" i="1"/>
  <c r="Y741" i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R743" i="1"/>
  <c r="S743" i="1" s="1"/>
  <c r="F743" i="1"/>
  <c r="G743" i="1"/>
  <c r="H743" i="1"/>
  <c r="Y743" i="1" s="1"/>
  <c r="AE743" i="1" s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/>
  <c r="X744" i="1" s="1"/>
  <c r="E744" i="1"/>
  <c r="F744" i="1"/>
  <c r="R744" i="1" s="1"/>
  <c r="S744" i="1" s="1"/>
  <c r="G744" i="1"/>
  <c r="H744" i="1"/>
  <c r="Y744" i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R745" i="1" s="1"/>
  <c r="S745" i="1" s="1"/>
  <c r="G745" i="1"/>
  <c r="H745" i="1"/>
  <c r="Y745" i="1" s="1"/>
  <c r="AE745" i="1" s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A746" i="1"/>
  <c r="B746" i="1"/>
  <c r="C746" i="1"/>
  <c r="D746" i="1" s="1"/>
  <c r="X746" i="1" s="1"/>
  <c r="E746" i="1"/>
  <c r="R746" i="1" s="1"/>
  <c r="S746" i="1" s="1"/>
  <c r="F746" i="1"/>
  <c r="G746" i="1"/>
  <c r="H746" i="1"/>
  <c r="Y746" i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/>
  <c r="X747" i="1" s="1"/>
  <c r="E747" i="1"/>
  <c r="F747" i="1"/>
  <c r="R747" i="1"/>
  <c r="S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/>
  <c r="E748" i="1"/>
  <c r="R748" i="1" s="1"/>
  <c r="S748" i="1" s="1"/>
  <c r="F748" i="1"/>
  <c r="G748" i="1"/>
  <c r="H748" i="1"/>
  <c r="Y748" i="1"/>
  <c r="AE748" i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R749" i="1" s="1"/>
  <c r="S749" i="1" s="1"/>
  <c r="F749" i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 s="1"/>
  <c r="E750" i="1"/>
  <c r="F750" i="1"/>
  <c r="G750" i="1"/>
  <c r="H750" i="1"/>
  <c r="Y750" i="1"/>
  <c r="AE750" i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R750" i="1"/>
  <c r="S750" i="1" s="1"/>
  <c r="A751" i="1"/>
  <c r="B751" i="1"/>
  <c r="C751" i="1"/>
  <c r="D751" i="1"/>
  <c r="X751" i="1"/>
  <c r="E751" i="1"/>
  <c r="R751" i="1" s="1"/>
  <c r="S751" i="1" s="1"/>
  <c r="F751" i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/>
  <c r="AE753" i="1"/>
  <c r="I753" i="1"/>
  <c r="J753" i="1"/>
  <c r="Z753" i="1" s="1"/>
  <c r="K753" i="1"/>
  <c r="L753" i="1"/>
  <c r="M753" i="1"/>
  <c r="N753" i="1"/>
  <c r="O753" i="1"/>
  <c r="P753" i="1"/>
  <c r="R753" i="1"/>
  <c r="S753" i="1"/>
  <c r="AA753" i="1"/>
  <c r="AB753" i="1" s="1"/>
  <c r="A754" i="1"/>
  <c r="B754" i="1"/>
  <c r="C754" i="1"/>
  <c r="D754" i="1"/>
  <c r="X754" i="1"/>
  <c r="E754" i="1"/>
  <c r="F754" i="1"/>
  <c r="R754" i="1" s="1"/>
  <c r="S754" i="1" s="1"/>
  <c r="G754" i="1"/>
  <c r="H754" i="1"/>
  <c r="Y754" i="1" s="1"/>
  <c r="AE754" i="1" s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A755" i="1"/>
  <c r="B755" i="1"/>
  <c r="C755" i="1"/>
  <c r="D755" i="1"/>
  <c r="X755" i="1"/>
  <c r="E755" i="1"/>
  <c r="F755" i="1"/>
  <c r="G755" i="1"/>
  <c r="H755" i="1"/>
  <c r="Y755" i="1"/>
  <c r="AE755" i="1"/>
  <c r="I755" i="1"/>
  <c r="J755" i="1"/>
  <c r="Z755" i="1" s="1"/>
  <c r="AA755" i="1" s="1"/>
  <c r="AB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M757" i="1"/>
  <c r="N757" i="1"/>
  <c r="O757" i="1"/>
  <c r="P757" i="1"/>
  <c r="R757" i="1"/>
  <c r="S757" i="1" s="1"/>
  <c r="A758" i="1"/>
  <c r="B758" i="1"/>
  <c r="C758" i="1"/>
  <c r="D758" i="1"/>
  <c r="X758" i="1" s="1"/>
  <c r="E758" i="1"/>
  <c r="R758" i="1" s="1"/>
  <c r="S758" i="1" s="1"/>
  <c r="F758" i="1"/>
  <c r="G758" i="1"/>
  <c r="H758" i="1"/>
  <c r="Y758" i="1"/>
  <c r="AE758" i="1"/>
  <c r="I758" i="1"/>
  <c r="J758" i="1"/>
  <c r="Z758" i="1" s="1"/>
  <c r="AA758" i="1" s="1"/>
  <c r="K758" i="1"/>
  <c r="L758" i="1"/>
  <c r="T758" i="1" s="1"/>
  <c r="M758" i="1"/>
  <c r="N758" i="1"/>
  <c r="O758" i="1"/>
  <c r="P758" i="1"/>
  <c r="A759" i="1"/>
  <c r="B759" i="1"/>
  <c r="C759" i="1"/>
  <c r="D759" i="1"/>
  <c r="X759" i="1" s="1"/>
  <c r="E759" i="1"/>
  <c r="F759" i="1"/>
  <c r="R759" i="1" s="1"/>
  <c r="S759" i="1" s="1"/>
  <c r="G759" i="1"/>
  <c r="H759" i="1"/>
  <c r="Y759" i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G760" i="1"/>
  <c r="H760" i="1"/>
  <c r="Y760" i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 s="1"/>
  <c r="E761" i="1"/>
  <c r="R761" i="1" s="1"/>
  <c r="S761" i="1" s="1"/>
  <c r="F761" i="1"/>
  <c r="G761" i="1"/>
  <c r="H761" i="1"/>
  <c r="Y761" i="1"/>
  <c r="AE761" i="1"/>
  <c r="I761" i="1"/>
  <c r="J761" i="1"/>
  <c r="Z761" i="1" s="1"/>
  <c r="AA761" i="1" s="1"/>
  <c r="K761" i="1"/>
  <c r="L761" i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 s="1"/>
  <c r="AE762" i="1" s="1"/>
  <c r="I762" i="1"/>
  <c r="J762" i="1"/>
  <c r="Z762" i="1" s="1"/>
  <c r="AA762" i="1" s="1"/>
  <c r="AB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/>
  <c r="E763" i="1"/>
  <c r="F763" i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R764" i="1" s="1"/>
  <c r="S764" i="1" s="1"/>
  <c r="F764" i="1"/>
  <c r="G764" i="1"/>
  <c r="H764" i="1"/>
  <c r="Y764" i="1" s="1"/>
  <c r="AE764" i="1" s="1"/>
  <c r="I764" i="1"/>
  <c r="J764" i="1"/>
  <c r="Z764" i="1" s="1"/>
  <c r="AA764" i="1" s="1"/>
  <c r="K764" i="1"/>
  <c r="L764" i="1"/>
  <c r="T764" i="1"/>
  <c r="AC764" i="1" s="1"/>
  <c r="AD764" i="1" s="1"/>
  <c r="M764" i="1"/>
  <c r="N764" i="1"/>
  <c r="O764" i="1"/>
  <c r="P764" i="1"/>
  <c r="A765" i="1"/>
  <c r="B765" i="1"/>
  <c r="C765" i="1"/>
  <c r="D765" i="1" s="1"/>
  <c r="X765" i="1" s="1"/>
  <c r="E765" i="1"/>
  <c r="R765" i="1" s="1"/>
  <c r="S765" i="1" s="1"/>
  <c r="F765" i="1"/>
  <c r="G765" i="1"/>
  <c r="H765" i="1"/>
  <c r="Y765" i="1"/>
  <c r="AE765" i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/>
  <c r="X766" i="1" s="1"/>
  <c r="E766" i="1"/>
  <c r="F766" i="1"/>
  <c r="R766" i="1" s="1"/>
  <c r="S766" i="1" s="1"/>
  <c r="G766" i="1"/>
  <c r="H766" i="1"/>
  <c r="Y766" i="1"/>
  <c r="AE766" i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F767" i="1"/>
  <c r="R767" i="1" s="1"/>
  <c r="S767" i="1" s="1"/>
  <c r="G767" i="1"/>
  <c r="H767" i="1"/>
  <c r="Y767" i="1" s="1"/>
  <c r="AE767" i="1" s="1"/>
  <c r="I767" i="1"/>
  <c r="J767" i="1"/>
  <c r="Z767" i="1" s="1"/>
  <c r="AA767" i="1" s="1"/>
  <c r="K767" i="1"/>
  <c r="L767" i="1"/>
  <c r="T767" i="1" s="1"/>
  <c r="M767" i="1"/>
  <c r="N767" i="1"/>
  <c r="O767" i="1"/>
  <c r="P767" i="1"/>
  <c r="A768" i="1"/>
  <c r="B768" i="1"/>
  <c r="C768" i="1"/>
  <c r="D768" i="1"/>
  <c r="X768" i="1"/>
  <c r="E768" i="1"/>
  <c r="R768" i="1" s="1"/>
  <c r="S768" i="1" s="1"/>
  <c r="F768" i="1"/>
  <c r="G768" i="1"/>
  <c r="H768" i="1"/>
  <c r="Y768" i="1"/>
  <c r="AE768" i="1"/>
  <c r="I768" i="1"/>
  <c r="J768" i="1"/>
  <c r="Z768" i="1" s="1"/>
  <c r="AA768" i="1" s="1"/>
  <c r="K768" i="1"/>
  <c r="L768" i="1"/>
  <c r="M768" i="1"/>
  <c r="N768" i="1"/>
  <c r="O768" i="1"/>
  <c r="P768" i="1"/>
  <c r="A769" i="1"/>
  <c r="B769" i="1"/>
  <c r="C769" i="1"/>
  <c r="D769" i="1" s="1"/>
  <c r="X769" i="1" s="1"/>
  <c r="E769" i="1"/>
  <c r="F769" i="1"/>
  <c r="R769" i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 s="1"/>
  <c r="E770" i="1"/>
  <c r="R770" i="1" s="1"/>
  <c r="S770" i="1" s="1"/>
  <c r="F770" i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G774" i="1"/>
  <c r="H774" i="1"/>
  <c r="Y774" i="1" s="1"/>
  <c r="AE774" i="1" s="1"/>
  <c r="I774" i="1"/>
  <c r="J774" i="1"/>
  <c r="K774" i="1"/>
  <c r="L774" i="1"/>
  <c r="T774" i="1" s="1"/>
  <c r="M774" i="1"/>
  <c r="N774" i="1"/>
  <c r="O774" i="1"/>
  <c r="P774" i="1"/>
  <c r="Z774" i="1"/>
  <c r="AA774" i="1" s="1"/>
  <c r="AB774" i="1" s="1"/>
  <c r="A775" i="1"/>
  <c r="B775" i="1"/>
  <c r="C775" i="1"/>
  <c r="D775" i="1" s="1"/>
  <c r="X775" i="1" s="1"/>
  <c r="E775" i="1"/>
  <c r="F775" i="1"/>
  <c r="G775" i="1"/>
  <c r="H775" i="1"/>
  <c r="Y775" i="1" s="1"/>
  <c r="AE775" i="1" s="1"/>
  <c r="AF775" i="1" s="1"/>
  <c r="I775" i="1"/>
  <c r="J775" i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Z775" i="1"/>
  <c r="AA775" i="1"/>
  <c r="A776" i="1"/>
  <c r="B776" i="1"/>
  <c r="C776" i="1"/>
  <c r="D776" i="1" s="1"/>
  <c r="X776" i="1" s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 s="1"/>
  <c r="E777" i="1"/>
  <c r="F777" i="1"/>
  <c r="G777" i="1"/>
  <c r="H777" i="1"/>
  <c r="Y777" i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 s="1"/>
  <c r="M778" i="1"/>
  <c r="N778" i="1"/>
  <c r="O778" i="1"/>
  <c r="P778" i="1"/>
  <c r="R778" i="1"/>
  <c r="S778" i="1" s="1"/>
  <c r="Z778" i="1"/>
  <c r="AA778" i="1"/>
  <c r="A779" i="1"/>
  <c r="B779" i="1"/>
  <c r="C779" i="1"/>
  <c r="D779" i="1"/>
  <c r="X779" i="1"/>
  <c r="E779" i="1"/>
  <c r="F779" i="1"/>
  <c r="G779" i="1"/>
  <c r="H779" i="1"/>
  <c r="Y779" i="1" s="1"/>
  <c r="AE779" i="1" s="1"/>
  <c r="I779" i="1"/>
  <c r="J779" i="1"/>
  <c r="Z779" i="1" s="1"/>
  <c r="AA779" i="1" s="1"/>
  <c r="K779" i="1"/>
  <c r="L779" i="1"/>
  <c r="T779" i="1" s="1"/>
  <c r="M779" i="1"/>
  <c r="N779" i="1"/>
  <c r="O779" i="1"/>
  <c r="P779" i="1"/>
  <c r="R779" i="1"/>
  <c r="S779" i="1"/>
  <c r="A780" i="1"/>
  <c r="B780" i="1"/>
  <c r="C780" i="1"/>
  <c r="D780" i="1"/>
  <c r="X780" i="1"/>
  <c r="E780" i="1"/>
  <c r="R780" i="1" s="1"/>
  <c r="S780" i="1" s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 s="1"/>
  <c r="AB780" i="1" s="1"/>
  <c r="A781" i="1"/>
  <c r="B781" i="1"/>
  <c r="C781" i="1"/>
  <c r="D781" i="1"/>
  <c r="X781" i="1" s="1"/>
  <c r="E781" i="1"/>
  <c r="F781" i="1"/>
  <c r="R781" i="1" s="1"/>
  <c r="S781" i="1" s="1"/>
  <c r="G781" i="1"/>
  <c r="H781" i="1"/>
  <c r="Y781" i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/>
  <c r="E782" i="1"/>
  <c r="F782" i="1"/>
  <c r="R782" i="1" s="1"/>
  <c r="S782" i="1" s="1"/>
  <c r="G782" i="1"/>
  <c r="H782" i="1"/>
  <c r="Y782" i="1" s="1"/>
  <c r="AE782" i="1" s="1"/>
  <c r="I782" i="1"/>
  <c r="J782" i="1"/>
  <c r="Z782" i="1" s="1"/>
  <c r="AA782" i="1" s="1"/>
  <c r="K782" i="1"/>
  <c r="L782" i="1"/>
  <c r="T782" i="1"/>
  <c r="AC782" i="1" s="1"/>
  <c r="AD782" i="1" s="1"/>
  <c r="M782" i="1"/>
  <c r="N782" i="1"/>
  <c r="O782" i="1"/>
  <c r="P782" i="1"/>
  <c r="A783" i="1"/>
  <c r="B783" i="1"/>
  <c r="C783" i="1"/>
  <c r="D783" i="1" s="1"/>
  <c r="X783" i="1"/>
  <c r="E783" i="1"/>
  <c r="R783" i="1" s="1"/>
  <c r="S783" i="1" s="1"/>
  <c r="F783" i="1"/>
  <c r="G783" i="1"/>
  <c r="H783" i="1"/>
  <c r="Y783" i="1"/>
  <c r="AE783" i="1"/>
  <c r="I783" i="1"/>
  <c r="J783" i="1"/>
  <c r="Z783" i="1" s="1"/>
  <c r="AA783" i="1" s="1"/>
  <c r="K783" i="1"/>
  <c r="L783" i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/>
  <c r="S784" i="1"/>
  <c r="G784" i="1"/>
  <c r="H784" i="1"/>
  <c r="Y784" i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/>
  <c r="E785" i="1"/>
  <c r="R785" i="1" s="1"/>
  <c r="S785" i="1" s="1"/>
  <c r="F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 s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/>
  <c r="X787" i="1" s="1"/>
  <c r="E787" i="1"/>
  <c r="F787" i="1"/>
  <c r="G787" i="1"/>
  <c r="H787" i="1"/>
  <c r="Y787" i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 s="1"/>
  <c r="A788" i="1"/>
  <c r="B788" i="1"/>
  <c r="C788" i="1"/>
  <c r="D788" i="1" s="1"/>
  <c r="X788" i="1" s="1"/>
  <c r="E788" i="1"/>
  <c r="F788" i="1"/>
  <c r="R788" i="1" s="1"/>
  <c r="S788" i="1" s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/>
  <c r="X789" i="1" s="1"/>
  <c r="E789" i="1"/>
  <c r="R789" i="1" s="1"/>
  <c r="S789" i="1" s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A790" i="1"/>
  <c r="B790" i="1"/>
  <c r="C790" i="1"/>
  <c r="D790" i="1"/>
  <c r="X790" i="1" s="1"/>
  <c r="E790" i="1"/>
  <c r="F790" i="1"/>
  <c r="G790" i="1"/>
  <c r="H790" i="1"/>
  <c r="Y790" i="1" s="1"/>
  <c r="AE790" i="1" s="1"/>
  <c r="I790" i="1"/>
  <c r="J790" i="1"/>
  <c r="Z790" i="1" s="1"/>
  <c r="AA790" i="1" s="1"/>
  <c r="K790" i="1"/>
  <c r="L790" i="1"/>
  <c r="V790" i="1" s="1"/>
  <c r="M790" i="1"/>
  <c r="N790" i="1"/>
  <c r="O790" i="1"/>
  <c r="P790" i="1"/>
  <c r="R790" i="1"/>
  <c r="S790" i="1"/>
  <c r="A791" i="1"/>
  <c r="B791" i="1"/>
  <c r="C791" i="1"/>
  <c r="D791" i="1"/>
  <c r="X791" i="1"/>
  <c r="E791" i="1"/>
  <c r="F791" i="1"/>
  <c r="R791" i="1" s="1"/>
  <c r="S791" i="1" s="1"/>
  <c r="G791" i="1"/>
  <c r="H791" i="1"/>
  <c r="Y791" i="1" s="1"/>
  <c r="AE791" i="1" s="1"/>
  <c r="I791" i="1"/>
  <c r="J791" i="1"/>
  <c r="Z791" i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/>
  <c r="E792" i="1"/>
  <c r="F792" i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R792" i="1"/>
  <c r="S792" i="1"/>
  <c r="V792" i="1"/>
  <c r="Y792" i="1"/>
  <c r="AE792" i="1" s="1"/>
  <c r="A793" i="1"/>
  <c r="B793" i="1"/>
  <c r="C793" i="1"/>
  <c r="D793" i="1"/>
  <c r="X793" i="1" s="1"/>
  <c r="E793" i="1"/>
  <c r="R793" i="1" s="1"/>
  <c r="S793" i="1" s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 s="1"/>
  <c r="M793" i="1"/>
  <c r="N793" i="1"/>
  <c r="O793" i="1"/>
  <c r="P793" i="1"/>
  <c r="A794" i="1"/>
  <c r="B794" i="1"/>
  <c r="C794" i="1"/>
  <c r="D794" i="1" s="1"/>
  <c r="X794" i="1" s="1"/>
  <c r="E794" i="1"/>
  <c r="R794" i="1" s="1"/>
  <c r="S794" i="1" s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Y794" i="1"/>
  <c r="AE794" i="1"/>
  <c r="A795" i="1"/>
  <c r="B795" i="1"/>
  <c r="C795" i="1"/>
  <c r="D795" i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 s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/>
  <c r="E796" i="1"/>
  <c r="F796" i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F797" i="1"/>
  <c r="G797" i="1"/>
  <c r="H797" i="1"/>
  <c r="Y797" i="1" s="1"/>
  <c r="AE797" i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R798" i="1" s="1"/>
  <c r="S798" i="1" s="1"/>
  <c r="F798" i="1"/>
  <c r="G798" i="1"/>
  <c r="H798" i="1"/>
  <c r="Y798" i="1" s="1"/>
  <c r="AE798" i="1"/>
  <c r="AF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A799" i="1"/>
  <c r="B799" i="1"/>
  <c r="C799" i="1"/>
  <c r="D799" i="1" s="1"/>
  <c r="X799" i="1" s="1"/>
  <c r="E799" i="1"/>
  <c r="F799" i="1"/>
  <c r="G799" i="1"/>
  <c r="H799" i="1"/>
  <c r="Y799" i="1" s="1"/>
  <c r="AE799" i="1" s="1"/>
  <c r="I799" i="1"/>
  <c r="J799" i="1"/>
  <c r="Z799" i="1" s="1"/>
  <c r="AA799" i="1" s="1"/>
  <c r="K799" i="1"/>
  <c r="L799" i="1"/>
  <c r="M799" i="1"/>
  <c r="N799" i="1"/>
  <c r="O799" i="1"/>
  <c r="P799" i="1"/>
  <c r="V799" i="1"/>
  <c r="A800" i="1"/>
  <c r="B800" i="1"/>
  <c r="C800" i="1"/>
  <c r="D800" i="1" s="1"/>
  <c r="X800" i="1" s="1"/>
  <c r="E800" i="1"/>
  <c r="F800" i="1"/>
  <c r="G800" i="1"/>
  <c r="H800" i="1"/>
  <c r="I800" i="1"/>
  <c r="J800" i="1"/>
  <c r="Z800" i="1" s="1"/>
  <c r="AA800" i="1" s="1"/>
  <c r="K800" i="1"/>
  <c r="L800" i="1"/>
  <c r="V800" i="1" s="1"/>
  <c r="M800" i="1"/>
  <c r="N800" i="1"/>
  <c r="O800" i="1"/>
  <c r="P800" i="1"/>
  <c r="R800" i="1"/>
  <c r="S800" i="1" s="1"/>
  <c r="Y800" i="1"/>
  <c r="AE800" i="1" s="1"/>
  <c r="A801" i="1"/>
  <c r="B801" i="1"/>
  <c r="C801" i="1"/>
  <c r="D801" i="1"/>
  <c r="X801" i="1" s="1"/>
  <c r="E801" i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R802" i="1" s="1"/>
  <c r="S802" i="1" s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Y802" i="1"/>
  <c r="AE802" i="1" s="1"/>
  <c r="A803" i="1"/>
  <c r="B803" i="1"/>
  <c r="C803" i="1"/>
  <c r="D803" i="1" s="1"/>
  <c r="X803" i="1" s="1"/>
  <c r="E803" i="1"/>
  <c r="F803" i="1"/>
  <c r="G803" i="1"/>
  <c r="H803" i="1"/>
  <c r="Y803" i="1" s="1"/>
  <c r="AE803" i="1" s="1"/>
  <c r="I803" i="1"/>
  <c r="J803" i="1"/>
  <c r="Z803" i="1" s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Y804" i="1" s="1"/>
  <c r="AE804" i="1" s="1"/>
  <c r="I804" i="1"/>
  <c r="J804" i="1"/>
  <c r="Z804" i="1"/>
  <c r="AA804" i="1" s="1"/>
  <c r="AB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 s="1"/>
  <c r="E805" i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 s="1"/>
  <c r="A806" i="1"/>
  <c r="B806" i="1"/>
  <c r="C806" i="1"/>
  <c r="D806" i="1"/>
  <c r="X806" i="1"/>
  <c r="E806" i="1"/>
  <c r="R806" i="1" s="1"/>
  <c r="F806" i="1"/>
  <c r="G806" i="1"/>
  <c r="H806" i="1"/>
  <c r="Y806" i="1" s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S806" i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Y807" i="1" s="1"/>
  <c r="AE807" i="1" s="1"/>
  <c r="AF807" i="1" s="1"/>
  <c r="AG807" i="1" s="1"/>
  <c r="AH807" i="1" s="1"/>
  <c r="I807" i="1"/>
  <c r="J807" i="1"/>
  <c r="Z807" i="1"/>
  <c r="AA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/>
  <c r="E808" i="1"/>
  <c r="R808" i="1" s="1"/>
  <c r="S808" i="1" s="1"/>
  <c r="F808" i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Y808" i="1"/>
  <c r="AE808" i="1" s="1"/>
  <c r="A809" i="1"/>
  <c r="B809" i="1"/>
  <c r="C809" i="1"/>
  <c r="D809" i="1" s="1"/>
  <c r="X809" i="1" s="1"/>
  <c r="E809" i="1"/>
  <c r="F809" i="1"/>
  <c r="G809" i="1"/>
  <c r="H809" i="1"/>
  <c r="Y809" i="1" s="1"/>
  <c r="AE809" i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 s="1"/>
  <c r="A810" i="1"/>
  <c r="B810" i="1"/>
  <c r="C810" i="1"/>
  <c r="D810" i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Y810" i="1"/>
  <c r="AE810" i="1"/>
  <c r="A811" i="1"/>
  <c r="B811" i="1"/>
  <c r="C811" i="1"/>
  <c r="D811" i="1"/>
  <c r="X811" i="1"/>
  <c r="E811" i="1"/>
  <c r="F811" i="1"/>
  <c r="G811" i="1"/>
  <c r="H811" i="1"/>
  <c r="Y811" i="1" s="1"/>
  <c r="AE811" i="1" s="1"/>
  <c r="I811" i="1"/>
  <c r="J811" i="1"/>
  <c r="Z811" i="1"/>
  <c r="AA811" i="1" s="1"/>
  <c r="K811" i="1"/>
  <c r="L811" i="1"/>
  <c r="M811" i="1"/>
  <c r="N811" i="1"/>
  <c r="O811" i="1"/>
  <c r="P811" i="1"/>
  <c r="V811" i="1"/>
  <c r="A812" i="1"/>
  <c r="B812" i="1"/>
  <c r="C812" i="1"/>
  <c r="D812" i="1" s="1"/>
  <c r="X812" i="1"/>
  <c r="E812" i="1"/>
  <c r="F812" i="1"/>
  <c r="G812" i="1"/>
  <c r="H812" i="1"/>
  <c r="Y812" i="1" s="1"/>
  <c r="AE812" i="1" s="1"/>
  <c r="I812" i="1"/>
  <c r="J812" i="1"/>
  <c r="Z812" i="1" s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F813" i="1"/>
  <c r="G813" i="1"/>
  <c r="H813" i="1"/>
  <c r="Y813" i="1" s="1"/>
  <c r="AE813" i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R814" i="1" s="1"/>
  <c r="S814" i="1" s="1"/>
  <c r="F814" i="1"/>
  <c r="G814" i="1"/>
  <c r="H814" i="1"/>
  <c r="Y814" i="1"/>
  <c r="AE814" i="1"/>
  <c r="I814" i="1"/>
  <c r="J814" i="1"/>
  <c r="Z814" i="1" s="1"/>
  <c r="AA814" i="1" s="1"/>
  <c r="K814" i="1"/>
  <c r="T814" i="1" s="1"/>
  <c r="L814" i="1"/>
  <c r="V814" i="1" s="1"/>
  <c r="M814" i="1"/>
  <c r="N814" i="1"/>
  <c r="O814" i="1"/>
  <c r="P814" i="1"/>
  <c r="A815" i="1"/>
  <c r="B815" i="1"/>
  <c r="C815" i="1"/>
  <c r="D815" i="1" s="1"/>
  <c r="X815" i="1" s="1"/>
  <c r="E815" i="1"/>
  <c r="F815" i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 s="1"/>
  <c r="E816" i="1"/>
  <c r="R816" i="1" s="1"/>
  <c r="S816" i="1" s="1"/>
  <c r="F816" i="1"/>
  <c r="G816" i="1"/>
  <c r="H816" i="1"/>
  <c r="I816" i="1"/>
  <c r="J816" i="1"/>
  <c r="Z816" i="1" s="1"/>
  <c r="AA816" i="1" s="1"/>
  <c r="K816" i="1"/>
  <c r="L816" i="1"/>
  <c r="M816" i="1"/>
  <c r="N816" i="1"/>
  <c r="O816" i="1"/>
  <c r="P816" i="1"/>
  <c r="Y816" i="1"/>
  <c r="AE816" i="1" s="1"/>
  <c r="A817" i="1"/>
  <c r="B817" i="1"/>
  <c r="C817" i="1"/>
  <c r="D817" i="1"/>
  <c r="X817" i="1"/>
  <c r="E817" i="1"/>
  <c r="R817" i="1" s="1"/>
  <c r="S817" i="1" s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 s="1"/>
  <c r="M817" i="1"/>
  <c r="N817" i="1"/>
  <c r="O817" i="1"/>
  <c r="P817" i="1"/>
  <c r="A818" i="1"/>
  <c r="B818" i="1"/>
  <c r="C818" i="1"/>
  <c r="D818" i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/>
  <c r="Y818" i="1"/>
  <c r="AE818" i="1" s="1"/>
  <c r="A819" i="1"/>
  <c r="B819" i="1"/>
  <c r="C819" i="1"/>
  <c r="D819" i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 s="1"/>
  <c r="E820" i="1"/>
  <c r="F820" i="1"/>
  <c r="R820" i="1" s="1"/>
  <c r="S820" i="1" s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/>
  <c r="E821" i="1"/>
  <c r="R821" i="1" s="1"/>
  <c r="S821" i="1" s="1"/>
  <c r="F821" i="1"/>
  <c r="G821" i="1"/>
  <c r="H821" i="1"/>
  <c r="Y821" i="1" s="1"/>
  <c r="AE821" i="1" s="1"/>
  <c r="I821" i="1"/>
  <c r="J821" i="1"/>
  <c r="Z821" i="1" s="1"/>
  <c r="AA821" i="1" s="1"/>
  <c r="K821" i="1"/>
  <c r="T821" i="1" s="1"/>
  <c r="L821" i="1"/>
  <c r="V821" i="1" s="1"/>
  <c r="M821" i="1"/>
  <c r="N821" i="1"/>
  <c r="O821" i="1"/>
  <c r="P821" i="1"/>
  <c r="A822" i="1"/>
  <c r="B822" i="1"/>
  <c r="C822" i="1"/>
  <c r="D822" i="1"/>
  <c r="X822" i="1" s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/>
  <c r="A823" i="1"/>
  <c r="B823" i="1"/>
  <c r="C823" i="1"/>
  <c r="D823" i="1"/>
  <c r="X823" i="1"/>
  <c r="E823" i="1"/>
  <c r="F823" i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/>
  <c r="E824" i="1"/>
  <c r="F824" i="1"/>
  <c r="G824" i="1"/>
  <c r="H824" i="1"/>
  <c r="Y824" i="1"/>
  <c r="AE824" i="1"/>
  <c r="I824" i="1"/>
  <c r="J824" i="1"/>
  <c r="Z824" i="1" s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R825" i="1" s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V826" i="1" s="1"/>
  <c r="M826" i="1"/>
  <c r="N826" i="1"/>
  <c r="O826" i="1"/>
  <c r="P826" i="1"/>
  <c r="A827" i="1"/>
  <c r="B827" i="1"/>
  <c r="C827" i="1"/>
  <c r="D827" i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G828" i="1"/>
  <c r="H828" i="1"/>
  <c r="Y828" i="1"/>
  <c r="AE828" i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G831" i="1"/>
  <c r="H831" i="1"/>
  <c r="Y831" i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 s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F835" i="1"/>
  <c r="G835" i="1"/>
  <c r="H835" i="1"/>
  <c r="Y835" i="1"/>
  <c r="AE835" i="1" s="1"/>
  <c r="I835" i="1"/>
  <c r="J835" i="1"/>
  <c r="Z835" i="1" s="1"/>
  <c r="K835" i="1"/>
  <c r="L835" i="1"/>
  <c r="M835" i="1"/>
  <c r="N835" i="1"/>
  <c r="O835" i="1"/>
  <c r="P835" i="1"/>
  <c r="AA835" i="1"/>
  <c r="AB835" i="1" s="1"/>
  <c r="A836" i="1"/>
  <c r="B836" i="1"/>
  <c r="C836" i="1"/>
  <c r="D836" i="1" s="1"/>
  <c r="X836" i="1" s="1"/>
  <c r="E836" i="1"/>
  <c r="F836" i="1"/>
  <c r="R836" i="1" s="1"/>
  <c r="S836" i="1"/>
  <c r="G836" i="1"/>
  <c r="H836" i="1"/>
  <c r="Y836" i="1" s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 s="1"/>
  <c r="E839" i="1"/>
  <c r="F839" i="1"/>
  <c r="G839" i="1"/>
  <c r="H839" i="1"/>
  <c r="Y839" i="1"/>
  <c r="AE839" i="1" s="1"/>
  <c r="I839" i="1"/>
  <c r="J839" i="1"/>
  <c r="Z839" i="1" s="1"/>
  <c r="K839" i="1"/>
  <c r="L839" i="1"/>
  <c r="M839" i="1"/>
  <c r="N839" i="1"/>
  <c r="O839" i="1"/>
  <c r="P839" i="1"/>
  <c r="AA839" i="1"/>
  <c r="A840" i="1"/>
  <c r="B840" i="1"/>
  <c r="C840" i="1"/>
  <c r="D840" i="1" s="1"/>
  <c r="X840" i="1" s="1"/>
  <c r="E840" i="1"/>
  <c r="F840" i="1"/>
  <c r="R840" i="1"/>
  <c r="S840" i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 s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 s="1"/>
  <c r="AE844" i="1" s="1"/>
  <c r="I844" i="1"/>
  <c r="J844" i="1"/>
  <c r="Z844" i="1" s="1"/>
  <c r="AA844" i="1"/>
  <c r="K844" i="1"/>
  <c r="L844" i="1"/>
  <c r="M844" i="1"/>
  <c r="N844" i="1"/>
  <c r="O844" i="1"/>
  <c r="P844" i="1"/>
  <c r="A845" i="1"/>
  <c r="B845" i="1"/>
  <c r="C845" i="1"/>
  <c r="D845" i="1" s="1"/>
  <c r="X845" i="1"/>
  <c r="E845" i="1"/>
  <c r="F845" i="1"/>
  <c r="G845" i="1"/>
  <c r="H845" i="1"/>
  <c r="Y845" i="1"/>
  <c r="AE845" i="1"/>
  <c r="I845" i="1"/>
  <c r="J845" i="1"/>
  <c r="Z845" i="1" s="1"/>
  <c r="AA845" i="1" s="1"/>
  <c r="AB845" i="1" s="1"/>
  <c r="K845" i="1"/>
  <c r="L845" i="1"/>
  <c r="M845" i="1"/>
  <c r="N845" i="1"/>
  <c r="O845" i="1"/>
  <c r="P845" i="1"/>
  <c r="A846" i="1"/>
  <c r="B846" i="1"/>
  <c r="C846" i="1"/>
  <c r="D846" i="1"/>
  <c r="X846" i="1"/>
  <c r="E846" i="1"/>
  <c r="R846" i="1" s="1"/>
  <c r="S846" i="1" s="1"/>
  <c r="F846" i="1"/>
  <c r="G846" i="1"/>
  <c r="H846" i="1"/>
  <c r="Y846" i="1" s="1"/>
  <c r="AE846" i="1" s="1"/>
  <c r="I846" i="1"/>
  <c r="J846" i="1"/>
  <c r="Z846" i="1" s="1"/>
  <c r="K846" i="1"/>
  <c r="L846" i="1"/>
  <c r="M846" i="1"/>
  <c r="N846" i="1"/>
  <c r="O846" i="1"/>
  <c r="P846" i="1"/>
  <c r="AA846" i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 s="1"/>
  <c r="E848" i="1"/>
  <c r="F848" i="1"/>
  <c r="G848" i="1"/>
  <c r="H848" i="1"/>
  <c r="Y848" i="1" s="1"/>
  <c r="AE848" i="1" s="1"/>
  <c r="I848" i="1"/>
  <c r="J848" i="1"/>
  <c r="Z848" i="1" s="1"/>
  <c r="AA848" i="1" s="1"/>
  <c r="AB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R850" i="1" s="1"/>
  <c r="F850" i="1"/>
  <c r="G850" i="1"/>
  <c r="H850" i="1"/>
  <c r="Y850" i="1" s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R853" i="1" s="1"/>
  <c r="S853" i="1" s="1"/>
  <c r="G853" i="1"/>
  <c r="H853" i="1"/>
  <c r="Y853" i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 s="1"/>
  <c r="AE854" i="1" s="1"/>
  <c r="I854" i="1"/>
  <c r="J854" i="1"/>
  <c r="Z854" i="1" s="1"/>
  <c r="K854" i="1"/>
  <c r="L854" i="1"/>
  <c r="M854" i="1"/>
  <c r="N854" i="1"/>
  <c r="O854" i="1"/>
  <c r="P854" i="1"/>
  <c r="AA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G856" i="1"/>
  <c r="H856" i="1"/>
  <c r="Y856" i="1" s="1"/>
  <c r="AE856" i="1" s="1"/>
  <c r="I856" i="1"/>
  <c r="J856" i="1"/>
  <c r="Z856" i="1" s="1"/>
  <c r="AA856" i="1" s="1"/>
  <c r="AB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R857" i="1" s="1"/>
  <c r="S857" i="1" s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/>
  <c r="E860" i="1"/>
  <c r="F860" i="1"/>
  <c r="R860" i="1" s="1"/>
  <c r="S860" i="1" s="1"/>
  <c r="G860" i="1"/>
  <c r="H860" i="1"/>
  <c r="Y860" i="1"/>
  <c r="AE860" i="1"/>
  <c r="I860" i="1"/>
  <c r="J860" i="1"/>
  <c r="Z860" i="1" s="1"/>
  <c r="AA860" i="1" s="1"/>
  <c r="AB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R861" i="1" s="1"/>
  <c r="S861" i="1" s="1"/>
  <c r="F861" i="1"/>
  <c r="G861" i="1"/>
  <c r="H861" i="1"/>
  <c r="Y861" i="1" s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 s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 s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 s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F867" i="1"/>
  <c r="R867" i="1" s="1"/>
  <c r="G867" i="1"/>
  <c r="H867" i="1"/>
  <c r="Y867" i="1"/>
  <c r="AE867" i="1" s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 s="1"/>
  <c r="S868" i="1" s="1"/>
  <c r="G868" i="1"/>
  <c r="H868" i="1"/>
  <c r="Y868" i="1" s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 s="1"/>
  <c r="G869" i="1"/>
  <c r="H869" i="1"/>
  <c r="Y869" i="1" s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 s="1"/>
  <c r="E871" i="1"/>
  <c r="F871" i="1"/>
  <c r="R871" i="1" s="1"/>
  <c r="S871" i="1" s="1"/>
  <c r="G871" i="1"/>
  <c r="H871" i="1"/>
  <c r="Y871" i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F872" i="1"/>
  <c r="R872" i="1"/>
  <c r="S872" i="1" s="1"/>
  <c r="G872" i="1"/>
  <c r="H872" i="1"/>
  <c r="Y872" i="1" s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/>
  <c r="AE873" i="1" s="1"/>
  <c r="I873" i="1"/>
  <c r="J873" i="1"/>
  <c r="K873" i="1"/>
  <c r="L873" i="1"/>
  <c r="M873" i="1"/>
  <c r="N873" i="1"/>
  <c r="O873" i="1"/>
  <c r="P873" i="1"/>
  <c r="Z873" i="1"/>
  <c r="AA873" i="1" s="1"/>
  <c r="AB873" i="1" s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K874" i="1"/>
  <c r="L874" i="1"/>
  <c r="M874" i="1"/>
  <c r="N874" i="1"/>
  <c r="O874" i="1"/>
  <c r="P874" i="1"/>
  <c r="AA874" i="1"/>
  <c r="AB874" i="1" s="1"/>
  <c r="A875" i="1"/>
  <c r="B875" i="1"/>
  <c r="C875" i="1"/>
  <c r="D875" i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/>
  <c r="X878" i="1" s="1"/>
  <c r="E878" i="1"/>
  <c r="F878" i="1"/>
  <c r="G878" i="1"/>
  <c r="H878" i="1"/>
  <c r="Y878" i="1" s="1"/>
  <c r="AE878" i="1" s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G880" i="1"/>
  <c r="H880" i="1"/>
  <c r="Y880" i="1" s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 s="1"/>
  <c r="S881" i="1" s="1"/>
  <c r="G881" i="1"/>
  <c r="H881" i="1"/>
  <c r="Y881" i="1"/>
  <c r="AE881" i="1"/>
  <c r="I881" i="1"/>
  <c r="J881" i="1"/>
  <c r="Z881" i="1"/>
  <c r="AA881" i="1" s="1"/>
  <c r="AB881" i="1" s="1"/>
  <c r="K881" i="1"/>
  <c r="T881" i="1" s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R882" i="1" s="1"/>
  <c r="G882" i="1"/>
  <c r="H882" i="1"/>
  <c r="Y882" i="1" s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 s="1"/>
  <c r="E884" i="1"/>
  <c r="F884" i="1"/>
  <c r="R884" i="1" s="1"/>
  <c r="S884" i="1"/>
  <c r="G884" i="1"/>
  <c r="H884" i="1"/>
  <c r="Y884" i="1"/>
  <c r="AE884" i="1"/>
  <c r="I884" i="1"/>
  <c r="J884" i="1"/>
  <c r="Z884" i="1" s="1"/>
  <c r="AA884" i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G885" i="1"/>
  <c r="H885" i="1"/>
  <c r="Y885" i="1"/>
  <c r="AE885" i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R886" i="1" s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R887" i="1" s="1"/>
  <c r="F887" i="1"/>
  <c r="G887" i="1"/>
  <c r="H887" i="1"/>
  <c r="Y887" i="1"/>
  <c r="AE887" i="1"/>
  <c r="I887" i="1"/>
  <c r="J887" i="1"/>
  <c r="K887" i="1"/>
  <c r="T887" i="1" s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/>
  <c r="G888" i="1"/>
  <c r="H888" i="1"/>
  <c r="Y888" i="1"/>
  <c r="AE888" i="1" s="1"/>
  <c r="I888" i="1"/>
  <c r="J888" i="1"/>
  <c r="Z888" i="1" s="1"/>
  <c r="AA888" i="1"/>
  <c r="K888" i="1"/>
  <c r="L888" i="1"/>
  <c r="M888" i="1"/>
  <c r="N888" i="1"/>
  <c r="O888" i="1"/>
  <c r="P888" i="1"/>
  <c r="A889" i="1"/>
  <c r="B889" i="1"/>
  <c r="C889" i="1"/>
  <c r="D889" i="1" s="1"/>
  <c r="X889" i="1"/>
  <c r="E889" i="1"/>
  <c r="R889" i="1" s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/>
  <c r="E890" i="1"/>
  <c r="F890" i="1"/>
  <c r="G890" i="1"/>
  <c r="H890" i="1"/>
  <c r="Y890" i="1"/>
  <c r="AE890" i="1" s="1"/>
  <c r="AF890" i="1" s="1"/>
  <c r="AG890" i="1" s="1"/>
  <c r="I890" i="1"/>
  <c r="J890" i="1"/>
  <c r="Z890" i="1" s="1"/>
  <c r="AA890" i="1" s="1"/>
  <c r="K890" i="1"/>
  <c r="L890" i="1"/>
  <c r="V890" i="1" s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Z891" i="1" s="1"/>
  <c r="K891" i="1"/>
  <c r="L891" i="1"/>
  <c r="M891" i="1"/>
  <c r="N891" i="1"/>
  <c r="O891" i="1"/>
  <c r="P891" i="1"/>
  <c r="AA891" i="1"/>
  <c r="A892" i="1"/>
  <c r="B892" i="1"/>
  <c r="C892" i="1"/>
  <c r="D892" i="1"/>
  <c r="X892" i="1"/>
  <c r="E892" i="1"/>
  <c r="R892" i="1" s="1"/>
  <c r="S892" i="1" s="1"/>
  <c r="F892" i="1"/>
  <c r="G892" i="1"/>
  <c r="H892" i="1"/>
  <c r="Y892" i="1"/>
  <c r="AE892" i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R893" i="1" s="1"/>
  <c r="S893" i="1" s="1"/>
  <c r="G893" i="1"/>
  <c r="H893" i="1"/>
  <c r="Y893" i="1" s="1"/>
  <c r="AE893" i="1" s="1"/>
  <c r="I893" i="1"/>
  <c r="J893" i="1"/>
  <c r="K893" i="1"/>
  <c r="L893" i="1"/>
  <c r="V893" i="1" s="1"/>
  <c r="M893" i="1"/>
  <c r="N893" i="1"/>
  <c r="O893" i="1"/>
  <c r="P893" i="1"/>
  <c r="Z893" i="1"/>
  <c r="AA893" i="1" s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/>
  <c r="E895" i="1"/>
  <c r="F895" i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 s="1"/>
  <c r="AE896" i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/>
  <c r="E900" i="1"/>
  <c r="R900" i="1" s="1"/>
  <c r="S900" i="1" s="1"/>
  <c r="F900" i="1"/>
  <c r="G900" i="1"/>
  <c r="H900" i="1"/>
  <c r="Y900" i="1" s="1"/>
  <c r="AE900" i="1"/>
  <c r="I900" i="1"/>
  <c r="J900" i="1"/>
  <c r="Z900" i="1" s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/>
  <c r="G901" i="1"/>
  <c r="H901" i="1"/>
  <c r="Y901" i="1" s="1"/>
  <c r="AE901" i="1" s="1"/>
  <c r="I901" i="1"/>
  <c r="J901" i="1"/>
  <c r="Z901" i="1"/>
  <c r="AA901" i="1"/>
  <c r="K901" i="1"/>
  <c r="T901" i="1" s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/>
  <c r="I902" i="1"/>
  <c r="J902" i="1"/>
  <c r="Z902" i="1" s="1"/>
  <c r="K902" i="1"/>
  <c r="L902" i="1"/>
  <c r="M902" i="1"/>
  <c r="N902" i="1"/>
  <c r="O902" i="1"/>
  <c r="P902" i="1"/>
  <c r="AA902" i="1"/>
  <c r="A903" i="1"/>
  <c r="B903" i="1"/>
  <c r="C903" i="1"/>
  <c r="D903" i="1"/>
  <c r="X903" i="1"/>
  <c r="E903" i="1"/>
  <c r="F903" i="1"/>
  <c r="G903" i="1"/>
  <c r="H903" i="1"/>
  <c r="Y903" i="1"/>
  <c r="AE903" i="1" s="1"/>
  <c r="I903" i="1"/>
  <c r="J903" i="1"/>
  <c r="Z903" i="1" s="1"/>
  <c r="K903" i="1"/>
  <c r="L903" i="1"/>
  <c r="M903" i="1"/>
  <c r="N903" i="1"/>
  <c r="O903" i="1"/>
  <c r="P903" i="1"/>
  <c r="AA903" i="1"/>
  <c r="AB903" i="1" s="1"/>
  <c r="A904" i="1"/>
  <c r="B904" i="1"/>
  <c r="C904" i="1"/>
  <c r="D904" i="1" s="1"/>
  <c r="X904" i="1"/>
  <c r="E904" i="1"/>
  <c r="F904" i="1"/>
  <c r="R904" i="1"/>
  <c r="S904" i="1"/>
  <c r="G904" i="1"/>
  <c r="H904" i="1"/>
  <c r="Y904" i="1" s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F906" i="1"/>
  <c r="G906" i="1"/>
  <c r="H906" i="1"/>
  <c r="Y906" i="1" s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/>
  <c r="S908" i="1" s="1"/>
  <c r="G908" i="1"/>
  <c r="H908" i="1"/>
  <c r="Y908" i="1" s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 s="1"/>
  <c r="AE910" i="1"/>
  <c r="I910" i="1"/>
  <c r="J910" i="1"/>
  <c r="Z910" i="1" s="1"/>
  <c r="K910" i="1"/>
  <c r="L910" i="1"/>
  <c r="M910" i="1"/>
  <c r="N910" i="1"/>
  <c r="O910" i="1"/>
  <c r="P910" i="1"/>
  <c r="AA910" i="1"/>
  <c r="A911" i="1"/>
  <c r="B911" i="1"/>
  <c r="C911" i="1"/>
  <c r="D911" i="1" s="1"/>
  <c r="X911" i="1" s="1"/>
  <c r="E911" i="1"/>
  <c r="F911" i="1"/>
  <c r="G911" i="1"/>
  <c r="H911" i="1"/>
  <c r="Y911" i="1" s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 s="1"/>
  <c r="E912" i="1"/>
  <c r="F912" i="1"/>
  <c r="R912" i="1" s="1"/>
  <c r="S912" i="1" s="1"/>
  <c r="G912" i="1"/>
  <c r="H912" i="1"/>
  <c r="Y912" i="1"/>
  <c r="AE912" i="1"/>
  <c r="I912" i="1"/>
  <c r="J912" i="1"/>
  <c r="Z912" i="1" s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R914" i="1" s="1"/>
  <c r="F914" i="1"/>
  <c r="G914" i="1"/>
  <c r="H914" i="1"/>
  <c r="Y914" i="1" s="1"/>
  <c r="AE914" i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 s="1"/>
  <c r="E916" i="1"/>
  <c r="F916" i="1"/>
  <c r="G916" i="1"/>
  <c r="H916" i="1"/>
  <c r="Y916" i="1"/>
  <c r="AE916" i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 s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R919" i="1" s="1"/>
  <c r="S919" i="1" s="1"/>
  <c r="G919" i="1"/>
  <c r="H919" i="1"/>
  <c r="Y919" i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/>
  <c r="E920" i="1"/>
  <c r="F920" i="1"/>
  <c r="G920" i="1"/>
  <c r="H920" i="1"/>
  <c r="Y920" i="1"/>
  <c r="AE920" i="1" s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AA923" i="1" s="1"/>
  <c r="K923" i="1"/>
  <c r="T923" i="1" s="1"/>
  <c r="AC923" i="1" s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/>
  <c r="K924" i="1"/>
  <c r="L924" i="1"/>
  <c r="T924" i="1" s="1"/>
  <c r="AB924" i="1" s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/>
  <c r="AE925" i="1" s="1"/>
  <c r="I925" i="1"/>
  <c r="J925" i="1"/>
  <c r="Z925" i="1" s="1"/>
  <c r="AA925" i="1" s="1"/>
  <c r="K925" i="1"/>
  <c r="T925" i="1" s="1"/>
  <c r="U925" i="1" s="1"/>
  <c r="L925" i="1"/>
  <c r="M925" i="1"/>
  <c r="N925" i="1"/>
  <c r="O925" i="1"/>
  <c r="P925" i="1"/>
  <c r="A926" i="1"/>
  <c r="B926" i="1"/>
  <c r="C926" i="1"/>
  <c r="D926" i="1"/>
  <c r="X926" i="1"/>
  <c r="E926" i="1"/>
  <c r="F926" i="1"/>
  <c r="G926" i="1"/>
  <c r="H926" i="1"/>
  <c r="Y926" i="1" s="1"/>
  <c r="AE926" i="1" s="1"/>
  <c r="I926" i="1"/>
  <c r="J926" i="1"/>
  <c r="Z926" i="1" s="1"/>
  <c r="K926" i="1"/>
  <c r="L926" i="1"/>
  <c r="M926" i="1"/>
  <c r="N926" i="1"/>
  <c r="O926" i="1"/>
  <c r="P926" i="1"/>
  <c r="AA926" i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/>
  <c r="E928" i="1"/>
  <c r="F928" i="1"/>
  <c r="R928" i="1"/>
  <c r="S928" i="1" s="1"/>
  <c r="G928" i="1"/>
  <c r="H928" i="1"/>
  <c r="Y928" i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 s="1"/>
  <c r="G929" i="1"/>
  <c r="H929" i="1"/>
  <c r="Y929" i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R930" i="1" s="1"/>
  <c r="G930" i="1"/>
  <c r="H930" i="1"/>
  <c r="Y930" i="1" s="1"/>
  <c r="AE930" i="1" s="1"/>
  <c r="I930" i="1"/>
  <c r="J930" i="1"/>
  <c r="Z930" i="1" s="1"/>
  <c r="AA930" i="1" s="1"/>
  <c r="K930" i="1"/>
  <c r="L930" i="1"/>
  <c r="V930" i="1" s="1"/>
  <c r="M930" i="1"/>
  <c r="N930" i="1"/>
  <c r="O930" i="1"/>
  <c r="P930" i="1"/>
  <c r="A931" i="1"/>
  <c r="B931" i="1"/>
  <c r="C931" i="1"/>
  <c r="D931" i="1"/>
  <c r="X931" i="1"/>
  <c r="E931" i="1"/>
  <c r="F931" i="1"/>
  <c r="G931" i="1"/>
  <c r="H931" i="1"/>
  <c r="Y931" i="1"/>
  <c r="AE931" i="1" s="1"/>
  <c r="I931" i="1"/>
  <c r="J931" i="1"/>
  <c r="Z931" i="1" s="1"/>
  <c r="K931" i="1"/>
  <c r="L931" i="1"/>
  <c r="M931" i="1"/>
  <c r="N931" i="1"/>
  <c r="O931" i="1"/>
  <c r="P931" i="1"/>
  <c r="AA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 s="1"/>
  <c r="I932" i="1"/>
  <c r="J932" i="1"/>
  <c r="Z932" i="1" s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 s="1"/>
  <c r="G933" i="1"/>
  <c r="H933" i="1"/>
  <c r="Y933" i="1"/>
  <c r="AE933" i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R934" i="1" s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Z935" i="1" s="1"/>
  <c r="K935" i="1"/>
  <c r="L935" i="1"/>
  <c r="M935" i="1"/>
  <c r="N935" i="1"/>
  <c r="O935" i="1"/>
  <c r="P935" i="1"/>
  <c r="AA935" i="1"/>
  <c r="A936" i="1"/>
  <c r="B936" i="1"/>
  <c r="C936" i="1"/>
  <c r="D936" i="1"/>
  <c r="X936" i="1"/>
  <c r="E936" i="1"/>
  <c r="F936" i="1"/>
  <c r="R936" i="1"/>
  <c r="S936" i="1" s="1"/>
  <c r="G936" i="1"/>
  <c r="H936" i="1"/>
  <c r="Y936" i="1"/>
  <c r="AE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 s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/>
  <c r="E939" i="1"/>
  <c r="F939" i="1"/>
  <c r="G939" i="1"/>
  <c r="H939" i="1"/>
  <c r="Y939" i="1"/>
  <c r="AE939" i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I940" i="1"/>
  <c r="J940" i="1"/>
  <c r="Z940" i="1" s="1"/>
  <c r="AA940" i="1" s="1"/>
  <c r="AB940" i="1" s="1"/>
  <c r="K940" i="1"/>
  <c r="T940" i="1" s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R941" i="1" s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AB943" i="1" s="1"/>
  <c r="K943" i="1"/>
  <c r="L943" i="1"/>
  <c r="M943" i="1"/>
  <c r="N943" i="1"/>
  <c r="O943" i="1"/>
  <c r="P943" i="1"/>
  <c r="A944" i="1"/>
  <c r="B944" i="1"/>
  <c r="C944" i="1"/>
  <c r="D944" i="1"/>
  <c r="X944" i="1" s="1"/>
  <c r="E944" i="1"/>
  <c r="F944" i="1"/>
  <c r="R944" i="1" s="1"/>
  <c r="S944" i="1" s="1"/>
  <c r="G944" i="1"/>
  <c r="H944" i="1"/>
  <c r="Y944" i="1"/>
  <c r="AE944" i="1" s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/>
  <c r="G945" i="1"/>
  <c r="H945" i="1"/>
  <c r="Y945" i="1" s="1"/>
  <c r="AE945" i="1" s="1"/>
  <c r="I945" i="1"/>
  <c r="J945" i="1"/>
  <c r="Z945" i="1"/>
  <c r="AA945" i="1"/>
  <c r="K945" i="1"/>
  <c r="L945" i="1"/>
  <c r="T945" i="1" s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/>
  <c r="AE946" i="1" s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/>
  <c r="E947" i="1"/>
  <c r="F947" i="1"/>
  <c r="R947" i="1" s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B947" i="1" s="1"/>
  <c r="A948" i="1"/>
  <c r="B948" i="1"/>
  <c r="C948" i="1"/>
  <c r="D948" i="1"/>
  <c r="X948" i="1" s="1"/>
  <c r="E948" i="1"/>
  <c r="F948" i="1"/>
  <c r="R948" i="1"/>
  <c r="S948" i="1" s="1"/>
  <c r="G948" i="1"/>
  <c r="H948" i="1"/>
  <c r="Y948" i="1" s="1"/>
  <c r="AE948" i="1" s="1"/>
  <c r="I948" i="1"/>
  <c r="J948" i="1"/>
  <c r="Z948" i="1" s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G951" i="1"/>
  <c r="H951" i="1"/>
  <c r="Y951" i="1" s="1"/>
  <c r="AE951" i="1" s="1"/>
  <c r="I951" i="1"/>
  <c r="J951" i="1"/>
  <c r="Z951" i="1" s="1"/>
  <c r="K951" i="1"/>
  <c r="L951" i="1"/>
  <c r="M951" i="1"/>
  <c r="N951" i="1"/>
  <c r="O951" i="1"/>
  <c r="P951" i="1"/>
  <c r="AA951" i="1"/>
  <c r="A952" i="1"/>
  <c r="B952" i="1"/>
  <c r="C952" i="1"/>
  <c r="D952" i="1" s="1"/>
  <c r="X952" i="1" s="1"/>
  <c r="E952" i="1"/>
  <c r="F952" i="1"/>
  <c r="R952" i="1" s="1"/>
  <c r="S952" i="1"/>
  <c r="G952" i="1"/>
  <c r="H952" i="1"/>
  <c r="Y952" i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F954" i="1"/>
  <c r="G954" i="1"/>
  <c r="H954" i="1"/>
  <c r="Y954" i="1" s="1"/>
  <c r="AE954" i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R955" i="1" s="1"/>
  <c r="S955" i="1" s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R957" i="1" s="1"/>
  <c r="S957" i="1" s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/>
  <c r="E958" i="1"/>
  <c r="F958" i="1"/>
  <c r="G958" i="1"/>
  <c r="H958" i="1"/>
  <c r="Y958" i="1"/>
  <c r="AE958" i="1" s="1"/>
  <c r="I958" i="1"/>
  <c r="J958" i="1"/>
  <c r="Z958" i="1" s="1"/>
  <c r="K958" i="1"/>
  <c r="L958" i="1"/>
  <c r="M958" i="1"/>
  <c r="N958" i="1"/>
  <c r="O958" i="1"/>
  <c r="P958" i="1"/>
  <c r="AA958" i="1"/>
  <c r="A959" i="1"/>
  <c r="B959" i="1"/>
  <c r="C959" i="1"/>
  <c r="D959" i="1"/>
  <c r="X959" i="1" s="1"/>
  <c r="E959" i="1"/>
  <c r="F959" i="1"/>
  <c r="G959" i="1"/>
  <c r="H959" i="1"/>
  <c r="Y959" i="1"/>
  <c r="AE959" i="1" s="1"/>
  <c r="I959" i="1"/>
  <c r="J959" i="1"/>
  <c r="Z959" i="1" s="1"/>
  <c r="K959" i="1"/>
  <c r="L959" i="1"/>
  <c r="M959" i="1"/>
  <c r="N959" i="1"/>
  <c r="O959" i="1"/>
  <c r="P959" i="1"/>
  <c r="AA959" i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 s="1"/>
  <c r="AE960" i="1" s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R961" i="1" s="1"/>
  <c r="S961" i="1" s="1"/>
  <c r="F961" i="1"/>
  <c r="G961" i="1"/>
  <c r="H961" i="1"/>
  <c r="Y961" i="1"/>
  <c r="AE961" i="1"/>
  <c r="I961" i="1"/>
  <c r="J961" i="1"/>
  <c r="K961" i="1"/>
  <c r="L961" i="1"/>
  <c r="V961" i="1" s="1"/>
  <c r="M961" i="1"/>
  <c r="N961" i="1"/>
  <c r="O961" i="1"/>
  <c r="P961" i="1"/>
  <c r="T961" i="1"/>
  <c r="Z961" i="1"/>
  <c r="AA961" i="1" s="1"/>
  <c r="A962" i="1"/>
  <c r="B962" i="1"/>
  <c r="C962" i="1"/>
  <c r="D962" i="1" s="1"/>
  <c r="X962" i="1"/>
  <c r="E962" i="1"/>
  <c r="F962" i="1"/>
  <c r="G962" i="1"/>
  <c r="H962" i="1"/>
  <c r="Y962" i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/>
  <c r="E963" i="1"/>
  <c r="R963" i="1" s="1"/>
  <c r="F963" i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/>
  <c r="X964" i="1" s="1"/>
  <c r="E964" i="1"/>
  <c r="F964" i="1"/>
  <c r="G964" i="1"/>
  <c r="H964" i="1"/>
  <c r="Y964" i="1" s="1"/>
  <c r="AE964" i="1" s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 s="1"/>
  <c r="AE965" i="1" s="1"/>
  <c r="I965" i="1"/>
  <c r="J965" i="1"/>
  <c r="K965" i="1"/>
  <c r="L965" i="1"/>
  <c r="V965" i="1" s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 s="1"/>
  <c r="AE966" i="1"/>
  <c r="I966" i="1"/>
  <c r="J966" i="1"/>
  <c r="Z966" i="1" s="1"/>
  <c r="AA966" i="1" s="1"/>
  <c r="K966" i="1"/>
  <c r="L966" i="1"/>
  <c r="M966" i="1"/>
  <c r="N966" i="1"/>
  <c r="O966" i="1"/>
  <c r="P966" i="1"/>
  <c r="A967" i="1"/>
  <c r="B967" i="1"/>
  <c r="C967" i="1"/>
  <c r="D967" i="1" s="1"/>
  <c r="X967" i="1" s="1"/>
  <c r="E967" i="1"/>
  <c r="F967" i="1"/>
  <c r="G967" i="1"/>
  <c r="H967" i="1"/>
  <c r="Y967" i="1"/>
  <c r="AE967" i="1" s="1"/>
  <c r="I967" i="1"/>
  <c r="J967" i="1"/>
  <c r="Z967" i="1" s="1"/>
  <c r="AA967" i="1" s="1"/>
  <c r="K967" i="1"/>
  <c r="L967" i="1"/>
  <c r="M967" i="1"/>
  <c r="N967" i="1"/>
  <c r="O967" i="1"/>
  <c r="P967" i="1"/>
  <c r="A968" i="1"/>
  <c r="B968" i="1"/>
  <c r="C968" i="1"/>
  <c r="D968" i="1" s="1"/>
  <c r="X968" i="1" s="1"/>
  <c r="E968" i="1"/>
  <c r="R968" i="1" s="1"/>
  <c r="S968" i="1" s="1"/>
  <c r="F968" i="1"/>
  <c r="G968" i="1"/>
  <c r="H968" i="1"/>
  <c r="Y968" i="1" s="1"/>
  <c r="AE968" i="1" s="1"/>
  <c r="I968" i="1"/>
  <c r="J968" i="1"/>
  <c r="Z968" i="1"/>
  <c r="AA968" i="1" s="1"/>
  <c r="K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 s="1"/>
  <c r="AE969" i="1" s="1"/>
  <c r="I969" i="1"/>
  <c r="J969" i="1"/>
  <c r="K969" i="1"/>
  <c r="L969" i="1"/>
  <c r="V969" i="1" s="1"/>
  <c r="M969" i="1"/>
  <c r="N969" i="1"/>
  <c r="O969" i="1"/>
  <c r="P969" i="1"/>
  <c r="T969" i="1"/>
  <c r="Z969" i="1"/>
  <c r="AA969" i="1" s="1"/>
  <c r="A970" i="1"/>
  <c r="B970" i="1"/>
  <c r="C970" i="1"/>
  <c r="D970" i="1" s="1"/>
  <c r="X970" i="1"/>
  <c r="E970" i="1"/>
  <c r="F970" i="1"/>
  <c r="G970" i="1"/>
  <c r="H970" i="1"/>
  <c r="Y970" i="1" s="1"/>
  <c r="AE970" i="1" s="1"/>
  <c r="I970" i="1"/>
  <c r="J970" i="1"/>
  <c r="Z970" i="1" s="1"/>
  <c r="AA970" i="1" s="1"/>
  <c r="K970" i="1"/>
  <c r="L970" i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/>
  <c r="I971" i="1"/>
  <c r="J971" i="1"/>
  <c r="Z971" i="1" s="1"/>
  <c r="K971" i="1"/>
  <c r="L971" i="1"/>
  <c r="V971" i="1" s="1"/>
  <c r="M971" i="1"/>
  <c r="N971" i="1"/>
  <c r="O971" i="1"/>
  <c r="P971" i="1"/>
  <c r="AA971" i="1"/>
  <c r="A972" i="1"/>
  <c r="B972" i="1"/>
  <c r="C972" i="1"/>
  <c r="D972" i="1"/>
  <c r="X972" i="1" s="1"/>
  <c r="E972" i="1"/>
  <c r="F972" i="1"/>
  <c r="G972" i="1"/>
  <c r="H972" i="1"/>
  <c r="Y972" i="1"/>
  <c r="AE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R974" i="1" s="1"/>
  <c r="G974" i="1"/>
  <c r="H974" i="1"/>
  <c r="Y974" i="1"/>
  <c r="AE974" i="1"/>
  <c r="I974" i="1"/>
  <c r="J974" i="1"/>
  <c r="K974" i="1"/>
  <c r="L974" i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R975" i="1" s="1"/>
  <c r="S975" i="1" s="1"/>
  <c r="G975" i="1"/>
  <c r="H975" i="1"/>
  <c r="Y975" i="1" s="1"/>
  <c r="AE975" i="1" s="1"/>
  <c r="I975" i="1"/>
  <c r="J975" i="1"/>
  <c r="Z975" i="1"/>
  <c r="AA975" i="1" s="1"/>
  <c r="K975" i="1"/>
  <c r="T975" i="1"/>
  <c r="U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/>
  <c r="M976" i="1"/>
  <c r="N976" i="1"/>
  <c r="O976" i="1"/>
  <c r="P976" i="1"/>
  <c r="T976" i="1"/>
  <c r="A977" i="1"/>
  <c r="B977" i="1"/>
  <c r="C977" i="1"/>
  <c r="D977" i="1" s="1"/>
  <c r="X977" i="1" s="1"/>
  <c r="E977" i="1"/>
  <c r="R977" i="1" s="1"/>
  <c r="S977" i="1" s="1"/>
  <c r="F977" i="1"/>
  <c r="G977" i="1"/>
  <c r="H977" i="1"/>
  <c r="Y977" i="1" s="1"/>
  <c r="AE977" i="1" s="1"/>
  <c r="I977" i="1"/>
  <c r="J977" i="1"/>
  <c r="K977" i="1"/>
  <c r="L977" i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 s="1"/>
  <c r="S978" i="1" s="1"/>
  <c r="G978" i="1"/>
  <c r="H978" i="1"/>
  <c r="Y978" i="1"/>
  <c r="AE978" i="1" s="1"/>
  <c r="I978" i="1"/>
  <c r="J978" i="1"/>
  <c r="K978" i="1"/>
  <c r="T978" i="1" s="1"/>
  <c r="L978" i="1"/>
  <c r="M978" i="1"/>
  <c r="N978" i="1"/>
  <c r="O978" i="1"/>
  <c r="P978" i="1"/>
  <c r="Z978" i="1"/>
  <c r="AA978" i="1" s="1"/>
  <c r="A979" i="1"/>
  <c r="B979" i="1"/>
  <c r="C979" i="1"/>
  <c r="D979" i="1" s="1"/>
  <c r="X979" i="1" s="1"/>
  <c r="E979" i="1"/>
  <c r="F979" i="1"/>
  <c r="G979" i="1"/>
  <c r="H979" i="1"/>
  <c r="Y979" i="1" s="1"/>
  <c r="AE979" i="1"/>
  <c r="I979" i="1"/>
  <c r="J979" i="1"/>
  <c r="K979" i="1"/>
  <c r="L979" i="1"/>
  <c r="M979" i="1"/>
  <c r="N979" i="1"/>
  <c r="O979" i="1"/>
  <c r="P979" i="1"/>
  <c r="Z979" i="1"/>
  <c r="AA979" i="1"/>
  <c r="A980" i="1"/>
  <c r="B980" i="1"/>
  <c r="C980" i="1"/>
  <c r="D980" i="1"/>
  <c r="X980" i="1"/>
  <c r="E980" i="1"/>
  <c r="F980" i="1"/>
  <c r="R980" i="1"/>
  <c r="S980" i="1" s="1"/>
  <c r="G980" i="1"/>
  <c r="H980" i="1"/>
  <c r="Y980" i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R981" i="1" s="1"/>
  <c r="F981" i="1"/>
  <c r="S981" i="1"/>
  <c r="G981" i="1"/>
  <c r="H981" i="1"/>
  <c r="Y981" i="1"/>
  <c r="AE981" i="1" s="1"/>
  <c r="AF981" i="1" s="1"/>
  <c r="I981" i="1"/>
  <c r="J981" i="1"/>
  <c r="K981" i="1"/>
  <c r="L981" i="1"/>
  <c r="T981" i="1" s="1"/>
  <c r="V981" i="1"/>
  <c r="M981" i="1"/>
  <c r="N981" i="1"/>
  <c r="O981" i="1"/>
  <c r="P981" i="1"/>
  <c r="U981" i="1"/>
  <c r="Z981" i="1"/>
  <c r="AA981" i="1"/>
  <c r="A982" i="1"/>
  <c r="B982" i="1"/>
  <c r="C982" i="1"/>
  <c r="D982" i="1" s="1"/>
  <c r="X982" i="1" s="1"/>
  <c r="E982" i="1"/>
  <c r="F982" i="1"/>
  <c r="G982" i="1"/>
  <c r="H982" i="1"/>
  <c r="Y982" i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 s="1"/>
  <c r="E983" i="1"/>
  <c r="F983" i="1"/>
  <c r="R983" i="1"/>
  <c r="S983" i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 s="1"/>
  <c r="X984" i="1"/>
  <c r="E984" i="1"/>
  <c r="F984" i="1"/>
  <c r="R984" i="1"/>
  <c r="S984" i="1" s="1"/>
  <c r="G984" i="1"/>
  <c r="H984" i="1"/>
  <c r="Y984" i="1" s="1"/>
  <c r="AE984" i="1" s="1"/>
  <c r="I984" i="1"/>
  <c r="J984" i="1"/>
  <c r="K984" i="1"/>
  <c r="L984" i="1"/>
  <c r="V984" i="1" s="1"/>
  <c r="M984" i="1"/>
  <c r="N984" i="1"/>
  <c r="O984" i="1"/>
  <c r="P984" i="1"/>
  <c r="Z984" i="1"/>
  <c r="AA984" i="1" s="1"/>
  <c r="A985" i="1"/>
  <c r="B985" i="1"/>
  <c r="C985" i="1"/>
  <c r="D985" i="1"/>
  <c r="X985" i="1" s="1"/>
  <c r="E985" i="1"/>
  <c r="R985" i="1" s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/>
  <c r="X986" i="1" s="1"/>
  <c r="E986" i="1"/>
  <c r="F986" i="1"/>
  <c r="G986" i="1"/>
  <c r="H986" i="1"/>
  <c r="Y986" i="1"/>
  <c r="AE986" i="1" s="1"/>
  <c r="I986" i="1"/>
  <c r="J986" i="1"/>
  <c r="Z986" i="1" s="1"/>
  <c r="AA986" i="1" s="1"/>
  <c r="K986" i="1"/>
  <c r="L986" i="1"/>
  <c r="V986" i="1"/>
  <c r="M986" i="1"/>
  <c r="N986" i="1"/>
  <c r="O986" i="1"/>
  <c r="P986" i="1"/>
  <c r="T986" i="1"/>
  <c r="A987" i="1"/>
  <c r="B987" i="1"/>
  <c r="C987" i="1"/>
  <c r="D987" i="1" s="1"/>
  <c r="X987" i="1" s="1"/>
  <c r="E987" i="1"/>
  <c r="F987" i="1"/>
  <c r="R987" i="1"/>
  <c r="S987" i="1" s="1"/>
  <c r="G987" i="1"/>
  <c r="H987" i="1"/>
  <c r="Y987" i="1" s="1"/>
  <c r="AE987" i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G988" i="1"/>
  <c r="H988" i="1"/>
  <c r="Y988" i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 s="1"/>
  <c r="I989" i="1"/>
  <c r="J989" i="1"/>
  <c r="K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 s="1"/>
  <c r="X990" i="1" s="1"/>
  <c r="E990" i="1"/>
  <c r="F990" i="1"/>
  <c r="G990" i="1"/>
  <c r="H990" i="1"/>
  <c r="Y990" i="1" s="1"/>
  <c r="AE990" i="1" s="1"/>
  <c r="I990" i="1"/>
  <c r="J990" i="1"/>
  <c r="Z990" i="1" s="1"/>
  <c r="AA990" i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 s="1"/>
  <c r="I991" i="1"/>
  <c r="J991" i="1"/>
  <c r="Z991" i="1" s="1"/>
  <c r="AA991" i="1" s="1"/>
  <c r="K991" i="1"/>
  <c r="L991" i="1"/>
  <c r="V991" i="1"/>
  <c r="M991" i="1"/>
  <c r="N991" i="1"/>
  <c r="O991" i="1"/>
  <c r="P991" i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 s="1"/>
  <c r="AE992" i="1"/>
  <c r="I992" i="1"/>
  <c r="J992" i="1"/>
  <c r="K992" i="1"/>
  <c r="T992" i="1" s="1"/>
  <c r="L992" i="1"/>
  <c r="V992" i="1" s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G993" i="1"/>
  <c r="H993" i="1"/>
  <c r="Y993" i="1"/>
  <c r="AE993" i="1" s="1"/>
  <c r="I993" i="1"/>
  <c r="J993" i="1"/>
  <c r="K993" i="1"/>
  <c r="L993" i="1"/>
  <c r="V993" i="1" s="1"/>
  <c r="M993" i="1"/>
  <c r="N993" i="1"/>
  <c r="O993" i="1"/>
  <c r="P993" i="1"/>
  <c r="T993" i="1"/>
  <c r="Z993" i="1"/>
  <c r="AA993" i="1" s="1"/>
  <c r="A994" i="1"/>
  <c r="B994" i="1"/>
  <c r="C994" i="1"/>
  <c r="D994" i="1"/>
  <c r="X994" i="1" s="1"/>
  <c r="E994" i="1"/>
  <c r="F994" i="1"/>
  <c r="R994" i="1" s="1"/>
  <c r="S994" i="1" s="1"/>
  <c r="G994" i="1"/>
  <c r="H994" i="1"/>
  <c r="Y994" i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/>
  <c r="E995" i="1"/>
  <c r="R995" i="1" s="1"/>
  <c r="S995" i="1" s="1"/>
  <c r="F995" i="1"/>
  <c r="G995" i="1"/>
  <c r="H995" i="1"/>
  <c r="Y995" i="1"/>
  <c r="AE995" i="1"/>
  <c r="I995" i="1"/>
  <c r="J995" i="1"/>
  <c r="Z995" i="1" s="1"/>
  <c r="AA995" i="1" s="1"/>
  <c r="K995" i="1"/>
  <c r="L995" i="1"/>
  <c r="V995" i="1"/>
  <c r="M995" i="1"/>
  <c r="N995" i="1"/>
  <c r="O995" i="1"/>
  <c r="P995" i="1"/>
  <c r="T995" i="1"/>
  <c r="A996" i="1"/>
  <c r="B996" i="1"/>
  <c r="C996" i="1"/>
  <c r="D996" i="1" s="1"/>
  <c r="X996" i="1"/>
  <c r="E996" i="1"/>
  <c r="R996" i="1" s="1"/>
  <c r="S996" i="1" s="1"/>
  <c r="F996" i="1"/>
  <c r="G996" i="1"/>
  <c r="H996" i="1"/>
  <c r="Y996" i="1" s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R997" i="1" s="1"/>
  <c r="S997" i="1" s="1"/>
  <c r="F997" i="1"/>
  <c r="G997" i="1"/>
  <c r="H997" i="1"/>
  <c r="Y997" i="1" s="1"/>
  <c r="AE997" i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 s="1"/>
  <c r="S998" i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 s="1"/>
  <c r="E999" i="1"/>
  <c r="F999" i="1"/>
  <c r="R999" i="1" s="1"/>
  <c r="S999" i="1" s="1"/>
  <c r="G999" i="1"/>
  <c r="H999" i="1"/>
  <c r="Y999" i="1"/>
  <c r="AE999" i="1" s="1"/>
  <c r="I999" i="1"/>
  <c r="J999" i="1"/>
  <c r="Z999" i="1" s="1"/>
  <c r="K999" i="1"/>
  <c r="L999" i="1"/>
  <c r="V999" i="1" s="1"/>
  <c r="M999" i="1"/>
  <c r="N999" i="1"/>
  <c r="O999" i="1"/>
  <c r="P999" i="1"/>
  <c r="T999" i="1"/>
  <c r="U999" i="1" s="1"/>
  <c r="AA999" i="1"/>
  <c r="A1000" i="1"/>
  <c r="B1000" i="1"/>
  <c r="C1000" i="1"/>
  <c r="D1000" i="1"/>
  <c r="X1000" i="1"/>
  <c r="E1000" i="1"/>
  <c r="F1000" i="1"/>
  <c r="R1000" i="1"/>
  <c r="S1000" i="1" s="1"/>
  <c r="G1000" i="1"/>
  <c r="H1000" i="1"/>
  <c r="Y1000" i="1"/>
  <c r="AE1000" i="1"/>
  <c r="I1000" i="1"/>
  <c r="J1000" i="1"/>
  <c r="Z1000" i="1" s="1"/>
  <c r="AA1000" i="1" s="1"/>
  <c r="K1000" i="1"/>
  <c r="L1000" i="1"/>
  <c r="M1000" i="1"/>
  <c r="N1000" i="1"/>
  <c r="O1000" i="1"/>
  <c r="P1000" i="1"/>
  <c r="T643" i="1"/>
  <c r="T629" i="1"/>
  <c r="T619" i="1"/>
  <c r="AC619" i="1" s="1"/>
  <c r="AD619" i="1" s="1"/>
  <c r="T637" i="1"/>
  <c r="T612" i="1"/>
  <c r="T611" i="1"/>
  <c r="V605" i="1"/>
  <c r="T596" i="1"/>
  <c r="T555" i="1"/>
  <c r="T554" i="1"/>
  <c r="T647" i="1"/>
  <c r="T646" i="1"/>
  <c r="U646" i="1"/>
  <c r="T644" i="1"/>
  <c r="U644" i="1" s="1"/>
  <c r="T634" i="1"/>
  <c r="U634" i="1"/>
  <c r="T626" i="1"/>
  <c r="U626" i="1" s="1"/>
  <c r="T614" i="1"/>
  <c r="AB614" i="1" s="1"/>
  <c r="T613" i="1"/>
  <c r="T561" i="1"/>
  <c r="AC561" i="1" s="1"/>
  <c r="AD561" i="1"/>
  <c r="AF561" i="1"/>
  <c r="T696" i="1"/>
  <c r="V696" i="1"/>
  <c r="R986" i="1"/>
  <c r="S986" i="1" s="1"/>
  <c r="V980" i="1"/>
  <c r="T980" i="1"/>
  <c r="R979" i="1"/>
  <c r="S979" i="1" s="1"/>
  <c r="S974" i="1"/>
  <c r="S941" i="1"/>
  <c r="R925" i="1"/>
  <c r="S925" i="1"/>
  <c r="R909" i="1"/>
  <c r="S909" i="1"/>
  <c r="R877" i="1"/>
  <c r="S877" i="1"/>
  <c r="R845" i="1"/>
  <c r="S845" i="1"/>
  <c r="R829" i="1"/>
  <c r="S829" i="1" s="1"/>
  <c r="T786" i="1"/>
  <c r="T771" i="1"/>
  <c r="AC771" i="1" s="1"/>
  <c r="AD771" i="1"/>
  <c r="T749" i="1"/>
  <c r="T695" i="1"/>
  <c r="V695" i="1"/>
  <c r="T689" i="1"/>
  <c r="V689" i="1"/>
  <c r="V663" i="1"/>
  <c r="T663" i="1"/>
  <c r="V655" i="1"/>
  <c r="T655" i="1"/>
  <c r="V982" i="1"/>
  <c r="V962" i="1"/>
  <c r="T962" i="1"/>
  <c r="T702" i="1"/>
  <c r="V702" i="1"/>
  <c r="T676" i="1"/>
  <c r="U676" i="1" s="1"/>
  <c r="V676" i="1"/>
  <c r="T669" i="1"/>
  <c r="AB669" i="1" s="1"/>
  <c r="V669" i="1"/>
  <c r="T984" i="1"/>
  <c r="T971" i="1"/>
  <c r="U971" i="1" s="1"/>
  <c r="T738" i="1"/>
  <c r="AC738" i="1"/>
  <c r="AD738" i="1"/>
  <c r="V738" i="1"/>
  <c r="T727" i="1"/>
  <c r="U727" i="1" s="1"/>
  <c r="V727" i="1"/>
  <c r="T721" i="1"/>
  <c r="AB721" i="1" s="1"/>
  <c r="V721" i="1"/>
  <c r="V661" i="1"/>
  <c r="T661" i="1"/>
  <c r="V653" i="1"/>
  <c r="T653" i="1"/>
  <c r="V996" i="1"/>
  <c r="V990" i="1"/>
  <c r="T990" i="1"/>
  <c r="T985" i="1"/>
  <c r="V978" i="1"/>
  <c r="U978" i="1"/>
  <c r="R972" i="1"/>
  <c r="S972" i="1" s="1"/>
  <c r="T965" i="1"/>
  <c r="U965" i="1"/>
  <c r="R953" i="1"/>
  <c r="S953" i="1"/>
  <c r="R937" i="1"/>
  <c r="S937" i="1"/>
  <c r="R921" i="1"/>
  <c r="S921" i="1" s="1"/>
  <c r="R905" i="1"/>
  <c r="S905" i="1" s="1"/>
  <c r="S889" i="1"/>
  <c r="R873" i="1"/>
  <c r="S873" i="1"/>
  <c r="R841" i="1"/>
  <c r="S841" i="1"/>
  <c r="S825" i="1"/>
  <c r="AC774" i="1"/>
  <c r="AD774" i="1" s="1"/>
  <c r="T760" i="1"/>
  <c r="AC760" i="1"/>
  <c r="AD760" i="1" s="1"/>
  <c r="T753" i="1"/>
  <c r="AC753" i="1"/>
  <c r="AD753" i="1" s="1"/>
  <c r="T728" i="1"/>
  <c r="V728" i="1"/>
  <c r="T708" i="1"/>
  <c r="V708" i="1"/>
  <c r="T701" i="1"/>
  <c r="V701" i="1"/>
  <c r="T670" i="1"/>
  <c r="V670" i="1"/>
  <c r="V645" i="1"/>
  <c r="T645" i="1"/>
  <c r="T742" i="1"/>
  <c r="T739" i="1"/>
  <c r="AC739" i="1"/>
  <c r="AD739" i="1" s="1"/>
  <c r="T735" i="1"/>
  <c r="AC735" i="1"/>
  <c r="AD735" i="1" s="1"/>
  <c r="AF735" i="1" s="1"/>
  <c r="T726" i="1"/>
  <c r="V726" i="1"/>
  <c r="T720" i="1"/>
  <c r="T719" i="1"/>
  <c r="V719" i="1"/>
  <c r="T713" i="1"/>
  <c r="T694" i="1"/>
  <c r="V694" i="1"/>
  <c r="T688" i="1"/>
  <c r="V687" i="1"/>
  <c r="T681" i="1"/>
  <c r="AB681" i="1" s="1"/>
  <c r="T664" i="1"/>
  <c r="S660" i="1"/>
  <c r="T658" i="1"/>
  <c r="T656" i="1"/>
  <c r="AB652" i="1"/>
  <c r="R652" i="1"/>
  <c r="S652" i="1"/>
  <c r="T650" i="1"/>
  <c r="U650" i="1"/>
  <c r="T648" i="1"/>
  <c r="T642" i="1"/>
  <c r="T640" i="1"/>
  <c r="AB640" i="1"/>
  <c r="S636" i="1"/>
  <c r="R631" i="1"/>
  <c r="S631" i="1" s="1"/>
  <c r="R628" i="1"/>
  <c r="S628" i="1"/>
  <c r="T600" i="1"/>
  <c r="AC600" i="1"/>
  <c r="AD600" i="1" s="1"/>
  <c r="AF600" i="1"/>
  <c r="AG600" i="1" s="1"/>
  <c r="AH600" i="1" s="1"/>
  <c r="T599" i="1"/>
  <c r="AB599" i="1" s="1"/>
  <c r="U598" i="1"/>
  <c r="T594" i="1"/>
  <c r="U594" i="1"/>
  <c r="V594" i="1"/>
  <c r="V564" i="1"/>
  <c r="R959" i="1"/>
  <c r="S959" i="1" s="1"/>
  <c r="S947" i="1"/>
  <c r="R939" i="1"/>
  <c r="S939" i="1" s="1"/>
  <c r="R935" i="1"/>
  <c r="S935" i="1"/>
  <c r="R931" i="1"/>
  <c r="S931" i="1"/>
  <c r="R927" i="1"/>
  <c r="S927" i="1" s="1"/>
  <c r="R923" i="1"/>
  <c r="S923" i="1"/>
  <c r="R915" i="1"/>
  <c r="S915" i="1"/>
  <c r="R911" i="1"/>
  <c r="S911" i="1" s="1"/>
  <c r="R907" i="1"/>
  <c r="S907" i="1"/>
  <c r="R903" i="1"/>
  <c r="S903" i="1"/>
  <c r="R899" i="1"/>
  <c r="S899" i="1"/>
  <c r="R895" i="1"/>
  <c r="S895" i="1" s="1"/>
  <c r="R891" i="1"/>
  <c r="S891" i="1"/>
  <c r="S887" i="1"/>
  <c r="R883" i="1"/>
  <c r="S883" i="1"/>
  <c r="R879" i="1"/>
  <c r="S879" i="1" s="1"/>
  <c r="R875" i="1"/>
  <c r="S875" i="1" s="1"/>
  <c r="S867" i="1"/>
  <c r="R863" i="1"/>
  <c r="S863" i="1" s="1"/>
  <c r="R859" i="1"/>
  <c r="S859" i="1"/>
  <c r="R855" i="1"/>
  <c r="S855" i="1"/>
  <c r="R851" i="1"/>
  <c r="S851" i="1"/>
  <c r="R847" i="1"/>
  <c r="S847" i="1" s="1"/>
  <c r="R843" i="1"/>
  <c r="S843" i="1"/>
  <c r="R839" i="1"/>
  <c r="S839" i="1"/>
  <c r="R835" i="1"/>
  <c r="S835" i="1"/>
  <c r="R831" i="1"/>
  <c r="S831" i="1" s="1"/>
  <c r="R827" i="1"/>
  <c r="S827" i="1"/>
  <c r="T784" i="1"/>
  <c r="AC784" i="1"/>
  <c r="AD784" i="1" s="1"/>
  <c r="AF784" i="1" s="1"/>
  <c r="T780" i="1"/>
  <c r="AC780" i="1"/>
  <c r="AD780" i="1" s="1"/>
  <c r="AF780" i="1" s="1"/>
  <c r="T776" i="1"/>
  <c r="AC776" i="1" s="1"/>
  <c r="AD776" i="1" s="1"/>
  <c r="T772" i="1"/>
  <c r="AC772" i="1" s="1"/>
  <c r="AD772" i="1"/>
  <c r="T769" i="1"/>
  <c r="T765" i="1"/>
  <c r="AC765" i="1" s="1"/>
  <c r="AD765" i="1"/>
  <c r="R763" i="1"/>
  <c r="S763" i="1"/>
  <c r="T762" i="1"/>
  <c r="AC762" i="1" s="1"/>
  <c r="AD762" i="1"/>
  <c r="T759" i="1"/>
  <c r="T755" i="1"/>
  <c r="AC755" i="1"/>
  <c r="AD755" i="1" s="1"/>
  <c r="AF755" i="1" s="1"/>
  <c r="T751" i="1"/>
  <c r="AC751" i="1"/>
  <c r="AD751" i="1"/>
  <c r="T747" i="1"/>
  <c r="AC747" i="1"/>
  <c r="AD747" i="1" s="1"/>
  <c r="V739" i="1"/>
  <c r="T737" i="1"/>
  <c r="V735" i="1"/>
  <c r="T729" i="1"/>
  <c r="AC729" i="1"/>
  <c r="AD729" i="1" s="1"/>
  <c r="AB727" i="1"/>
  <c r="V725" i="1"/>
  <c r="T710" i="1"/>
  <c r="V710" i="1"/>
  <c r="T704" i="1"/>
  <c r="T703" i="1"/>
  <c r="V703" i="1"/>
  <c r="V700" i="1"/>
  <c r="T697" i="1"/>
  <c r="AB695" i="1"/>
  <c r="V693" i="1"/>
  <c r="T678" i="1"/>
  <c r="AC678" i="1" s="1"/>
  <c r="V678" i="1"/>
  <c r="T672" i="1"/>
  <c r="T671" i="1"/>
  <c r="V671" i="1"/>
  <c r="V668" i="1"/>
  <c r="AB656" i="1"/>
  <c r="V638" i="1"/>
  <c r="T638" i="1"/>
  <c r="AC638" i="1" s="1"/>
  <c r="AD638" i="1" s="1"/>
  <c r="AF638" i="1" s="1"/>
  <c r="R637" i="1"/>
  <c r="S637" i="1" s="1"/>
  <c r="V630" i="1"/>
  <c r="T630" i="1"/>
  <c r="R629" i="1"/>
  <c r="S629" i="1" s="1"/>
  <c r="T627" i="1"/>
  <c r="T616" i="1"/>
  <c r="U616" i="1" s="1"/>
  <c r="T615" i="1"/>
  <c r="AC615" i="1" s="1"/>
  <c r="AD615" i="1" s="1"/>
  <c r="U614" i="1"/>
  <c r="T603" i="1"/>
  <c r="T565" i="1"/>
  <c r="V538" i="1"/>
  <c r="S985" i="1"/>
  <c r="R976" i="1"/>
  <c r="S976" i="1"/>
  <c r="R969" i="1"/>
  <c r="S969" i="1" s="1"/>
  <c r="R967" i="1"/>
  <c r="S967" i="1" s="1"/>
  <c r="R965" i="1"/>
  <c r="S965" i="1" s="1"/>
  <c r="S963" i="1"/>
  <c r="R958" i="1"/>
  <c r="S958" i="1" s="1"/>
  <c r="R954" i="1"/>
  <c r="S954" i="1" s="1"/>
  <c r="R950" i="1"/>
  <c r="S950" i="1" s="1"/>
  <c r="R946" i="1"/>
  <c r="S946" i="1"/>
  <c r="R942" i="1"/>
  <c r="S942" i="1" s="1"/>
  <c r="R938" i="1"/>
  <c r="S938" i="1" s="1"/>
  <c r="S934" i="1"/>
  <c r="S930" i="1"/>
  <c r="R926" i="1"/>
  <c r="S926" i="1" s="1"/>
  <c r="R922" i="1"/>
  <c r="S922" i="1" s="1"/>
  <c r="R918" i="1"/>
  <c r="S918" i="1"/>
  <c r="S914" i="1"/>
  <c r="R910" i="1"/>
  <c r="S910" i="1" s="1"/>
  <c r="R906" i="1"/>
  <c r="S906" i="1" s="1"/>
  <c r="R902" i="1"/>
  <c r="S902" i="1" s="1"/>
  <c r="R898" i="1"/>
  <c r="S898" i="1"/>
  <c r="R894" i="1"/>
  <c r="S894" i="1" s="1"/>
  <c r="R890" i="1"/>
  <c r="S890" i="1" s="1"/>
  <c r="S886" i="1"/>
  <c r="S882" i="1"/>
  <c r="R878" i="1"/>
  <c r="S878" i="1" s="1"/>
  <c r="R874" i="1"/>
  <c r="S874" i="1"/>
  <c r="R870" i="1"/>
  <c r="S870" i="1"/>
  <c r="R866" i="1"/>
  <c r="S866" i="1"/>
  <c r="R862" i="1"/>
  <c r="S862" i="1" s="1"/>
  <c r="R858" i="1"/>
  <c r="S858" i="1"/>
  <c r="R854" i="1"/>
  <c r="S854" i="1"/>
  <c r="S850" i="1"/>
  <c r="R842" i="1"/>
  <c r="S842" i="1" s="1"/>
  <c r="R838" i="1"/>
  <c r="S838" i="1"/>
  <c r="R834" i="1"/>
  <c r="S834" i="1"/>
  <c r="R830" i="1"/>
  <c r="S830" i="1" s="1"/>
  <c r="R826" i="1"/>
  <c r="S826" i="1"/>
  <c r="T785" i="1"/>
  <c r="AC785" i="1" s="1"/>
  <c r="AD785" i="1" s="1"/>
  <c r="T781" i="1"/>
  <c r="AC781" i="1"/>
  <c r="AD781" i="1" s="1"/>
  <c r="T777" i="1"/>
  <c r="T773" i="1"/>
  <c r="AC773" i="1" s="1"/>
  <c r="AD773" i="1" s="1"/>
  <c r="AF773" i="1" s="1"/>
  <c r="T770" i="1"/>
  <c r="AC770" i="1" s="1"/>
  <c r="AD770" i="1"/>
  <c r="T766" i="1"/>
  <c r="AB766" i="1" s="1"/>
  <c r="T763" i="1"/>
  <c r="AC763" i="1"/>
  <c r="AD763" i="1" s="1"/>
  <c r="T756" i="1"/>
  <c r="AC756" i="1"/>
  <c r="AD756" i="1"/>
  <c r="T752" i="1"/>
  <c r="AC752" i="1" s="1"/>
  <c r="AD752" i="1" s="1"/>
  <c r="T748" i="1"/>
  <c r="AC748" i="1"/>
  <c r="AD748" i="1" s="1"/>
  <c r="T744" i="1"/>
  <c r="AC744" i="1" s="1"/>
  <c r="AD744" i="1" s="1"/>
  <c r="T741" i="1"/>
  <c r="T740" i="1"/>
  <c r="T736" i="1"/>
  <c r="T732" i="1"/>
  <c r="AC732" i="1"/>
  <c r="AD732" i="1" s="1"/>
  <c r="V732" i="1"/>
  <c r="V720" i="1"/>
  <c r="T718" i="1"/>
  <c r="V718" i="1"/>
  <c r="V713" i="1"/>
  <c r="T712" i="1"/>
  <c r="T711" i="1"/>
  <c r="V711" i="1"/>
  <c r="T705" i="1"/>
  <c r="AB705" i="1" s="1"/>
  <c r="AB703" i="1"/>
  <c r="V688" i="1"/>
  <c r="T686" i="1"/>
  <c r="V686" i="1"/>
  <c r="V681" i="1"/>
  <c r="T680" i="1"/>
  <c r="T679" i="1"/>
  <c r="V679" i="1"/>
  <c r="T673" i="1"/>
  <c r="AB673" i="1" s="1"/>
  <c r="AB671" i="1"/>
  <c r="V664" i="1"/>
  <c r="T662" i="1"/>
  <c r="AB662" i="1" s="1"/>
  <c r="R661" i="1"/>
  <c r="S661" i="1"/>
  <c r="U659" i="1"/>
  <c r="AC659" i="1"/>
  <c r="AD659" i="1"/>
  <c r="AF659" i="1" s="1"/>
  <c r="AG659" i="1" s="1"/>
  <c r="V658" i="1"/>
  <c r="V656" i="1"/>
  <c r="T654" i="1"/>
  <c r="R653" i="1"/>
  <c r="S653" i="1"/>
  <c r="V650" i="1"/>
  <c r="V648" i="1"/>
  <c r="R645" i="1"/>
  <c r="S645" i="1"/>
  <c r="R639" i="1"/>
  <c r="S639" i="1" s="1"/>
  <c r="R635" i="1"/>
  <c r="S635" i="1" s="1"/>
  <c r="R634" i="1"/>
  <c r="S634" i="1"/>
  <c r="R633" i="1"/>
  <c r="S633" i="1"/>
  <c r="R632" i="1"/>
  <c r="S632" i="1" s="1"/>
  <c r="T618" i="1"/>
  <c r="AB618" i="1" s="1"/>
  <c r="U618" i="1"/>
  <c r="V613" i="1"/>
  <c r="V606" i="1"/>
  <c r="T606" i="1"/>
  <c r="U606" i="1"/>
  <c r="R605" i="1"/>
  <c r="S605" i="1" s="1"/>
  <c r="T588" i="1"/>
  <c r="V588" i="1"/>
  <c r="T544" i="1"/>
  <c r="AC544" i="1" s="1"/>
  <c r="AD544" i="1" s="1"/>
  <c r="AF544" i="1" s="1"/>
  <c r="T730" i="1"/>
  <c r="T723" i="1"/>
  <c r="AB723" i="1" s="1"/>
  <c r="T722" i="1"/>
  <c r="AB717" i="1"/>
  <c r="T715" i="1"/>
  <c r="AB715" i="1" s="1"/>
  <c r="T714" i="1"/>
  <c r="AB709" i="1"/>
  <c r="T707" i="1"/>
  <c r="T699" i="1"/>
  <c r="AB699" i="1"/>
  <c r="T698" i="1"/>
  <c r="U698" i="1" s="1"/>
  <c r="AB693" i="1"/>
  <c r="T691" i="1"/>
  <c r="T690" i="1"/>
  <c r="AB685" i="1"/>
  <c r="T683" i="1"/>
  <c r="AB683" i="1"/>
  <c r="T682" i="1"/>
  <c r="U682" i="1" s="1"/>
  <c r="T675" i="1"/>
  <c r="AB675" i="1"/>
  <c r="T674" i="1"/>
  <c r="T667" i="1"/>
  <c r="AB667" i="1" s="1"/>
  <c r="T666" i="1"/>
  <c r="R662" i="1"/>
  <c r="S662" i="1" s="1"/>
  <c r="R654" i="1"/>
  <c r="S654" i="1"/>
  <c r="R647" i="1"/>
  <c r="S647" i="1"/>
  <c r="R644" i="1"/>
  <c r="S644" i="1" s="1"/>
  <c r="R643" i="1"/>
  <c r="S643" i="1" s="1"/>
  <c r="R642" i="1"/>
  <c r="S642" i="1" s="1"/>
  <c r="R641" i="1"/>
  <c r="S641" i="1"/>
  <c r="R640" i="1"/>
  <c r="S640" i="1" s="1"/>
  <c r="T636" i="1"/>
  <c r="T635" i="1"/>
  <c r="T631" i="1"/>
  <c r="T628" i="1"/>
  <c r="AC628" i="1"/>
  <c r="AD628" i="1"/>
  <c r="AF628" i="1" s="1"/>
  <c r="R620" i="1"/>
  <c r="S620" i="1" s="1"/>
  <c r="T610" i="1"/>
  <c r="U610" i="1"/>
  <c r="T608" i="1"/>
  <c r="R604" i="1"/>
  <c r="S604" i="1" s="1"/>
  <c r="R626" i="1"/>
  <c r="S626" i="1"/>
  <c r="R625" i="1"/>
  <c r="S625" i="1" s="1"/>
  <c r="R624" i="1"/>
  <c r="S624" i="1"/>
  <c r="R623" i="1"/>
  <c r="S623" i="1"/>
  <c r="T620" i="1"/>
  <c r="AC620" i="1"/>
  <c r="AD620" i="1"/>
  <c r="R618" i="1"/>
  <c r="S618" i="1" s="1"/>
  <c r="R617" i="1"/>
  <c r="S617" i="1"/>
  <c r="R616" i="1"/>
  <c r="S616" i="1" s="1"/>
  <c r="R615" i="1"/>
  <c r="S615" i="1"/>
  <c r="R612" i="1"/>
  <c r="S612" i="1" s="1"/>
  <c r="R611" i="1"/>
  <c r="S611" i="1"/>
  <c r="R610" i="1"/>
  <c r="S610" i="1" s="1"/>
  <c r="R609" i="1"/>
  <c r="S609" i="1"/>
  <c r="R608" i="1"/>
  <c r="S608" i="1" s="1"/>
  <c r="T604" i="1"/>
  <c r="U604" i="1"/>
  <c r="R603" i="1"/>
  <c r="S603" i="1" s="1"/>
  <c r="R602" i="1"/>
  <c r="S602" i="1" s="1"/>
  <c r="R601" i="1"/>
  <c r="S601" i="1"/>
  <c r="R600" i="1"/>
  <c r="S600" i="1"/>
  <c r="R599" i="1"/>
  <c r="S599" i="1" s="1"/>
  <c r="T595" i="1"/>
  <c r="R594" i="1"/>
  <c r="S594" i="1" s="1"/>
  <c r="R588" i="1"/>
  <c r="S588" i="1" s="1"/>
  <c r="T571" i="1"/>
  <c r="U571" i="1"/>
  <c r="S556" i="1"/>
  <c r="R554" i="1"/>
  <c r="S554" i="1"/>
  <c r="T553" i="1"/>
  <c r="AB553" i="1" s="1"/>
  <c r="T552" i="1"/>
  <c r="R597" i="1"/>
  <c r="S597" i="1" s="1"/>
  <c r="R587" i="1"/>
  <c r="S587" i="1"/>
  <c r="R583" i="1"/>
  <c r="S583" i="1" s="1"/>
  <c r="R566" i="1"/>
  <c r="S566" i="1" s="1"/>
  <c r="R560" i="1"/>
  <c r="S560" i="1"/>
  <c r="AC636" i="1"/>
  <c r="AD636" i="1" s="1"/>
  <c r="AF636" i="1" s="1"/>
  <c r="U635" i="1"/>
  <c r="AC635" i="1"/>
  <c r="AD635" i="1"/>
  <c r="AB635" i="1"/>
  <c r="AC631" i="1"/>
  <c r="AD631" i="1" s="1"/>
  <c r="AF631" i="1" s="1"/>
  <c r="U628" i="1"/>
  <c r="AC553" i="1"/>
  <c r="AD553" i="1" s="1"/>
  <c r="AF553" i="1" s="1"/>
  <c r="U596" i="1"/>
  <c r="AC596" i="1"/>
  <c r="AD596" i="1" s="1"/>
  <c r="U647" i="1"/>
  <c r="U624" i="1"/>
  <c r="AC624" i="1"/>
  <c r="AD624" i="1" s="1"/>
  <c r="AC616" i="1"/>
  <c r="AD616" i="1"/>
  <c r="U615" i="1"/>
  <c r="U600" i="1"/>
  <c r="AC599" i="1"/>
  <c r="AD599" i="1" s="1"/>
  <c r="AF599" i="1" s="1"/>
  <c r="U556" i="1"/>
  <c r="AD556" i="1"/>
  <c r="AF556" i="1" s="1"/>
  <c r="AC644" i="1"/>
  <c r="AD644" i="1" s="1"/>
  <c r="U643" i="1"/>
  <c r="AC643" i="1"/>
  <c r="AD643" i="1" s="1"/>
  <c r="AF643" i="1" s="1"/>
  <c r="AB643" i="1"/>
  <c r="U639" i="1"/>
  <c r="AB639" i="1"/>
  <c r="AC639" i="1"/>
  <c r="AD639" i="1" s="1"/>
  <c r="AF639" i="1" s="1"/>
  <c r="U632" i="1"/>
  <c r="AC632" i="1"/>
  <c r="AD632" i="1"/>
  <c r="AB626" i="1"/>
  <c r="U619" i="1"/>
  <c r="AB611" i="1"/>
  <c r="U603" i="1"/>
  <c r="AC603" i="1"/>
  <c r="AD603" i="1" s="1"/>
  <c r="AB603" i="1"/>
  <c r="AB644" i="1"/>
  <c r="V634" i="1"/>
  <c r="AB632" i="1"/>
  <c r="V626" i="1"/>
  <c r="AB616" i="1"/>
  <c r="T607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/>
  <c r="R622" i="1"/>
  <c r="S622" i="1" s="1"/>
  <c r="R614" i="1"/>
  <c r="S614" i="1" s="1"/>
  <c r="R606" i="1"/>
  <c r="S606" i="1" s="1"/>
  <c r="R598" i="1"/>
  <c r="S598" i="1"/>
  <c r="V597" i="1"/>
  <c r="T592" i="1"/>
  <c r="T557" i="1"/>
  <c r="U557" i="1" s="1"/>
  <c r="V551" i="1"/>
  <c r="T550" i="1"/>
  <c r="AB596" i="1"/>
  <c r="R596" i="1"/>
  <c r="S596" i="1"/>
  <c r="R559" i="1"/>
  <c r="S559" i="1"/>
  <c r="R558" i="1"/>
  <c r="S558" i="1" s="1"/>
  <c r="R557" i="1"/>
  <c r="S557" i="1"/>
  <c r="R550" i="1"/>
  <c r="S550" i="1"/>
  <c r="AC975" i="1"/>
  <c r="AD975" i="1"/>
  <c r="AC971" i="1"/>
  <c r="AD971" i="1"/>
  <c r="T822" i="1"/>
  <c r="T818" i="1"/>
  <c r="AB818" i="1"/>
  <c r="AB814" i="1"/>
  <c r="T798" i="1"/>
  <c r="AC798" i="1" s="1"/>
  <c r="AB798" i="1"/>
  <c r="T794" i="1"/>
  <c r="AB794" i="1"/>
  <c r="AF782" i="1"/>
  <c r="AF746" i="1"/>
  <c r="AF731" i="1"/>
  <c r="AG731" i="1" s="1"/>
  <c r="AC716" i="1"/>
  <c r="AD716" i="1"/>
  <c r="U716" i="1"/>
  <c r="AC708" i="1"/>
  <c r="AD708" i="1"/>
  <c r="AF708" i="1" s="1"/>
  <c r="U708" i="1"/>
  <c r="AC692" i="1"/>
  <c r="AD692" i="1"/>
  <c r="U692" i="1"/>
  <c r="AC684" i="1"/>
  <c r="AD684" i="1"/>
  <c r="AC676" i="1"/>
  <c r="AD676" i="1" s="1"/>
  <c r="AC668" i="1"/>
  <c r="AD668" i="1"/>
  <c r="U668" i="1"/>
  <c r="V901" i="1"/>
  <c r="V898" i="1"/>
  <c r="T898" i="1"/>
  <c r="AB898" i="1" s="1"/>
  <c r="V896" i="1"/>
  <c r="T896" i="1"/>
  <c r="U896" i="1" s="1"/>
  <c r="T890" i="1"/>
  <c r="V883" i="1"/>
  <c r="T883" i="1"/>
  <c r="V882" i="1"/>
  <c r="T882" i="1"/>
  <c r="AB882" i="1" s="1"/>
  <c r="V881" i="1"/>
  <c r="V879" i="1"/>
  <c r="T879" i="1"/>
  <c r="V878" i="1"/>
  <c r="T878" i="1"/>
  <c r="V877" i="1"/>
  <c r="T877" i="1"/>
  <c r="V876" i="1"/>
  <c r="T876" i="1"/>
  <c r="V875" i="1"/>
  <c r="T875" i="1"/>
  <c r="AB875" i="1" s="1"/>
  <c r="V874" i="1"/>
  <c r="T874" i="1"/>
  <c r="V873" i="1"/>
  <c r="T873" i="1"/>
  <c r="V871" i="1"/>
  <c r="T871" i="1"/>
  <c r="V870" i="1"/>
  <c r="T870" i="1"/>
  <c r="AB870" i="1"/>
  <c r="V869" i="1"/>
  <c r="T869" i="1"/>
  <c r="AB869" i="1" s="1"/>
  <c r="V868" i="1"/>
  <c r="T868" i="1"/>
  <c r="V867" i="1"/>
  <c r="T867" i="1"/>
  <c r="V866" i="1"/>
  <c r="T866" i="1"/>
  <c r="AB866" i="1" s="1"/>
  <c r="V865" i="1"/>
  <c r="T865" i="1"/>
  <c r="V864" i="1"/>
  <c r="T864" i="1"/>
  <c r="V863" i="1"/>
  <c r="T863" i="1"/>
  <c r="V862" i="1"/>
  <c r="T862" i="1"/>
  <c r="AB862" i="1"/>
  <c r="V861" i="1"/>
  <c r="T861" i="1"/>
  <c r="V860" i="1"/>
  <c r="T860" i="1"/>
  <c r="V859" i="1"/>
  <c r="T859" i="1"/>
  <c r="V858" i="1"/>
  <c r="T858" i="1"/>
  <c r="AB858" i="1"/>
  <c r="V856" i="1"/>
  <c r="T856" i="1"/>
  <c r="V855" i="1"/>
  <c r="T855" i="1"/>
  <c r="V854" i="1"/>
  <c r="T854" i="1"/>
  <c r="V853" i="1"/>
  <c r="T853" i="1"/>
  <c r="V852" i="1"/>
  <c r="T852" i="1"/>
  <c r="AB852" i="1" s="1"/>
  <c r="V851" i="1"/>
  <c r="T851" i="1"/>
  <c r="AB851" i="1" s="1"/>
  <c r="V850" i="1"/>
  <c r="T850" i="1"/>
  <c r="AB850" i="1"/>
  <c r="V849" i="1"/>
  <c r="T849" i="1"/>
  <c r="V848" i="1"/>
  <c r="T848" i="1"/>
  <c r="V847" i="1"/>
  <c r="T847" i="1"/>
  <c r="V846" i="1"/>
  <c r="T846" i="1"/>
  <c r="V845" i="1"/>
  <c r="T845" i="1"/>
  <c r="V844" i="1"/>
  <c r="T844" i="1"/>
  <c r="V843" i="1"/>
  <c r="T843" i="1"/>
  <c r="V842" i="1"/>
  <c r="T842" i="1"/>
  <c r="AB842" i="1" s="1"/>
  <c r="V841" i="1"/>
  <c r="T841" i="1"/>
  <c r="V840" i="1"/>
  <c r="T840" i="1"/>
  <c r="AB840" i="1" s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V833" i="1"/>
  <c r="T833" i="1"/>
  <c r="V832" i="1"/>
  <c r="T832" i="1"/>
  <c r="V831" i="1"/>
  <c r="T831" i="1"/>
  <c r="AB831" i="1" s="1"/>
  <c r="V830" i="1"/>
  <c r="T830" i="1"/>
  <c r="AB830" i="1"/>
  <c r="V829" i="1"/>
  <c r="T829" i="1"/>
  <c r="V828" i="1"/>
  <c r="T828" i="1"/>
  <c r="V827" i="1"/>
  <c r="T827" i="1"/>
  <c r="T826" i="1"/>
  <c r="AB826" i="1"/>
  <c r="V825" i="1"/>
  <c r="T825" i="1"/>
  <c r="AC825" i="1" s="1"/>
  <c r="V824" i="1"/>
  <c r="T824" i="1"/>
  <c r="AB823" i="1"/>
  <c r="T823" i="1"/>
  <c r="T819" i="1"/>
  <c r="AB815" i="1"/>
  <c r="T815" i="1"/>
  <c r="T811" i="1"/>
  <c r="AB807" i="1"/>
  <c r="T807" i="1"/>
  <c r="T803" i="1"/>
  <c r="AB803" i="1" s="1"/>
  <c r="AB799" i="1"/>
  <c r="T799" i="1"/>
  <c r="T795" i="1"/>
  <c r="AB791" i="1"/>
  <c r="T791" i="1"/>
  <c r="AG775" i="1"/>
  <c r="AH775" i="1" s="1"/>
  <c r="AF747" i="1"/>
  <c r="AH659" i="1"/>
  <c r="AF635" i="1"/>
  <c r="AF624" i="1"/>
  <c r="AG624" i="1" s="1"/>
  <c r="AH624" i="1" s="1"/>
  <c r="AF603" i="1"/>
  <c r="AG603" i="1" s="1"/>
  <c r="AH603" i="1" s="1"/>
  <c r="AC981" i="1"/>
  <c r="AD981" i="1" s="1"/>
  <c r="AC972" i="1"/>
  <c r="AD972" i="1" s="1"/>
  <c r="AC965" i="1"/>
  <c r="AD965" i="1"/>
  <c r="T810" i="1"/>
  <c r="T806" i="1"/>
  <c r="AB806" i="1" s="1"/>
  <c r="T802" i="1"/>
  <c r="AF770" i="1"/>
  <c r="AG735" i="1"/>
  <c r="AH735" i="1" s="1"/>
  <c r="V958" i="1"/>
  <c r="T958" i="1"/>
  <c r="AB958" i="1"/>
  <c r="V957" i="1"/>
  <c r="T957" i="1"/>
  <c r="U957" i="1" s="1"/>
  <c r="V956" i="1"/>
  <c r="T956" i="1"/>
  <c r="V955" i="1"/>
  <c r="T955" i="1"/>
  <c r="V954" i="1"/>
  <c r="T954" i="1"/>
  <c r="AB954" i="1"/>
  <c r="V953" i="1"/>
  <c r="T953" i="1"/>
  <c r="V951" i="1"/>
  <c r="T951" i="1"/>
  <c r="U951" i="1" s="1"/>
  <c r="V950" i="1"/>
  <c r="T950" i="1"/>
  <c r="V948" i="1"/>
  <c r="V946" i="1"/>
  <c r="T946" i="1"/>
  <c r="V945" i="1"/>
  <c r="V939" i="1"/>
  <c r="T939" i="1"/>
  <c r="V935" i="1"/>
  <c r="T935" i="1"/>
  <c r="V926" i="1"/>
  <c r="T926" i="1"/>
  <c r="V924" i="1"/>
  <c r="V921" i="1"/>
  <c r="T921" i="1"/>
  <c r="V920" i="1"/>
  <c r="T920" i="1"/>
  <c r="AB920" i="1" s="1"/>
  <c r="V919" i="1"/>
  <c r="T919" i="1"/>
  <c r="V918" i="1"/>
  <c r="T918" i="1"/>
  <c r="AB918" i="1"/>
  <c r="V917" i="1"/>
  <c r="T917" i="1"/>
  <c r="V916" i="1"/>
  <c r="T916" i="1"/>
  <c r="AB916" i="1" s="1"/>
  <c r="V914" i="1"/>
  <c r="T914" i="1"/>
  <c r="V913" i="1"/>
  <c r="T913" i="1"/>
  <c r="V910" i="1"/>
  <c r="T910" i="1"/>
  <c r="V907" i="1"/>
  <c r="T907" i="1"/>
  <c r="AB907" i="1" s="1"/>
  <c r="V906" i="1"/>
  <c r="T906" i="1"/>
  <c r="V902" i="1"/>
  <c r="T902" i="1"/>
  <c r="AB902" i="1"/>
  <c r="V899" i="1"/>
  <c r="T899" i="1"/>
  <c r="V895" i="1"/>
  <c r="T895" i="1"/>
  <c r="AB895" i="1" s="1"/>
  <c r="T893" i="1"/>
  <c r="V892" i="1"/>
  <c r="T892" i="1"/>
  <c r="AB892" i="1" s="1"/>
  <c r="V891" i="1"/>
  <c r="T891" i="1"/>
  <c r="V889" i="1"/>
  <c r="T889" i="1"/>
  <c r="V888" i="1"/>
  <c r="T888" i="1"/>
  <c r="AB888" i="1" s="1"/>
  <c r="V887" i="1"/>
  <c r="AB887" i="1"/>
  <c r="V885" i="1"/>
  <c r="T885" i="1"/>
  <c r="V880" i="1"/>
  <c r="T880" i="1"/>
  <c r="AB880" i="1" s="1"/>
  <c r="AB993" i="1"/>
  <c r="AB988" i="1"/>
  <c r="AB981" i="1"/>
  <c r="AB978" i="1"/>
  <c r="AB975" i="1"/>
  <c r="AB971" i="1"/>
  <c r="AB969" i="1"/>
  <c r="AB968" i="1"/>
  <c r="AB965" i="1"/>
  <c r="AB961" i="1"/>
  <c r="AB945" i="1"/>
  <c r="AB929" i="1"/>
  <c r="AB901" i="1"/>
  <c r="AB890" i="1"/>
  <c r="AB879" i="1"/>
  <c r="AB871" i="1"/>
  <c r="AB861" i="1"/>
  <c r="AB859" i="1"/>
  <c r="AB855" i="1"/>
  <c r="AB849" i="1"/>
  <c r="AB847" i="1"/>
  <c r="AB844" i="1"/>
  <c r="AB843" i="1"/>
  <c r="AB841" i="1"/>
  <c r="AB839" i="1"/>
  <c r="AB837" i="1"/>
  <c r="AB836" i="1"/>
  <c r="AB833" i="1"/>
  <c r="AB832" i="1"/>
  <c r="AB827" i="1"/>
  <c r="T820" i="1"/>
  <c r="T812" i="1"/>
  <c r="T804" i="1"/>
  <c r="T800" i="1"/>
  <c r="AB796" i="1"/>
  <c r="T796" i="1"/>
  <c r="T792" i="1"/>
  <c r="AB792" i="1" s="1"/>
  <c r="T788" i="1"/>
  <c r="AB788" i="1" s="1"/>
  <c r="AF776" i="1"/>
  <c r="AF764" i="1"/>
  <c r="AF748" i="1"/>
  <c r="U728" i="1"/>
  <c r="AC712" i="1"/>
  <c r="AD712" i="1"/>
  <c r="U712" i="1"/>
  <c r="AC704" i="1"/>
  <c r="AD704" i="1" s="1"/>
  <c r="AF704" i="1" s="1"/>
  <c r="U704" i="1"/>
  <c r="AC696" i="1"/>
  <c r="AD696" i="1" s="1"/>
  <c r="AF696" i="1" s="1"/>
  <c r="U696" i="1"/>
  <c r="AC680" i="1"/>
  <c r="AD680" i="1"/>
  <c r="U680" i="1"/>
  <c r="AC672" i="1"/>
  <c r="AD672" i="1" s="1"/>
  <c r="U672" i="1"/>
  <c r="AC999" i="1"/>
  <c r="AD999" i="1" s="1"/>
  <c r="AC986" i="1"/>
  <c r="AD986" i="1" s="1"/>
  <c r="AC978" i="1"/>
  <c r="AD978" i="1" s="1"/>
  <c r="T790" i="1"/>
  <c r="AC790" i="1" s="1"/>
  <c r="AD790" i="1" s="1"/>
  <c r="AF754" i="1"/>
  <c r="AF750" i="1"/>
  <c r="V960" i="1"/>
  <c r="T960" i="1"/>
  <c r="U960" i="1" s="1"/>
  <c r="AB960" i="1"/>
  <c r="V959" i="1"/>
  <c r="T959" i="1"/>
  <c r="V947" i="1"/>
  <c r="T947" i="1"/>
  <c r="V944" i="1"/>
  <c r="V943" i="1"/>
  <c r="T943" i="1"/>
  <c r="V942" i="1"/>
  <c r="T942" i="1"/>
  <c r="AB942" i="1"/>
  <c r="V941" i="1"/>
  <c r="T941" i="1"/>
  <c r="V940" i="1"/>
  <c r="V938" i="1"/>
  <c r="T938" i="1"/>
  <c r="V937" i="1"/>
  <c r="V936" i="1"/>
  <c r="T936" i="1"/>
  <c r="V933" i="1"/>
  <c r="T933" i="1"/>
  <c r="V932" i="1"/>
  <c r="T932" i="1"/>
  <c r="V931" i="1"/>
  <c r="T931" i="1"/>
  <c r="T930" i="1"/>
  <c r="AB930" i="1" s="1"/>
  <c r="V929" i="1"/>
  <c r="T929" i="1"/>
  <c r="U929" i="1" s="1"/>
  <c r="V928" i="1"/>
  <c r="T928" i="1"/>
  <c r="AB928" i="1"/>
  <c r="V927" i="1"/>
  <c r="T927" i="1"/>
  <c r="V925" i="1"/>
  <c r="V923" i="1"/>
  <c r="V922" i="1"/>
  <c r="T922" i="1"/>
  <c r="V915" i="1"/>
  <c r="T915" i="1"/>
  <c r="V912" i="1"/>
  <c r="T912" i="1"/>
  <c r="AB912" i="1"/>
  <c r="V911" i="1"/>
  <c r="T911" i="1"/>
  <c r="V909" i="1"/>
  <c r="T909" i="1"/>
  <c r="AC909" i="1" s="1"/>
  <c r="V908" i="1"/>
  <c r="T908" i="1"/>
  <c r="V903" i="1"/>
  <c r="T903" i="1"/>
  <c r="V900" i="1"/>
  <c r="T900" i="1"/>
  <c r="V897" i="1"/>
  <c r="T897" i="1"/>
  <c r="V894" i="1"/>
  <c r="T894" i="1"/>
  <c r="V886" i="1"/>
  <c r="T886" i="1"/>
  <c r="AB999" i="1"/>
  <c r="AB821" i="1"/>
  <c r="T817" i="1"/>
  <c r="T813" i="1"/>
  <c r="AB813" i="1" s="1"/>
  <c r="T809" i="1"/>
  <c r="T805" i="1"/>
  <c r="AC805" i="1" s="1"/>
  <c r="AB805" i="1"/>
  <c r="T801" i="1"/>
  <c r="T797" i="1"/>
  <c r="AB797" i="1"/>
  <c r="T793" i="1"/>
  <c r="T789" i="1"/>
  <c r="AB789" i="1"/>
  <c r="AF785" i="1"/>
  <c r="AG785" i="1"/>
  <c r="AH785" i="1" s="1"/>
  <c r="AF765" i="1"/>
  <c r="AF753" i="1"/>
  <c r="AF745" i="1"/>
  <c r="AG745" i="1" s="1"/>
  <c r="AH745" i="1" s="1"/>
  <c r="AC727" i="1"/>
  <c r="AD727" i="1"/>
  <c r="AC723" i="1"/>
  <c r="AD723" i="1" s="1"/>
  <c r="U723" i="1"/>
  <c r="AC719" i="1"/>
  <c r="AD719" i="1"/>
  <c r="AF719" i="1" s="1"/>
  <c r="AB716" i="1"/>
  <c r="AB708" i="1"/>
  <c r="AB704" i="1"/>
  <c r="AC703" i="1"/>
  <c r="AD703" i="1"/>
  <c r="U703" i="1"/>
  <c r="AB700" i="1"/>
  <c r="AC699" i="1"/>
  <c r="AD699" i="1" s="1"/>
  <c r="AF699" i="1" s="1"/>
  <c r="U699" i="1"/>
  <c r="AB696" i="1"/>
  <c r="AB692" i="1"/>
  <c r="AC691" i="1"/>
  <c r="AD691" i="1" s="1"/>
  <c r="AF691" i="1" s="1"/>
  <c r="U691" i="1"/>
  <c r="AB684" i="1"/>
  <c r="AC683" i="1"/>
  <c r="AD683" i="1" s="1"/>
  <c r="U683" i="1"/>
  <c r="AB680" i="1"/>
  <c r="AB676" i="1"/>
  <c r="AC675" i="1"/>
  <c r="AD675" i="1" s="1"/>
  <c r="U675" i="1"/>
  <c r="AB672" i="1"/>
  <c r="AC671" i="1"/>
  <c r="AD671" i="1"/>
  <c r="U671" i="1"/>
  <c r="AB668" i="1"/>
  <c r="AC667" i="1"/>
  <c r="AD667" i="1" s="1"/>
  <c r="AF667" i="1" s="1"/>
  <c r="U667" i="1"/>
  <c r="U653" i="1"/>
  <c r="AC653" i="1"/>
  <c r="AD653" i="1"/>
  <c r="AC645" i="1"/>
  <c r="AD645" i="1" s="1"/>
  <c r="U637" i="1"/>
  <c r="AC637" i="1"/>
  <c r="AD637" i="1"/>
  <c r="U621" i="1"/>
  <c r="AC621" i="1"/>
  <c r="AD621" i="1" s="1"/>
  <c r="U613" i="1"/>
  <c r="AC613" i="1"/>
  <c r="AD613" i="1"/>
  <c r="AF613" i="1" s="1"/>
  <c r="U605" i="1"/>
  <c r="AC605" i="1"/>
  <c r="AD605" i="1"/>
  <c r="U597" i="1"/>
  <c r="AC597" i="1"/>
  <c r="AD597" i="1"/>
  <c r="V787" i="1"/>
  <c r="AB787" i="1"/>
  <c r="V786" i="1"/>
  <c r="V785" i="1"/>
  <c r="AB785" i="1"/>
  <c r="V784" i="1"/>
  <c r="AB784" i="1"/>
  <c r="V783" i="1"/>
  <c r="V782" i="1"/>
  <c r="AB782" i="1"/>
  <c r="V781" i="1"/>
  <c r="AB781" i="1"/>
  <c r="V780" i="1"/>
  <c r="V779" i="1"/>
  <c r="AB779" i="1"/>
  <c r="V778" i="1"/>
  <c r="V777" i="1"/>
  <c r="V776" i="1"/>
  <c r="AB776" i="1"/>
  <c r="V775" i="1"/>
  <c r="AB775" i="1"/>
  <c r="V774" i="1"/>
  <c r="V773" i="1"/>
  <c r="V772" i="1"/>
  <c r="AB772" i="1"/>
  <c r="V771" i="1"/>
  <c r="AB771" i="1"/>
  <c r="V770" i="1"/>
  <c r="AB770" i="1"/>
  <c r="V769" i="1"/>
  <c r="V768" i="1"/>
  <c r="V767" i="1"/>
  <c r="V766" i="1"/>
  <c r="V765" i="1"/>
  <c r="AB765" i="1"/>
  <c r="V764" i="1"/>
  <c r="AB764" i="1"/>
  <c r="V763" i="1"/>
  <c r="AB763" i="1"/>
  <c r="V762" i="1"/>
  <c r="V761" i="1"/>
  <c r="V760" i="1"/>
  <c r="AB760" i="1"/>
  <c r="V759" i="1"/>
  <c r="AB759" i="1"/>
  <c r="V758" i="1"/>
  <c r="V757" i="1"/>
  <c r="V756" i="1"/>
  <c r="AB756" i="1"/>
  <c r="V755" i="1"/>
  <c r="V754" i="1"/>
  <c r="AB754" i="1"/>
  <c r="V753" i="1"/>
  <c r="V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V742" i="1"/>
  <c r="V741" i="1"/>
  <c r="V740" i="1"/>
  <c r="AB739" i="1"/>
  <c r="AB738" i="1"/>
  <c r="AB735" i="1"/>
  <c r="AB732" i="1"/>
  <c r="AB731" i="1"/>
  <c r="AB729" i="1"/>
  <c r="AC726" i="1"/>
  <c r="AD726" i="1"/>
  <c r="U726" i="1"/>
  <c r="AC722" i="1"/>
  <c r="AD722" i="1"/>
  <c r="U722" i="1"/>
  <c r="AC718" i="1"/>
  <c r="AD718" i="1" s="1"/>
  <c r="U718" i="1"/>
  <c r="AC714" i="1"/>
  <c r="AD714" i="1" s="1"/>
  <c r="AC710" i="1"/>
  <c r="AD710" i="1"/>
  <c r="U710" i="1"/>
  <c r="AC706" i="1"/>
  <c r="AD706" i="1" s="1"/>
  <c r="U706" i="1"/>
  <c r="AC702" i="1"/>
  <c r="AD702" i="1" s="1"/>
  <c r="U702" i="1"/>
  <c r="AC698" i="1"/>
  <c r="AD698" i="1" s="1"/>
  <c r="AC686" i="1"/>
  <c r="AD686" i="1" s="1"/>
  <c r="AF686" i="1" s="1"/>
  <c r="U686" i="1"/>
  <c r="AC682" i="1"/>
  <c r="AD682" i="1" s="1"/>
  <c r="AD678" i="1"/>
  <c r="U674" i="1"/>
  <c r="AC670" i="1"/>
  <c r="AD670" i="1" s="1"/>
  <c r="U670" i="1"/>
  <c r="AC666" i="1"/>
  <c r="AD666" i="1"/>
  <c r="U666" i="1"/>
  <c r="T593" i="1"/>
  <c r="AC787" i="1"/>
  <c r="AD787" i="1"/>
  <c r="U786" i="1"/>
  <c r="U785" i="1"/>
  <c r="U784" i="1"/>
  <c r="U782" i="1"/>
  <c r="AG782" i="1" s="1"/>
  <c r="AH782" i="1" s="1"/>
  <c r="U781" i="1"/>
  <c r="U780" i="1"/>
  <c r="U778" i="1"/>
  <c r="U776" i="1"/>
  <c r="U775" i="1"/>
  <c r="U774" i="1"/>
  <c r="U773" i="1"/>
  <c r="AG773" i="1" s="1"/>
  <c r="U772" i="1"/>
  <c r="U771" i="1"/>
  <c r="U770" i="1"/>
  <c r="U766" i="1"/>
  <c r="U765" i="1"/>
  <c r="AG765" i="1"/>
  <c r="AH765" i="1" s="1"/>
  <c r="U764" i="1"/>
  <c r="U763" i="1"/>
  <c r="U762" i="1"/>
  <c r="U760" i="1"/>
  <c r="U756" i="1"/>
  <c r="U755" i="1"/>
  <c r="AG755" i="1" s="1"/>
  <c r="U754" i="1"/>
  <c r="AG754" i="1" s="1"/>
  <c r="AH754" i="1"/>
  <c r="U753" i="1"/>
  <c r="AG753" i="1" s="1"/>
  <c r="AH753" i="1" s="1"/>
  <c r="U751" i="1"/>
  <c r="U750" i="1"/>
  <c r="AG750" i="1"/>
  <c r="AH750" i="1" s="1"/>
  <c r="U748" i="1"/>
  <c r="U747" i="1"/>
  <c r="U746" i="1"/>
  <c r="U745" i="1"/>
  <c r="U744" i="1"/>
  <c r="U739" i="1"/>
  <c r="U738" i="1"/>
  <c r="U736" i="1"/>
  <c r="U735" i="1"/>
  <c r="U732" i="1"/>
  <c r="U731" i="1"/>
  <c r="U729" i="1"/>
  <c r="AB726" i="1"/>
  <c r="AC725" i="1"/>
  <c r="AD725" i="1" s="1"/>
  <c r="U725" i="1"/>
  <c r="AB722" i="1"/>
  <c r="AC721" i="1"/>
  <c r="AD721" i="1" s="1"/>
  <c r="U721" i="1"/>
  <c r="AB718" i="1"/>
  <c r="AC717" i="1"/>
  <c r="AD717" i="1" s="1"/>
  <c r="U717" i="1"/>
  <c r="AC713" i="1"/>
  <c r="AD713" i="1" s="1"/>
  <c r="U713" i="1"/>
  <c r="AB710" i="1"/>
  <c r="AC709" i="1"/>
  <c r="AD709" i="1"/>
  <c r="U709" i="1"/>
  <c r="AB706" i="1"/>
  <c r="AC705" i="1"/>
  <c r="AD705" i="1" s="1"/>
  <c r="U705" i="1"/>
  <c r="AB702" i="1"/>
  <c r="AC701" i="1"/>
  <c r="AD701" i="1" s="1"/>
  <c r="AB694" i="1"/>
  <c r="AC693" i="1"/>
  <c r="AD693" i="1"/>
  <c r="U693" i="1"/>
  <c r="AB690" i="1"/>
  <c r="AB686" i="1"/>
  <c r="AC685" i="1"/>
  <c r="AD685" i="1"/>
  <c r="U685" i="1"/>
  <c r="AB682" i="1"/>
  <c r="AC681" i="1"/>
  <c r="AD681" i="1" s="1"/>
  <c r="U681" i="1"/>
  <c r="AB678" i="1"/>
  <c r="AC673" i="1"/>
  <c r="AD673" i="1" s="1"/>
  <c r="U673" i="1"/>
  <c r="AB670" i="1"/>
  <c r="AC669" i="1"/>
  <c r="AD669" i="1"/>
  <c r="U669" i="1"/>
  <c r="AB666" i="1"/>
  <c r="T665" i="1"/>
  <c r="AB665" i="1" s="1"/>
  <c r="T657" i="1"/>
  <c r="AB653" i="1"/>
  <c r="T649" i="1"/>
  <c r="AB649" i="1" s="1"/>
  <c r="T641" i="1"/>
  <c r="AB637" i="1"/>
  <c r="T633" i="1"/>
  <c r="AB633" i="1"/>
  <c r="T625" i="1"/>
  <c r="AB621" i="1"/>
  <c r="T617" i="1"/>
  <c r="AB617" i="1" s="1"/>
  <c r="AB613" i="1"/>
  <c r="T609" i="1"/>
  <c r="AC609" i="1" s="1"/>
  <c r="AD609" i="1" s="1"/>
  <c r="AB605" i="1"/>
  <c r="T601" i="1"/>
  <c r="U601" i="1" s="1"/>
  <c r="AB601" i="1"/>
  <c r="AB597" i="1"/>
  <c r="T589" i="1"/>
  <c r="AB589" i="1" s="1"/>
  <c r="T590" i="1"/>
  <c r="AB590" i="1"/>
  <c r="T582" i="1"/>
  <c r="U582" i="1"/>
  <c r="AC662" i="1"/>
  <c r="AD662" i="1" s="1"/>
  <c r="AC658" i="1"/>
  <c r="AD658" i="1" s="1"/>
  <c r="AC650" i="1"/>
  <c r="AD650" i="1" s="1"/>
  <c r="AC634" i="1"/>
  <c r="AD634" i="1" s="1"/>
  <c r="AC622" i="1"/>
  <c r="AD622" i="1" s="1"/>
  <c r="AC618" i="1"/>
  <c r="AD618" i="1"/>
  <c r="AC610" i="1"/>
  <c r="AD610" i="1" s="1"/>
  <c r="AC606" i="1"/>
  <c r="AD606" i="1" s="1"/>
  <c r="AC598" i="1"/>
  <c r="AD598" i="1"/>
  <c r="AB592" i="1"/>
  <c r="T591" i="1"/>
  <c r="AC591" i="1" s="1"/>
  <c r="AB591" i="1"/>
  <c r="T587" i="1"/>
  <c r="AB587" i="1"/>
  <c r="T579" i="1"/>
  <c r="AC579" i="1" s="1"/>
  <c r="AD579" i="1" s="1"/>
  <c r="AF579" i="1"/>
  <c r="AA547" i="1"/>
  <c r="AC640" i="1"/>
  <c r="AD640" i="1"/>
  <c r="AF640" i="1" s="1"/>
  <c r="AG640" i="1" s="1"/>
  <c r="AC594" i="1"/>
  <c r="AD594" i="1" s="1"/>
  <c r="AC626" i="1"/>
  <c r="AD626" i="1"/>
  <c r="AF626" i="1" s="1"/>
  <c r="AC568" i="1"/>
  <c r="AD568" i="1" s="1"/>
  <c r="AF568" i="1"/>
  <c r="U608" i="1"/>
  <c r="U640" i="1"/>
  <c r="AC604" i="1"/>
  <c r="AD604" i="1" s="1"/>
  <c r="AF604" i="1" s="1"/>
  <c r="AB646" i="1"/>
  <c r="AB600" i="1"/>
  <c r="AC614" i="1"/>
  <c r="AD614" i="1" s="1"/>
  <c r="AF614" i="1"/>
  <c r="AC646" i="1"/>
  <c r="AD646" i="1" s="1"/>
  <c r="AB642" i="1"/>
  <c r="AG784" i="1"/>
  <c r="AH784" i="1" s="1"/>
  <c r="AG628" i="1"/>
  <c r="AH628" i="1" s="1"/>
  <c r="AB620" i="1"/>
  <c r="AC627" i="1"/>
  <c r="AD627" i="1" s="1"/>
  <c r="AF627" i="1" s="1"/>
  <c r="U599" i="1"/>
  <c r="AG599" i="1"/>
  <c r="AH599" i="1" s="1"/>
  <c r="U620" i="1"/>
  <c r="AB610" i="1"/>
  <c r="AB606" i="1"/>
  <c r="AB654" i="1"/>
  <c r="AC655" i="1"/>
  <c r="AD655" i="1" s="1"/>
  <c r="AH755" i="1"/>
  <c r="AB650" i="1"/>
  <c r="AG639" i="1"/>
  <c r="AH639" i="1"/>
  <c r="U648" i="1"/>
  <c r="U656" i="1"/>
  <c r="AC656" i="1"/>
  <c r="AD656" i="1"/>
  <c r="U664" i="1"/>
  <c r="AC664" i="1"/>
  <c r="AD664" i="1"/>
  <c r="AF664" i="1" s="1"/>
  <c r="AG664" i="1" s="1"/>
  <c r="AH664" i="1" s="1"/>
  <c r="U985" i="1"/>
  <c r="AC985" i="1"/>
  <c r="AD985" i="1" s="1"/>
  <c r="U663" i="1"/>
  <c r="AC663" i="1"/>
  <c r="AD663" i="1" s="1"/>
  <c r="AB663" i="1"/>
  <c r="AH773" i="1"/>
  <c r="AG764" i="1"/>
  <c r="AH764" i="1" s="1"/>
  <c r="AG780" i="1"/>
  <c r="AH780" i="1" s="1"/>
  <c r="AG747" i="1"/>
  <c r="AH747" i="1" s="1"/>
  <c r="AH731" i="1"/>
  <c r="U638" i="1"/>
  <c r="AB638" i="1"/>
  <c r="AB664" i="1"/>
  <c r="AG604" i="1"/>
  <c r="AH604" i="1" s="1"/>
  <c r="U550" i="1"/>
  <c r="U592" i="1"/>
  <c r="AC592" i="1"/>
  <c r="AD592" i="1"/>
  <c r="AF592" i="1" s="1"/>
  <c r="U607" i="1"/>
  <c r="AB607" i="1"/>
  <c r="AC607" i="1"/>
  <c r="AD607" i="1" s="1"/>
  <c r="AG635" i="1"/>
  <c r="AH635" i="1" s="1"/>
  <c r="AF618" i="1"/>
  <c r="AF598" i="1"/>
  <c r="AG598" i="1" s="1"/>
  <c r="AH598" i="1" s="1"/>
  <c r="AF662" i="1"/>
  <c r="AC589" i="1"/>
  <c r="AD589" i="1" s="1"/>
  <c r="AF693" i="1"/>
  <c r="AG693" i="1"/>
  <c r="AH693" i="1" s="1"/>
  <c r="AF787" i="1"/>
  <c r="AG787" i="1" s="1"/>
  <c r="AH787" i="1"/>
  <c r="AF682" i="1"/>
  <c r="AG682" i="1" s="1"/>
  <c r="AH682" i="1" s="1"/>
  <c r="AF706" i="1"/>
  <c r="AF722" i="1"/>
  <c r="AG722" i="1" s="1"/>
  <c r="AH722" i="1" s="1"/>
  <c r="AG613" i="1"/>
  <c r="AH613" i="1"/>
  <c r="AF645" i="1"/>
  <c r="AF675" i="1"/>
  <c r="AG675" i="1" s="1"/>
  <c r="AH675" i="1" s="1"/>
  <c r="AG691" i="1"/>
  <c r="AH691" i="1" s="1"/>
  <c r="AF723" i="1"/>
  <c r="AC792" i="1"/>
  <c r="AD792" i="1"/>
  <c r="AF792" i="1" s="1"/>
  <c r="U792" i="1"/>
  <c r="AG792" i="1" s="1"/>
  <c r="AH792" i="1" s="1"/>
  <c r="AC800" i="1"/>
  <c r="AD800" i="1" s="1"/>
  <c r="AG981" i="1"/>
  <c r="AH981" i="1" s="1"/>
  <c r="AC803" i="1"/>
  <c r="AD803" i="1" s="1"/>
  <c r="AF803" i="1" s="1"/>
  <c r="U803" i="1"/>
  <c r="AC811" i="1"/>
  <c r="AD811" i="1"/>
  <c r="AC819" i="1"/>
  <c r="AD819" i="1"/>
  <c r="AC824" i="1"/>
  <c r="AD824" i="1"/>
  <c r="AF824" i="1" s="1"/>
  <c r="AG824" i="1" s="1"/>
  <c r="AH824" i="1" s="1"/>
  <c r="U824" i="1"/>
  <c r="AC826" i="1"/>
  <c r="AD826" i="1" s="1"/>
  <c r="U826" i="1"/>
  <c r="AC828" i="1"/>
  <c r="AD828" i="1" s="1"/>
  <c r="U828" i="1"/>
  <c r="AC830" i="1"/>
  <c r="AD830" i="1"/>
  <c r="AF830" i="1" s="1"/>
  <c r="U830" i="1"/>
  <c r="AC832" i="1"/>
  <c r="AD832" i="1"/>
  <c r="U832" i="1"/>
  <c r="AC834" i="1"/>
  <c r="AD834" i="1" s="1"/>
  <c r="U834" i="1"/>
  <c r="AC836" i="1"/>
  <c r="AD836" i="1" s="1"/>
  <c r="U836" i="1"/>
  <c r="AC838" i="1"/>
  <c r="AD838" i="1" s="1"/>
  <c r="U838" i="1"/>
  <c r="U840" i="1"/>
  <c r="AC842" i="1"/>
  <c r="AD842" i="1" s="1"/>
  <c r="U842" i="1"/>
  <c r="AC844" i="1"/>
  <c r="AD844" i="1" s="1"/>
  <c r="U844" i="1"/>
  <c r="U846" i="1"/>
  <c r="AC848" i="1"/>
  <c r="AD848" i="1"/>
  <c r="U848" i="1"/>
  <c r="AC850" i="1"/>
  <c r="AD850" i="1" s="1"/>
  <c r="U850" i="1"/>
  <c r="AC852" i="1"/>
  <c r="AD852" i="1"/>
  <c r="U852" i="1"/>
  <c r="AC854" i="1"/>
  <c r="AD854" i="1"/>
  <c r="U854" i="1"/>
  <c r="AC856" i="1"/>
  <c r="AD856" i="1" s="1"/>
  <c r="U856" i="1"/>
  <c r="AC858" i="1"/>
  <c r="AD858" i="1" s="1"/>
  <c r="U858" i="1"/>
  <c r="AC860" i="1"/>
  <c r="AD860" i="1"/>
  <c r="U860" i="1"/>
  <c r="AC862" i="1"/>
  <c r="AD862" i="1" s="1"/>
  <c r="U862" i="1"/>
  <c r="AC866" i="1"/>
  <c r="AD866" i="1"/>
  <c r="AF866" i="1" s="1"/>
  <c r="U866" i="1"/>
  <c r="AC868" i="1"/>
  <c r="AD868" i="1" s="1"/>
  <c r="AC870" i="1"/>
  <c r="AD870" i="1"/>
  <c r="U870" i="1"/>
  <c r="AC874" i="1"/>
  <c r="AD874" i="1" s="1"/>
  <c r="AF874" i="1" s="1"/>
  <c r="U874" i="1"/>
  <c r="AC878" i="1"/>
  <c r="AD878" i="1"/>
  <c r="AF878" i="1" s="1"/>
  <c r="U878" i="1"/>
  <c r="AC881" i="1"/>
  <c r="AD881" i="1"/>
  <c r="U881" i="1"/>
  <c r="AC883" i="1"/>
  <c r="AD883" i="1" s="1"/>
  <c r="U883" i="1"/>
  <c r="AC896" i="1"/>
  <c r="AD896" i="1" s="1"/>
  <c r="AC901" i="1"/>
  <c r="AD901" i="1" s="1"/>
  <c r="U901" i="1"/>
  <c r="AC794" i="1"/>
  <c r="AD794" i="1" s="1"/>
  <c r="AF794" i="1" s="1"/>
  <c r="U794" i="1"/>
  <c r="AC814" i="1"/>
  <c r="AD814" i="1" s="1"/>
  <c r="U814" i="1"/>
  <c r="U609" i="1"/>
  <c r="U625" i="1"/>
  <c r="AC625" i="1"/>
  <c r="AD625" i="1" s="1"/>
  <c r="AF625" i="1" s="1"/>
  <c r="AG625" i="1" s="1"/>
  <c r="AH625" i="1" s="1"/>
  <c r="U641" i="1"/>
  <c r="AC641" i="1"/>
  <c r="AD641" i="1"/>
  <c r="AG641" i="1" s="1"/>
  <c r="AH641" i="1" s="1"/>
  <c r="AC657" i="1"/>
  <c r="AD657" i="1" s="1"/>
  <c r="AF673" i="1"/>
  <c r="AF705" i="1"/>
  <c r="AG705" i="1" s="1"/>
  <c r="AH705" i="1" s="1"/>
  <c r="AF721" i="1"/>
  <c r="AG721" i="1"/>
  <c r="AH721" i="1" s="1"/>
  <c r="AF605" i="1"/>
  <c r="AF637" i="1"/>
  <c r="AF671" i="1"/>
  <c r="AG671" i="1" s="1"/>
  <c r="AH671" i="1"/>
  <c r="AF703" i="1"/>
  <c r="AG703" i="1" s="1"/>
  <c r="AH703" i="1" s="1"/>
  <c r="AC793" i="1"/>
  <c r="AD793" i="1"/>
  <c r="U793" i="1"/>
  <c r="AC801" i="1"/>
  <c r="AD801" i="1" s="1"/>
  <c r="AC809" i="1"/>
  <c r="AD809" i="1" s="1"/>
  <c r="U809" i="1"/>
  <c r="AC817" i="1"/>
  <c r="AD817" i="1"/>
  <c r="AF817" i="1" s="1"/>
  <c r="U817" i="1"/>
  <c r="AC886" i="1"/>
  <c r="AD886" i="1" s="1"/>
  <c r="U886" i="1"/>
  <c r="AC897" i="1"/>
  <c r="AD897" i="1" s="1"/>
  <c r="U897" i="1"/>
  <c r="AC903" i="1"/>
  <c r="AD903" i="1"/>
  <c r="U903" i="1"/>
  <c r="AD909" i="1"/>
  <c r="U909" i="1"/>
  <c r="AC912" i="1"/>
  <c r="AD912" i="1" s="1"/>
  <c r="U912" i="1"/>
  <c r="AC922" i="1"/>
  <c r="AD922" i="1"/>
  <c r="U922" i="1"/>
  <c r="AC925" i="1"/>
  <c r="AD925" i="1" s="1"/>
  <c r="AC928" i="1"/>
  <c r="AD928" i="1"/>
  <c r="U928" i="1"/>
  <c r="AC930" i="1"/>
  <c r="AD930" i="1" s="1"/>
  <c r="U930" i="1"/>
  <c r="AC932" i="1"/>
  <c r="AD932" i="1" s="1"/>
  <c r="U932" i="1"/>
  <c r="AC938" i="1"/>
  <c r="AD938" i="1"/>
  <c r="AF938" i="1" s="1"/>
  <c r="U938" i="1"/>
  <c r="AC941" i="1"/>
  <c r="AD941" i="1" s="1"/>
  <c r="U941" i="1"/>
  <c r="AC943" i="1"/>
  <c r="AD943" i="1" s="1"/>
  <c r="U943" i="1"/>
  <c r="AC947" i="1"/>
  <c r="AD947" i="1"/>
  <c r="U947" i="1"/>
  <c r="AC959" i="1"/>
  <c r="AD959" i="1" s="1"/>
  <c r="U959" i="1"/>
  <c r="AF978" i="1"/>
  <c r="AG978" i="1" s="1"/>
  <c r="AH978" i="1"/>
  <c r="AG696" i="1"/>
  <c r="AH696" i="1" s="1"/>
  <c r="AF712" i="1"/>
  <c r="AG712" i="1" s="1"/>
  <c r="AH712" i="1" s="1"/>
  <c r="AB897" i="1"/>
  <c r="AB909" i="1"/>
  <c r="AB941" i="1"/>
  <c r="U885" i="1"/>
  <c r="AC888" i="1"/>
  <c r="AD888" i="1"/>
  <c r="U888" i="1"/>
  <c r="AC891" i="1"/>
  <c r="AD891" i="1"/>
  <c r="U891" i="1"/>
  <c r="AC893" i="1"/>
  <c r="AD893" i="1" s="1"/>
  <c r="AC899" i="1"/>
  <c r="AD899" i="1" s="1"/>
  <c r="U899" i="1"/>
  <c r="AC906" i="1"/>
  <c r="AD906" i="1" s="1"/>
  <c r="U906" i="1"/>
  <c r="AC910" i="1"/>
  <c r="AD910" i="1"/>
  <c r="U910" i="1"/>
  <c r="AC914" i="1"/>
  <c r="AD914" i="1" s="1"/>
  <c r="AF914" i="1" s="1"/>
  <c r="AG914" i="1" s="1"/>
  <c r="AH914" i="1" s="1"/>
  <c r="U914" i="1"/>
  <c r="U917" i="1"/>
  <c r="AC919" i="1"/>
  <c r="AD919" i="1"/>
  <c r="AF919" i="1" s="1"/>
  <c r="AG919" i="1" s="1"/>
  <c r="AH919" i="1" s="1"/>
  <c r="U919" i="1"/>
  <c r="AC921" i="1"/>
  <c r="AD921" i="1" s="1"/>
  <c r="AC926" i="1"/>
  <c r="AD926" i="1" s="1"/>
  <c r="AF926" i="1" s="1"/>
  <c r="U926" i="1"/>
  <c r="AC935" i="1"/>
  <c r="AD935" i="1"/>
  <c r="AF935" i="1" s="1"/>
  <c r="U935" i="1"/>
  <c r="AC945" i="1"/>
  <c r="AD945" i="1" s="1"/>
  <c r="U945" i="1"/>
  <c r="AC951" i="1"/>
  <c r="AD951" i="1"/>
  <c r="U953" i="1"/>
  <c r="AC955" i="1"/>
  <c r="AD955" i="1" s="1"/>
  <c r="AF955" i="1" s="1"/>
  <c r="U955" i="1"/>
  <c r="AC957" i="1"/>
  <c r="AD957" i="1" s="1"/>
  <c r="AC802" i="1"/>
  <c r="AD802" i="1"/>
  <c r="U802" i="1"/>
  <c r="AC810" i="1"/>
  <c r="AD810" i="1" s="1"/>
  <c r="U810" i="1"/>
  <c r="AF676" i="1"/>
  <c r="AF692" i="1"/>
  <c r="AG692" i="1"/>
  <c r="AH692" i="1" s="1"/>
  <c r="AG708" i="1"/>
  <c r="AH708" i="1" s="1"/>
  <c r="AF606" i="1"/>
  <c r="AG606" i="1" s="1"/>
  <c r="AH606" i="1" s="1"/>
  <c r="AG638" i="1"/>
  <c r="AH638" i="1" s="1"/>
  <c r="AF685" i="1"/>
  <c r="AG685" i="1"/>
  <c r="AH685" i="1" s="1"/>
  <c r="AF701" i="1"/>
  <c r="AF670" i="1"/>
  <c r="AG670" i="1"/>
  <c r="AH670" i="1"/>
  <c r="AF678" i="1"/>
  <c r="AF702" i="1"/>
  <c r="AG702" i="1" s="1"/>
  <c r="AH702" i="1" s="1"/>
  <c r="AF710" i="1"/>
  <c r="AG710" i="1"/>
  <c r="AH710" i="1" s="1"/>
  <c r="AF718" i="1"/>
  <c r="AG718" i="1" s="1"/>
  <c r="AH718" i="1" s="1"/>
  <c r="AF726" i="1"/>
  <c r="AF597" i="1"/>
  <c r="AG597" i="1"/>
  <c r="AH597" i="1" s="1"/>
  <c r="AG667" i="1"/>
  <c r="AH667" i="1"/>
  <c r="AG699" i="1"/>
  <c r="AH699" i="1"/>
  <c r="AB793" i="1"/>
  <c r="AB809" i="1"/>
  <c r="AB817" i="1"/>
  <c r="AC788" i="1"/>
  <c r="AD788" i="1" s="1"/>
  <c r="U788" i="1"/>
  <c r="AC796" i="1"/>
  <c r="AD796" i="1" s="1"/>
  <c r="AF796" i="1" s="1"/>
  <c r="U796" i="1"/>
  <c r="AC804" i="1"/>
  <c r="AD804" i="1"/>
  <c r="U804" i="1"/>
  <c r="AC812" i="1"/>
  <c r="AD812" i="1" s="1"/>
  <c r="U812" i="1"/>
  <c r="AB886" i="1"/>
  <c r="AB906" i="1"/>
  <c r="AB910" i="1"/>
  <c r="AB914" i="1"/>
  <c r="AB922" i="1"/>
  <c r="AB926" i="1"/>
  <c r="AB938" i="1"/>
  <c r="AB802" i="1"/>
  <c r="AB810" i="1"/>
  <c r="AC791" i="1"/>
  <c r="AD791" i="1" s="1"/>
  <c r="U791" i="1"/>
  <c r="AC799" i="1"/>
  <c r="AD799" i="1"/>
  <c r="U799" i="1"/>
  <c r="AC807" i="1"/>
  <c r="AD807" i="1" s="1"/>
  <c r="U807" i="1"/>
  <c r="AC815" i="1"/>
  <c r="AD815" i="1" s="1"/>
  <c r="U815" i="1"/>
  <c r="AC823" i="1"/>
  <c r="AD823" i="1"/>
  <c r="U823" i="1"/>
  <c r="AD825" i="1"/>
  <c r="AC827" i="1"/>
  <c r="AD827" i="1" s="1"/>
  <c r="AF827" i="1" s="1"/>
  <c r="U827" i="1"/>
  <c r="AC829" i="1"/>
  <c r="AD829" i="1"/>
  <c r="AC831" i="1"/>
  <c r="AD831" i="1"/>
  <c r="U831" i="1"/>
  <c r="AC833" i="1"/>
  <c r="AD833" i="1" s="1"/>
  <c r="AF833" i="1" s="1"/>
  <c r="U833" i="1"/>
  <c r="AC835" i="1"/>
  <c r="AD835" i="1" s="1"/>
  <c r="U835" i="1"/>
  <c r="AC837" i="1"/>
  <c r="AD837" i="1"/>
  <c r="U837" i="1"/>
  <c r="AC839" i="1"/>
  <c r="AD839" i="1" s="1"/>
  <c r="AF839" i="1" s="1"/>
  <c r="U839" i="1"/>
  <c r="AC841" i="1"/>
  <c r="AD841" i="1"/>
  <c r="U841" i="1"/>
  <c r="AC843" i="1"/>
  <c r="AD843" i="1" s="1"/>
  <c r="U843" i="1"/>
  <c r="AC845" i="1"/>
  <c r="AD845" i="1" s="1"/>
  <c r="U845" i="1"/>
  <c r="AC847" i="1"/>
  <c r="AD847" i="1"/>
  <c r="U847" i="1"/>
  <c r="AC849" i="1"/>
  <c r="AD849" i="1"/>
  <c r="U849" i="1"/>
  <c r="AC851" i="1"/>
  <c r="AD851" i="1" s="1"/>
  <c r="U851" i="1"/>
  <c r="AC853" i="1"/>
  <c r="AD853" i="1"/>
  <c r="U853" i="1"/>
  <c r="AC855" i="1"/>
  <c r="AD855" i="1"/>
  <c r="U855" i="1"/>
  <c r="AC859" i="1"/>
  <c r="AD859" i="1"/>
  <c r="U859" i="1"/>
  <c r="AC861" i="1"/>
  <c r="AD861" i="1"/>
  <c r="U861" i="1"/>
  <c r="AC863" i="1"/>
  <c r="AD863" i="1" s="1"/>
  <c r="U863" i="1"/>
  <c r="AC865" i="1"/>
  <c r="AD865" i="1"/>
  <c r="AC867" i="1"/>
  <c r="AD867" i="1" s="1"/>
  <c r="AF867" i="1" s="1"/>
  <c r="AG867" i="1" s="1"/>
  <c r="AH867" i="1" s="1"/>
  <c r="U867" i="1"/>
  <c r="AC869" i="1"/>
  <c r="AD869" i="1" s="1"/>
  <c r="U869" i="1"/>
  <c r="AC871" i="1"/>
  <c r="AD871" i="1"/>
  <c r="U871" i="1"/>
  <c r="AC873" i="1"/>
  <c r="AD873" i="1"/>
  <c r="U873" i="1"/>
  <c r="AC875" i="1"/>
  <c r="AD875" i="1" s="1"/>
  <c r="U875" i="1"/>
  <c r="AC877" i="1"/>
  <c r="AD877" i="1" s="1"/>
  <c r="AF877" i="1" s="1"/>
  <c r="AC879" i="1"/>
  <c r="AD879" i="1"/>
  <c r="U879" i="1"/>
  <c r="AC882" i="1"/>
  <c r="AD882" i="1"/>
  <c r="U882" i="1"/>
  <c r="AC890" i="1"/>
  <c r="AD890" i="1" s="1"/>
  <c r="U890" i="1"/>
  <c r="AC898" i="1"/>
  <c r="AD898" i="1"/>
  <c r="AF898" i="1" s="1"/>
  <c r="U898" i="1"/>
  <c r="AD798" i="1"/>
  <c r="U798" i="1"/>
  <c r="AC818" i="1"/>
  <c r="AD818" i="1"/>
  <c r="AF818" i="1" s="1"/>
  <c r="U818" i="1"/>
  <c r="AG818" i="1" s="1"/>
  <c r="AH818" i="1" s="1"/>
  <c r="AF975" i="1"/>
  <c r="AG975" i="1" s="1"/>
  <c r="AH975" i="1" s="1"/>
  <c r="U591" i="1"/>
  <c r="AD591" i="1"/>
  <c r="U579" i="1"/>
  <c r="U587" i="1"/>
  <c r="AC587" i="1"/>
  <c r="AD587" i="1" s="1"/>
  <c r="AF587" i="1" s="1"/>
  <c r="AF594" i="1"/>
  <c r="AG594" i="1" s="1"/>
  <c r="AH594" i="1" s="1"/>
  <c r="AF610" i="1"/>
  <c r="AF658" i="1"/>
  <c r="U590" i="1"/>
  <c r="AC590" i="1"/>
  <c r="AD590" i="1"/>
  <c r="U617" i="1"/>
  <c r="AC617" i="1"/>
  <c r="AD617" i="1" s="1"/>
  <c r="AF617" i="1" s="1"/>
  <c r="U633" i="1"/>
  <c r="AC633" i="1"/>
  <c r="AD633" i="1" s="1"/>
  <c r="U649" i="1"/>
  <c r="AC649" i="1"/>
  <c r="AD649" i="1"/>
  <c r="U665" i="1"/>
  <c r="AC665" i="1"/>
  <c r="AD665" i="1" s="1"/>
  <c r="AF665" i="1" s="1"/>
  <c r="AF681" i="1"/>
  <c r="AC593" i="1"/>
  <c r="AD593" i="1" s="1"/>
  <c r="AF593" i="1" s="1"/>
  <c r="AB609" i="1"/>
  <c r="AF621" i="1"/>
  <c r="AG621" i="1" s="1"/>
  <c r="AH621" i="1" s="1"/>
  <c r="AB641" i="1"/>
  <c r="AC789" i="1"/>
  <c r="AD789" i="1" s="1"/>
  <c r="AF789" i="1" s="1"/>
  <c r="U789" i="1"/>
  <c r="AG789" i="1" s="1"/>
  <c r="AH789" i="1" s="1"/>
  <c r="AC797" i="1"/>
  <c r="AD797" i="1" s="1"/>
  <c r="U797" i="1"/>
  <c r="AD805" i="1"/>
  <c r="U805" i="1"/>
  <c r="AC813" i="1"/>
  <c r="AD813" i="1"/>
  <c r="U813" i="1"/>
  <c r="AC821" i="1"/>
  <c r="AD821" i="1" s="1"/>
  <c r="U821" i="1"/>
  <c r="AC894" i="1"/>
  <c r="AD894" i="1"/>
  <c r="U894" i="1"/>
  <c r="AC900" i="1"/>
  <c r="AD900" i="1" s="1"/>
  <c r="AF900" i="1" s="1"/>
  <c r="U900" i="1"/>
  <c r="AC911" i="1"/>
  <c r="AD911" i="1"/>
  <c r="AF911" i="1" s="1"/>
  <c r="U911" i="1"/>
  <c r="AC915" i="1"/>
  <c r="AD915" i="1" s="1"/>
  <c r="U915" i="1"/>
  <c r="AD923" i="1"/>
  <c r="U923" i="1"/>
  <c r="AC927" i="1"/>
  <c r="AD927" i="1" s="1"/>
  <c r="AF927" i="1" s="1"/>
  <c r="U927" i="1"/>
  <c r="AG927" i="1" s="1"/>
  <c r="AH927" i="1" s="1"/>
  <c r="AC929" i="1"/>
  <c r="AD929" i="1" s="1"/>
  <c r="AC931" i="1"/>
  <c r="AD931" i="1"/>
  <c r="U931" i="1"/>
  <c r="AC933" i="1"/>
  <c r="AD933" i="1"/>
  <c r="AG933" i="1" s="1"/>
  <c r="AH933" i="1" s="1"/>
  <c r="U933" i="1"/>
  <c r="AC940" i="1"/>
  <c r="AD940" i="1"/>
  <c r="AF940" i="1" s="1"/>
  <c r="U940" i="1"/>
  <c r="AC942" i="1"/>
  <c r="AD942" i="1" s="1"/>
  <c r="U942" i="1"/>
  <c r="AC960" i="1"/>
  <c r="AD960" i="1" s="1"/>
  <c r="AF672" i="1"/>
  <c r="AG672" i="1" s="1"/>
  <c r="AH672" i="1"/>
  <c r="AG704" i="1"/>
  <c r="AH704" i="1" s="1"/>
  <c r="AB891" i="1"/>
  <c r="AB899" i="1"/>
  <c r="AB911" i="1"/>
  <c r="AB915" i="1"/>
  <c r="AB919" i="1"/>
  <c r="AB923" i="1"/>
  <c r="AB927" i="1"/>
  <c r="AB931" i="1"/>
  <c r="AB935" i="1"/>
  <c r="AB951" i="1"/>
  <c r="AB955" i="1"/>
  <c r="AB959" i="1"/>
  <c r="AC880" i="1"/>
  <c r="AD880" i="1"/>
  <c r="U880" i="1"/>
  <c r="AC887" i="1"/>
  <c r="AD887" i="1"/>
  <c r="U887" i="1"/>
  <c r="AC889" i="1"/>
  <c r="AD889" i="1" s="1"/>
  <c r="U889" i="1"/>
  <c r="AC892" i="1"/>
  <c r="AD892" i="1"/>
  <c r="AF892" i="1" s="1"/>
  <c r="U892" i="1"/>
  <c r="AC895" i="1"/>
  <c r="AD895" i="1" s="1"/>
  <c r="U895" i="1"/>
  <c r="AC902" i="1"/>
  <c r="AD902" i="1" s="1"/>
  <c r="U902" i="1"/>
  <c r="AC907" i="1"/>
  <c r="AD907" i="1" s="1"/>
  <c r="U907" i="1"/>
  <c r="U913" i="1"/>
  <c r="AC916" i="1"/>
  <c r="AD916" i="1"/>
  <c r="U916" i="1"/>
  <c r="AC918" i="1"/>
  <c r="AD918" i="1"/>
  <c r="U918" i="1"/>
  <c r="AG918" i="1" s="1"/>
  <c r="AH918" i="1" s="1"/>
  <c r="AC920" i="1"/>
  <c r="AD920" i="1"/>
  <c r="U920" i="1"/>
  <c r="AC924" i="1"/>
  <c r="AD924" i="1" s="1"/>
  <c r="U924" i="1"/>
  <c r="AC939" i="1"/>
  <c r="AD939" i="1"/>
  <c r="AF939" i="1" s="1"/>
  <c r="U939" i="1"/>
  <c r="AC946" i="1"/>
  <c r="AD946" i="1" s="1"/>
  <c r="AC950" i="1"/>
  <c r="AD950" i="1" s="1"/>
  <c r="U950" i="1"/>
  <c r="AC954" i="1"/>
  <c r="AD954" i="1" s="1"/>
  <c r="U954" i="1"/>
  <c r="AC956" i="1"/>
  <c r="AD956" i="1"/>
  <c r="U956" i="1"/>
  <c r="AC958" i="1"/>
  <c r="AD958" i="1"/>
  <c r="U958" i="1"/>
  <c r="AG958" i="1" s="1"/>
  <c r="AH958" i="1" s="1"/>
  <c r="AC806" i="1"/>
  <c r="AD806" i="1"/>
  <c r="U806" i="1"/>
  <c r="AF668" i="1"/>
  <c r="AG668" i="1"/>
  <c r="AH668" i="1" s="1"/>
  <c r="AF684" i="1"/>
  <c r="AF716" i="1"/>
  <c r="AG716" i="1" s="1"/>
  <c r="AH716" i="1" s="1"/>
  <c r="AH640" i="1"/>
  <c r="AG592" i="1"/>
  <c r="AH592" i="1" s="1"/>
  <c r="AF655" i="1"/>
  <c r="AF663" i="1"/>
  <c r="AG663" i="1"/>
  <c r="AH663" i="1"/>
  <c r="AF656" i="1"/>
  <c r="AG656" i="1" s="1"/>
  <c r="AH656" i="1" s="1"/>
  <c r="AF607" i="1"/>
  <c r="AG607" i="1" s="1"/>
  <c r="AH607" i="1" s="1"/>
  <c r="AF821" i="1"/>
  <c r="AF633" i="1"/>
  <c r="AG633" i="1" s="1"/>
  <c r="AH633" i="1" s="1"/>
  <c r="AG798" i="1"/>
  <c r="AH798" i="1" s="1"/>
  <c r="AH890" i="1"/>
  <c r="AF855" i="1"/>
  <c r="AG855" i="1"/>
  <c r="AH855" i="1" s="1"/>
  <c r="AF847" i="1"/>
  <c r="AF843" i="1"/>
  <c r="AF835" i="1"/>
  <c r="AG835" i="1" s="1"/>
  <c r="AH835" i="1" s="1"/>
  <c r="AF791" i="1"/>
  <c r="AG791" i="1"/>
  <c r="AH791" i="1" s="1"/>
  <c r="AF804" i="1"/>
  <c r="AF958" i="1"/>
  <c r="AF954" i="1"/>
  <c r="AF924" i="1"/>
  <c r="AF918" i="1"/>
  <c r="AF902" i="1"/>
  <c r="AG587" i="1"/>
  <c r="AH587" i="1" s="1"/>
  <c r="AF641" i="1"/>
  <c r="AF609" i="1"/>
  <c r="AF814" i="1"/>
  <c r="AG814" i="1" s="1"/>
  <c r="AH814" i="1" s="1"/>
  <c r="AF896" i="1"/>
  <c r="AF881" i="1"/>
  <c r="AG881" i="1"/>
  <c r="AH881" i="1" s="1"/>
  <c r="AF868" i="1"/>
  <c r="AF860" i="1"/>
  <c r="AG860" i="1" s="1"/>
  <c r="AH860" i="1" s="1"/>
  <c r="AF856" i="1"/>
  <c r="AG856" i="1"/>
  <c r="AH856" i="1" s="1"/>
  <c r="AF848" i="1"/>
  <c r="AG848" i="1"/>
  <c r="AH848" i="1"/>
  <c r="AF844" i="1"/>
  <c r="AG844" i="1" s="1"/>
  <c r="AH844" i="1" s="1"/>
  <c r="AF836" i="1"/>
  <c r="AG836" i="1" s="1"/>
  <c r="AH836" i="1"/>
  <c r="AF832" i="1"/>
  <c r="AG832" i="1"/>
  <c r="AH832" i="1" s="1"/>
  <c r="AF811" i="1"/>
  <c r="AG940" i="1"/>
  <c r="AH940" i="1"/>
  <c r="AF873" i="1"/>
  <c r="AG833" i="1"/>
  <c r="AH833" i="1"/>
  <c r="AF815" i="1"/>
  <c r="AG815" i="1"/>
  <c r="AH815" i="1" s="1"/>
  <c r="AG935" i="1"/>
  <c r="AH935" i="1" s="1"/>
  <c r="AF899" i="1"/>
  <c r="AG899" i="1" s="1"/>
  <c r="AH899" i="1"/>
  <c r="AF801" i="1"/>
  <c r="AF869" i="1"/>
  <c r="AG869" i="1" s="1"/>
  <c r="AH869" i="1" s="1"/>
  <c r="AF841" i="1"/>
  <c r="AF829" i="1"/>
  <c r="AG796" i="1"/>
  <c r="AH796" i="1" s="1"/>
  <c r="AF943" i="1"/>
  <c r="AG943" i="1" s="1"/>
  <c r="AH943" i="1"/>
  <c r="AF928" i="1"/>
  <c r="AF806" i="1"/>
  <c r="AF916" i="1"/>
  <c r="AF895" i="1"/>
  <c r="AG895" i="1"/>
  <c r="AH895" i="1"/>
  <c r="AG579" i="1"/>
  <c r="AH579" i="1" s="1"/>
  <c r="AF657" i="1"/>
  <c r="AG794" i="1"/>
  <c r="AH794" i="1" s="1"/>
  <c r="AF901" i="1"/>
  <c r="AG878" i="1"/>
  <c r="AH878" i="1" s="1"/>
  <c r="AG874" i="1"/>
  <c r="AH874" i="1"/>
  <c r="AG866" i="1"/>
  <c r="AH866" i="1" s="1"/>
  <c r="AF862" i="1"/>
  <c r="AG862" i="1"/>
  <c r="AH862" i="1" s="1"/>
  <c r="AF858" i="1"/>
  <c r="AG858" i="1" s="1"/>
  <c r="AH858" i="1" s="1"/>
  <c r="AF850" i="1"/>
  <c r="AG850" i="1" s="1"/>
  <c r="AH850" i="1" s="1"/>
  <c r="AF842" i="1"/>
  <c r="AG842" i="1"/>
  <c r="AH842" i="1"/>
  <c r="AF838" i="1"/>
  <c r="AG838" i="1" s="1"/>
  <c r="AH838" i="1" s="1"/>
  <c r="AF834" i="1"/>
  <c r="AG830" i="1"/>
  <c r="AH830" i="1" s="1"/>
  <c r="AF826" i="1"/>
  <c r="AG826" i="1"/>
  <c r="AH826" i="1"/>
  <c r="AG803" i="1"/>
  <c r="AH803" i="1"/>
  <c r="AF933" i="1"/>
  <c r="AF923" i="1"/>
  <c r="AG923" i="1"/>
  <c r="AH923" i="1" s="1"/>
  <c r="AG900" i="1"/>
  <c r="AH900" i="1"/>
  <c r="AF797" i="1"/>
  <c r="AG617" i="1"/>
  <c r="AH617" i="1" s="1"/>
  <c r="AF861" i="1"/>
  <c r="AG861" i="1"/>
  <c r="AH861" i="1" s="1"/>
  <c r="AF825" i="1"/>
  <c r="AF812" i="1"/>
  <c r="AG812" i="1"/>
  <c r="AH812" i="1" s="1"/>
  <c r="AF810" i="1"/>
  <c r="AF921" i="1"/>
  <c r="AG938" i="1"/>
  <c r="AH938" i="1" s="1"/>
  <c r="AF922" i="1"/>
  <c r="AG922" i="1" s="1"/>
  <c r="AH922" i="1" s="1"/>
  <c r="AF897" i="1"/>
  <c r="AG897" i="1" s="1"/>
  <c r="AH897" i="1" s="1"/>
  <c r="AF805" i="1"/>
  <c r="AG665" i="1"/>
  <c r="AH665" i="1" s="1"/>
  <c r="AF863" i="1"/>
  <c r="AG863" i="1"/>
  <c r="AH863" i="1" s="1"/>
  <c r="AF851" i="1"/>
  <c r="AG851" i="1" s="1"/>
  <c r="AH851" i="1" s="1"/>
  <c r="AG827" i="1"/>
  <c r="AH827" i="1" s="1"/>
  <c r="AF802" i="1"/>
  <c r="AG802" i="1"/>
  <c r="AH802" i="1"/>
  <c r="AG955" i="1"/>
  <c r="AH955" i="1" s="1"/>
  <c r="AF945" i="1"/>
  <c r="AG945" i="1"/>
  <c r="AH945" i="1" s="1"/>
  <c r="AG926" i="1"/>
  <c r="AH926" i="1" s="1"/>
  <c r="AF906" i="1"/>
  <c r="AG906" i="1" s="1"/>
  <c r="AH906" i="1"/>
  <c r="AF888" i="1"/>
  <c r="AG888" i="1" s="1"/>
  <c r="AH888" i="1" s="1"/>
  <c r="AF790" i="1"/>
  <c r="AF941" i="1"/>
  <c r="AG941" i="1"/>
  <c r="AH941" i="1" s="1"/>
  <c r="AF930" i="1"/>
  <c r="AG930" i="1" s="1"/>
  <c r="AH930" i="1" s="1"/>
  <c r="AF809" i="1"/>
  <c r="AG809" i="1"/>
  <c r="AH809" i="1" s="1"/>
  <c r="AF793" i="1"/>
  <c r="AG793" i="1" s="1"/>
  <c r="AH793" i="1" s="1"/>
  <c r="AF589" i="1"/>
  <c r="V532" i="1"/>
  <c r="AC571" i="1"/>
  <c r="AD571" i="1" s="1"/>
  <c r="U561" i="1"/>
  <c r="T569" i="1"/>
  <c r="AB569" i="1"/>
  <c r="U564" i="1"/>
  <c r="AC564" i="1"/>
  <c r="AD564" i="1" s="1"/>
  <c r="AF564" i="1"/>
  <c r="AB561" i="1"/>
  <c r="V543" i="1"/>
  <c r="V540" i="1"/>
  <c r="AB577" i="1"/>
  <c r="T577" i="1"/>
  <c r="U565" i="1"/>
  <c r="AC565" i="1"/>
  <c r="AD565" i="1"/>
  <c r="AC555" i="1"/>
  <c r="AD555" i="1" s="1"/>
  <c r="AF555" i="1"/>
  <c r="U555" i="1"/>
  <c r="V583" i="1"/>
  <c r="T583" i="1"/>
  <c r="V581" i="1"/>
  <c r="T581" i="1"/>
  <c r="V580" i="1"/>
  <c r="T580" i="1"/>
  <c r="U580" i="1" s="1"/>
  <c r="V572" i="1"/>
  <c r="T572" i="1"/>
  <c r="V574" i="1"/>
  <c r="T574" i="1"/>
  <c r="AB565" i="1"/>
  <c r="T586" i="1"/>
  <c r="AB586" i="1" s="1"/>
  <c r="V568" i="1"/>
  <c r="AB556" i="1"/>
  <c r="V563" i="1"/>
  <c r="R586" i="1"/>
  <c r="S586" i="1"/>
  <c r="T570" i="1"/>
  <c r="AB572" i="1"/>
  <c r="AB571" i="1"/>
  <c r="AB564" i="1"/>
  <c r="V556" i="1"/>
  <c r="R585" i="1"/>
  <c r="S585" i="1"/>
  <c r="R584" i="1"/>
  <c r="S584" i="1"/>
  <c r="R582" i="1"/>
  <c r="S582" i="1" s="1"/>
  <c r="R577" i="1"/>
  <c r="S577" i="1" s="1"/>
  <c r="AB576" i="1"/>
  <c r="R567" i="1"/>
  <c r="S567" i="1"/>
  <c r="R541" i="1"/>
  <c r="S541" i="1" s="1"/>
  <c r="R574" i="1"/>
  <c r="S574" i="1"/>
  <c r="R573" i="1"/>
  <c r="S573" i="1" s="1"/>
  <c r="R571" i="1"/>
  <c r="S571" i="1" s="1"/>
  <c r="R555" i="1"/>
  <c r="S555" i="1"/>
  <c r="T578" i="1"/>
  <c r="V578" i="1"/>
  <c r="V573" i="1"/>
  <c r="T573" i="1"/>
  <c r="AC554" i="1"/>
  <c r="AD554" i="1"/>
  <c r="U554" i="1"/>
  <c r="AB554" i="1"/>
  <c r="AB552" i="1"/>
  <c r="AC552" i="1"/>
  <c r="AD552" i="1" s="1"/>
  <c r="AF552" i="1" s="1"/>
  <c r="U552" i="1"/>
  <c r="AG552" i="1" s="1"/>
  <c r="AH552" i="1" s="1"/>
  <c r="U566" i="1"/>
  <c r="AC566" i="1"/>
  <c r="AD566" i="1" s="1"/>
  <c r="AB566" i="1"/>
  <c r="AB582" i="1"/>
  <c r="AC582" i="1"/>
  <c r="AD582" i="1" s="1"/>
  <c r="AB557" i="1"/>
  <c r="AC557" i="1"/>
  <c r="AD557" i="1"/>
  <c r="T560" i="1"/>
  <c r="V559" i="1"/>
  <c r="T559" i="1"/>
  <c r="AG561" i="1"/>
  <c r="AH561" i="1" s="1"/>
  <c r="V584" i="1"/>
  <c r="AA551" i="1"/>
  <c r="AB551" i="1"/>
  <c r="AC551" i="1"/>
  <c r="AD551" i="1"/>
  <c r="AF551" i="1" s="1"/>
  <c r="AC584" i="1"/>
  <c r="AD584" i="1"/>
  <c r="AB584" i="1"/>
  <c r="U576" i="1"/>
  <c r="AC576" i="1"/>
  <c r="AD576" i="1"/>
  <c r="U551" i="1"/>
  <c r="AA550" i="1"/>
  <c r="AB550" i="1" s="1"/>
  <c r="AC550" i="1"/>
  <c r="AD550" i="1"/>
  <c r="AB555" i="1"/>
  <c r="AB579" i="1"/>
  <c r="V575" i="1"/>
  <c r="T575" i="1"/>
  <c r="AC575" i="1" s="1"/>
  <c r="R564" i="1"/>
  <c r="S564" i="1" s="1"/>
  <c r="T567" i="1"/>
  <c r="T558" i="1"/>
  <c r="AC570" i="1"/>
  <c r="AD570" i="1" s="1"/>
  <c r="AF570" i="1"/>
  <c r="AC574" i="1"/>
  <c r="AD574" i="1"/>
  <c r="AC580" i="1"/>
  <c r="AD580" i="1" s="1"/>
  <c r="AB580" i="1"/>
  <c r="AC583" i="1"/>
  <c r="AD583" i="1"/>
  <c r="AB583" i="1"/>
  <c r="U583" i="1"/>
  <c r="AG583" i="1" s="1"/>
  <c r="AH583" i="1" s="1"/>
  <c r="U569" i="1"/>
  <c r="AC569" i="1"/>
  <c r="AD569" i="1"/>
  <c r="U577" i="1"/>
  <c r="AC577" i="1"/>
  <c r="AD577" i="1"/>
  <c r="AF577" i="1" s="1"/>
  <c r="U586" i="1"/>
  <c r="AC586" i="1"/>
  <c r="AD586" i="1" s="1"/>
  <c r="AF586" i="1" s="1"/>
  <c r="AC572" i="1"/>
  <c r="AD572" i="1" s="1"/>
  <c r="U572" i="1"/>
  <c r="AC581" i="1"/>
  <c r="AD581" i="1" s="1"/>
  <c r="AF557" i="1"/>
  <c r="AG557" i="1" s="1"/>
  <c r="AH557" i="1" s="1"/>
  <c r="AG551" i="1"/>
  <c r="AH551" i="1" s="1"/>
  <c r="AD575" i="1"/>
  <c r="U575" i="1"/>
  <c r="AB575" i="1"/>
  <c r="AB559" i="1"/>
  <c r="U559" i="1"/>
  <c r="AC559" i="1"/>
  <c r="AD559" i="1" s="1"/>
  <c r="U567" i="1"/>
  <c r="AC567" i="1"/>
  <c r="AD567" i="1" s="1"/>
  <c r="AF567" i="1" s="1"/>
  <c r="AB567" i="1"/>
  <c r="AB578" i="1"/>
  <c r="U560" i="1"/>
  <c r="AC560" i="1"/>
  <c r="AD560" i="1"/>
  <c r="AF560" i="1" s="1"/>
  <c r="AC573" i="1"/>
  <c r="AD573" i="1"/>
  <c r="AB573" i="1"/>
  <c r="U573" i="1"/>
  <c r="AB560" i="1"/>
  <c r="AG577" i="1"/>
  <c r="AH577" i="1" s="1"/>
  <c r="AF580" i="1"/>
  <c r="AF583" i="1"/>
  <c r="AF575" i="1"/>
  <c r="AG560" i="1"/>
  <c r="AH560" i="1" s="1"/>
  <c r="V338" i="1"/>
  <c r="V419" i="1"/>
  <c r="T341" i="1"/>
  <c r="U341" i="1"/>
  <c r="AA331" i="1"/>
  <c r="V313" i="1"/>
  <c r="V411" i="1"/>
  <c r="V325" i="1"/>
  <c r="V403" i="1"/>
  <c r="V16" i="1"/>
  <c r="V86" i="1"/>
  <c r="V242" i="1"/>
  <c r="V52" i="1"/>
  <c r="AE226" i="1"/>
  <c r="AA76" i="1"/>
  <c r="T189" i="1"/>
  <c r="U189" i="1"/>
  <c r="R291" i="1"/>
  <c r="S291" i="1" s="1"/>
  <c r="AA199" i="1"/>
  <c r="AB199" i="1" s="1"/>
  <c r="AA239" i="1"/>
  <c r="R274" i="1"/>
  <c r="S274" i="1" s="1"/>
  <c r="T271" i="1"/>
  <c r="AB271" i="1" s="1"/>
  <c r="R214" i="1"/>
  <c r="S214" i="1"/>
  <c r="T131" i="1"/>
  <c r="T87" i="1"/>
  <c r="U87" i="1"/>
  <c r="R85" i="1"/>
  <c r="S85" i="1" s="1"/>
  <c r="T69" i="1"/>
  <c r="R42" i="1"/>
  <c r="S42" i="1" s="1"/>
  <c r="AA231" i="1"/>
  <c r="AA252" i="1"/>
  <c r="AB252" i="1" s="1"/>
  <c r="R251" i="1"/>
  <c r="S251" i="1"/>
  <c r="R223" i="1"/>
  <c r="S223" i="1"/>
  <c r="AA216" i="1"/>
  <c r="T213" i="1"/>
  <c r="AC213" i="1"/>
  <c r="AD213" i="1"/>
  <c r="AF213" i="1"/>
  <c r="U213" i="1"/>
  <c r="R211" i="1"/>
  <c r="S211" i="1"/>
  <c r="R191" i="1"/>
  <c r="S191" i="1" s="1"/>
  <c r="AA108" i="1"/>
  <c r="R100" i="1"/>
  <c r="S100" i="1"/>
  <c r="R88" i="1"/>
  <c r="S88" i="1"/>
  <c r="T86" i="1"/>
  <c r="T85" i="1"/>
  <c r="T59" i="1"/>
  <c r="R41" i="1"/>
  <c r="S41" i="1"/>
  <c r="T30" i="1"/>
  <c r="AA242" i="1"/>
  <c r="AB242" i="1" s="1"/>
  <c r="AA210" i="1"/>
  <c r="AA202" i="1"/>
  <c r="AA198" i="1"/>
  <c r="AA190" i="1"/>
  <c r="T27" i="1"/>
  <c r="T246" i="1"/>
  <c r="V250" i="1"/>
  <c r="T130" i="1"/>
  <c r="U130" i="1"/>
  <c r="AA176" i="1"/>
  <c r="V59" i="1"/>
  <c r="R377" i="1"/>
  <c r="S377" i="1" s="1"/>
  <c r="R363" i="1"/>
  <c r="S363" i="1" s="1"/>
  <c r="AA255" i="1"/>
  <c r="AA247" i="1"/>
  <c r="R243" i="1"/>
  <c r="S243" i="1"/>
  <c r="AA52" i="1"/>
  <c r="AB52" i="1" s="1"/>
  <c r="AA48" i="1"/>
  <c r="AB48" i="1"/>
  <c r="AA260" i="1"/>
  <c r="T198" i="1"/>
  <c r="AC198" i="1" s="1"/>
  <c r="AD198" i="1"/>
  <c r="AF198" i="1"/>
  <c r="T421" i="1"/>
  <c r="R432" i="1"/>
  <c r="S432" i="1" s="1"/>
  <c r="R336" i="1"/>
  <c r="S336" i="1"/>
  <c r="R184" i="1"/>
  <c r="S184" i="1"/>
  <c r="AA408" i="1"/>
  <c r="V400" i="1"/>
  <c r="V329" i="1"/>
  <c r="T35" i="1"/>
  <c r="R384" i="1"/>
  <c r="S384" i="1"/>
  <c r="R375" i="1"/>
  <c r="S375" i="1"/>
  <c r="R342" i="1"/>
  <c r="S342" i="1"/>
  <c r="R330" i="1"/>
  <c r="S330" i="1"/>
  <c r="T327" i="1"/>
  <c r="U327" i="1"/>
  <c r="T251" i="1"/>
  <c r="AB251" i="1" s="1"/>
  <c r="U251" i="1"/>
  <c r="R233" i="1"/>
  <c r="S233" i="1"/>
  <c r="T227" i="1"/>
  <c r="U227" i="1"/>
  <c r="R213" i="1"/>
  <c r="S213" i="1"/>
  <c r="R201" i="1"/>
  <c r="S201" i="1"/>
  <c r="R190" i="1"/>
  <c r="S190" i="1"/>
  <c r="AA180" i="1"/>
  <c r="T179" i="1"/>
  <c r="U179" i="1" s="1"/>
  <c r="R170" i="1"/>
  <c r="S170" i="1" s="1"/>
  <c r="R157" i="1"/>
  <c r="S157" i="1" s="1"/>
  <c r="R128" i="1"/>
  <c r="S128" i="1" s="1"/>
  <c r="R110" i="1"/>
  <c r="S110" i="1" s="1"/>
  <c r="R52" i="1"/>
  <c r="S52" i="1" s="1"/>
  <c r="AA46" i="1"/>
  <c r="AB46" i="1" s="1"/>
  <c r="R32" i="1"/>
  <c r="S32" i="1" s="1"/>
  <c r="T444" i="1"/>
  <c r="T436" i="1"/>
  <c r="AA360" i="1"/>
  <c r="T261" i="1"/>
  <c r="AB261" i="1" s="1"/>
  <c r="U261" i="1"/>
  <c r="T257" i="1"/>
  <c r="U257" i="1" s="1"/>
  <c r="AC257" i="1"/>
  <c r="AD257" i="1" s="1"/>
  <c r="R125" i="1"/>
  <c r="S125" i="1" s="1"/>
  <c r="T123" i="1"/>
  <c r="V164" i="1"/>
  <c r="V495" i="1"/>
  <c r="V129" i="1"/>
  <c r="T129" i="1"/>
  <c r="V204" i="1"/>
  <c r="T204" i="1"/>
  <c r="AC204" i="1"/>
  <c r="AD204" i="1" s="1"/>
  <c r="V241" i="1"/>
  <c r="T241" i="1"/>
  <c r="U241" i="1" s="1"/>
  <c r="AA192" i="1"/>
  <c r="T79" i="1"/>
  <c r="T216" i="1"/>
  <c r="AC216" i="1" s="1"/>
  <c r="AD216" i="1" s="1"/>
  <c r="T172" i="1"/>
  <c r="AB172" i="1" s="1"/>
  <c r="R496" i="1"/>
  <c r="S496" i="1"/>
  <c r="R476" i="1"/>
  <c r="S476" i="1"/>
  <c r="T445" i="1"/>
  <c r="AB445" i="1"/>
  <c r="U445" i="1"/>
  <c r="S341" i="1"/>
  <c r="R333" i="1"/>
  <c r="S333" i="1"/>
  <c r="T252" i="1"/>
  <c r="R242" i="1"/>
  <c r="S242" i="1" s="1"/>
  <c r="R238" i="1"/>
  <c r="S238" i="1"/>
  <c r="AA183" i="1"/>
  <c r="AA169" i="1"/>
  <c r="R131" i="1"/>
  <c r="S131" i="1" s="1"/>
  <c r="R130" i="1"/>
  <c r="S130" i="1" s="1"/>
  <c r="R126" i="1"/>
  <c r="S126" i="1"/>
  <c r="R80" i="1"/>
  <c r="S80" i="1" s="1"/>
  <c r="AA70" i="1"/>
  <c r="AB70" i="1" s="1"/>
  <c r="R23" i="1"/>
  <c r="S23" i="1"/>
  <c r="T372" i="1"/>
  <c r="U372" i="1"/>
  <c r="R370" i="1"/>
  <c r="S370" i="1"/>
  <c r="AA270" i="1"/>
  <c r="T237" i="1"/>
  <c r="R219" i="1"/>
  <c r="S219" i="1" s="1"/>
  <c r="R218" i="1"/>
  <c r="S218" i="1"/>
  <c r="AF515" i="1"/>
  <c r="AG515" i="1" s="1"/>
  <c r="AH515" i="1" s="1"/>
  <c r="R525" i="1"/>
  <c r="S525" i="1"/>
  <c r="T522" i="1"/>
  <c r="T467" i="1"/>
  <c r="AA279" i="1"/>
  <c r="AA151" i="1"/>
  <c r="V339" i="1"/>
  <c r="T339" i="1"/>
  <c r="V266" i="1"/>
  <c r="T266" i="1"/>
  <c r="AB266" i="1"/>
  <c r="V124" i="1"/>
  <c r="T124" i="1"/>
  <c r="U124" i="1" s="1"/>
  <c r="AA124" i="1"/>
  <c r="V96" i="1"/>
  <c r="V240" i="1"/>
  <c r="V427" i="1"/>
  <c r="V359" i="1"/>
  <c r="T359" i="1"/>
  <c r="U359" i="1" s="1"/>
  <c r="V335" i="1"/>
  <c r="T335" i="1"/>
  <c r="AC335" i="1" s="1"/>
  <c r="AD335" i="1" s="1"/>
  <c r="V278" i="1"/>
  <c r="V274" i="1"/>
  <c r="T269" i="1"/>
  <c r="U269" i="1" s="1"/>
  <c r="V244" i="1"/>
  <c r="V150" i="1"/>
  <c r="V142" i="1"/>
  <c r="V134" i="1"/>
  <c r="T134" i="1"/>
  <c r="U134" i="1" s="1"/>
  <c r="V104" i="1"/>
  <c r="T92" i="1"/>
  <c r="AA78" i="1"/>
  <c r="AA53" i="1"/>
  <c r="T45" i="1"/>
  <c r="AB45" i="1"/>
  <c r="V41" i="1"/>
  <c r="AA41" i="1"/>
  <c r="T183" i="1"/>
  <c r="AA462" i="1"/>
  <c r="V324" i="1"/>
  <c r="T324" i="1"/>
  <c r="U324" i="1"/>
  <c r="AA196" i="1"/>
  <c r="AB196" i="1" s="1"/>
  <c r="R521" i="1"/>
  <c r="S521" i="1" s="1"/>
  <c r="R519" i="1"/>
  <c r="S519" i="1" s="1"/>
  <c r="R518" i="1"/>
  <c r="S518" i="1" s="1"/>
  <c r="V212" i="1"/>
  <c r="T212" i="1"/>
  <c r="AB212" i="1" s="1"/>
  <c r="U212" i="1"/>
  <c r="AA172" i="1"/>
  <c r="R547" i="1"/>
  <c r="S547" i="1" s="1"/>
  <c r="R546" i="1"/>
  <c r="S546" i="1" s="1"/>
  <c r="AA287" i="1"/>
  <c r="R540" i="1"/>
  <c r="S540" i="1"/>
  <c r="R538" i="1"/>
  <c r="S538" i="1"/>
  <c r="R527" i="1"/>
  <c r="S527" i="1"/>
  <c r="R524" i="1"/>
  <c r="S524" i="1"/>
  <c r="AA292" i="1"/>
  <c r="R465" i="1"/>
  <c r="S465" i="1" s="1"/>
  <c r="T462" i="1"/>
  <c r="T406" i="1"/>
  <c r="T381" i="1"/>
  <c r="U381" i="1" s="1"/>
  <c r="R352" i="1"/>
  <c r="S352" i="1"/>
  <c r="T349" i="1"/>
  <c r="R208" i="1"/>
  <c r="S208" i="1"/>
  <c r="T206" i="1"/>
  <c r="U206" i="1"/>
  <c r="R205" i="1"/>
  <c r="S205" i="1"/>
  <c r="R204" i="1"/>
  <c r="S204" i="1" s="1"/>
  <c r="R136" i="1"/>
  <c r="S136" i="1"/>
  <c r="R76" i="1"/>
  <c r="S76" i="1"/>
  <c r="R60" i="1"/>
  <c r="S60" i="1"/>
  <c r="R55" i="1"/>
  <c r="S55" i="1" s="1"/>
  <c r="R47" i="1"/>
  <c r="S47" i="1"/>
  <c r="T39" i="1"/>
  <c r="R31" i="1"/>
  <c r="S31" i="1" s="1"/>
  <c r="T494" i="1"/>
  <c r="AC494" i="1"/>
  <c r="AD494" i="1"/>
  <c r="T439" i="1"/>
  <c r="U439" i="1"/>
  <c r="R438" i="1"/>
  <c r="S438" i="1"/>
  <c r="R353" i="1"/>
  <c r="S353" i="1"/>
  <c r="T302" i="1"/>
  <c r="AB302" i="1"/>
  <c r="T167" i="1"/>
  <c r="R165" i="1"/>
  <c r="S165" i="1" s="1"/>
  <c r="R151" i="1"/>
  <c r="S151" i="1" s="1"/>
  <c r="T107" i="1"/>
  <c r="AA40" i="1"/>
  <c r="AB40" i="1" s="1"/>
  <c r="AA39" i="1"/>
  <c r="AB39" i="1" s="1"/>
  <c r="V39" i="1"/>
  <c r="T54" i="1"/>
  <c r="U54" i="1"/>
  <c r="AC537" i="1"/>
  <c r="AD537" i="1"/>
  <c r="AF537" i="1"/>
  <c r="AG537" i="1"/>
  <c r="AH537" i="1" s="1"/>
  <c r="U544" i="1"/>
  <c r="T548" i="1"/>
  <c r="R548" i="1"/>
  <c r="S548" i="1" s="1"/>
  <c r="T539" i="1"/>
  <c r="AB539" i="1" s="1"/>
  <c r="R517" i="1"/>
  <c r="S517" i="1"/>
  <c r="R512" i="1"/>
  <c r="S512" i="1"/>
  <c r="R506" i="1"/>
  <c r="S506" i="1"/>
  <c r="T26" i="1"/>
  <c r="U26" i="1" s="1"/>
  <c r="V519" i="1"/>
  <c r="T521" i="1"/>
  <c r="U521" i="1"/>
  <c r="R502" i="1"/>
  <c r="S502" i="1"/>
  <c r="T549" i="1"/>
  <c r="T532" i="1"/>
  <c r="AC532" i="1" s="1"/>
  <c r="AD532" i="1" s="1"/>
  <c r="R515" i="1"/>
  <c r="S515" i="1"/>
  <c r="R513" i="1"/>
  <c r="S513" i="1"/>
  <c r="R510" i="1"/>
  <c r="S510" i="1"/>
  <c r="R445" i="1"/>
  <c r="S445" i="1"/>
  <c r="T442" i="1"/>
  <c r="AB442" i="1" s="1"/>
  <c r="U442" i="1"/>
  <c r="R418" i="1"/>
  <c r="S418" i="1"/>
  <c r="R198" i="1"/>
  <c r="S198" i="1"/>
  <c r="AA89" i="1"/>
  <c r="AA422" i="1"/>
  <c r="AA311" i="1"/>
  <c r="AB311" i="1" s="1"/>
  <c r="T293" i="1"/>
  <c r="U293" i="1"/>
  <c r="R266" i="1"/>
  <c r="S266" i="1"/>
  <c r="T262" i="1"/>
  <c r="AC262" i="1"/>
  <c r="R245" i="1"/>
  <c r="S245" i="1"/>
  <c r="T235" i="1"/>
  <c r="T166" i="1"/>
  <c r="AA159" i="1"/>
  <c r="AA153" i="1"/>
  <c r="R138" i="1"/>
  <c r="S138" i="1" s="1"/>
  <c r="AB544" i="1"/>
  <c r="R539" i="1"/>
  <c r="S539" i="1"/>
  <c r="R536" i="1"/>
  <c r="S536" i="1"/>
  <c r="R535" i="1"/>
  <c r="S535" i="1"/>
  <c r="R531" i="1"/>
  <c r="S531" i="1" s="1"/>
  <c r="T530" i="1"/>
  <c r="S505" i="1"/>
  <c r="AA480" i="1"/>
  <c r="AA343" i="1"/>
  <c r="AA306" i="1"/>
  <c r="T224" i="1"/>
  <c r="R216" i="1"/>
  <c r="S216" i="1" s="1"/>
  <c r="AA136" i="1"/>
  <c r="R132" i="1"/>
  <c r="S132" i="1" s="1"/>
  <c r="V517" i="1"/>
  <c r="T517" i="1"/>
  <c r="V302" i="1"/>
  <c r="V167" i="1"/>
  <c r="T303" i="1"/>
  <c r="T450" i="1"/>
  <c r="T472" i="1"/>
  <c r="U472" i="1" s="1"/>
  <c r="T518" i="1"/>
  <c r="AC518" i="1" s="1"/>
  <c r="V515" i="1"/>
  <c r="V546" i="1"/>
  <c r="T546" i="1"/>
  <c r="AB546" i="1"/>
  <c r="V523" i="1"/>
  <c r="T523" i="1"/>
  <c r="AC523" i="1"/>
  <c r="AD523" i="1"/>
  <c r="AF523" i="1"/>
  <c r="AB517" i="1"/>
  <c r="T508" i="1"/>
  <c r="AA451" i="1"/>
  <c r="V438" i="1"/>
  <c r="T407" i="1"/>
  <c r="U407" i="1" s="1"/>
  <c r="V407" i="1"/>
  <c r="AA380" i="1"/>
  <c r="AA93" i="1"/>
  <c r="T103" i="1"/>
  <c r="T378" i="1"/>
  <c r="V445" i="1"/>
  <c r="U539" i="1"/>
  <c r="V539" i="1"/>
  <c r="T538" i="1"/>
  <c r="AB538" i="1" s="1"/>
  <c r="AC522" i="1"/>
  <c r="AD522" i="1" s="1"/>
  <c r="AB522" i="1"/>
  <c r="V433" i="1"/>
  <c r="T447" i="1"/>
  <c r="T547" i="1"/>
  <c r="R545" i="1"/>
  <c r="S545" i="1" s="1"/>
  <c r="T543" i="1"/>
  <c r="R543" i="1"/>
  <c r="S543" i="1"/>
  <c r="T535" i="1"/>
  <c r="U535" i="1" s="1"/>
  <c r="R534" i="1"/>
  <c r="S534" i="1"/>
  <c r="R533" i="1"/>
  <c r="S533" i="1" s="1"/>
  <c r="T524" i="1"/>
  <c r="R522" i="1"/>
  <c r="S522" i="1"/>
  <c r="T493" i="1"/>
  <c r="AA132" i="1"/>
  <c r="T542" i="1"/>
  <c r="T540" i="1"/>
  <c r="R526" i="1"/>
  <c r="S526" i="1"/>
  <c r="T520" i="1"/>
  <c r="AB520" i="1"/>
  <c r="R520" i="1"/>
  <c r="S520" i="1"/>
  <c r="R516" i="1"/>
  <c r="S516" i="1"/>
  <c r="R514" i="1"/>
  <c r="S514" i="1"/>
  <c r="T505" i="1"/>
  <c r="AC505" i="1"/>
  <c r="AD505" i="1" s="1"/>
  <c r="AF505" i="1"/>
  <c r="AG505" i="1"/>
  <c r="AH505" i="1"/>
  <c r="S501" i="1"/>
  <c r="R479" i="1"/>
  <c r="S479" i="1" s="1"/>
  <c r="S461" i="1"/>
  <c r="T353" i="1"/>
  <c r="U353" i="1"/>
  <c r="T249" i="1"/>
  <c r="AC249" i="1" s="1"/>
  <c r="U249" i="1"/>
  <c r="R247" i="1"/>
  <c r="S247" i="1"/>
  <c r="AA486" i="1"/>
  <c r="S449" i="1"/>
  <c r="S417" i="1"/>
  <c r="R410" i="1"/>
  <c r="S410" i="1"/>
  <c r="R369" i="1"/>
  <c r="S369" i="1" s="1"/>
  <c r="AA336" i="1"/>
  <c r="AB336" i="1" s="1"/>
  <c r="R305" i="1"/>
  <c r="S305" i="1"/>
  <c r="T194" i="1"/>
  <c r="AA177" i="1"/>
  <c r="T176" i="1"/>
  <c r="AB176" i="1"/>
  <c r="T363" i="1"/>
  <c r="AB363" i="1"/>
  <c r="U363" i="1"/>
  <c r="T355" i="1"/>
  <c r="T346" i="1"/>
  <c r="U344" i="1"/>
  <c r="R338" i="1"/>
  <c r="S338" i="1" s="1"/>
  <c r="R289" i="1"/>
  <c r="S289" i="1"/>
  <c r="R272" i="1"/>
  <c r="S272" i="1" s="1"/>
  <c r="R259" i="1"/>
  <c r="S259" i="1" s="1"/>
  <c r="R186" i="1"/>
  <c r="S186" i="1" s="1"/>
  <c r="S181" i="1"/>
  <c r="T174" i="1"/>
  <c r="U174" i="1"/>
  <c r="R168" i="1"/>
  <c r="S168" i="1"/>
  <c r="T162" i="1"/>
  <c r="AA160" i="1"/>
  <c r="AA121" i="1"/>
  <c r="AA98" i="1"/>
  <c r="AA60" i="1"/>
  <c r="AA58" i="1"/>
  <c r="AC341" i="1"/>
  <c r="AD341" i="1"/>
  <c r="R329" i="1"/>
  <c r="S329" i="1" s="1"/>
  <c r="AA313" i="1"/>
  <c r="AB313" i="1" s="1"/>
  <c r="AA163" i="1"/>
  <c r="T68" i="1"/>
  <c r="AC519" i="1"/>
  <c r="AD519" i="1" s="1"/>
  <c r="AB519" i="1"/>
  <c r="U534" i="1"/>
  <c r="AB534" i="1"/>
  <c r="U538" i="1"/>
  <c r="V527" i="1"/>
  <c r="T527" i="1"/>
  <c r="AC527" i="1" s="1"/>
  <c r="AD527" i="1" s="1"/>
  <c r="V374" i="1"/>
  <c r="V345" i="1"/>
  <c r="V320" i="1"/>
  <c r="T170" i="1"/>
  <c r="AC170" i="1"/>
  <c r="AD170" i="1"/>
  <c r="AF170" i="1" s="1"/>
  <c r="AG170" i="1" s="1"/>
  <c r="AH170" i="1" s="1"/>
  <c r="T210" i="1"/>
  <c r="V373" i="1"/>
  <c r="U515" i="1"/>
  <c r="AC534" i="1"/>
  <c r="AD534" i="1"/>
  <c r="AF534" i="1" s="1"/>
  <c r="AG544" i="1"/>
  <c r="AH544" i="1" s="1"/>
  <c r="V522" i="1"/>
  <c r="T531" i="1"/>
  <c r="T529" i="1"/>
  <c r="U529" i="1" s="1"/>
  <c r="V529" i="1"/>
  <c r="AC520" i="1"/>
  <c r="AD520" i="1"/>
  <c r="AG520" i="1" s="1"/>
  <c r="AH520" i="1" s="1"/>
  <c r="U546" i="1"/>
  <c r="AC546" i="1"/>
  <c r="AD546" i="1"/>
  <c r="T541" i="1"/>
  <c r="V541" i="1"/>
  <c r="V526" i="1"/>
  <c r="T526" i="1"/>
  <c r="AB526" i="1" s="1"/>
  <c r="V514" i="1"/>
  <c r="T514" i="1"/>
  <c r="V362" i="1"/>
  <c r="V350" i="1"/>
  <c r="V348" i="1"/>
  <c r="U348" i="1"/>
  <c r="V343" i="1"/>
  <c r="T343" i="1"/>
  <c r="AB343" i="1"/>
  <c r="T217" i="1"/>
  <c r="U217" i="1" s="1"/>
  <c r="T218" i="1"/>
  <c r="T21" i="1"/>
  <c r="T171" i="1"/>
  <c r="V381" i="1"/>
  <c r="U519" i="1"/>
  <c r="U522" i="1"/>
  <c r="U517" i="1"/>
  <c r="AC517" i="1"/>
  <c r="AD517" i="1"/>
  <c r="U495" i="1"/>
  <c r="T533" i="1"/>
  <c r="T528" i="1"/>
  <c r="V525" i="1"/>
  <c r="T525" i="1"/>
  <c r="AB515" i="1"/>
  <c r="V513" i="1"/>
  <c r="T513" i="1"/>
  <c r="AD518" i="1"/>
  <c r="AF518" i="1" s="1"/>
  <c r="AG518" i="1" s="1"/>
  <c r="AH518" i="1" s="1"/>
  <c r="V545" i="1"/>
  <c r="T545" i="1"/>
  <c r="V506" i="1"/>
  <c r="T506" i="1"/>
  <c r="T501" i="1"/>
  <c r="AC501" i="1"/>
  <c r="AD501" i="1" s="1"/>
  <c r="AA473" i="1"/>
  <c r="AB473" i="1" s="1"/>
  <c r="V536" i="1"/>
  <c r="T536" i="1"/>
  <c r="AC536" i="1" s="1"/>
  <c r="AD536" i="1" s="1"/>
  <c r="AF536" i="1" s="1"/>
  <c r="V516" i="1"/>
  <c r="T516" i="1"/>
  <c r="AB516" i="1" s="1"/>
  <c r="R489" i="1"/>
  <c r="S489" i="1" s="1"/>
  <c r="AA475" i="1"/>
  <c r="AB475" i="1" s="1"/>
  <c r="R321" i="1"/>
  <c r="S321" i="1"/>
  <c r="S446" i="1"/>
  <c r="AA445" i="1"/>
  <c r="R442" i="1"/>
  <c r="S442" i="1"/>
  <c r="R423" i="1"/>
  <c r="S423" i="1"/>
  <c r="R393" i="1"/>
  <c r="S393" i="1"/>
  <c r="T368" i="1"/>
  <c r="U368" i="1"/>
  <c r="AA361" i="1"/>
  <c r="S356" i="1"/>
  <c r="R256" i="1"/>
  <c r="S256" i="1"/>
  <c r="R255" i="1"/>
  <c r="S255" i="1"/>
  <c r="T247" i="1"/>
  <c r="AA114" i="1"/>
  <c r="R61" i="1"/>
  <c r="S61" i="1" s="1"/>
  <c r="R435" i="1"/>
  <c r="S435" i="1" s="1"/>
  <c r="R434" i="1"/>
  <c r="S434" i="1" s="1"/>
  <c r="S430" i="1"/>
  <c r="R409" i="1"/>
  <c r="S409" i="1" s="1"/>
  <c r="S402" i="1"/>
  <c r="R364" i="1"/>
  <c r="S364" i="1" s="1"/>
  <c r="S346" i="1"/>
  <c r="R270" i="1"/>
  <c r="S270" i="1"/>
  <c r="R124" i="1"/>
  <c r="S124" i="1"/>
  <c r="V122" i="1"/>
  <c r="V112" i="1"/>
  <c r="R207" i="1"/>
  <c r="S207" i="1"/>
  <c r="AA201" i="1"/>
  <c r="AA150" i="1"/>
  <c r="AB150" i="1" s="1"/>
  <c r="AA141" i="1"/>
  <c r="R93" i="1"/>
  <c r="S93" i="1" s="1"/>
  <c r="T230" i="1"/>
  <c r="U230" i="1" s="1"/>
  <c r="T226" i="1"/>
  <c r="AB226" i="1" s="1"/>
  <c r="R196" i="1"/>
  <c r="S196" i="1"/>
  <c r="AA140" i="1"/>
  <c r="AB140" i="1" s="1"/>
  <c r="AA112" i="1"/>
  <c r="AB112" i="1" s="1"/>
  <c r="R34" i="1"/>
  <c r="S34" i="1"/>
  <c r="U157" i="1"/>
  <c r="V351" i="1"/>
  <c r="V441" i="1"/>
  <c r="U441" i="1"/>
  <c r="T399" i="1"/>
  <c r="U399" i="1"/>
  <c r="V332" i="1"/>
  <c r="AA332" i="1"/>
  <c r="AA388" i="1"/>
  <c r="V309" i="1"/>
  <c r="S469" i="1"/>
  <c r="R455" i="1"/>
  <c r="S455" i="1"/>
  <c r="R436" i="1"/>
  <c r="S436" i="1" s="1"/>
  <c r="R400" i="1"/>
  <c r="S400" i="1" s="1"/>
  <c r="AA297" i="1"/>
  <c r="S452" i="1"/>
  <c r="AA376" i="1"/>
  <c r="R488" i="1"/>
  <c r="S488" i="1" s="1"/>
  <c r="T484" i="1"/>
  <c r="R460" i="1"/>
  <c r="S460" i="1"/>
  <c r="R451" i="1"/>
  <c r="S451" i="1"/>
  <c r="R431" i="1"/>
  <c r="S431" i="1" s="1"/>
  <c r="T420" i="1"/>
  <c r="U420" i="1"/>
  <c r="T415" i="1"/>
  <c r="U415" i="1"/>
  <c r="R406" i="1"/>
  <c r="S406" i="1"/>
  <c r="R388" i="1"/>
  <c r="S388" i="1" s="1"/>
  <c r="T387" i="1"/>
  <c r="U387" i="1"/>
  <c r="R361" i="1"/>
  <c r="S361" i="1"/>
  <c r="AA337" i="1"/>
  <c r="AA333" i="1"/>
  <c r="AB333" i="1" s="1"/>
  <c r="T292" i="1"/>
  <c r="U292" i="1" s="1"/>
  <c r="R282" i="1"/>
  <c r="S282" i="1" s="1"/>
  <c r="R277" i="1"/>
  <c r="S277" i="1" s="1"/>
  <c r="T228" i="1"/>
  <c r="U228" i="1"/>
  <c r="V228" i="1"/>
  <c r="R209" i="1"/>
  <c r="S209" i="1"/>
  <c r="T365" i="1"/>
  <c r="AA350" i="1"/>
  <c r="AA349" i="1"/>
  <c r="AB327" i="1"/>
  <c r="AC327" i="1"/>
  <c r="AD327" i="1" s="1"/>
  <c r="R306" i="1"/>
  <c r="S306" i="1" s="1"/>
  <c r="T163" i="1"/>
  <c r="AA378" i="1"/>
  <c r="AB378" i="1"/>
  <c r="AA363" i="1"/>
  <c r="AA320" i="1"/>
  <c r="AB320" i="1" s="1"/>
  <c r="R300" i="1"/>
  <c r="S300" i="1"/>
  <c r="AA334" i="1"/>
  <c r="T333" i="1"/>
  <c r="AA322" i="1"/>
  <c r="R318" i="1"/>
  <c r="S318" i="1"/>
  <c r="S316" i="1"/>
  <c r="R268" i="1"/>
  <c r="S268" i="1"/>
  <c r="V163" i="1"/>
  <c r="AA147" i="1"/>
  <c r="AB147" i="1" s="1"/>
  <c r="AA126" i="1"/>
  <c r="AA125" i="1"/>
  <c r="R14" i="1"/>
  <c r="S14" i="1" s="1"/>
  <c r="AA162" i="1"/>
  <c r="AA142" i="1"/>
  <c r="R228" i="1"/>
  <c r="S228" i="1" s="1"/>
  <c r="T225" i="1"/>
  <c r="T220" i="1"/>
  <c r="AB220" i="1" s="1"/>
  <c r="T199" i="1"/>
  <c r="V97" i="1"/>
  <c r="V99" i="1"/>
  <c r="V43" i="1"/>
  <c r="R15" i="1"/>
  <c r="S15" i="1" s="1"/>
  <c r="T78" i="1"/>
  <c r="R67" i="1"/>
  <c r="S67" i="1" s="1"/>
  <c r="T16" i="1"/>
  <c r="AB16" i="1" s="1"/>
  <c r="T408" i="1"/>
  <c r="AB408" i="1" s="1"/>
  <c r="U408" i="1"/>
  <c r="AA206" i="1"/>
  <c r="AB206" i="1" s="1"/>
  <c r="AC206" i="1"/>
  <c r="AD206" i="1" s="1"/>
  <c r="V200" i="1"/>
  <c r="T200" i="1"/>
  <c r="AB200" i="1" s="1"/>
  <c r="AC200" i="1"/>
  <c r="AD200" i="1"/>
  <c r="T125" i="1"/>
  <c r="AB125" i="1" s="1"/>
  <c r="U125" i="1"/>
  <c r="V115" i="1"/>
  <c r="T15" i="1"/>
  <c r="U444" i="1"/>
  <c r="AB257" i="1"/>
  <c r="V487" i="1"/>
  <c r="V478" i="1"/>
  <c r="V477" i="1"/>
  <c r="T477" i="1"/>
  <c r="AC477" i="1" s="1"/>
  <c r="AD477" i="1"/>
  <c r="V466" i="1"/>
  <c r="T457" i="1"/>
  <c r="AA456" i="1"/>
  <c r="V434" i="1"/>
  <c r="T434" i="1"/>
  <c r="U434" i="1" s="1"/>
  <c r="T422" i="1"/>
  <c r="U422" i="1" s="1"/>
  <c r="T397" i="1"/>
  <c r="AB397" i="1" s="1"/>
  <c r="V397" i="1"/>
  <c r="V377" i="1"/>
  <c r="T377" i="1"/>
  <c r="T358" i="1"/>
  <c r="U358" i="1" s="1"/>
  <c r="AB329" i="1"/>
  <c r="V316" i="1"/>
  <c r="T316" i="1"/>
  <c r="AA438" i="1"/>
  <c r="AA435" i="1"/>
  <c r="V424" i="1"/>
  <c r="V417" i="1"/>
  <c r="T417" i="1"/>
  <c r="AA416" i="1"/>
  <c r="V414" i="1"/>
  <c r="AA397" i="1"/>
  <c r="V380" i="1"/>
  <c r="AA340" i="1"/>
  <c r="AC338" i="1"/>
  <c r="AD338" i="1"/>
  <c r="AA330" i="1"/>
  <c r="AB330" i="1" s="1"/>
  <c r="V285" i="1"/>
  <c r="AE135" i="1"/>
  <c r="AA135" i="1"/>
  <c r="T491" i="1"/>
  <c r="AB491" i="1"/>
  <c r="T483" i="1"/>
  <c r="U483" i="1"/>
  <c r="V483" i="1"/>
  <c r="V454" i="1"/>
  <c r="T419" i="1"/>
  <c r="U419" i="1"/>
  <c r="T412" i="1"/>
  <c r="V412" i="1"/>
  <c r="T370" i="1"/>
  <c r="AB370" i="1" s="1"/>
  <c r="V476" i="1"/>
  <c r="AA443" i="1"/>
  <c r="R419" i="1"/>
  <c r="S419" i="1" s="1"/>
  <c r="AA325" i="1"/>
  <c r="V453" i="1"/>
  <c r="T453" i="1"/>
  <c r="R404" i="1"/>
  <c r="S404" i="1"/>
  <c r="AA321" i="1"/>
  <c r="AB321" i="1"/>
  <c r="AA364" i="1"/>
  <c r="R348" i="1"/>
  <c r="S348" i="1" s="1"/>
  <c r="R337" i="1"/>
  <c r="S337" i="1"/>
  <c r="V305" i="1"/>
  <c r="T305" i="1"/>
  <c r="AB305" i="1"/>
  <c r="T354" i="1"/>
  <c r="AA184" i="1"/>
  <c r="AA128" i="1"/>
  <c r="V17" i="1"/>
  <c r="T17" i="1"/>
  <c r="AC17" i="1" s="1"/>
  <c r="U17" i="1"/>
  <c r="AA138" i="1"/>
  <c r="AA130" i="1"/>
  <c r="R172" i="1"/>
  <c r="S172" i="1" s="1"/>
  <c r="T57" i="1"/>
  <c r="U57" i="1" s="1"/>
  <c r="V57" i="1"/>
  <c r="V72" i="1"/>
  <c r="V28" i="1"/>
  <c r="R99" i="1"/>
  <c r="S99" i="1"/>
  <c r="T93" i="1"/>
  <c r="T84" i="1"/>
  <c r="R77" i="1"/>
  <c r="S77" i="1" s="1"/>
  <c r="R30" i="1"/>
  <c r="S30" i="1" s="1"/>
  <c r="AC235" i="1"/>
  <c r="AD235" i="1" s="1"/>
  <c r="U34" i="1"/>
  <c r="AC281" i="1"/>
  <c r="AD281" i="1"/>
  <c r="AF281" i="1" s="1"/>
  <c r="AC175" i="1"/>
  <c r="AD175" i="1"/>
  <c r="AF175" i="1" s="1"/>
  <c r="AC324" i="1"/>
  <c r="AD324" i="1"/>
  <c r="AC41" i="1"/>
  <c r="AD41" i="1" s="1"/>
  <c r="U224" i="1"/>
  <c r="AB274" i="1"/>
  <c r="U262" i="1"/>
  <c r="AC293" i="1"/>
  <c r="AD293" i="1"/>
  <c r="AF293" i="1" s="1"/>
  <c r="AB521" i="1"/>
  <c r="AC538" i="1"/>
  <c r="AD538" i="1"/>
  <c r="U520" i="1"/>
  <c r="AC549" i="1"/>
  <c r="AD549" i="1" s="1"/>
  <c r="U549" i="1"/>
  <c r="AB549" i="1"/>
  <c r="AC521" i="1"/>
  <c r="AD521" i="1" s="1"/>
  <c r="AF521" i="1" s="1"/>
  <c r="U530" i="1"/>
  <c r="AC530" i="1"/>
  <c r="AD530" i="1"/>
  <c r="AB530" i="1"/>
  <c r="AC548" i="1"/>
  <c r="AD548" i="1" s="1"/>
  <c r="U548" i="1"/>
  <c r="AB548" i="1"/>
  <c r="AF532" i="1"/>
  <c r="U532" i="1"/>
  <c r="AB532" i="1"/>
  <c r="AB524" i="1"/>
  <c r="AB518" i="1"/>
  <c r="U518" i="1"/>
  <c r="U429" i="1"/>
  <c r="U505" i="1"/>
  <c r="U543" i="1"/>
  <c r="AD313" i="1"/>
  <c r="AF313" i="1" s="1"/>
  <c r="AB523" i="1"/>
  <c r="U542" i="1"/>
  <c r="U523" i="1"/>
  <c r="AC535" i="1"/>
  <c r="AD535" i="1" s="1"/>
  <c r="AG535" i="1" s="1"/>
  <c r="AH535" i="1" s="1"/>
  <c r="AF535" i="1"/>
  <c r="AB535" i="1"/>
  <c r="AB536" i="1"/>
  <c r="U536" i="1"/>
  <c r="AG536" i="1" s="1"/>
  <c r="AH536" i="1" s="1"/>
  <c r="AB545" i="1"/>
  <c r="U545" i="1"/>
  <c r="AC545" i="1"/>
  <c r="AD545" i="1"/>
  <c r="AF520" i="1"/>
  <c r="U531" i="1"/>
  <c r="AC531" i="1"/>
  <c r="AD531" i="1"/>
  <c r="AG534" i="1"/>
  <c r="AH534" i="1" s="1"/>
  <c r="AF519" i="1"/>
  <c r="AC528" i="1"/>
  <c r="AD528" i="1" s="1"/>
  <c r="AF528" i="1" s="1"/>
  <c r="AB528" i="1"/>
  <c r="U528" i="1"/>
  <c r="AB514" i="1"/>
  <c r="U516" i="1"/>
  <c r="AC516" i="1"/>
  <c r="AD516" i="1" s="1"/>
  <c r="AF516" i="1" s="1"/>
  <c r="AC533" i="1"/>
  <c r="AD533" i="1" s="1"/>
  <c r="AB541" i="1"/>
  <c r="AC541" i="1"/>
  <c r="AD541" i="1" s="1"/>
  <c r="AF541" i="1" s="1"/>
  <c r="AG541" i="1" s="1"/>
  <c r="AH541" i="1" s="1"/>
  <c r="U541" i="1"/>
  <c r="AB529" i="1"/>
  <c r="AC529" i="1"/>
  <c r="AD529" i="1"/>
  <c r="U527" i="1"/>
  <c r="AB527" i="1"/>
  <c r="U525" i="1"/>
  <c r="AB525" i="1"/>
  <c r="AC525" i="1"/>
  <c r="AD525" i="1" s="1"/>
  <c r="U526" i="1"/>
  <c r="AC526" i="1"/>
  <c r="AD526" i="1" s="1"/>
  <c r="AF526" i="1" s="1"/>
  <c r="AB531" i="1"/>
  <c r="AC292" i="1"/>
  <c r="AD292" i="1"/>
  <c r="AC16" i="1"/>
  <c r="AD16" i="1"/>
  <c r="AF16" i="1" s="1"/>
  <c r="AC483" i="1"/>
  <c r="AD483" i="1" s="1"/>
  <c r="U477" i="1"/>
  <c r="U397" i="1"/>
  <c r="U491" i="1"/>
  <c r="U200" i="1"/>
  <c r="AG532" i="1"/>
  <c r="AH532" i="1"/>
  <c r="AF533" i="1"/>
  <c r="AG528" i="1"/>
  <c r="AH528" i="1" s="1"/>
  <c r="AG516" i="1"/>
  <c r="AH516" i="1" s="1"/>
  <c r="AF531" i="1"/>
  <c r="U307" i="1"/>
  <c r="AC307" i="1"/>
  <c r="AD307" i="1" s="1"/>
  <c r="AF307" i="1" s="1"/>
  <c r="AB476" i="1"/>
  <c r="AC476" i="1"/>
  <c r="AD476" i="1" s="1"/>
  <c r="T489" i="1"/>
  <c r="AC489" i="1"/>
  <c r="AD489" i="1"/>
  <c r="AF489" i="1"/>
  <c r="V290" i="1"/>
  <c r="T310" i="1"/>
  <c r="T284" i="1"/>
  <c r="T306" i="1"/>
  <c r="U306" i="1" s="1"/>
  <c r="T482" i="1"/>
  <c r="AB183" i="1"/>
  <c r="V288" i="1"/>
  <c r="T288" i="1"/>
  <c r="U288" i="1" s="1"/>
  <c r="T243" i="1"/>
  <c r="V243" i="1"/>
  <c r="V233" i="1"/>
  <c r="T233" i="1"/>
  <c r="V232" i="1"/>
  <c r="T232" i="1"/>
  <c r="AC232" i="1"/>
  <c r="U232" i="1"/>
  <c r="V223" i="1"/>
  <c r="T223" i="1"/>
  <c r="U223" i="1" s="1"/>
  <c r="V219" i="1"/>
  <c r="T219" i="1"/>
  <c r="V117" i="1"/>
  <c r="T117" i="1"/>
  <c r="U117" i="1"/>
  <c r="V113" i="1"/>
  <c r="T113" i="1"/>
  <c r="V109" i="1"/>
  <c r="T109" i="1"/>
  <c r="V67" i="1"/>
  <c r="T67" i="1"/>
  <c r="AA63" i="1"/>
  <c r="AA55" i="1"/>
  <c r="AB55" i="1"/>
  <c r="AC55" i="1"/>
  <c r="AD55" i="1" s="1"/>
  <c r="V40" i="1"/>
  <c r="T40" i="1"/>
  <c r="AC491" i="1"/>
  <c r="AD491" i="1" s="1"/>
  <c r="U412" i="1"/>
  <c r="U305" i="1"/>
  <c r="AB346" i="1"/>
  <c r="T260" i="1"/>
  <c r="U260" i="1" s="1"/>
  <c r="AC260" i="1"/>
  <c r="AD260" i="1" s="1"/>
  <c r="T299" i="1"/>
  <c r="T430" i="1"/>
  <c r="T431" i="1"/>
  <c r="AC431" i="1" s="1"/>
  <c r="U431" i="1"/>
  <c r="U349" i="1"/>
  <c r="T410" i="1"/>
  <c r="U410" i="1"/>
  <c r="T490" i="1"/>
  <c r="AC490" i="1" s="1"/>
  <c r="AD490" i="1" s="1"/>
  <c r="T475" i="1"/>
  <c r="AC445" i="1"/>
  <c r="AD445" i="1" s="1"/>
  <c r="AF445" i="1" s="1"/>
  <c r="AG445" i="1"/>
  <c r="AH445" i="1"/>
  <c r="T209" i="1"/>
  <c r="T160" i="1"/>
  <c r="U160" i="1"/>
  <c r="T139" i="1"/>
  <c r="T255" i="1"/>
  <c r="AB255" i="1" s="1"/>
  <c r="T158" i="1"/>
  <c r="U158" i="1" s="1"/>
  <c r="V323" i="1"/>
  <c r="T323" i="1"/>
  <c r="AB323" i="1" s="1"/>
  <c r="V318" i="1"/>
  <c r="T318" i="1"/>
  <c r="T314" i="1"/>
  <c r="U314" i="1" s="1"/>
  <c r="V314" i="1"/>
  <c r="V301" i="1"/>
  <c r="T301" i="1"/>
  <c r="V297" i="1"/>
  <c r="T297" i="1"/>
  <c r="AB297" i="1" s="1"/>
  <c r="T296" i="1"/>
  <c r="V296" i="1"/>
  <c r="V295" i="1"/>
  <c r="T295" i="1"/>
  <c r="V291" i="1"/>
  <c r="T291" i="1"/>
  <c r="AB291" i="1"/>
  <c r="V101" i="1"/>
  <c r="T101" i="1"/>
  <c r="U101" i="1"/>
  <c r="AA97" i="1"/>
  <c r="AB97" i="1" s="1"/>
  <c r="AC97" i="1" s="1"/>
  <c r="AA85" i="1"/>
  <c r="V73" i="1"/>
  <c r="T73" i="1"/>
  <c r="U73" i="1"/>
  <c r="AA73" i="1"/>
  <c r="AB73" i="1" s="1"/>
  <c r="AC73" i="1" s="1"/>
  <c r="AD73" i="1" s="1"/>
  <c r="V65" i="1"/>
  <c r="T65" i="1"/>
  <c r="V55" i="1"/>
  <c r="T55" i="1"/>
  <c r="U55" i="1" s="1"/>
  <c r="AA47" i="1"/>
  <c r="AB47" i="1"/>
  <c r="AC47" i="1" s="1"/>
  <c r="AD47" i="1" s="1"/>
  <c r="AF47" i="1" s="1"/>
  <c r="V42" i="1"/>
  <c r="T42" i="1"/>
  <c r="AC42" i="1" s="1"/>
  <c r="AD42" i="1" s="1"/>
  <c r="AF42" i="1" s="1"/>
  <c r="AG42" i="1" s="1"/>
  <c r="AH42" i="1" s="1"/>
  <c r="T37" i="1"/>
  <c r="AC37" i="1"/>
  <c r="V37" i="1"/>
  <c r="V24" i="1"/>
  <c r="T24" i="1"/>
  <c r="U24" i="1" s="1"/>
  <c r="AB293" i="1"/>
  <c r="T211" i="1"/>
  <c r="T282" i="1"/>
  <c r="AB282" i="1" s="1"/>
  <c r="T119" i="1"/>
  <c r="U119" i="1" s="1"/>
  <c r="T308" i="1"/>
  <c r="U308" i="1" s="1"/>
  <c r="T145" i="1"/>
  <c r="T208" i="1"/>
  <c r="U208" i="1" s="1"/>
  <c r="T25" i="1"/>
  <c r="AB25" i="1" s="1"/>
  <c r="T105" i="1"/>
  <c r="T137" i="1"/>
  <c r="T154" i="1"/>
  <c r="T146" i="1"/>
  <c r="AC146" i="1" s="1"/>
  <c r="AD146" i="1"/>
  <c r="AG146" i="1" s="1"/>
  <c r="AH146" i="1" s="1"/>
  <c r="V446" i="1"/>
  <c r="T446" i="1"/>
  <c r="AA418" i="1"/>
  <c r="V385" i="1"/>
  <c r="T385" i="1"/>
  <c r="AA384" i="1"/>
  <c r="V376" i="1"/>
  <c r="U376" i="1"/>
  <c r="V375" i="1"/>
  <c r="T375" i="1"/>
  <c r="AE371" i="1"/>
  <c r="AA371" i="1"/>
  <c r="T328" i="1"/>
  <c r="V328" i="1"/>
  <c r="R484" i="1"/>
  <c r="S484" i="1"/>
  <c r="R427" i="1"/>
  <c r="S427" i="1" s="1"/>
  <c r="AA425" i="1"/>
  <c r="AB425" i="1" s="1"/>
  <c r="S415" i="1"/>
  <c r="R381" i="1"/>
  <c r="S381" i="1" s="1"/>
  <c r="R350" i="1"/>
  <c r="S350" i="1"/>
  <c r="AA346" i="1"/>
  <c r="V236" i="1"/>
  <c r="T236" i="1"/>
  <c r="V188" i="1"/>
  <c r="T188" i="1"/>
  <c r="R78" i="1"/>
  <c r="S78" i="1" s="1"/>
  <c r="V76" i="1"/>
  <c r="T76" i="1"/>
  <c r="U76" i="1"/>
  <c r="T22" i="1"/>
  <c r="V19" i="1"/>
  <c r="T19" i="1"/>
  <c r="V18" i="1"/>
  <c r="T18" i="1"/>
  <c r="AC18" i="1" s="1"/>
  <c r="U18" i="1"/>
  <c r="R17" i="1"/>
  <c r="S17" i="1"/>
  <c r="R493" i="1"/>
  <c r="S493" i="1"/>
  <c r="R483" i="1"/>
  <c r="S483" i="1"/>
  <c r="T473" i="1"/>
  <c r="U473" i="1" s="1"/>
  <c r="V464" i="1"/>
  <c r="T464" i="1"/>
  <c r="U464" i="1" s="1"/>
  <c r="V449" i="1"/>
  <c r="T449" i="1"/>
  <c r="U449" i="1" s="1"/>
  <c r="T438" i="1"/>
  <c r="T426" i="1"/>
  <c r="T405" i="1"/>
  <c r="U405" i="1"/>
  <c r="T401" i="1"/>
  <c r="U401" i="1"/>
  <c r="T391" i="1"/>
  <c r="T380" i="1"/>
  <c r="U380" i="1" s="1"/>
  <c r="V360" i="1"/>
  <c r="T360" i="1"/>
  <c r="AB360" i="1"/>
  <c r="AA357" i="1"/>
  <c r="AA354" i="1"/>
  <c r="R347" i="1"/>
  <c r="S347" i="1" s="1"/>
  <c r="R319" i="1"/>
  <c r="S319" i="1" s="1"/>
  <c r="R313" i="1"/>
  <c r="S313" i="1" s="1"/>
  <c r="V311" i="1"/>
  <c r="T311" i="1"/>
  <c r="U311" i="1"/>
  <c r="AB262" i="1"/>
  <c r="AD262" i="1"/>
  <c r="AF262" i="1" s="1"/>
  <c r="R182" i="1"/>
  <c r="S182" i="1" s="1"/>
  <c r="R118" i="1"/>
  <c r="S118" i="1"/>
  <c r="R109" i="1"/>
  <c r="S109" i="1" s="1"/>
  <c r="AC163" i="1"/>
  <c r="AD163" i="1" s="1"/>
  <c r="AB241" i="1"/>
  <c r="AC241" i="1"/>
  <c r="AD241" i="1"/>
  <c r="AB204" i="1"/>
  <c r="S464" i="1"/>
  <c r="T443" i="1"/>
  <c r="S390" i="1"/>
  <c r="T334" i="1"/>
  <c r="AB334" i="1"/>
  <c r="U334" i="1"/>
  <c r="T325" i="1"/>
  <c r="R278" i="1"/>
  <c r="S278" i="1" s="1"/>
  <c r="T275" i="1"/>
  <c r="R263" i="1"/>
  <c r="S263" i="1" s="1"/>
  <c r="R258" i="1"/>
  <c r="S258" i="1" s="1"/>
  <c r="T248" i="1"/>
  <c r="U248" i="1"/>
  <c r="AG248" i="1"/>
  <c r="AH248" i="1" s="1"/>
  <c r="T231" i="1"/>
  <c r="AA167" i="1"/>
  <c r="T156" i="1"/>
  <c r="T126" i="1"/>
  <c r="AB126" i="1" s="1"/>
  <c r="AC126" i="1" s="1"/>
  <c r="AD126" i="1" s="1"/>
  <c r="T122" i="1"/>
  <c r="AB122" i="1" s="1"/>
  <c r="U122" i="1"/>
  <c r="R98" i="1"/>
  <c r="S98" i="1"/>
  <c r="AA88" i="1"/>
  <c r="R86" i="1"/>
  <c r="S86" i="1" s="1"/>
  <c r="AA81" i="1"/>
  <c r="T72" i="1"/>
  <c r="U72" i="1" s="1"/>
  <c r="AA72" i="1"/>
  <c r="AB72" i="1" s="1"/>
  <c r="AC72" i="1" s="1"/>
  <c r="AD72" i="1" s="1"/>
  <c r="R69" i="1"/>
  <c r="S69" i="1"/>
  <c r="T61" i="1"/>
  <c r="U61" i="1"/>
  <c r="V56" i="1"/>
  <c r="T56" i="1"/>
  <c r="T33" i="1"/>
  <c r="T463" i="1"/>
  <c r="T454" i="1"/>
  <c r="T440" i="1"/>
  <c r="R429" i="1"/>
  <c r="S429" i="1"/>
  <c r="R422" i="1"/>
  <c r="S422" i="1"/>
  <c r="T403" i="1"/>
  <c r="AB403" i="1" s="1"/>
  <c r="AC403" i="1" s="1"/>
  <c r="AD403" i="1" s="1"/>
  <c r="U403" i="1"/>
  <c r="R385" i="1"/>
  <c r="S385" i="1"/>
  <c r="T362" i="1"/>
  <c r="T350" i="1"/>
  <c r="T326" i="1"/>
  <c r="T312" i="1"/>
  <c r="U312" i="1" s="1"/>
  <c r="AC312" i="1"/>
  <c r="AD312" i="1" s="1"/>
  <c r="R310" i="1"/>
  <c r="S310" i="1"/>
  <c r="R307" i="1"/>
  <c r="S307" i="1" s="1"/>
  <c r="T182" i="1"/>
  <c r="U182" i="1" s="1"/>
  <c r="AB182" i="1"/>
  <c r="R166" i="1"/>
  <c r="S166" i="1" s="1"/>
  <c r="T151" i="1"/>
  <c r="AB151" i="1"/>
  <c r="AA127" i="1"/>
  <c r="R127" i="1"/>
  <c r="S127" i="1"/>
  <c r="AA116" i="1"/>
  <c r="R116" i="1"/>
  <c r="S116" i="1" s="1"/>
  <c r="T112" i="1"/>
  <c r="R105" i="1"/>
  <c r="S105" i="1"/>
  <c r="R84" i="1"/>
  <c r="S84" i="1"/>
  <c r="R79" i="1"/>
  <c r="S79" i="1"/>
  <c r="T77" i="1"/>
  <c r="U77" i="1"/>
  <c r="T31" i="1"/>
  <c r="AC31" i="1"/>
  <c r="AD31" i="1" s="1"/>
  <c r="R28" i="1"/>
  <c r="S28" i="1" s="1"/>
  <c r="AA75" i="1"/>
  <c r="U476" i="1"/>
  <c r="AB294" i="1"/>
  <c r="AC427" i="1"/>
  <c r="AD427" i="1"/>
  <c r="AF427" i="1" s="1"/>
  <c r="AB376" i="1"/>
  <c r="AC376" i="1" s="1"/>
  <c r="AD376" i="1" s="1"/>
  <c r="AF376" i="1" s="1"/>
  <c r="AB18" i="1"/>
  <c r="AB324" i="1"/>
  <c r="T149" i="1"/>
  <c r="AC149" i="1" s="1"/>
  <c r="U149" i="1"/>
  <c r="T471" i="1"/>
  <c r="U471" i="1"/>
  <c r="T75" i="1"/>
  <c r="AB75" i="1"/>
  <c r="AC75" i="1" s="1"/>
  <c r="AD75" i="1" s="1"/>
  <c r="U75" i="1"/>
  <c r="AF495" i="1"/>
  <c r="AG495" i="1" s="1"/>
  <c r="AH495" i="1" s="1"/>
  <c r="T191" i="1"/>
  <c r="U191" i="1"/>
  <c r="R509" i="1"/>
  <c r="S509" i="1"/>
  <c r="AB505" i="1"/>
  <c r="AA439" i="1"/>
  <c r="AB439" i="1"/>
  <c r="AC439" i="1"/>
  <c r="AD439" i="1" s="1"/>
  <c r="AF439" i="1" s="1"/>
  <c r="AA370" i="1"/>
  <c r="AB489" i="1"/>
  <c r="T23" i="1"/>
  <c r="AB23" i="1" s="1"/>
  <c r="AA415" i="1"/>
  <c r="AB415" i="1"/>
  <c r="AC415" i="1" s="1"/>
  <c r="AD415" i="1" s="1"/>
  <c r="AA403" i="1"/>
  <c r="AA158" i="1"/>
  <c r="AF491" i="1"/>
  <c r="AB284" i="1"/>
  <c r="AD17" i="1"/>
  <c r="U16" i="1"/>
  <c r="AG16" i="1"/>
  <c r="AH16" i="1" s="1"/>
  <c r="U294" i="1"/>
  <c r="AC288" i="1"/>
  <c r="AD288" i="1" s="1"/>
  <c r="AD18" i="1"/>
  <c r="AF18" i="1" s="1"/>
  <c r="AB34" i="1"/>
  <c r="AC436" i="1"/>
  <c r="AD436" i="1"/>
  <c r="AF436" i="1" s="1"/>
  <c r="U41" i="1"/>
  <c r="AB292" i="1"/>
  <c r="AC140" i="1"/>
  <c r="AD140" i="1" s="1"/>
  <c r="AF140" i="1" s="1"/>
  <c r="AA442" i="1"/>
  <c r="AC442" i="1"/>
  <c r="AD442" i="1"/>
  <c r="AF442" i="1" s="1"/>
  <c r="AG442" i="1" s="1"/>
  <c r="AH442" i="1" s="1"/>
  <c r="AB451" i="1"/>
  <c r="AC451" i="1"/>
  <c r="AD451" i="1"/>
  <c r="T47" i="1"/>
  <c r="U47" i="1" s="1"/>
  <c r="T74" i="1"/>
  <c r="U74" i="1" s="1"/>
  <c r="T352" i="1"/>
  <c r="U352" i="1"/>
  <c r="AC408" i="1"/>
  <c r="AD408" i="1" s="1"/>
  <c r="AB76" i="1"/>
  <c r="AC76" i="1" s="1"/>
  <c r="AD76" i="1" s="1"/>
  <c r="R507" i="1"/>
  <c r="S507" i="1" s="1"/>
  <c r="AB477" i="1"/>
  <c r="AA406" i="1"/>
  <c r="AB307" i="1"/>
  <c r="T509" i="1"/>
  <c r="U509" i="1" s="1"/>
  <c r="R504" i="1"/>
  <c r="S504" i="1" s="1"/>
  <c r="R450" i="1"/>
  <c r="S450" i="1" s="1"/>
  <c r="R448" i="1"/>
  <c r="S448" i="1" s="1"/>
  <c r="AA429" i="1"/>
  <c r="AA426" i="1"/>
  <c r="AA419" i="1"/>
  <c r="AB419" i="1" s="1"/>
  <c r="AC419" i="1" s="1"/>
  <c r="AD419" i="1" s="1"/>
  <c r="AA407" i="1"/>
  <c r="AB407" i="1" s="1"/>
  <c r="AC407" i="1" s="1"/>
  <c r="AD407" i="1" s="1"/>
  <c r="AF407" i="1" s="1"/>
  <c r="S407" i="1"/>
  <c r="R401" i="1"/>
  <c r="S401" i="1" s="1"/>
  <c r="R395" i="1"/>
  <c r="S395" i="1" s="1"/>
  <c r="S392" i="1"/>
  <c r="R389" i="1"/>
  <c r="S389" i="1"/>
  <c r="AA374" i="1"/>
  <c r="AA351" i="1"/>
  <c r="T340" i="1"/>
  <c r="R297" i="1"/>
  <c r="S297" i="1" s="1"/>
  <c r="R265" i="1"/>
  <c r="S265" i="1" s="1"/>
  <c r="T258" i="1"/>
  <c r="R215" i="1"/>
  <c r="S215" i="1"/>
  <c r="R152" i="1"/>
  <c r="S152" i="1" s="1"/>
  <c r="T128" i="1"/>
  <c r="R113" i="1"/>
  <c r="S113" i="1" s="1"/>
  <c r="R112" i="1"/>
  <c r="S112" i="1" s="1"/>
  <c r="T106" i="1"/>
  <c r="U106" i="1"/>
  <c r="R95" i="1"/>
  <c r="S95" i="1" s="1"/>
  <c r="AA455" i="1"/>
  <c r="AB455" i="1" s="1"/>
  <c r="AB454" i="1"/>
  <c r="AC454" i="1"/>
  <c r="AD454" i="1"/>
  <c r="AF454" i="1"/>
  <c r="AA437" i="1"/>
  <c r="R425" i="1"/>
  <c r="S425" i="1"/>
  <c r="T414" i="1"/>
  <c r="U414" i="1"/>
  <c r="R413" i="1"/>
  <c r="S413" i="1"/>
  <c r="R397" i="1"/>
  <c r="S397" i="1"/>
  <c r="AA394" i="1"/>
  <c r="AA392" i="1"/>
  <c r="R391" i="1"/>
  <c r="S391" i="1"/>
  <c r="R387" i="1"/>
  <c r="S387" i="1"/>
  <c r="R380" i="1"/>
  <c r="S380" i="1"/>
  <c r="AA365" i="1"/>
  <c r="R328" i="1"/>
  <c r="S328" i="1" s="1"/>
  <c r="AA251" i="1"/>
  <c r="AC251" i="1"/>
  <c r="AD251" i="1" s="1"/>
  <c r="AA133" i="1"/>
  <c r="T118" i="1"/>
  <c r="U118" i="1"/>
  <c r="R475" i="1"/>
  <c r="S475" i="1"/>
  <c r="R472" i="1"/>
  <c r="S472" i="1"/>
  <c r="T452" i="1"/>
  <c r="S426" i="1"/>
  <c r="R374" i="1"/>
  <c r="S374" i="1"/>
  <c r="R334" i="1"/>
  <c r="S334" i="1"/>
  <c r="R320" i="1"/>
  <c r="S320" i="1"/>
  <c r="R264" i="1"/>
  <c r="S264" i="1" s="1"/>
  <c r="R231" i="1"/>
  <c r="S231" i="1"/>
  <c r="R230" i="1"/>
  <c r="S230" i="1"/>
  <c r="T185" i="1"/>
  <c r="AB185" i="1"/>
  <c r="T177" i="1"/>
  <c r="U177" i="1" s="1"/>
  <c r="R175" i="1"/>
  <c r="S175" i="1"/>
  <c r="R146" i="1"/>
  <c r="S146" i="1"/>
  <c r="T135" i="1"/>
  <c r="AA44" i="1"/>
  <c r="R368" i="1"/>
  <c r="S368" i="1"/>
  <c r="R357" i="1"/>
  <c r="S357" i="1" s="1"/>
  <c r="AA352" i="1"/>
  <c r="T320" i="1"/>
  <c r="AC320" i="1" s="1"/>
  <c r="AD320" i="1" s="1"/>
  <c r="R257" i="1"/>
  <c r="S257" i="1"/>
  <c r="AA208" i="1"/>
  <c r="AC208" i="1"/>
  <c r="AD208" i="1" s="1"/>
  <c r="AF208" i="1" s="1"/>
  <c r="R135" i="1"/>
  <c r="S135" i="1"/>
  <c r="R87" i="1"/>
  <c r="S87" i="1" s="1"/>
  <c r="R232" i="1"/>
  <c r="S232" i="1"/>
  <c r="R212" i="1"/>
  <c r="S212" i="1"/>
  <c r="R202" i="1"/>
  <c r="S202" i="1"/>
  <c r="R176" i="1"/>
  <c r="S176" i="1" s="1"/>
  <c r="R167" i="1"/>
  <c r="S167" i="1"/>
  <c r="R164" i="1"/>
  <c r="S164" i="1"/>
  <c r="R148" i="1"/>
  <c r="S148" i="1"/>
  <c r="R129" i="1"/>
  <c r="S129" i="1" s="1"/>
  <c r="R123" i="1"/>
  <c r="S123" i="1"/>
  <c r="R114" i="1"/>
  <c r="S114" i="1"/>
  <c r="AA111" i="1"/>
  <c r="AA110" i="1"/>
  <c r="AB110" i="1"/>
  <c r="AC110" i="1" s="1"/>
  <c r="AD110" i="1" s="1"/>
  <c r="AF110" i="1" s="1"/>
  <c r="AA105" i="1"/>
  <c r="T97" i="1"/>
  <c r="AA96" i="1"/>
  <c r="AB96" i="1" s="1"/>
  <c r="AC96" i="1"/>
  <c r="AD96" i="1"/>
  <c r="R89" i="1"/>
  <c r="S89" i="1" s="1"/>
  <c r="T80" i="1"/>
  <c r="R75" i="1"/>
  <c r="S75" i="1" s="1"/>
  <c r="AA74" i="1"/>
  <c r="R65" i="1"/>
  <c r="S65" i="1"/>
  <c r="AA56" i="1"/>
  <c r="AB56" i="1"/>
  <c r="R53" i="1"/>
  <c r="S53" i="1"/>
  <c r="T38" i="1"/>
  <c r="AB38" i="1"/>
  <c r="T28" i="1"/>
  <c r="AB28" i="1"/>
  <c r="T20" i="1"/>
  <c r="R19" i="1"/>
  <c r="S19" i="1" s="1"/>
  <c r="R18" i="1"/>
  <c r="S18" i="1" s="1"/>
  <c r="AB506" i="1"/>
  <c r="U162" i="1"/>
  <c r="AC162" i="1"/>
  <c r="AD162" i="1" s="1"/>
  <c r="U493" i="1"/>
  <c r="AC493" i="1"/>
  <c r="AD493" i="1" s="1"/>
  <c r="AF493" i="1"/>
  <c r="AC276" i="1"/>
  <c r="AD276" i="1"/>
  <c r="U276" i="1"/>
  <c r="AB188" i="1"/>
  <c r="AC510" i="1"/>
  <c r="AD510" i="1" s="1"/>
  <c r="AF510" i="1" s="1"/>
  <c r="U510" i="1"/>
  <c r="AF403" i="1"/>
  <c r="AG403" i="1" s="1"/>
  <c r="AH403" i="1" s="1"/>
  <c r="U274" i="1"/>
  <c r="AG274" i="1" s="1"/>
  <c r="AH274" i="1" s="1"/>
  <c r="AC274" i="1"/>
  <c r="AD274" i="1" s="1"/>
  <c r="AF274" i="1" s="1"/>
  <c r="AB15" i="1"/>
  <c r="U454" i="1"/>
  <c r="AG454" i="1"/>
  <c r="AH454" i="1" s="1"/>
  <c r="AC305" i="1"/>
  <c r="AD305" i="1" s="1"/>
  <c r="AC297" i="1"/>
  <c r="AD297" i="1"/>
  <c r="AF297" i="1" s="1"/>
  <c r="U457" i="1"/>
  <c r="AC333" i="1"/>
  <c r="AD333" i="1"/>
  <c r="AC39" i="1"/>
  <c r="AD39" i="1" s="1"/>
  <c r="U39" i="1"/>
  <c r="AB88" i="1"/>
  <c r="AC88" i="1"/>
  <c r="AD88" i="1" s="1"/>
  <c r="AF88" i="1"/>
  <c r="AG88" i="1" s="1"/>
  <c r="AH88" i="1" s="1"/>
  <c r="U168" i="1"/>
  <c r="AB168" i="1"/>
  <c r="U93" i="1"/>
  <c r="AB93" i="1"/>
  <c r="U15" i="1"/>
  <c r="AC15" i="1"/>
  <c r="AD15" i="1"/>
  <c r="U176" i="1"/>
  <c r="AC176" i="1"/>
  <c r="AD176" i="1" s="1"/>
  <c r="AC160" i="1"/>
  <c r="AD160" i="1" s="1"/>
  <c r="AF160" i="1"/>
  <c r="U139" i="1"/>
  <c r="AB139" i="1"/>
  <c r="U36" i="1"/>
  <c r="AC36" i="1"/>
  <c r="AD36" i="1" s="1"/>
  <c r="AF36" i="1" s="1"/>
  <c r="U204" i="1"/>
  <c r="U180" i="1"/>
  <c r="AB180" i="1"/>
  <c r="AB507" i="1"/>
  <c r="U507" i="1"/>
  <c r="AB167" i="1"/>
  <c r="AB17" i="1"/>
  <c r="AC507" i="1"/>
  <c r="AD507" i="1" s="1"/>
  <c r="AF507" i="1" s="1"/>
  <c r="AG507" i="1" s="1"/>
  <c r="AH507" i="1" s="1"/>
  <c r="AB493" i="1"/>
  <c r="AC139" i="1"/>
  <c r="AD139" i="1"/>
  <c r="AC180" i="1"/>
  <c r="AD180" i="1"/>
  <c r="AF180" i="1" s="1"/>
  <c r="AC455" i="1"/>
  <c r="AD455" i="1" s="1"/>
  <c r="AF455" i="1"/>
  <c r="U455" i="1"/>
  <c r="U343" i="1"/>
  <c r="U317" i="1"/>
  <c r="AG317" i="1" s="1"/>
  <c r="AH317" i="1" s="1"/>
  <c r="AB317" i="1"/>
  <c r="U235" i="1"/>
  <c r="AB235" i="1"/>
  <c r="AC183" i="1"/>
  <c r="AD183" i="1" s="1"/>
  <c r="U183" i="1"/>
  <c r="AC269" i="1"/>
  <c r="AD269" i="1" s="1"/>
  <c r="AF269" i="1" s="1"/>
  <c r="U79" i="1"/>
  <c r="AA444" i="1"/>
  <c r="AB444" i="1" s="1"/>
  <c r="AC444" i="1"/>
  <c r="AD444" i="1"/>
  <c r="AF444" i="1"/>
  <c r="V342" i="1"/>
  <c r="T342" i="1"/>
  <c r="V186" i="1"/>
  <c r="T186" i="1"/>
  <c r="AC186" i="1" s="1"/>
  <c r="AA186" i="1"/>
  <c r="AA144" i="1"/>
  <c r="AA123" i="1"/>
  <c r="V83" i="1"/>
  <c r="T83" i="1"/>
  <c r="AA65" i="1"/>
  <c r="AB374" i="1"/>
  <c r="AC374" i="1"/>
  <c r="AD374" i="1"/>
  <c r="AB340" i="1"/>
  <c r="T91" i="1"/>
  <c r="T479" i="1"/>
  <c r="T396" i="1"/>
  <c r="AB488" i="1"/>
  <c r="T468" i="1"/>
  <c r="AB483" i="1"/>
  <c r="T304" i="1"/>
  <c r="U304" i="1" s="1"/>
  <c r="AA149" i="1"/>
  <c r="AB149" i="1"/>
  <c r="AD149" i="1"/>
  <c r="T90" i="1"/>
  <c r="T148" i="1"/>
  <c r="AC148" i="1" s="1"/>
  <c r="AD148" i="1" s="1"/>
  <c r="AB148" i="1"/>
  <c r="T165" i="1"/>
  <c r="T319" i="1"/>
  <c r="AB319" i="1"/>
  <c r="AA362" i="1"/>
  <c r="AB362" i="1" s="1"/>
  <c r="T89" i="1"/>
  <c r="T49" i="1"/>
  <c r="T29" i="1"/>
  <c r="T155" i="1"/>
  <c r="T386" i="1"/>
  <c r="U386" i="1" s="1"/>
  <c r="T127" i="1"/>
  <c r="T366" i="1"/>
  <c r="U366" i="1" s="1"/>
  <c r="V80" i="1"/>
  <c r="V20" i="1"/>
  <c r="T82" i="1"/>
  <c r="AA472" i="1"/>
  <c r="AB472" i="1"/>
  <c r="AC472" i="1"/>
  <c r="AD472" i="1" s="1"/>
  <c r="AB441" i="1"/>
  <c r="AC441" i="1"/>
  <c r="AD441" i="1"/>
  <c r="AF441" i="1"/>
  <c r="AA373" i="1"/>
  <c r="V369" i="1"/>
  <c r="T369" i="1"/>
  <c r="U369" i="1"/>
  <c r="AB338" i="1"/>
  <c r="AA465" i="1"/>
  <c r="AA381" i="1"/>
  <c r="AB381" i="1" s="1"/>
  <c r="AC381" i="1" s="1"/>
  <c r="AD381" i="1" s="1"/>
  <c r="AF381" i="1" s="1"/>
  <c r="AA375" i="1"/>
  <c r="AB375" i="1" s="1"/>
  <c r="V234" i="1"/>
  <c r="T234" i="1"/>
  <c r="V181" i="1"/>
  <c r="T181" i="1"/>
  <c r="V114" i="1"/>
  <c r="T114" i="1"/>
  <c r="V94" i="1"/>
  <c r="T94" i="1"/>
  <c r="U94" i="1"/>
  <c r="AA68" i="1"/>
  <c r="AC48" i="1"/>
  <c r="AD48" i="1"/>
  <c r="AF48" i="1" s="1"/>
  <c r="T264" i="1"/>
  <c r="AB264" i="1" s="1"/>
  <c r="T133" i="1"/>
  <c r="U133" i="1"/>
  <c r="V473" i="1"/>
  <c r="T265" i="1"/>
  <c r="T144" i="1"/>
  <c r="AA137" i="1"/>
  <c r="T63" i="1"/>
  <c r="U63" i="1"/>
  <c r="T110" i="1"/>
  <c r="T184" i="1"/>
  <c r="AB184" i="1" s="1"/>
  <c r="T108" i="1"/>
  <c r="AB108" i="1" s="1"/>
  <c r="AC108" i="1" s="1"/>
  <c r="AD108" i="1" s="1"/>
  <c r="AB35" i="1"/>
  <c r="T81" i="1"/>
  <c r="AB495" i="1"/>
  <c r="AA471" i="1"/>
  <c r="AB471" i="1"/>
  <c r="AC471" i="1"/>
  <c r="AD471" i="1"/>
  <c r="AF471" i="1" s="1"/>
  <c r="AG471" i="1" s="1"/>
  <c r="AH471" i="1" s="1"/>
  <c r="AA417" i="1"/>
  <c r="AB417" i="1"/>
  <c r="AA409" i="1"/>
  <c r="AB409" i="1" s="1"/>
  <c r="AC409" i="1" s="1"/>
  <c r="AD409" i="1" s="1"/>
  <c r="AF409" i="1" s="1"/>
  <c r="AA402" i="1"/>
  <c r="AB402" i="1" s="1"/>
  <c r="AC402" i="1" s="1"/>
  <c r="AD402" i="1" s="1"/>
  <c r="AA369" i="1"/>
  <c r="AB303" i="1"/>
  <c r="R508" i="1"/>
  <c r="S508" i="1" s="1"/>
  <c r="T504" i="1"/>
  <c r="AB504" i="1" s="1"/>
  <c r="R500" i="1"/>
  <c r="S500" i="1"/>
  <c r="T497" i="1"/>
  <c r="AB497" i="1"/>
  <c r="R495" i="1"/>
  <c r="S495" i="1"/>
  <c r="R491" i="1"/>
  <c r="S491" i="1"/>
  <c r="T485" i="1"/>
  <c r="R477" i="1"/>
  <c r="S477" i="1" s="1"/>
  <c r="AA474" i="1"/>
  <c r="AB474" i="1" s="1"/>
  <c r="AA470" i="1"/>
  <c r="AA467" i="1"/>
  <c r="AB467" i="1" s="1"/>
  <c r="T466" i="1"/>
  <c r="AC466" i="1" s="1"/>
  <c r="AD466" i="1" s="1"/>
  <c r="AF466" i="1" s="1"/>
  <c r="AA463" i="1"/>
  <c r="T448" i="1"/>
  <c r="R444" i="1"/>
  <c r="S444" i="1"/>
  <c r="R443" i="1"/>
  <c r="S443" i="1" s="1"/>
  <c r="AA432" i="1"/>
  <c r="R424" i="1"/>
  <c r="S424" i="1" s="1"/>
  <c r="R383" i="1"/>
  <c r="S383" i="1" s="1"/>
  <c r="AB368" i="1"/>
  <c r="AC368" i="1"/>
  <c r="AD368" i="1"/>
  <c r="AF368" i="1" s="1"/>
  <c r="R362" i="1"/>
  <c r="S362" i="1"/>
  <c r="R354" i="1"/>
  <c r="S354" i="1"/>
  <c r="R343" i="1"/>
  <c r="S343" i="1"/>
  <c r="R335" i="1"/>
  <c r="S335" i="1"/>
  <c r="AB510" i="1"/>
  <c r="T502" i="1"/>
  <c r="T499" i="1"/>
  <c r="R498" i="1"/>
  <c r="S498" i="1"/>
  <c r="AA482" i="1"/>
  <c r="AB482" i="1"/>
  <c r="R481" i="1"/>
  <c r="S481" i="1" s="1"/>
  <c r="R478" i="1"/>
  <c r="S478" i="1" s="1"/>
  <c r="AA447" i="1"/>
  <c r="R441" i="1"/>
  <c r="S441" i="1"/>
  <c r="AA434" i="1"/>
  <c r="AB434" i="1"/>
  <c r="AC434" i="1"/>
  <c r="AD434" i="1"/>
  <c r="AF434" i="1" s="1"/>
  <c r="AB429" i="1"/>
  <c r="AC429" i="1" s="1"/>
  <c r="AD429" i="1" s="1"/>
  <c r="AF429" i="1" s="1"/>
  <c r="R414" i="1"/>
  <c r="S414" i="1"/>
  <c r="AA413" i="1"/>
  <c r="R412" i="1"/>
  <c r="S412" i="1" s="1"/>
  <c r="R399" i="1"/>
  <c r="S399" i="1" s="1"/>
  <c r="S382" i="1"/>
  <c r="AB341" i="1"/>
  <c r="T332" i="1"/>
  <c r="AC332" i="1"/>
  <c r="AD332" i="1"/>
  <c r="R332" i="1"/>
  <c r="S332" i="1"/>
  <c r="AA234" i="1"/>
  <c r="AA221" i="1"/>
  <c r="AA215" i="1"/>
  <c r="AA461" i="1"/>
  <c r="T460" i="1"/>
  <c r="AB460" i="1" s="1"/>
  <c r="AA459" i="1"/>
  <c r="T458" i="1"/>
  <c r="AB458" i="1" s="1"/>
  <c r="R458" i="1"/>
  <c r="S458" i="1" s="1"/>
  <c r="T435" i="1"/>
  <c r="AA433" i="1"/>
  <c r="R421" i="1"/>
  <c r="S421" i="1" s="1"/>
  <c r="S420" i="1"/>
  <c r="AF317" i="1"/>
  <c r="R317" i="1"/>
  <c r="S317" i="1"/>
  <c r="R308" i="1"/>
  <c r="S308" i="1" s="1"/>
  <c r="R302" i="1"/>
  <c r="S302" i="1" s="1"/>
  <c r="R236" i="1"/>
  <c r="S236" i="1" s="1"/>
  <c r="R273" i="1"/>
  <c r="S273" i="1"/>
  <c r="AA238" i="1"/>
  <c r="AB238" i="1" s="1"/>
  <c r="AA228" i="1"/>
  <c r="R225" i="1"/>
  <c r="S225" i="1" s="1"/>
  <c r="R324" i="1"/>
  <c r="S324" i="1" s="1"/>
  <c r="R315" i="1"/>
  <c r="S315" i="1" s="1"/>
  <c r="R314" i="1"/>
  <c r="S314" i="1" s="1"/>
  <c r="R312" i="1"/>
  <c r="S312" i="1"/>
  <c r="T309" i="1"/>
  <c r="AC309" i="1" s="1"/>
  <c r="AD309" i="1" s="1"/>
  <c r="AF309" i="1" s="1"/>
  <c r="R309" i="1"/>
  <c r="S309" i="1"/>
  <c r="R262" i="1"/>
  <c r="S262" i="1"/>
  <c r="R260" i="1"/>
  <c r="S260" i="1"/>
  <c r="T244" i="1"/>
  <c r="U244" i="1" s="1"/>
  <c r="AB244" i="1"/>
  <c r="R235" i="1"/>
  <c r="S235" i="1" s="1"/>
  <c r="R194" i="1"/>
  <c r="S194" i="1"/>
  <c r="R180" i="1"/>
  <c r="S180" i="1" s="1"/>
  <c r="R155" i="1"/>
  <c r="S155" i="1" s="1"/>
  <c r="AA102" i="1"/>
  <c r="R102" i="1"/>
  <c r="S102" i="1"/>
  <c r="R83" i="1"/>
  <c r="S83" i="1" s="1"/>
  <c r="R72" i="1"/>
  <c r="S72" i="1"/>
  <c r="R200" i="1"/>
  <c r="S200" i="1"/>
  <c r="R173" i="1"/>
  <c r="S173" i="1"/>
  <c r="T99" i="1"/>
  <c r="U99" i="1" s="1"/>
  <c r="R43" i="1"/>
  <c r="S43" i="1"/>
  <c r="U391" i="1"/>
  <c r="U378" i="1"/>
  <c r="V330" i="1"/>
  <c r="T330" i="1"/>
  <c r="AB487" i="1"/>
  <c r="AC487" i="1"/>
  <c r="AD487" i="1"/>
  <c r="AC378" i="1"/>
  <c r="AD378" i="1"/>
  <c r="AF378" i="1" s="1"/>
  <c r="U198" i="1"/>
  <c r="V496" i="1"/>
  <c r="T496" i="1"/>
  <c r="AE478" i="1"/>
  <c r="AF478" i="1" s="1"/>
  <c r="AA478" i="1"/>
  <c r="AB478" i="1" s="1"/>
  <c r="AC478" i="1"/>
  <c r="AD478" i="1" s="1"/>
  <c r="T398" i="1"/>
  <c r="AB398" i="1" s="1"/>
  <c r="V389" i="1"/>
  <c r="T389" i="1"/>
  <c r="AC343" i="1"/>
  <c r="AD343" i="1"/>
  <c r="AC488" i="1"/>
  <c r="AD488" i="1" s="1"/>
  <c r="T356" i="1"/>
  <c r="U355" i="1"/>
  <c r="T393" i="1"/>
  <c r="U167" i="1"/>
  <c r="AC167" i="1"/>
  <c r="AD167" i="1" s="1"/>
  <c r="U184" i="1"/>
  <c r="AC184" i="1"/>
  <c r="AD184" i="1" s="1"/>
  <c r="AF184" i="1" s="1"/>
  <c r="U175" i="1"/>
  <c r="AG175" i="1"/>
  <c r="AB175" i="1"/>
  <c r="AG409" i="1"/>
  <c r="AH409" i="1" s="1"/>
  <c r="AC19" i="1"/>
  <c r="AD19" i="1"/>
  <c r="U95" i="1"/>
  <c r="T392" i="1"/>
  <c r="T492" i="1"/>
  <c r="U492" i="1" s="1"/>
  <c r="V480" i="1"/>
  <c r="T480" i="1"/>
  <c r="AE428" i="1"/>
  <c r="AA428" i="1"/>
  <c r="AA423" i="1"/>
  <c r="T503" i="1"/>
  <c r="V503" i="1"/>
  <c r="V474" i="1"/>
  <c r="T474" i="1"/>
  <c r="V470" i="1"/>
  <c r="T470" i="1"/>
  <c r="AB469" i="1"/>
  <c r="AC469" i="1"/>
  <c r="AD469" i="1" s="1"/>
  <c r="U469" i="1"/>
  <c r="AA452" i="1"/>
  <c r="AB452" i="1" s="1"/>
  <c r="AC452" i="1"/>
  <c r="AD452" i="1" s="1"/>
  <c r="V404" i="1"/>
  <c r="T404" i="1"/>
  <c r="AB400" i="1"/>
  <c r="AC400" i="1" s="1"/>
  <c r="AD400" i="1"/>
  <c r="AG400" i="1" s="1"/>
  <c r="AH400" i="1" s="1"/>
  <c r="AF400" i="1"/>
  <c r="V388" i="1"/>
  <c r="T388" i="1"/>
  <c r="U388" i="1" s="1"/>
  <c r="AA387" i="1"/>
  <c r="AB387" i="1" s="1"/>
  <c r="T357" i="1"/>
  <c r="T367" i="1"/>
  <c r="T315" i="1"/>
  <c r="AB315" i="1" s="1"/>
  <c r="AB63" i="1"/>
  <c r="AC63" i="1" s="1"/>
  <c r="AD63" i="1" s="1"/>
  <c r="T481" i="1"/>
  <c r="AA405" i="1"/>
  <c r="AB405" i="1" s="1"/>
  <c r="AC405" i="1"/>
  <c r="AD405" i="1" s="1"/>
  <c r="T394" i="1"/>
  <c r="T382" i="1"/>
  <c r="V361" i="1"/>
  <c r="T361" i="1"/>
  <c r="U361" i="1"/>
  <c r="V321" i="1"/>
  <c r="T321" i="1"/>
  <c r="AC321" i="1" s="1"/>
  <c r="U502" i="1"/>
  <c r="AC311" i="1"/>
  <c r="AD311" i="1"/>
  <c r="AF311" i="1" s="1"/>
  <c r="AC278" i="1"/>
  <c r="AD278" i="1" s="1"/>
  <c r="AF278" i="1"/>
  <c r="T336" i="1"/>
  <c r="U488" i="1"/>
  <c r="AC443" i="1"/>
  <c r="AD443" i="1" s="1"/>
  <c r="AF443" i="1" s="1"/>
  <c r="U333" i="1"/>
  <c r="AB278" i="1"/>
  <c r="AB448" i="1"/>
  <c r="AC329" i="1"/>
  <c r="AD329" i="1"/>
  <c r="U220" i="1"/>
  <c r="AC220" i="1"/>
  <c r="AD220" i="1" s="1"/>
  <c r="AF220" i="1" s="1"/>
  <c r="AC125" i="1"/>
  <c r="AD125" i="1" s="1"/>
  <c r="U226" i="1"/>
  <c r="AC226" i="1"/>
  <c r="AD226" i="1"/>
  <c r="T371" i="1"/>
  <c r="U371" i="1" s="1"/>
  <c r="AB247" i="1"/>
  <c r="U345" i="1"/>
  <c r="U147" i="1"/>
  <c r="AC147" i="1"/>
  <c r="AD147" i="1" s="1"/>
  <c r="U313" i="1"/>
  <c r="U402" i="1"/>
  <c r="T418" i="1"/>
  <c r="AB418" i="1"/>
  <c r="AB198" i="1"/>
  <c r="U411" i="1"/>
  <c r="V498" i="1"/>
  <c r="T498" i="1"/>
  <c r="U498" i="1" s="1"/>
  <c r="V469" i="1"/>
  <c r="R466" i="1"/>
  <c r="S466" i="1"/>
  <c r="AC462" i="1"/>
  <c r="AD462" i="1" s="1"/>
  <c r="AG462" i="1" s="1"/>
  <c r="AH462" i="1" s="1"/>
  <c r="AF462" i="1"/>
  <c r="T512" i="1"/>
  <c r="V512" i="1"/>
  <c r="V500" i="1"/>
  <c r="T500" i="1"/>
  <c r="V486" i="1"/>
  <c r="T486" i="1"/>
  <c r="AC486" i="1" s="1"/>
  <c r="AA450" i="1"/>
  <c r="AB450" i="1"/>
  <c r="AA431" i="1"/>
  <c r="AB431" i="1" s="1"/>
  <c r="AD431" i="1"/>
  <c r="AE421" i="1"/>
  <c r="AA421" i="1"/>
  <c r="AA420" i="1"/>
  <c r="AB420" i="1"/>
  <c r="V511" i="1"/>
  <c r="T511" i="1"/>
  <c r="U511" i="1" s="1"/>
  <c r="AG511" i="1" s="1"/>
  <c r="V456" i="1"/>
  <c r="T456" i="1"/>
  <c r="AA453" i="1"/>
  <c r="AC52" i="1"/>
  <c r="AD52" i="1"/>
  <c r="AC210" i="1"/>
  <c r="AD210" i="1"/>
  <c r="AF210" i="1"/>
  <c r="T263" i="1"/>
  <c r="V263" i="1"/>
  <c r="AC238" i="1"/>
  <c r="AD238" i="1" s="1"/>
  <c r="AB281" i="1"/>
  <c r="R269" i="1"/>
  <c r="S269" i="1"/>
  <c r="AB259" i="1"/>
  <c r="AA253" i="1"/>
  <c r="R224" i="1"/>
  <c r="S224" i="1" s="1"/>
  <c r="T286" i="1"/>
  <c r="AC286" i="1" s="1"/>
  <c r="R178" i="1"/>
  <c r="S178" i="1"/>
  <c r="R169" i="1"/>
  <c r="S169" i="1"/>
  <c r="AA57" i="1"/>
  <c r="AC57" i="1"/>
  <c r="AD57" i="1"/>
  <c r="R250" i="1"/>
  <c r="S250" i="1"/>
  <c r="R193" i="1"/>
  <c r="S193" i="1"/>
  <c r="AA129" i="1"/>
  <c r="AA69" i="1"/>
  <c r="AA59" i="1"/>
  <c r="AC59" i="1"/>
  <c r="AD59" i="1" s="1"/>
  <c r="S279" i="1"/>
  <c r="T250" i="1"/>
  <c r="AC250" i="1" s="1"/>
  <c r="R244" i="1"/>
  <c r="S244" i="1"/>
  <c r="AA219" i="1"/>
  <c r="T215" i="1"/>
  <c r="R187" i="1"/>
  <c r="S187" i="1"/>
  <c r="AA131" i="1"/>
  <c r="AB131" i="1"/>
  <c r="AA115" i="1"/>
  <c r="AB115" i="1"/>
  <c r="AC115" i="1" s="1"/>
  <c r="AD115" i="1"/>
  <c r="R111" i="1"/>
  <c r="S111" i="1"/>
  <c r="AA100" i="1"/>
  <c r="AA92" i="1"/>
  <c r="AB92" i="1"/>
  <c r="AA84" i="1"/>
  <c r="AA61" i="1"/>
  <c r="AB61" i="1" s="1"/>
  <c r="AC61" i="1" s="1"/>
  <c r="AD61" i="1" s="1"/>
  <c r="AA54" i="1"/>
  <c r="AB54" i="1" s="1"/>
  <c r="AC54" i="1"/>
  <c r="AD54" i="1" s="1"/>
  <c r="AF54" i="1"/>
  <c r="R275" i="1"/>
  <c r="S275" i="1" s="1"/>
  <c r="T273" i="1"/>
  <c r="R252" i="1"/>
  <c r="S252" i="1" s="1"/>
  <c r="AA246" i="1"/>
  <c r="R240" i="1"/>
  <c r="S240" i="1"/>
  <c r="R239" i="1"/>
  <c r="S239" i="1" s="1"/>
  <c r="AA230" i="1"/>
  <c r="AB230" i="1" s="1"/>
  <c r="R229" i="1"/>
  <c r="S229" i="1" s="1"/>
  <c r="AA222" i="1"/>
  <c r="AB222" i="1" s="1"/>
  <c r="AC222" i="1"/>
  <c r="AD222" i="1" s="1"/>
  <c r="AF222" i="1"/>
  <c r="AG222" i="1"/>
  <c r="AH222" i="1"/>
  <c r="R221" i="1"/>
  <c r="S221" i="1"/>
  <c r="R220" i="1"/>
  <c r="S220" i="1"/>
  <c r="AC212" i="1"/>
  <c r="AD212" i="1" s="1"/>
  <c r="R203" i="1"/>
  <c r="S203" i="1" s="1"/>
  <c r="R179" i="1"/>
  <c r="S179" i="1" s="1"/>
  <c r="T178" i="1"/>
  <c r="AB178" i="1" s="1"/>
  <c r="AA161" i="1"/>
  <c r="AB161" i="1" s="1"/>
  <c r="AC161" i="1"/>
  <c r="AD161" i="1" s="1"/>
  <c r="R154" i="1"/>
  <c r="S154" i="1"/>
  <c r="T143" i="1"/>
  <c r="U143" i="1" s="1"/>
  <c r="R122" i="1"/>
  <c r="S122" i="1" s="1"/>
  <c r="T111" i="1"/>
  <c r="AB111" i="1" s="1"/>
  <c r="AC111" i="1"/>
  <c r="AA109" i="1"/>
  <c r="AB109" i="1"/>
  <c r="AA94" i="1"/>
  <c r="AB94" i="1"/>
  <c r="AA86" i="1"/>
  <c r="AB86" i="1" s="1"/>
  <c r="AA71" i="1"/>
  <c r="AB71" i="1" s="1"/>
  <c r="AC71" i="1"/>
  <c r="AD71" i="1" s="1"/>
  <c r="AF71" i="1"/>
  <c r="AA122" i="1"/>
  <c r="R101" i="1"/>
  <c r="S101" i="1"/>
  <c r="U46" i="1"/>
  <c r="AC46" i="1"/>
  <c r="AD46" i="1"/>
  <c r="AG46" i="1" s="1"/>
  <c r="AH46" i="1" s="1"/>
  <c r="AF46" i="1"/>
  <c r="AB124" i="1"/>
  <c r="AC124" i="1" s="1"/>
  <c r="AD124" i="1" s="1"/>
  <c r="AG124" i="1" s="1"/>
  <c r="AH124" i="1" s="1"/>
  <c r="U271" i="1"/>
  <c r="AC271" i="1"/>
  <c r="AD271" i="1" s="1"/>
  <c r="AF271" i="1" s="1"/>
  <c r="AC43" i="1"/>
  <c r="AD43" i="1" s="1"/>
  <c r="AF43" i="1"/>
  <c r="AF276" i="1"/>
  <c r="AC26" i="1"/>
  <c r="AD26" i="1" s="1"/>
  <c r="AB26" i="1"/>
  <c r="U96" i="1"/>
  <c r="U275" i="1"/>
  <c r="T239" i="1"/>
  <c r="T229" i="1"/>
  <c r="T221" i="1"/>
  <c r="T203" i="1"/>
  <c r="AA203" i="1"/>
  <c r="AE203" i="1"/>
  <c r="V202" i="1"/>
  <c r="T202" i="1"/>
  <c r="T195" i="1"/>
  <c r="V195" i="1"/>
  <c r="AA195" i="1"/>
  <c r="AA194" i="1"/>
  <c r="AC194" i="1"/>
  <c r="AD194" i="1"/>
  <c r="AF194" i="1" s="1"/>
  <c r="U142" i="1"/>
  <c r="AB142" i="1"/>
  <c r="AC142" i="1"/>
  <c r="AD142" i="1" s="1"/>
  <c r="AC266" i="1"/>
  <c r="AD266" i="1"/>
  <c r="U266" i="1"/>
  <c r="AB216" i="1"/>
  <c r="U216" i="1"/>
  <c r="U132" i="1"/>
  <c r="AB132" i="1"/>
  <c r="AC132" i="1" s="1"/>
  <c r="AD132" i="1" s="1"/>
  <c r="U185" i="1"/>
  <c r="AC185" i="1"/>
  <c r="AD185" i="1"/>
  <c r="V283" i="1"/>
  <c r="T283" i="1"/>
  <c r="AC283" i="1" s="1"/>
  <c r="AD283" i="1" s="1"/>
  <c r="T277" i="1"/>
  <c r="U277" i="1"/>
  <c r="AB277" i="1"/>
  <c r="T272" i="1"/>
  <c r="AB272" i="1" s="1"/>
  <c r="AA264" i="1"/>
  <c r="U115" i="1"/>
  <c r="AG140" i="1"/>
  <c r="AH140" i="1" s="1"/>
  <c r="AG213" i="1"/>
  <c r="AH213" i="1" s="1"/>
  <c r="AC230" i="1"/>
  <c r="AD230" i="1" s="1"/>
  <c r="V196" i="1"/>
  <c r="T196" i="1"/>
  <c r="U196" i="1"/>
  <c r="V192" i="1"/>
  <c r="T192" i="1"/>
  <c r="AA189" i="1"/>
  <c r="AB189" i="1"/>
  <c r="AC189" i="1"/>
  <c r="AD189" i="1"/>
  <c r="AA179" i="1"/>
  <c r="AB179" i="1"/>
  <c r="AC179" i="1"/>
  <c r="AD179" i="1"/>
  <c r="AF179" i="1" s="1"/>
  <c r="AG179" i="1" s="1"/>
  <c r="AH179" i="1" s="1"/>
  <c r="V121" i="1"/>
  <c r="T121" i="1"/>
  <c r="U111" i="1"/>
  <c r="AD111" i="1"/>
  <c r="V102" i="1"/>
  <c r="T102" i="1"/>
  <c r="T98" i="1"/>
  <c r="AB98" i="1"/>
  <c r="AC98" i="1" s="1"/>
  <c r="AD98" i="1" s="1"/>
  <c r="AA80" i="1"/>
  <c r="V70" i="1"/>
  <c r="T70" i="1"/>
  <c r="V66" i="1"/>
  <c r="AA66" i="1"/>
  <c r="V62" i="1"/>
  <c r="T62" i="1"/>
  <c r="AC62" i="1"/>
  <c r="AD62" i="1" s="1"/>
  <c r="AF62" i="1" s="1"/>
  <c r="AA62" i="1"/>
  <c r="AB62" i="1" s="1"/>
  <c r="T53" i="1"/>
  <c r="AC53" i="1" s="1"/>
  <c r="AD53" i="1" s="1"/>
  <c r="AB53" i="1"/>
  <c r="V51" i="1"/>
  <c r="T51" i="1"/>
  <c r="AB51" i="1" s="1"/>
  <c r="AB43" i="1"/>
  <c r="AB27" i="1"/>
  <c r="U285" i="1"/>
  <c r="AB285" i="1"/>
  <c r="U161" i="1"/>
  <c r="U135" i="1"/>
  <c r="AB135" i="1"/>
  <c r="AC135" i="1"/>
  <c r="AD135" i="1"/>
  <c r="AC252" i="1"/>
  <c r="AD252" i="1" s="1"/>
  <c r="U252" i="1"/>
  <c r="AC172" i="1"/>
  <c r="AD172" i="1" s="1"/>
  <c r="U154" i="1"/>
  <c r="U86" i="1"/>
  <c r="U32" i="1"/>
  <c r="AC32" i="1"/>
  <c r="AD32" i="1"/>
  <c r="AF32" i="1" s="1"/>
  <c r="V268" i="1"/>
  <c r="T256" i="1"/>
  <c r="V256" i="1"/>
  <c r="AA248" i="1"/>
  <c r="AB249" i="1"/>
  <c r="AD249" i="1"/>
  <c r="AF249" i="1"/>
  <c r="AF34" i="1"/>
  <c r="AG34" i="1" s="1"/>
  <c r="AH34" i="1"/>
  <c r="AC33" i="1"/>
  <c r="AD33" i="1" s="1"/>
  <c r="U207" i="1"/>
  <c r="AB207" i="1"/>
  <c r="AC207" i="1"/>
  <c r="AD207" i="1" s="1"/>
  <c r="AC35" i="1"/>
  <c r="AD35" i="1" s="1"/>
  <c r="AF35" i="1" s="1"/>
  <c r="U35" i="1"/>
  <c r="T245" i="1"/>
  <c r="V245" i="1"/>
  <c r="AA245" i="1"/>
  <c r="AE244" i="1"/>
  <c r="AA244" i="1"/>
  <c r="T197" i="1"/>
  <c r="U197" i="1" s="1"/>
  <c r="R197" i="1"/>
  <c r="S197" i="1"/>
  <c r="T193" i="1"/>
  <c r="U193" i="1" s="1"/>
  <c r="AB193" i="1"/>
  <c r="V173" i="1"/>
  <c r="T173" i="1"/>
  <c r="AC173" i="1" s="1"/>
  <c r="V169" i="1"/>
  <c r="T169" i="1"/>
  <c r="AB169" i="1" s="1"/>
  <c r="AB154" i="1"/>
  <c r="AC154" i="1"/>
  <c r="AD154" i="1" s="1"/>
  <c r="AB143" i="1"/>
  <c r="AC143" i="1"/>
  <c r="AD143" i="1" s="1"/>
  <c r="AF143" i="1" s="1"/>
  <c r="V141" i="1"/>
  <c r="T141" i="1"/>
  <c r="AC141" i="1" s="1"/>
  <c r="AD141" i="1"/>
  <c r="AF141" i="1" s="1"/>
  <c r="AB162" i="1"/>
  <c r="U110" i="1"/>
  <c r="U123" i="1"/>
  <c r="U187" i="1"/>
  <c r="AB187" i="1"/>
  <c r="AC187" i="1"/>
  <c r="AD187" i="1"/>
  <c r="U59" i="1"/>
  <c r="AC259" i="1"/>
  <c r="AD259" i="1" s="1"/>
  <c r="AF259" i="1"/>
  <c r="V286" i="1"/>
  <c r="R281" i="1"/>
  <c r="S281" i="1"/>
  <c r="V273" i="1"/>
  <c r="AA268" i="1"/>
  <c r="V267" i="1"/>
  <c r="T267" i="1"/>
  <c r="U267" i="1"/>
  <c r="AB276" i="1"/>
  <c r="AC182" i="1"/>
  <c r="AD182" i="1"/>
  <c r="AF182" i="1"/>
  <c r="AG182" i="1"/>
  <c r="AH182" i="1" s="1"/>
  <c r="V287" i="1"/>
  <c r="T287" i="1"/>
  <c r="AC287" i="1"/>
  <c r="AD287" i="1" s="1"/>
  <c r="AF287" i="1" s="1"/>
  <c r="V280" i="1"/>
  <c r="T280" i="1"/>
  <c r="AB280" i="1" s="1"/>
  <c r="V253" i="1"/>
  <c r="T253" i="1"/>
  <c r="AA243" i="1"/>
  <c r="AB243" i="1"/>
  <c r="AA258" i="1"/>
  <c r="AA256" i="1"/>
  <c r="AA240" i="1"/>
  <c r="AB240" i="1"/>
  <c r="AC240" i="1"/>
  <c r="AD240" i="1" s="1"/>
  <c r="AF240" i="1"/>
  <c r="AA225" i="1"/>
  <c r="AA224" i="1"/>
  <c r="T205" i="1"/>
  <c r="AB205" i="1"/>
  <c r="AA107" i="1"/>
  <c r="AB107" i="1" s="1"/>
  <c r="AC107" i="1" s="1"/>
  <c r="AD107" i="1" s="1"/>
  <c r="AC242" i="1"/>
  <c r="AD242" i="1"/>
  <c r="AA267" i="1"/>
  <c r="AA263" i="1"/>
  <c r="AC263" i="1"/>
  <c r="AD263" i="1" s="1"/>
  <c r="AA254" i="1"/>
  <c r="AA237" i="1"/>
  <c r="AA227" i="1"/>
  <c r="AB227" i="1"/>
  <c r="AC227" i="1"/>
  <c r="AD227" i="1" s="1"/>
  <c r="AA223" i="1"/>
  <c r="AA214" i="1"/>
  <c r="AB214" i="1"/>
  <c r="AC214" i="1"/>
  <c r="AD214" i="1"/>
  <c r="AF214" i="1" s="1"/>
  <c r="AA211" i="1"/>
  <c r="V190" i="1"/>
  <c r="T190" i="1"/>
  <c r="U190" i="1"/>
  <c r="R192" i="1"/>
  <c r="S192" i="1"/>
  <c r="AA51" i="1"/>
  <c r="AB133" i="1"/>
  <c r="U40" i="1"/>
  <c r="U178" i="1"/>
  <c r="AC244" i="1"/>
  <c r="AD244" i="1"/>
  <c r="U148" i="1"/>
  <c r="AB232" i="1"/>
  <c r="AD232" i="1"/>
  <c r="U108" i="1"/>
  <c r="AC473" i="1"/>
  <c r="AD473" i="1" s="1"/>
  <c r="AC38" i="1"/>
  <c r="AD38" i="1" s="1"/>
  <c r="AG38" i="1" s="1"/>
  <c r="AH38" i="1" s="1"/>
  <c r="AF38" i="1"/>
  <c r="U20" i="1"/>
  <c r="AB380" i="1"/>
  <c r="AC449" i="1"/>
  <c r="AD449" i="1"/>
  <c r="AF449" i="1" s="1"/>
  <c r="AC219" i="1"/>
  <c r="AD219" i="1"/>
  <c r="AF219" i="1" s="1"/>
  <c r="AB233" i="1"/>
  <c r="U360" i="1"/>
  <c r="AC325" i="1"/>
  <c r="AD325" i="1" s="1"/>
  <c r="AB37" i="1"/>
  <c r="U37" i="1"/>
  <c r="AD37" i="1"/>
  <c r="AF37" i="1" s="1"/>
  <c r="AB160" i="1"/>
  <c r="U151" i="1"/>
  <c r="AC151" i="1"/>
  <c r="AD151" i="1" s="1"/>
  <c r="AC24" i="1"/>
  <c r="AD24" i="1" s="1"/>
  <c r="AF24" i="1"/>
  <c r="U318" i="1"/>
  <c r="U282" i="1"/>
  <c r="AB248" i="1"/>
  <c r="AC248" i="1"/>
  <c r="AD248" i="1" s="1"/>
  <c r="AF248" i="1"/>
  <c r="AC49" i="1"/>
  <c r="AD49" i="1" s="1"/>
  <c r="AB288" i="1"/>
  <c r="AG427" i="1"/>
  <c r="AH427" i="1"/>
  <c r="AC440" i="1"/>
  <c r="AD440" i="1"/>
  <c r="AC334" i="1"/>
  <c r="AD334" i="1" s="1"/>
  <c r="AB186" i="1"/>
  <c r="AD186" i="1"/>
  <c r="AF186" i="1" s="1"/>
  <c r="U328" i="1"/>
  <c r="AB158" i="1"/>
  <c r="AC158" i="1"/>
  <c r="AD158" i="1" s="1"/>
  <c r="AF158" i="1" s="1"/>
  <c r="U489" i="1"/>
  <c r="AG489" i="1"/>
  <c r="AH489" i="1" s="1"/>
  <c r="AB260" i="1"/>
  <c r="AC314" i="1"/>
  <c r="AD314" i="1" s="1"/>
  <c r="AC284" i="1"/>
  <c r="AD284" i="1"/>
  <c r="U284" i="1"/>
  <c r="AB414" i="1"/>
  <c r="AC414" i="1" s="1"/>
  <c r="AD414" i="1"/>
  <c r="AF414" i="1" s="1"/>
  <c r="AG414" i="1"/>
  <c r="AH414" i="1"/>
  <c r="U38" i="1"/>
  <c r="U23" i="1"/>
  <c r="AC23" i="1"/>
  <c r="AD23" i="1"/>
  <c r="AB509" i="1"/>
  <c r="AB191" i="1"/>
  <c r="AC177" i="1"/>
  <c r="AD177" i="1"/>
  <c r="AC191" i="1"/>
  <c r="AD191" i="1" s="1"/>
  <c r="AG191" i="1" s="1"/>
  <c r="AH191" i="1" s="1"/>
  <c r="U97" i="1"/>
  <c r="AD97" i="1"/>
  <c r="AF97" i="1" s="1"/>
  <c r="U320" i="1"/>
  <c r="U425" i="1"/>
  <c r="AC425" i="1"/>
  <c r="AD425" i="1"/>
  <c r="AF425" i="1" s="1"/>
  <c r="AG425" i="1"/>
  <c r="AH425" i="1"/>
  <c r="U435" i="1"/>
  <c r="AB435" i="1"/>
  <c r="U499" i="1"/>
  <c r="AB499" i="1"/>
  <c r="U504" i="1"/>
  <c r="AC504" i="1"/>
  <c r="AD504" i="1" s="1"/>
  <c r="AC265" i="1"/>
  <c r="AD265" i="1"/>
  <c r="AF265" i="1" s="1"/>
  <c r="AB127" i="1"/>
  <c r="AC178" i="1"/>
  <c r="AD178" i="1"/>
  <c r="AF178" i="1"/>
  <c r="AB89" i="1"/>
  <c r="AC499" i="1"/>
  <c r="AD499" i="1"/>
  <c r="U91" i="1"/>
  <c r="AC502" i="1"/>
  <c r="AD502" i="1" s="1"/>
  <c r="AB502" i="1"/>
  <c r="AC165" i="1"/>
  <c r="AD165" i="1"/>
  <c r="AF165" i="1"/>
  <c r="AG165" i="1"/>
  <c r="AH165" i="1"/>
  <c r="AB165" i="1"/>
  <c r="U165" i="1"/>
  <c r="U396" i="1"/>
  <c r="AB155" i="1"/>
  <c r="AB99" i="1"/>
  <c r="AC99" i="1"/>
  <c r="AD99" i="1"/>
  <c r="AC458" i="1"/>
  <c r="AD458" i="1" s="1"/>
  <c r="AF458" i="1" s="1"/>
  <c r="U458" i="1"/>
  <c r="AB332" i="1"/>
  <c r="U332" i="1"/>
  <c r="U497" i="1"/>
  <c r="AC497" i="1"/>
  <c r="AD497" i="1" s="1"/>
  <c r="AG497" i="1" s="1"/>
  <c r="AH497" i="1" s="1"/>
  <c r="AB144" i="1"/>
  <c r="AC144" i="1"/>
  <c r="AD144" i="1"/>
  <c r="AF144" i="1"/>
  <c r="U144" i="1"/>
  <c r="U479" i="1"/>
  <c r="AB479" i="1"/>
  <c r="AC479" i="1"/>
  <c r="AD479" i="1"/>
  <c r="AF479" i="1" s="1"/>
  <c r="U342" i="1"/>
  <c r="AB342" i="1"/>
  <c r="AC264" i="1"/>
  <c r="AD264" i="1"/>
  <c r="AF264" i="1"/>
  <c r="AG439" i="1"/>
  <c r="AH439" i="1" s="1"/>
  <c r="AH175" i="1"/>
  <c r="U485" i="1"/>
  <c r="AC485" i="1"/>
  <c r="AD485" i="1"/>
  <c r="AG485" i="1" s="1"/>
  <c r="AH485" i="1" s="1"/>
  <c r="AB485" i="1"/>
  <c r="U234" i="1"/>
  <c r="AC234" i="1"/>
  <c r="AD234" i="1" s="1"/>
  <c r="AB234" i="1"/>
  <c r="AB366" i="1"/>
  <c r="AC366" i="1"/>
  <c r="AD366" i="1" s="1"/>
  <c r="AF469" i="1"/>
  <c r="AG469" i="1"/>
  <c r="AH469" i="1" s="1"/>
  <c r="AF402" i="1"/>
  <c r="AF473" i="1"/>
  <c r="AF329" i="1"/>
  <c r="U382" i="1"/>
  <c r="AB388" i="1"/>
  <c r="AC388" i="1" s="1"/>
  <c r="AF488" i="1"/>
  <c r="AG407" i="1"/>
  <c r="AH407" i="1" s="1"/>
  <c r="AC336" i="1"/>
  <c r="AD336" i="1"/>
  <c r="AG336" i="1" s="1"/>
  <c r="AH336" i="1" s="1"/>
  <c r="U336" i="1"/>
  <c r="U367" i="1"/>
  <c r="U357" i="1"/>
  <c r="U474" i="1"/>
  <c r="AC474" i="1"/>
  <c r="AD474" i="1" s="1"/>
  <c r="AF474" i="1" s="1"/>
  <c r="U389" i="1"/>
  <c r="U330" i="1"/>
  <c r="AC330" i="1"/>
  <c r="AD330" i="1"/>
  <c r="U215" i="1"/>
  <c r="AB470" i="1"/>
  <c r="U480" i="1"/>
  <c r="AB480" i="1"/>
  <c r="AC480" i="1"/>
  <c r="AD480" i="1" s="1"/>
  <c r="U250" i="1"/>
  <c r="AB250" i="1"/>
  <c r="AD250" i="1"/>
  <c r="U456" i="1"/>
  <c r="AB456" i="1"/>
  <c r="AC456" i="1"/>
  <c r="AD456" i="1"/>
  <c r="AF456" i="1" s="1"/>
  <c r="AG456" i="1" s="1"/>
  <c r="AH456" i="1" s="1"/>
  <c r="AF431" i="1"/>
  <c r="AG431" i="1"/>
  <c r="AH431" i="1" s="1"/>
  <c r="U486" i="1"/>
  <c r="AD486" i="1"/>
  <c r="AB486" i="1"/>
  <c r="U321" i="1"/>
  <c r="AD321" i="1"/>
  <c r="AB382" i="1"/>
  <c r="AC382" i="1"/>
  <c r="AD382" i="1" s="1"/>
  <c r="AF382" i="1" s="1"/>
  <c r="U315" i="1"/>
  <c r="U404" i="1"/>
  <c r="AG184" i="1"/>
  <c r="AH184" i="1"/>
  <c r="U356" i="1"/>
  <c r="AD286" i="1"/>
  <c r="AF286" i="1" s="1"/>
  <c r="U286" i="1"/>
  <c r="AC512" i="1"/>
  <c r="AD512" i="1"/>
  <c r="U512" i="1"/>
  <c r="AB512" i="1"/>
  <c r="AB498" i="1"/>
  <c r="AC498" i="1"/>
  <c r="AD498" i="1"/>
  <c r="AF498" i="1" s="1"/>
  <c r="U398" i="1"/>
  <c r="AC398" i="1"/>
  <c r="AD398" i="1"/>
  <c r="AF398" i="1" s="1"/>
  <c r="AF487" i="1"/>
  <c r="AF212" i="1"/>
  <c r="AB511" i="1"/>
  <c r="AC511" i="1"/>
  <c r="AD511" i="1" s="1"/>
  <c r="AB500" i="1"/>
  <c r="AC500" i="1"/>
  <c r="AD500" i="1"/>
  <c r="U500" i="1"/>
  <c r="AF320" i="1"/>
  <c r="AF499" i="1"/>
  <c r="AG499" i="1" s="1"/>
  <c r="AH499" i="1" s="1"/>
  <c r="AB361" i="1"/>
  <c r="AB357" i="1"/>
  <c r="AC357" i="1"/>
  <c r="AD357" i="1" s="1"/>
  <c r="AB503" i="1"/>
  <c r="U503" i="1"/>
  <c r="AC503" i="1"/>
  <c r="AD503" i="1"/>
  <c r="AF503" i="1" s="1"/>
  <c r="AG503" i="1" s="1"/>
  <c r="AH503" i="1" s="1"/>
  <c r="U393" i="1"/>
  <c r="AC253" i="1"/>
  <c r="AD253" i="1" s="1"/>
  <c r="U253" i="1"/>
  <c r="U280" i="1"/>
  <c r="U141" i="1"/>
  <c r="AG141" i="1" s="1"/>
  <c r="AH141" i="1" s="1"/>
  <c r="AB141" i="1"/>
  <c r="U173" i="1"/>
  <c r="AD173" i="1"/>
  <c r="AF207" i="1"/>
  <c r="AG207" i="1"/>
  <c r="AH207" i="1"/>
  <c r="AG249" i="1"/>
  <c r="AH249" i="1" s="1"/>
  <c r="AB202" i="1"/>
  <c r="AC202" i="1"/>
  <c r="AD202" i="1" s="1"/>
  <c r="U202" i="1"/>
  <c r="AF49" i="1"/>
  <c r="AB267" i="1"/>
  <c r="AC267" i="1"/>
  <c r="AD267" i="1"/>
  <c r="AF267" i="1" s="1"/>
  <c r="AF187" i="1"/>
  <c r="AC193" i="1"/>
  <c r="AD193" i="1" s="1"/>
  <c r="AB245" i="1"/>
  <c r="AC245" i="1"/>
  <c r="AD245" i="1" s="1"/>
  <c r="U245" i="1"/>
  <c r="AF135" i="1"/>
  <c r="U53" i="1"/>
  <c r="U102" i="1"/>
  <c r="AB102" i="1"/>
  <c r="U192" i="1"/>
  <c r="AC192" i="1"/>
  <c r="AD192" i="1" s="1"/>
  <c r="AF192" i="1" s="1"/>
  <c r="AC277" i="1"/>
  <c r="AD277" i="1"/>
  <c r="AF277" i="1"/>
  <c r="AC203" i="1"/>
  <c r="AD203" i="1" s="1"/>
  <c r="AB190" i="1"/>
  <c r="AC190" i="1"/>
  <c r="AD190" i="1" s="1"/>
  <c r="AB287" i="1"/>
  <c r="AC169" i="1"/>
  <c r="AD169" i="1"/>
  <c r="AF161" i="1"/>
  <c r="AG161" i="1"/>
  <c r="AH161" i="1"/>
  <c r="U51" i="1"/>
  <c r="AC51" i="1"/>
  <c r="AD51" i="1" s="1"/>
  <c r="U70" i="1"/>
  <c r="AC70" i="1"/>
  <c r="AD70" i="1" s="1"/>
  <c r="U98" i="1"/>
  <c r="U272" i="1"/>
  <c r="AF177" i="1"/>
  <c r="AF227" i="1"/>
  <c r="AG227" i="1"/>
  <c r="AH227" i="1" s="1"/>
  <c r="AC197" i="1"/>
  <c r="AD197" i="1" s="1"/>
  <c r="AF33" i="1"/>
  <c r="AG33" i="1" s="1"/>
  <c r="AH33" i="1" s="1"/>
  <c r="U62" i="1"/>
  <c r="AC196" i="1"/>
  <c r="AD196" i="1" s="1"/>
  <c r="AB173" i="1"/>
  <c r="U221" i="1"/>
  <c r="AC221" i="1"/>
  <c r="AD221" i="1"/>
  <c r="AF26" i="1"/>
  <c r="AF325" i="1"/>
  <c r="AG24" i="1"/>
  <c r="AH24" i="1"/>
  <c r="AF284" i="1"/>
  <c r="AG284" i="1"/>
  <c r="AH284" i="1" s="1"/>
  <c r="AF191" i="1"/>
  <c r="AF23" i="1"/>
  <c r="AG23" i="1"/>
  <c r="AH23" i="1" s="1"/>
  <c r="AF502" i="1"/>
  <c r="AG502" i="1"/>
  <c r="AH502" i="1"/>
  <c r="AF485" i="1"/>
  <c r="AF497" i="1"/>
  <c r="AG498" i="1"/>
  <c r="AH498" i="1" s="1"/>
  <c r="AF336" i="1"/>
  <c r="AG474" i="1"/>
  <c r="AH474" i="1"/>
  <c r="AF511" i="1"/>
  <c r="AH511" i="1"/>
  <c r="AF512" i="1"/>
  <c r="AG512" i="1"/>
  <c r="AH512" i="1" s="1"/>
  <c r="AF330" i="1"/>
  <c r="AG330" i="1"/>
  <c r="AH330" i="1" s="1"/>
  <c r="AF190" i="1"/>
  <c r="AF169" i="1"/>
  <c r="AF173" i="1"/>
  <c r="AF197" i="1"/>
  <c r="AG398" i="1"/>
  <c r="AH398" i="1" s="1"/>
  <c r="AF99" i="1"/>
  <c r="AG99" i="1" s="1"/>
  <c r="AH99" i="1" s="1"/>
  <c r="AG97" i="1"/>
  <c r="AH97" i="1"/>
  <c r="AF146" i="1"/>
  <c r="U430" i="1"/>
  <c r="AC430" i="1"/>
  <c r="AD430" i="1" s="1"/>
  <c r="AF430" i="1" s="1"/>
  <c r="AB430" i="1"/>
  <c r="AF200" i="1"/>
  <c r="AG200" i="1" s="1"/>
  <c r="AH200" i="1" s="1"/>
  <c r="AB432" i="1"/>
  <c r="AC432" i="1" s="1"/>
  <c r="AD432" i="1" s="1"/>
  <c r="T432" i="1"/>
  <c r="AE395" i="1"/>
  <c r="AA395" i="1"/>
  <c r="AB395" i="1" s="1"/>
  <c r="AC395" i="1" s="1"/>
  <c r="T300" i="1"/>
  <c r="V300" i="1"/>
  <c r="AF285" i="1"/>
  <c r="AG285" i="1"/>
  <c r="AH285" i="1" s="1"/>
  <c r="T153" i="1"/>
  <c r="V153" i="1"/>
  <c r="V13" i="1"/>
  <c r="T13" i="1"/>
  <c r="AC13" i="1" s="1"/>
  <c r="AD13" i="1" s="1"/>
  <c r="AF13" i="1" s="1"/>
  <c r="AG13" i="1" s="1"/>
  <c r="AH13" i="1" s="1"/>
  <c r="AG158" i="1"/>
  <c r="AH158" i="1"/>
  <c r="AF244" i="1"/>
  <c r="AG244" i="1"/>
  <c r="AH244" i="1" s="1"/>
  <c r="AC272" i="1"/>
  <c r="AD272" i="1" s="1"/>
  <c r="U263" i="1"/>
  <c r="U466" i="1"/>
  <c r="AB466" i="1"/>
  <c r="U90" i="1"/>
  <c r="AF176" i="1"/>
  <c r="AG176" i="1"/>
  <c r="AH176" i="1"/>
  <c r="AG110" i="1"/>
  <c r="AH110" i="1"/>
  <c r="U350" i="1"/>
  <c r="AB350" i="1"/>
  <c r="AC350" i="1" s="1"/>
  <c r="AD350" i="1" s="1"/>
  <c r="AB156" i="1"/>
  <c r="AC156" i="1"/>
  <c r="AD156" i="1"/>
  <c r="AF156" i="1" s="1"/>
  <c r="U156" i="1"/>
  <c r="AC426" i="1"/>
  <c r="AD426" i="1" s="1"/>
  <c r="AF426" i="1" s="1"/>
  <c r="U426" i="1"/>
  <c r="U295" i="1"/>
  <c r="AB295" i="1"/>
  <c r="AG307" i="1"/>
  <c r="AH307" i="1"/>
  <c r="AF292" i="1"/>
  <c r="AG292" i="1" s="1"/>
  <c r="AH292" i="1" s="1"/>
  <c r="AG466" i="1"/>
  <c r="AH466" i="1"/>
  <c r="AF132" i="1"/>
  <c r="AG132" i="1" s="1"/>
  <c r="AH132" i="1" s="1"/>
  <c r="AF162" i="1"/>
  <c r="AG162" i="1" s="1"/>
  <c r="AH162" i="1" s="1"/>
  <c r="AB384" i="1"/>
  <c r="AC384" i="1"/>
  <c r="AD384" i="1"/>
  <c r="AF384" i="1" s="1"/>
  <c r="AG384" i="1" s="1"/>
  <c r="AH384" i="1" s="1"/>
  <c r="AE379" i="1"/>
  <c r="AA379" i="1"/>
  <c r="AE358" i="1"/>
  <c r="AA358" i="1"/>
  <c r="AB358" i="1"/>
  <c r="AC358" i="1"/>
  <c r="AD358" i="1"/>
  <c r="V152" i="1"/>
  <c r="T152" i="1"/>
  <c r="AE91" i="1"/>
  <c r="AA91" i="1"/>
  <c r="AB91" i="1"/>
  <c r="AC91" i="1"/>
  <c r="AD91" i="1"/>
  <c r="T66" i="1"/>
  <c r="AB66" i="1"/>
  <c r="AG378" i="1"/>
  <c r="AH378" i="1" s="1"/>
  <c r="AG192" i="1"/>
  <c r="AH192" i="1" s="1"/>
  <c r="U265" i="1"/>
  <c r="AB265" i="1"/>
  <c r="U181" i="1"/>
  <c r="AB181" i="1"/>
  <c r="AF148" i="1"/>
  <c r="AG148" i="1"/>
  <c r="AH148" i="1"/>
  <c r="AC342" i="1"/>
  <c r="AD342" i="1" s="1"/>
  <c r="AC463" i="1"/>
  <c r="AD463" i="1" s="1"/>
  <c r="AB446" i="1"/>
  <c r="AC67" i="1"/>
  <c r="AD67" i="1" s="1"/>
  <c r="U67" i="1"/>
  <c r="AB67" i="1"/>
  <c r="U377" i="1"/>
  <c r="AB377" i="1"/>
  <c r="AC377" i="1"/>
  <c r="AD377" i="1"/>
  <c r="AF377" i="1" s="1"/>
  <c r="U199" i="1"/>
  <c r="AC199" i="1"/>
  <c r="AD199" i="1" s="1"/>
  <c r="U82" i="1"/>
  <c r="AB82" i="1"/>
  <c r="AC82" i="1" s="1"/>
  <c r="AD82" i="1" s="1"/>
  <c r="U155" i="1"/>
  <c r="AC155" i="1"/>
  <c r="AD155" i="1"/>
  <c r="U105" i="1"/>
  <c r="AB105" i="1"/>
  <c r="AC105" i="1" s="1"/>
  <c r="AD105" i="1"/>
  <c r="U323" i="1"/>
  <c r="AC323" i="1"/>
  <c r="AD323" i="1" s="1"/>
  <c r="T437" i="1"/>
  <c r="T433" i="1"/>
  <c r="AA401" i="1"/>
  <c r="AB401" i="1"/>
  <c r="V337" i="1"/>
  <c r="T337" i="1"/>
  <c r="AB322" i="1"/>
  <c r="T322" i="1"/>
  <c r="AC322" i="1" s="1"/>
  <c r="AD322" i="1" s="1"/>
  <c r="V270" i="1"/>
  <c r="T270" i="1"/>
  <c r="T268" i="1"/>
  <c r="AB268" i="1" s="1"/>
  <c r="U150" i="1"/>
  <c r="AC150" i="1"/>
  <c r="AD150" i="1" s="1"/>
  <c r="AE119" i="1"/>
  <c r="AA119" i="1"/>
  <c r="AB119" i="1"/>
  <c r="AC119" i="1"/>
  <c r="AD119" i="1" s="1"/>
  <c r="AF119" i="1" s="1"/>
  <c r="AA118" i="1"/>
  <c r="T116" i="1"/>
  <c r="U116" i="1" s="1"/>
  <c r="V116" i="1"/>
  <c r="AA113" i="1"/>
  <c r="AF51" i="1"/>
  <c r="AG51" i="1" s="1"/>
  <c r="AH51" i="1" s="1"/>
  <c r="AF250" i="1"/>
  <c r="AG250" i="1"/>
  <c r="AH250" i="1" s="1"/>
  <c r="AF314" i="1"/>
  <c r="AG314" i="1"/>
  <c r="AH314" i="1" s="1"/>
  <c r="AG71" i="1"/>
  <c r="AH71" i="1" s="1"/>
  <c r="AD388" i="1"/>
  <c r="AF39" i="1"/>
  <c r="AG39" i="1" s="1"/>
  <c r="AH39" i="1" s="1"/>
  <c r="AG277" i="1"/>
  <c r="AH277" i="1" s="1"/>
  <c r="U287" i="1"/>
  <c r="AC181" i="1"/>
  <c r="AD181" i="1"/>
  <c r="AB369" i="1"/>
  <c r="AC369" i="1" s="1"/>
  <c r="AD369" i="1" s="1"/>
  <c r="AC295" i="1"/>
  <c r="AD295" i="1" s="1"/>
  <c r="AF295" i="1" s="1"/>
  <c r="U273" i="1"/>
  <c r="AC273" i="1"/>
  <c r="AD273" i="1" s="1"/>
  <c r="AF57" i="1"/>
  <c r="AF19" i="1"/>
  <c r="AG19" i="1"/>
  <c r="AH19" i="1"/>
  <c r="V384" i="1"/>
  <c r="AC448" i="1"/>
  <c r="AD448" i="1"/>
  <c r="AG448" i="1" s="1"/>
  <c r="AH448" i="1" s="1"/>
  <c r="U448" i="1"/>
  <c r="U468" i="1"/>
  <c r="AB468" i="1"/>
  <c r="AC468" i="1"/>
  <c r="AD468" i="1" s="1"/>
  <c r="AG468" i="1" s="1"/>
  <c r="AH468" i="1" s="1"/>
  <c r="AF288" i="1"/>
  <c r="AG288" i="1" s="1"/>
  <c r="AH288" i="1" s="1"/>
  <c r="AB275" i="1"/>
  <c r="AF163" i="1"/>
  <c r="AG163" i="1" s="1"/>
  <c r="AH163" i="1" s="1"/>
  <c r="U385" i="1"/>
  <c r="AF73" i="1"/>
  <c r="AF238" i="1"/>
  <c r="AG238" i="1" s="1"/>
  <c r="AH238" i="1" s="1"/>
  <c r="AF52" i="1"/>
  <c r="AG52" i="1"/>
  <c r="AH52" i="1" s="1"/>
  <c r="AG455" i="1"/>
  <c r="AH455" i="1"/>
  <c r="U28" i="1"/>
  <c r="AC28" i="1"/>
  <c r="AD28" i="1"/>
  <c r="AF28" i="1" s="1"/>
  <c r="AB118" i="1"/>
  <c r="AC118" i="1" s="1"/>
  <c r="AD118" i="1" s="1"/>
  <c r="U33" i="1"/>
  <c r="AB33" i="1"/>
  <c r="AB443" i="1"/>
  <c r="U443" i="1"/>
  <c r="AG443" i="1"/>
  <c r="AH443" i="1" s="1"/>
  <c r="AB22" i="1"/>
  <c r="U22" i="1"/>
  <c r="AC22" i="1"/>
  <c r="AD22" i="1" s="1"/>
  <c r="U145" i="1"/>
  <c r="AB145" i="1"/>
  <c r="AC145" i="1"/>
  <c r="AD145" i="1"/>
  <c r="AF145" i="1" s="1"/>
  <c r="U291" i="1"/>
  <c r="AC291" i="1"/>
  <c r="AD291" i="1" s="1"/>
  <c r="AC40" i="1"/>
  <c r="AD40" i="1"/>
  <c r="U243" i="1"/>
  <c r="AC243" i="1"/>
  <c r="AD243" i="1" s="1"/>
  <c r="AB314" i="1"/>
  <c r="AF324" i="1"/>
  <c r="V465" i="1"/>
  <c r="T465" i="1"/>
  <c r="T416" i="1"/>
  <c r="V416" i="1"/>
  <c r="AA404" i="1"/>
  <c r="AB404" i="1"/>
  <c r="AC404" i="1" s="1"/>
  <c r="AD404" i="1"/>
  <c r="AG276" i="1"/>
  <c r="AH276" i="1"/>
  <c r="AG208" i="1"/>
  <c r="AH208" i="1"/>
  <c r="U452" i="1"/>
  <c r="U128" i="1"/>
  <c r="AB128" i="1"/>
  <c r="AC128" i="1" s="1"/>
  <c r="AD128" i="1" s="1"/>
  <c r="AG18" i="1"/>
  <c r="AH18" i="1" s="1"/>
  <c r="AB440" i="1"/>
  <c r="U440" i="1"/>
  <c r="U56" i="1"/>
  <c r="AC56" i="1"/>
  <c r="AD56" i="1" s="1"/>
  <c r="U126" i="1"/>
  <c r="AB19" i="1"/>
  <c r="U19" i="1"/>
  <c r="AC328" i="1"/>
  <c r="AD328" i="1"/>
  <c r="AF328" i="1" s="1"/>
  <c r="AB328" i="1"/>
  <c r="AC308" i="1"/>
  <c r="AD308" i="1"/>
  <c r="AB308" i="1"/>
  <c r="AC299" i="1"/>
  <c r="AD299" i="1" s="1"/>
  <c r="U299" i="1"/>
  <c r="AB299" i="1"/>
  <c r="U109" i="1"/>
  <c r="U233" i="1"/>
  <c r="AC233" i="1"/>
  <c r="AD233" i="1"/>
  <c r="AF233" i="1" s="1"/>
  <c r="AF335" i="1"/>
  <c r="AG335" i="1" s="1"/>
  <c r="AH335" i="1" s="1"/>
  <c r="AG293" i="1"/>
  <c r="AH293" i="1" s="1"/>
  <c r="AC457" i="1"/>
  <c r="AD457" i="1" s="1"/>
  <c r="AF457" i="1" s="1"/>
  <c r="AB457" i="1"/>
  <c r="U163" i="1"/>
  <c r="AB163" i="1"/>
  <c r="U30" i="1"/>
  <c r="AB30" i="1"/>
  <c r="AC30" i="1"/>
  <c r="AD30" i="1"/>
  <c r="AC131" i="1"/>
  <c r="AD131" i="1" s="1"/>
  <c r="AF131" i="1" s="1"/>
  <c r="AE411" i="1"/>
  <c r="AA411" i="1"/>
  <c r="AB411" i="1"/>
  <c r="AC411" i="1" s="1"/>
  <c r="AD411" i="1" s="1"/>
  <c r="U418" i="1"/>
  <c r="AB309" i="1"/>
  <c r="AB221" i="1"/>
  <c r="AC275" i="1"/>
  <c r="AD275" i="1"/>
  <c r="AC401" i="1"/>
  <c r="AD401" i="1" s="1"/>
  <c r="AF401" i="1" s="1"/>
  <c r="AB312" i="1"/>
  <c r="AG36" i="1"/>
  <c r="AH36" i="1" s="1"/>
  <c r="AB106" i="1"/>
  <c r="AC106" i="1" s="1"/>
  <c r="AD106" i="1" s="1"/>
  <c r="U340" i="1"/>
  <c r="AG340" i="1" s="1"/>
  <c r="AH340" i="1" s="1"/>
  <c r="AC340" i="1"/>
  <c r="AD340" i="1" s="1"/>
  <c r="U326" i="1"/>
  <c r="AC326" i="1"/>
  <c r="AD326" i="1"/>
  <c r="AF326" i="1" s="1"/>
  <c r="AB326" i="1"/>
  <c r="U362" i="1"/>
  <c r="AC362" i="1"/>
  <c r="AD362" i="1"/>
  <c r="AB231" i="1"/>
  <c r="AB137" i="1"/>
  <c r="U42" i="1"/>
  <c r="AB42" i="1"/>
  <c r="AF235" i="1"/>
  <c r="AC93" i="1"/>
  <c r="AD93" i="1" s="1"/>
  <c r="AF93" i="1" s="1"/>
  <c r="AG93" i="1" s="1"/>
  <c r="AH93" i="1" s="1"/>
  <c r="U354" i="1"/>
  <c r="AB354" i="1"/>
  <c r="AC354" i="1"/>
  <c r="AD354" i="1"/>
  <c r="AB453" i="1"/>
  <c r="U365" i="1"/>
  <c r="AB365" i="1"/>
  <c r="AC365" i="1"/>
  <c r="AD365" i="1" s="1"/>
  <c r="U462" i="1"/>
  <c r="AB462" i="1"/>
  <c r="U92" i="1"/>
  <c r="AC92" i="1"/>
  <c r="AD92" i="1"/>
  <c r="V459" i="1"/>
  <c r="T459" i="1"/>
  <c r="AB459" i="1" s="1"/>
  <c r="AB426" i="1"/>
  <c r="AG198" i="1"/>
  <c r="AH198" i="1"/>
  <c r="AB20" i="1"/>
  <c r="AC20" i="1"/>
  <c r="AD20" i="1" s="1"/>
  <c r="AC188" i="1"/>
  <c r="AD188" i="1" s="1"/>
  <c r="U188" i="1"/>
  <c r="AB146" i="1"/>
  <c r="U146" i="1"/>
  <c r="AB208" i="1"/>
  <c r="U170" i="1"/>
  <c r="AC255" i="1"/>
  <c r="AD255" i="1"/>
  <c r="AF255" i="1" s="1"/>
  <c r="AG255" i="1" s="1"/>
  <c r="AH255" i="1" s="1"/>
  <c r="U255" i="1"/>
  <c r="AB170" i="1"/>
  <c r="AC397" i="1"/>
  <c r="AD397" i="1"/>
  <c r="AG397" i="1" s="1"/>
  <c r="AH397" i="1" s="1"/>
  <c r="AC387" i="1"/>
  <c r="AD387" i="1"/>
  <c r="AC420" i="1"/>
  <c r="AD420" i="1"/>
  <c r="AG420" i="1" s="1"/>
  <c r="AH420" i="1" s="1"/>
  <c r="U247" i="1"/>
  <c r="AC247" i="1"/>
  <c r="AD247" i="1"/>
  <c r="AB210" i="1"/>
  <c r="U210" i="1"/>
  <c r="AG210" i="1" s="1"/>
  <c r="AH210" i="1" s="1"/>
  <c r="U107" i="1"/>
  <c r="U467" i="1"/>
  <c r="AC467" i="1"/>
  <c r="AD467" i="1"/>
  <c r="AF467" i="1" s="1"/>
  <c r="AG467" i="1" s="1"/>
  <c r="AH467" i="1" s="1"/>
  <c r="AC86" i="1"/>
  <c r="AD86" i="1"/>
  <c r="AF86" i="1" s="1"/>
  <c r="T428" i="1"/>
  <c r="V428" i="1"/>
  <c r="AA389" i="1"/>
  <c r="AB389" i="1"/>
  <c r="AC389" i="1"/>
  <c r="AD389" i="1"/>
  <c r="AE367" i="1"/>
  <c r="AA367" i="1"/>
  <c r="AB367" i="1" s="1"/>
  <c r="AC367" i="1" s="1"/>
  <c r="AD367" i="1" s="1"/>
  <c r="T254" i="1"/>
  <c r="V254" i="1"/>
  <c r="AB436" i="1"/>
  <c r="T413" i="1"/>
  <c r="AE344" i="1"/>
  <c r="AA344" i="1"/>
  <c r="AB344" i="1"/>
  <c r="AC344" i="1" s="1"/>
  <c r="AD344" i="1" s="1"/>
  <c r="AB194" i="1"/>
  <c r="U194" i="1"/>
  <c r="AG194" i="1"/>
  <c r="AH194" i="1"/>
  <c r="U406" i="1"/>
  <c r="AB406" i="1"/>
  <c r="AC406" i="1"/>
  <c r="AD406" i="1" s="1"/>
  <c r="U335" i="1"/>
  <c r="AB335" i="1"/>
  <c r="AB130" i="1"/>
  <c r="AC130" i="1"/>
  <c r="AD130" i="1"/>
  <c r="V395" i="1"/>
  <c r="T395" i="1"/>
  <c r="AC339" i="1"/>
  <c r="AD339" i="1" s="1"/>
  <c r="U436" i="1"/>
  <c r="AG436" i="1" s="1"/>
  <c r="AH436" i="1" s="1"/>
  <c r="U131" i="1"/>
  <c r="R456" i="1"/>
  <c r="S456" i="1" s="1"/>
  <c r="V413" i="1"/>
  <c r="R403" i="1"/>
  <c r="S403" i="1"/>
  <c r="V390" i="1"/>
  <c r="V379" i="1"/>
  <c r="T379" i="1"/>
  <c r="U379" i="1" s="1"/>
  <c r="AA356" i="1"/>
  <c r="AB356" i="1" s="1"/>
  <c r="AC356" i="1" s="1"/>
  <c r="AD356" i="1" s="1"/>
  <c r="AF356" i="1" s="1"/>
  <c r="AG356" i="1" s="1"/>
  <c r="AH356" i="1" s="1"/>
  <c r="AA345" i="1"/>
  <c r="AB345" i="1"/>
  <c r="AC345" i="1" s="1"/>
  <c r="AD345" i="1" s="1"/>
  <c r="R325" i="1"/>
  <c r="S325" i="1" s="1"/>
  <c r="AA348" i="1"/>
  <c r="AB348" i="1"/>
  <c r="AC348" i="1"/>
  <c r="AD348" i="1"/>
  <c r="R462" i="1"/>
  <c r="S462" i="1" s="1"/>
  <c r="T461" i="1"/>
  <c r="R365" i="1"/>
  <c r="S365" i="1"/>
  <c r="T351" i="1"/>
  <c r="U351" i="1" s="1"/>
  <c r="AB351" i="1"/>
  <c r="AC351" i="1" s="1"/>
  <c r="AA347" i="1"/>
  <c r="AB347" i="1"/>
  <c r="AC347" i="1" s="1"/>
  <c r="AD347" i="1" s="1"/>
  <c r="T331" i="1"/>
  <c r="V289" i="1"/>
  <c r="T289" i="1"/>
  <c r="R261" i="1"/>
  <c r="S261" i="1" s="1"/>
  <c r="V307" i="1"/>
  <c r="T290" i="1"/>
  <c r="AB290" i="1" s="1"/>
  <c r="R249" i="1"/>
  <c r="S249" i="1" s="1"/>
  <c r="T279" i="1"/>
  <c r="AC279" i="1" s="1"/>
  <c r="AD279" i="1" s="1"/>
  <c r="V136" i="1"/>
  <c r="T136" i="1"/>
  <c r="AB136" i="1" s="1"/>
  <c r="AA117" i="1"/>
  <c r="AB117" i="1" s="1"/>
  <c r="AC117" i="1" s="1"/>
  <c r="AD117" i="1" s="1"/>
  <c r="R248" i="1"/>
  <c r="S248" i="1"/>
  <c r="AB213" i="1"/>
  <c r="T201" i="1"/>
  <c r="AC201" i="1" s="1"/>
  <c r="AD201" i="1" s="1"/>
  <c r="AA120" i="1"/>
  <c r="V187" i="1"/>
  <c r="T164" i="1"/>
  <c r="R150" i="1"/>
  <c r="S150" i="1" s="1"/>
  <c r="R121" i="1"/>
  <c r="S121" i="1"/>
  <c r="T120" i="1"/>
  <c r="U120" i="1" s="1"/>
  <c r="V168" i="1"/>
  <c r="R137" i="1"/>
  <c r="S137" i="1"/>
  <c r="T100" i="1"/>
  <c r="R97" i="1"/>
  <c r="S97" i="1"/>
  <c r="R171" i="1"/>
  <c r="S171" i="1"/>
  <c r="T159" i="1"/>
  <c r="AC159" i="1" s="1"/>
  <c r="AD159" i="1" s="1"/>
  <c r="AF159" i="1" s="1"/>
  <c r="V100" i="1"/>
  <c r="AA83" i="1"/>
  <c r="R82" i="1"/>
  <c r="S82" i="1"/>
  <c r="AA64" i="1"/>
  <c r="AB64" i="1"/>
  <c r="AC64" i="1"/>
  <c r="AD64" i="1"/>
  <c r="AF64" i="1" s="1"/>
  <c r="T60" i="1"/>
  <c r="U60" i="1" s="1"/>
  <c r="AB41" i="1"/>
  <c r="V60" i="1"/>
  <c r="R50" i="1"/>
  <c r="S50" i="1"/>
  <c r="R59" i="1"/>
  <c r="S59" i="1"/>
  <c r="T58" i="1"/>
  <c r="AB58" i="1" s="1"/>
  <c r="T50" i="1"/>
  <c r="AC50" i="1" s="1"/>
  <c r="AD50" i="1" s="1"/>
  <c r="V14" i="1"/>
  <c r="T14" i="1"/>
  <c r="V32" i="1"/>
  <c r="AF348" i="1"/>
  <c r="U331" i="1"/>
  <c r="AC331" i="1"/>
  <c r="AD331" i="1"/>
  <c r="AF331" i="1" s="1"/>
  <c r="AG331" i="1" s="1"/>
  <c r="AH331" i="1" s="1"/>
  <c r="AB331" i="1"/>
  <c r="AF308" i="1"/>
  <c r="AG308" i="1" s="1"/>
  <c r="AH308" i="1" s="1"/>
  <c r="AF40" i="1"/>
  <c r="AG40" i="1"/>
  <c r="AH40" i="1" s="1"/>
  <c r="AF388" i="1"/>
  <c r="AG388" i="1"/>
  <c r="AH388" i="1" s="1"/>
  <c r="AC153" i="1"/>
  <c r="AD153" i="1" s="1"/>
  <c r="AF153" i="1" s="1"/>
  <c r="U279" i="1"/>
  <c r="AB279" i="1"/>
  <c r="U395" i="1"/>
  <c r="AD395" i="1"/>
  <c r="U254" i="1"/>
  <c r="AB254" i="1"/>
  <c r="AC254" i="1"/>
  <c r="AD254" i="1" s="1"/>
  <c r="AF254" i="1" s="1"/>
  <c r="AF420" i="1"/>
  <c r="AF365" i="1"/>
  <c r="AG365" i="1" s="1"/>
  <c r="AH365" i="1" s="1"/>
  <c r="AF340" i="1"/>
  <c r="AF126" i="1"/>
  <c r="AG145" i="1"/>
  <c r="AH145" i="1"/>
  <c r="AF468" i="1"/>
  <c r="AF181" i="1"/>
  <c r="AC270" i="1"/>
  <c r="AD270" i="1" s="1"/>
  <c r="AB270" i="1"/>
  <c r="U270" i="1"/>
  <c r="U337" i="1"/>
  <c r="AC337" i="1"/>
  <c r="AD337" i="1"/>
  <c r="AB337" i="1"/>
  <c r="AF155" i="1"/>
  <c r="AG155" i="1"/>
  <c r="AH155" i="1" s="1"/>
  <c r="U152" i="1"/>
  <c r="AB13" i="1"/>
  <c r="U13" i="1"/>
  <c r="U432" i="1"/>
  <c r="U461" i="1"/>
  <c r="AB461" i="1"/>
  <c r="AC461" i="1"/>
  <c r="AD461" i="1"/>
  <c r="AG233" i="1"/>
  <c r="AH233" i="1"/>
  <c r="AF448" i="1"/>
  <c r="U14" i="1"/>
  <c r="AC14" i="1"/>
  <c r="AD14" i="1"/>
  <c r="AB14" i="1"/>
  <c r="U413" i="1"/>
  <c r="AC459" i="1"/>
  <c r="AD459" i="1" s="1"/>
  <c r="U459" i="1"/>
  <c r="U416" i="1"/>
  <c r="AB416" i="1"/>
  <c r="AC416" i="1"/>
  <c r="AD416" i="1" s="1"/>
  <c r="AF416" i="1" s="1"/>
  <c r="AG119" i="1"/>
  <c r="AH119" i="1" s="1"/>
  <c r="U50" i="1"/>
  <c r="AB50" i="1"/>
  <c r="AF124" i="1"/>
  <c r="AF273" i="1"/>
  <c r="AB116" i="1"/>
  <c r="AC116" i="1"/>
  <c r="AD116" i="1" s="1"/>
  <c r="AB300" i="1"/>
  <c r="AB60" i="1"/>
  <c r="AC60" i="1" s="1"/>
  <c r="AD60" i="1" s="1"/>
  <c r="AB100" i="1"/>
  <c r="U100" i="1"/>
  <c r="U289" i="1"/>
  <c r="AB289" i="1"/>
  <c r="AC289" i="1"/>
  <c r="AD289" i="1" s="1"/>
  <c r="AD351" i="1"/>
  <c r="AB379" i="1"/>
  <c r="AC379" i="1" s="1"/>
  <c r="AD379" i="1" s="1"/>
  <c r="AF20" i="1"/>
  <c r="AG20" i="1"/>
  <c r="AH20" i="1"/>
  <c r="U136" i="1"/>
  <c r="AC136" i="1"/>
  <c r="AD136" i="1" s="1"/>
  <c r="AB413" i="1"/>
  <c r="AC413" i="1" s="1"/>
  <c r="AD413" i="1" s="1"/>
  <c r="AF247" i="1"/>
  <c r="AG247" i="1"/>
  <c r="AH247" i="1" s="1"/>
  <c r="AF397" i="1"/>
  <c r="AF75" i="1"/>
  <c r="AF72" i="1"/>
  <c r="AC465" i="1"/>
  <c r="AD465" i="1"/>
  <c r="AF465" i="1" s="1"/>
  <c r="AC268" i="1"/>
  <c r="AD268" i="1"/>
  <c r="U268" i="1"/>
  <c r="U322" i="1"/>
  <c r="AF91" i="1"/>
  <c r="AG91" i="1" s="1"/>
  <c r="AH91" i="1" s="1"/>
  <c r="AF50" i="1"/>
  <c r="AF268" i="1"/>
  <c r="AG268" i="1"/>
  <c r="AH268" i="1" s="1"/>
  <c r="AF136" i="1"/>
  <c r="AG136" i="1"/>
  <c r="AH136" i="1" s="1"/>
  <c r="AF351" i="1"/>
  <c r="AG351" i="1"/>
  <c r="AH351" i="1" s="1"/>
  <c r="AF14" i="1"/>
  <c r="AG14" i="1"/>
  <c r="AH14" i="1"/>
  <c r="AF116" i="1" l="1"/>
  <c r="AG116" i="1" s="1"/>
  <c r="AH116" i="1" s="1"/>
  <c r="AF411" i="1"/>
  <c r="AG411" i="1" s="1"/>
  <c r="AH411" i="1" s="1"/>
  <c r="AF413" i="1"/>
  <c r="AG413" i="1" s="1"/>
  <c r="AH413" i="1" s="1"/>
  <c r="AF60" i="1"/>
  <c r="AG60" i="1" s="1"/>
  <c r="AH60" i="1" s="1"/>
  <c r="AF56" i="1"/>
  <c r="AG56" i="1"/>
  <c r="AH56" i="1" s="1"/>
  <c r="AF150" i="1"/>
  <c r="AG150" i="1"/>
  <c r="AH150" i="1" s="1"/>
  <c r="AF253" i="1"/>
  <c r="AG253" i="1" s="1"/>
  <c r="AH253" i="1" s="1"/>
  <c r="AF379" i="1"/>
  <c r="AG379" i="1" s="1"/>
  <c r="AH379" i="1" s="1"/>
  <c r="AF117" i="1"/>
  <c r="AG117" i="1"/>
  <c r="AH117" i="1" s="1"/>
  <c r="AF345" i="1"/>
  <c r="AG345" i="1" s="1"/>
  <c r="AH345" i="1" s="1"/>
  <c r="AF106" i="1"/>
  <c r="AG106" i="1" s="1"/>
  <c r="AH106" i="1" s="1"/>
  <c r="AF463" i="1"/>
  <c r="AF432" i="1"/>
  <c r="AG432" i="1"/>
  <c r="AH432" i="1" s="1"/>
  <c r="AF415" i="1"/>
  <c r="AG415" i="1" s="1"/>
  <c r="AH415" i="1" s="1"/>
  <c r="AF216" i="1"/>
  <c r="AG216" i="1" s="1"/>
  <c r="AH216" i="1" s="1"/>
  <c r="AF107" i="1"/>
  <c r="AG107" i="1" s="1"/>
  <c r="AH107" i="1" s="1"/>
  <c r="AF582" i="1"/>
  <c r="AG582" i="1" s="1"/>
  <c r="AH582" i="1" s="1"/>
  <c r="AF201" i="1"/>
  <c r="AG201" i="1" s="1"/>
  <c r="AH201" i="1" s="1"/>
  <c r="AF339" i="1"/>
  <c r="AG339" i="1" s="1"/>
  <c r="AH339" i="1" s="1"/>
  <c r="AF188" i="1"/>
  <c r="AG188" i="1" s="1"/>
  <c r="AH188" i="1" s="1"/>
  <c r="AF128" i="1"/>
  <c r="AG128" i="1"/>
  <c r="AH128" i="1" s="1"/>
  <c r="AF82" i="1"/>
  <c r="AG82" i="1" s="1"/>
  <c r="AH82" i="1" s="1"/>
  <c r="AF263" i="1"/>
  <c r="AG263" i="1" s="1"/>
  <c r="AH263" i="1" s="1"/>
  <c r="AF283" i="1"/>
  <c r="AG283" i="1" s="1"/>
  <c r="AH283" i="1" s="1"/>
  <c r="AF108" i="1"/>
  <c r="AG108" i="1"/>
  <c r="AH108" i="1" s="1"/>
  <c r="AF260" i="1"/>
  <c r="AG260" i="1" s="1"/>
  <c r="AH260" i="1" s="1"/>
  <c r="AF327" i="1"/>
  <c r="AG327" i="1" s="1"/>
  <c r="AH327" i="1" s="1"/>
  <c r="AG367" i="1"/>
  <c r="AH367" i="1" s="1"/>
  <c r="AF367" i="1"/>
  <c r="AF369" i="1"/>
  <c r="AG369" i="1"/>
  <c r="AH369" i="1" s="1"/>
  <c r="AF344" i="1"/>
  <c r="AG344" i="1" s="1"/>
  <c r="AH344" i="1" s="1"/>
  <c r="AF70" i="1"/>
  <c r="AG70" i="1" s="1"/>
  <c r="AH70" i="1" s="1"/>
  <c r="AF299" i="1"/>
  <c r="AG299" i="1" s="1"/>
  <c r="AH299" i="1" s="1"/>
  <c r="AF245" i="1"/>
  <c r="AG245" i="1" s="1"/>
  <c r="AH245" i="1" s="1"/>
  <c r="AF347" i="1"/>
  <c r="AG347" i="1" s="1"/>
  <c r="AH347" i="1" s="1"/>
  <c r="AF61" i="1"/>
  <c r="AG61" i="1" s="1"/>
  <c r="AH61" i="1" s="1"/>
  <c r="AG22" i="1"/>
  <c r="AH22" i="1" s="1"/>
  <c r="AF22" i="1"/>
  <c r="AF118" i="1"/>
  <c r="AG118" i="1"/>
  <c r="AH118" i="1" s="1"/>
  <c r="AF67" i="1"/>
  <c r="AG67" i="1" s="1"/>
  <c r="AH67" i="1" s="1"/>
  <c r="AF985" i="1"/>
  <c r="AG985" i="1" s="1"/>
  <c r="AH985" i="1" s="1"/>
  <c r="AF232" i="1"/>
  <c r="AG232" i="1" s="1"/>
  <c r="AH232" i="1" s="1"/>
  <c r="AF15" i="1"/>
  <c r="AG15" i="1" s="1"/>
  <c r="AH15" i="1" s="1"/>
  <c r="AB438" i="1"/>
  <c r="U438" i="1"/>
  <c r="AG525" i="1"/>
  <c r="AH525" i="1" s="1"/>
  <c r="AF525" i="1"/>
  <c r="AC417" i="1"/>
  <c r="AD417" i="1" s="1"/>
  <c r="AF950" i="1"/>
  <c r="AG950" i="1" s="1"/>
  <c r="AH950" i="1" s="1"/>
  <c r="AF947" i="1"/>
  <c r="AG947" i="1" s="1"/>
  <c r="AH947" i="1" s="1"/>
  <c r="AC66" i="1"/>
  <c r="AD66" i="1" s="1"/>
  <c r="U66" i="1"/>
  <c r="AF358" i="1"/>
  <c r="AG358" i="1" s="1"/>
  <c r="AH358" i="1" s="1"/>
  <c r="U283" i="1"/>
  <c r="AG143" i="1"/>
  <c r="AH143" i="1" s="1"/>
  <c r="U25" i="1"/>
  <c r="AF76" i="1"/>
  <c r="AG76" i="1"/>
  <c r="AH76" i="1" s="1"/>
  <c r="AF476" i="1"/>
  <c r="AG476" i="1"/>
  <c r="AH476" i="1" s="1"/>
  <c r="AF549" i="1"/>
  <c r="AG549" i="1" s="1"/>
  <c r="AH549" i="1" s="1"/>
  <c r="U225" i="1"/>
  <c r="AC225" i="1"/>
  <c r="AD225" i="1" s="1"/>
  <c r="AF257" i="1"/>
  <c r="AG257" i="1" s="1"/>
  <c r="AH257" i="1" s="1"/>
  <c r="AB421" i="1"/>
  <c r="AC421" i="1" s="1"/>
  <c r="AD421" i="1" s="1"/>
  <c r="U421" i="1"/>
  <c r="AG555" i="1"/>
  <c r="AH555" i="1" s="1"/>
  <c r="AF946" i="1"/>
  <c r="AG946" i="1" s="1"/>
  <c r="AH946" i="1" s="1"/>
  <c r="AF879" i="1"/>
  <c r="AG879" i="1"/>
  <c r="AH879" i="1" s="1"/>
  <c r="AF831" i="1"/>
  <c r="AG831" i="1" s="1"/>
  <c r="AH831" i="1" s="1"/>
  <c r="AF713" i="1"/>
  <c r="AG713" i="1" s="1"/>
  <c r="AH713" i="1" s="1"/>
  <c r="AF725" i="1"/>
  <c r="AG725" i="1" s="1"/>
  <c r="AH725" i="1" s="1"/>
  <c r="AF698" i="1"/>
  <c r="AG698" i="1" s="1"/>
  <c r="AH698" i="1" s="1"/>
  <c r="AF714" i="1"/>
  <c r="AG714" i="1" s="1"/>
  <c r="AH714" i="1" s="1"/>
  <c r="U159" i="1"/>
  <c r="AF289" i="1"/>
  <c r="AG289" i="1" s="1"/>
  <c r="AH289" i="1" s="1"/>
  <c r="AG430" i="1"/>
  <c r="AH430" i="1" s="1"/>
  <c r="AC58" i="1"/>
  <c r="AD58" i="1" s="1"/>
  <c r="AF404" i="1"/>
  <c r="AG404" i="1" s="1"/>
  <c r="AH404" i="1" s="1"/>
  <c r="AF389" i="1"/>
  <c r="AG389" i="1" s="1"/>
  <c r="AH389" i="1" s="1"/>
  <c r="AB283" i="1"/>
  <c r="AF193" i="1"/>
  <c r="AG193" i="1"/>
  <c r="AH193" i="1" s="1"/>
  <c r="AF321" i="1"/>
  <c r="AG321" i="1"/>
  <c r="AH321" i="1" s="1"/>
  <c r="AB490" i="1"/>
  <c r="U205" i="1"/>
  <c r="AC205" i="1"/>
  <c r="AD205" i="1" s="1"/>
  <c r="AF154" i="1"/>
  <c r="AG154" i="1" s="1"/>
  <c r="AH154" i="1" s="1"/>
  <c r="AF185" i="1"/>
  <c r="AG185" i="1" s="1"/>
  <c r="AH185" i="1" s="1"/>
  <c r="AF147" i="1"/>
  <c r="AG147" i="1" s="1"/>
  <c r="AH147" i="1" s="1"/>
  <c r="AG478" i="1"/>
  <c r="AH478" i="1" s="1"/>
  <c r="AB325" i="1"/>
  <c r="U325" i="1"/>
  <c r="AF241" i="1"/>
  <c r="AG241" i="1"/>
  <c r="AH241" i="1" s="1"/>
  <c r="AG262" i="1"/>
  <c r="AH262" i="1" s="1"/>
  <c r="U490" i="1"/>
  <c r="AB171" i="1"/>
  <c r="U171" i="1"/>
  <c r="AC171" i="1"/>
  <c r="AD171" i="1" s="1"/>
  <c r="AC524" i="1"/>
  <c r="AD524" i="1" s="1"/>
  <c r="U524" i="1"/>
  <c r="AC224" i="1"/>
  <c r="AD224" i="1" s="1"/>
  <c r="AB224" i="1"/>
  <c r="AF565" i="1"/>
  <c r="AG565" i="1" s="1"/>
  <c r="AH565" i="1" s="1"/>
  <c r="AG871" i="1"/>
  <c r="AH871" i="1" s="1"/>
  <c r="AF871" i="1"/>
  <c r="T966" i="1"/>
  <c r="V966" i="1"/>
  <c r="V808" i="1"/>
  <c r="T808" i="1"/>
  <c r="AF490" i="1"/>
  <c r="AG490" i="1"/>
  <c r="AH490" i="1" s="1"/>
  <c r="AB113" i="1"/>
  <c r="AC113" i="1"/>
  <c r="AD113" i="1" s="1"/>
  <c r="AC223" i="1"/>
  <c r="AD223" i="1" s="1"/>
  <c r="AB223" i="1"/>
  <c r="AF530" i="1"/>
  <c r="AG530" i="1" s="1"/>
  <c r="AH530" i="1" s="1"/>
  <c r="AG41" i="1"/>
  <c r="AH41" i="1" s="1"/>
  <c r="AF41" i="1"/>
  <c r="AF206" i="1"/>
  <c r="AG206" i="1"/>
  <c r="AH206" i="1" s="1"/>
  <c r="AC21" i="1"/>
  <c r="AD21" i="1" s="1"/>
  <c r="U21" i="1"/>
  <c r="AF546" i="1"/>
  <c r="AG546" i="1" s="1"/>
  <c r="AH546" i="1" s="1"/>
  <c r="AB547" i="1"/>
  <c r="U547" i="1"/>
  <c r="U237" i="1"/>
  <c r="AC237" i="1"/>
  <c r="AD237" i="1" s="1"/>
  <c r="AB237" i="1"/>
  <c r="U129" i="1"/>
  <c r="AB129" i="1"/>
  <c r="AC129" i="1" s="1"/>
  <c r="AD129" i="1" s="1"/>
  <c r="AG839" i="1"/>
  <c r="AH839" i="1" s="1"/>
  <c r="AF956" i="1"/>
  <c r="AG956" i="1"/>
  <c r="AH956" i="1" s="1"/>
  <c r="AF929" i="1"/>
  <c r="AG929" i="1"/>
  <c r="AH929" i="1" s="1"/>
  <c r="AG821" i="1"/>
  <c r="AH821" i="1" s="1"/>
  <c r="AF957" i="1"/>
  <c r="AG957" i="1" s="1"/>
  <c r="AH957" i="1" s="1"/>
  <c r="AF646" i="1"/>
  <c r="AG646" i="1" s="1"/>
  <c r="AH646" i="1" s="1"/>
  <c r="AF717" i="1"/>
  <c r="AG717" i="1" s="1"/>
  <c r="AH717" i="1" s="1"/>
  <c r="U976" i="1"/>
  <c r="AC976" i="1"/>
  <c r="AD976" i="1" s="1"/>
  <c r="AB976" i="1"/>
  <c r="U58" i="1"/>
  <c r="AF574" i="1"/>
  <c r="AG574" i="1" s="1"/>
  <c r="AH574" i="1" s="1"/>
  <c r="AG898" i="1"/>
  <c r="AH898" i="1" s="1"/>
  <c r="AF270" i="1"/>
  <c r="AG270" i="1"/>
  <c r="AH270" i="1" s="1"/>
  <c r="AF387" i="1"/>
  <c r="AG387" i="1" s="1"/>
  <c r="AH387" i="1" s="1"/>
  <c r="AC437" i="1"/>
  <c r="AD437" i="1" s="1"/>
  <c r="U437" i="1"/>
  <c r="AB437" i="1"/>
  <c r="AG62" i="1"/>
  <c r="AH62" i="1" s="1"/>
  <c r="AG571" i="1"/>
  <c r="AH571" i="1" s="1"/>
  <c r="AF571" i="1"/>
  <c r="AG859" i="1"/>
  <c r="AH859" i="1" s="1"/>
  <c r="AF859" i="1"/>
  <c r="AF653" i="1"/>
  <c r="AG653" i="1"/>
  <c r="AH653" i="1" s="1"/>
  <c r="AB908" i="1"/>
  <c r="AC908" i="1"/>
  <c r="AD908" i="1" s="1"/>
  <c r="U908" i="1"/>
  <c r="AF279" i="1"/>
  <c r="AG279" i="1" s="1"/>
  <c r="AH279" i="1" s="1"/>
  <c r="AF96" i="1"/>
  <c r="AG96" i="1" s="1"/>
  <c r="AH96" i="1" s="1"/>
  <c r="AF845" i="1"/>
  <c r="AG845" i="1"/>
  <c r="AH845" i="1" s="1"/>
  <c r="AG159" i="1"/>
  <c r="AH159" i="1" s="1"/>
  <c r="AG426" i="1"/>
  <c r="AH426" i="1" s="1"/>
  <c r="AB159" i="1"/>
  <c r="AG131" i="1"/>
  <c r="AH131" i="1" s="1"/>
  <c r="AF130" i="1"/>
  <c r="AG130" i="1" s="1"/>
  <c r="AH130" i="1" s="1"/>
  <c r="AF362" i="1"/>
  <c r="AG362" i="1"/>
  <c r="AH362" i="1" s="1"/>
  <c r="AF202" i="1"/>
  <c r="AG202" i="1" s="1"/>
  <c r="AH202" i="1" s="1"/>
  <c r="AC438" i="1"/>
  <c r="AD438" i="1" s="1"/>
  <c r="AG281" i="1"/>
  <c r="AH281" i="1" s="1"/>
  <c r="AF405" i="1"/>
  <c r="AG405" i="1" s="1"/>
  <c r="AH405" i="1" s="1"/>
  <c r="AG376" i="1"/>
  <c r="AH376" i="1" s="1"/>
  <c r="AF459" i="1"/>
  <c r="AG459" i="1" s="1"/>
  <c r="AH459" i="1" s="1"/>
  <c r="AB120" i="1"/>
  <c r="AG189" i="1"/>
  <c r="AH189" i="1" s="1"/>
  <c r="AC229" i="1"/>
  <c r="AD229" i="1" s="1"/>
  <c r="U229" i="1"/>
  <c r="AB229" i="1"/>
  <c r="AB114" i="1"/>
  <c r="AC114" i="1"/>
  <c r="AD114" i="1" s="1"/>
  <c r="AG477" i="1"/>
  <c r="AH477" i="1" s="1"/>
  <c r="AF477" i="1"/>
  <c r="U513" i="1"/>
  <c r="AB513" i="1"/>
  <c r="AC513" i="1"/>
  <c r="AD513" i="1" s="1"/>
  <c r="AF572" i="1"/>
  <c r="AG572" i="1" s="1"/>
  <c r="AH572" i="1" s="1"/>
  <c r="AG457" i="1"/>
  <c r="AH457" i="1" s="1"/>
  <c r="AF105" i="1"/>
  <c r="AG105" i="1" s="1"/>
  <c r="AH105" i="1" s="1"/>
  <c r="AF461" i="1"/>
  <c r="AG461" i="1" s="1"/>
  <c r="AH461" i="1" s="1"/>
  <c r="AG401" i="1"/>
  <c r="AH401" i="1" s="1"/>
  <c r="AC100" i="1"/>
  <c r="AD100" i="1" s="1"/>
  <c r="AC164" i="1"/>
  <c r="AD164" i="1" s="1"/>
  <c r="AB164" i="1"/>
  <c r="U164" i="1"/>
  <c r="AG354" i="1"/>
  <c r="AH354" i="1" s="1"/>
  <c r="AF354" i="1"/>
  <c r="U465" i="1"/>
  <c r="AB465" i="1"/>
  <c r="AG368" i="1"/>
  <c r="AH368" i="1" s="1"/>
  <c r="AF203" i="1"/>
  <c r="AG203" i="1" s="1"/>
  <c r="AH203" i="1" s="1"/>
  <c r="AG269" i="1"/>
  <c r="AH269" i="1" s="1"/>
  <c r="AG190" i="1"/>
  <c r="AH190" i="1" s="1"/>
  <c r="AG486" i="1"/>
  <c r="AH486" i="1" s="1"/>
  <c r="AF486" i="1"/>
  <c r="AG366" i="1"/>
  <c r="AH366" i="1" s="1"/>
  <c r="AF366" i="1"/>
  <c r="AG144" i="1"/>
  <c r="AH144" i="1" s="1"/>
  <c r="AC509" i="1"/>
  <c r="AD509" i="1" s="1"/>
  <c r="AG325" i="1"/>
  <c r="AH325" i="1" s="1"/>
  <c r="AG449" i="1"/>
  <c r="AH449" i="1" s="1"/>
  <c r="AG473" i="1"/>
  <c r="AH473" i="1" s="1"/>
  <c r="U113" i="1"/>
  <c r="U195" i="1"/>
  <c r="AB195" i="1"/>
  <c r="AC195" i="1"/>
  <c r="AD195" i="1" s="1"/>
  <c r="AB239" i="1"/>
  <c r="AC239" i="1"/>
  <c r="AD239" i="1" s="1"/>
  <c r="U239" i="1"/>
  <c r="AG212" i="1"/>
  <c r="AH212" i="1" s="1"/>
  <c r="AB481" i="1"/>
  <c r="U481" i="1"/>
  <c r="AC481" i="1"/>
  <c r="AD481" i="1" s="1"/>
  <c r="AF343" i="1"/>
  <c r="AG343" i="1" s="1"/>
  <c r="AH343" i="1" s="1"/>
  <c r="AB496" i="1"/>
  <c r="AC496" i="1"/>
  <c r="AD496" i="1" s="1"/>
  <c r="U496" i="1"/>
  <c r="U309" i="1"/>
  <c r="AG309" i="1" s="1"/>
  <c r="AH309" i="1" s="1"/>
  <c r="AF332" i="1"/>
  <c r="AG332" i="1" s="1"/>
  <c r="AH332" i="1" s="1"/>
  <c r="AG48" i="1"/>
  <c r="AH48" i="1" s="1"/>
  <c r="AG441" i="1"/>
  <c r="AH441" i="1" s="1"/>
  <c r="AG444" i="1"/>
  <c r="AH444" i="1" s="1"/>
  <c r="AG160" i="1"/>
  <c r="AH160" i="1" s="1"/>
  <c r="AF333" i="1"/>
  <c r="AG333" i="1" s="1"/>
  <c r="AH333" i="1" s="1"/>
  <c r="AG251" i="1"/>
  <c r="AH251" i="1" s="1"/>
  <c r="AF251" i="1"/>
  <c r="U296" i="1"/>
  <c r="AB296" i="1"/>
  <c r="AC296" i="1"/>
  <c r="AD296" i="1" s="1"/>
  <c r="AB209" i="1"/>
  <c r="U209" i="1"/>
  <c r="AC209" i="1"/>
  <c r="AD209" i="1" s="1"/>
  <c r="AG526" i="1"/>
  <c r="AH526" i="1" s="1"/>
  <c r="AC316" i="1"/>
  <c r="AD316" i="1" s="1"/>
  <c r="AB316" i="1"/>
  <c r="U316" i="1"/>
  <c r="AG501" i="1"/>
  <c r="AH501" i="1" s="1"/>
  <c r="AF501" i="1"/>
  <c r="AF494" i="1"/>
  <c r="AG494" i="1" s="1"/>
  <c r="AH494" i="1" s="1"/>
  <c r="U45" i="1"/>
  <c r="AC45" i="1"/>
  <c r="AD45" i="1" s="1"/>
  <c r="AF880" i="1"/>
  <c r="AG880" i="1" s="1"/>
  <c r="AH880" i="1" s="1"/>
  <c r="AG911" i="1"/>
  <c r="AH911" i="1" s="1"/>
  <c r="AF960" i="1"/>
  <c r="AG960" i="1" s="1"/>
  <c r="AH960" i="1" s="1"/>
  <c r="AF813" i="1"/>
  <c r="AG813" i="1" s="1"/>
  <c r="AH813" i="1" s="1"/>
  <c r="AF649" i="1"/>
  <c r="AG649" i="1"/>
  <c r="AH649" i="1" s="1"/>
  <c r="AF590" i="1"/>
  <c r="AG590" i="1" s="1"/>
  <c r="AH590" i="1" s="1"/>
  <c r="AF912" i="1"/>
  <c r="AG912" i="1" s="1"/>
  <c r="AH912" i="1" s="1"/>
  <c r="AG965" i="1"/>
  <c r="AH965" i="1" s="1"/>
  <c r="AF965" i="1"/>
  <c r="AF291" i="1"/>
  <c r="AG291" i="1" s="1"/>
  <c r="AH291" i="1" s="1"/>
  <c r="AF196" i="1"/>
  <c r="AG196" i="1" s="1"/>
  <c r="AH196" i="1" s="1"/>
  <c r="AF252" i="1"/>
  <c r="AG252" i="1" s="1"/>
  <c r="AH252" i="1" s="1"/>
  <c r="AF98" i="1"/>
  <c r="AG98" i="1" s="1"/>
  <c r="AH98" i="1" s="1"/>
  <c r="AF115" i="1"/>
  <c r="AG115" i="1"/>
  <c r="AH115" i="1" s="1"/>
  <c r="AF472" i="1"/>
  <c r="AG472" i="1"/>
  <c r="AH472" i="1" s="1"/>
  <c r="U236" i="1"/>
  <c r="AC236" i="1"/>
  <c r="AD236" i="1" s="1"/>
  <c r="AG920" i="1"/>
  <c r="AH920" i="1" s="1"/>
  <c r="AF920" i="1"/>
  <c r="AF865" i="1"/>
  <c r="AG865" i="1" s="1"/>
  <c r="AH865" i="1" s="1"/>
  <c r="AF799" i="1"/>
  <c r="AG799" i="1" s="1"/>
  <c r="AH799" i="1" s="1"/>
  <c r="AF92" i="1"/>
  <c r="AG92" i="1" s="1"/>
  <c r="AH92" i="1" s="1"/>
  <c r="AG254" i="1"/>
  <c r="AH254" i="1" s="1"/>
  <c r="AF243" i="1"/>
  <c r="AG243" i="1"/>
  <c r="AH243" i="1" s="1"/>
  <c r="AG273" i="1"/>
  <c r="AH273" i="1" s="1"/>
  <c r="AB236" i="1"/>
  <c r="AF125" i="1"/>
  <c r="AG125" i="1" s="1"/>
  <c r="AH125" i="1" s="1"/>
  <c r="AF452" i="1"/>
  <c r="AG452" i="1" s="1"/>
  <c r="AH452" i="1" s="1"/>
  <c r="AC492" i="1"/>
  <c r="AD492" i="1" s="1"/>
  <c r="AB492" i="1"/>
  <c r="AB83" i="1"/>
  <c r="U83" i="1"/>
  <c r="AF408" i="1"/>
  <c r="AG408" i="1" s="1"/>
  <c r="AH408" i="1" s="1"/>
  <c r="AF337" i="1"/>
  <c r="AG337" i="1" s="1"/>
  <c r="AH337" i="1" s="1"/>
  <c r="AF275" i="1"/>
  <c r="AG275" i="1" s="1"/>
  <c r="AH275" i="1" s="1"/>
  <c r="AG197" i="1"/>
  <c r="AH197" i="1" s="1"/>
  <c r="AG267" i="1"/>
  <c r="AH267" i="1" s="1"/>
  <c r="AG320" i="1"/>
  <c r="AH320" i="1" s="1"/>
  <c r="AB225" i="1"/>
  <c r="AF111" i="1"/>
  <c r="AG111" i="1" s="1"/>
  <c r="AH111" i="1" s="1"/>
  <c r="AF149" i="1"/>
  <c r="AG149" i="1" s="1"/>
  <c r="AH149" i="1" s="1"/>
  <c r="AC318" i="1"/>
  <c r="AD318" i="1" s="1"/>
  <c r="AB318" i="1"/>
  <c r="AF517" i="1"/>
  <c r="AG517" i="1" s="1"/>
  <c r="AH517" i="1" s="1"/>
  <c r="U218" i="1"/>
  <c r="AB218" i="1"/>
  <c r="AC218" i="1"/>
  <c r="AD218" i="1" s="1"/>
  <c r="AF341" i="1"/>
  <c r="AG341" i="1"/>
  <c r="AH341" i="1" s="1"/>
  <c r="U540" i="1"/>
  <c r="AB540" i="1"/>
  <c r="AC540" i="1"/>
  <c r="AD540" i="1" s="1"/>
  <c r="AC447" i="1"/>
  <c r="AD447" i="1" s="1"/>
  <c r="U447" i="1"/>
  <c r="AB447" i="1"/>
  <c r="U508" i="1"/>
  <c r="AB508" i="1"/>
  <c r="AC508" i="1"/>
  <c r="AD508" i="1" s="1"/>
  <c r="AF573" i="1"/>
  <c r="AG573" i="1" s="1"/>
  <c r="AH573" i="1" s="1"/>
  <c r="AG86" i="1"/>
  <c r="AH86" i="1" s="1"/>
  <c r="AG377" i="1"/>
  <c r="AH377" i="1" s="1"/>
  <c r="AG295" i="1"/>
  <c r="AH295" i="1" s="1"/>
  <c r="AG47" i="1"/>
  <c r="AH47" i="1" s="1"/>
  <c r="AF199" i="1"/>
  <c r="AG199" i="1"/>
  <c r="AH199" i="1" s="1"/>
  <c r="AF350" i="1"/>
  <c r="AG350" i="1" s="1"/>
  <c r="AH350" i="1" s="1"/>
  <c r="AB153" i="1"/>
  <c r="U153" i="1"/>
  <c r="AG153" i="1" s="1"/>
  <c r="AH153" i="1" s="1"/>
  <c r="AG382" i="1"/>
  <c r="AH382" i="1" s="1"/>
  <c r="AF142" i="1"/>
  <c r="AG142" i="1" s="1"/>
  <c r="AH142" i="1" s="1"/>
  <c r="AG32" i="1"/>
  <c r="AH32" i="1" s="1"/>
  <c r="AF357" i="1"/>
  <c r="AG357" i="1" s="1"/>
  <c r="AH357" i="1" s="1"/>
  <c r="AF500" i="1"/>
  <c r="AG500" i="1"/>
  <c r="AH500" i="1" s="1"/>
  <c r="AF55" i="1"/>
  <c r="AG55" i="1" s="1"/>
  <c r="AH55" i="1" s="1"/>
  <c r="AF334" i="1"/>
  <c r="AG334" i="1" s="1"/>
  <c r="AH334" i="1" s="1"/>
  <c r="AC306" i="1"/>
  <c r="AD306" i="1" s="1"/>
  <c r="AG187" i="1"/>
  <c r="AH187" i="1" s="1"/>
  <c r="AF172" i="1"/>
  <c r="AG172" i="1" s="1"/>
  <c r="AH172" i="1" s="1"/>
  <c r="AF53" i="1"/>
  <c r="AG53" i="1" s="1"/>
  <c r="AH53" i="1" s="1"/>
  <c r="AB121" i="1"/>
  <c r="AC121" i="1" s="1"/>
  <c r="AD121" i="1" s="1"/>
  <c r="U121" i="1"/>
  <c r="AF63" i="1"/>
  <c r="AG63" i="1"/>
  <c r="AH63" i="1" s="1"/>
  <c r="AB21" i="1"/>
  <c r="AF419" i="1"/>
  <c r="AG419" i="1" s="1"/>
  <c r="AH419" i="1" s="1"/>
  <c r="AB463" i="1"/>
  <c r="U463" i="1"/>
  <c r="AG463" i="1" s="1"/>
  <c r="AH463" i="1" s="1"/>
  <c r="AG72" i="1"/>
  <c r="AH72" i="1" s="1"/>
  <c r="AG73" i="1"/>
  <c r="AH73" i="1" s="1"/>
  <c r="AF538" i="1"/>
  <c r="AG538" i="1" s="1"/>
  <c r="AH538" i="1" s="1"/>
  <c r="AF545" i="1"/>
  <c r="AG545" i="1" s="1"/>
  <c r="AH545" i="1" s="1"/>
  <c r="AC547" i="1"/>
  <c r="AD547" i="1" s="1"/>
  <c r="AC422" i="1"/>
  <c r="AD422" i="1" s="1"/>
  <c r="AB422" i="1"/>
  <c r="AB501" i="1"/>
  <c r="U501" i="1"/>
  <c r="U302" i="1"/>
  <c r="AC302" i="1"/>
  <c r="AD302" i="1" s="1"/>
  <c r="AG586" i="1"/>
  <c r="AH586" i="1" s="1"/>
  <c r="AF837" i="1"/>
  <c r="AG837" i="1" s="1"/>
  <c r="AH837" i="1" s="1"/>
  <c r="AF959" i="1"/>
  <c r="AG959" i="1" s="1"/>
  <c r="AH959" i="1" s="1"/>
  <c r="U201" i="1"/>
  <c r="AB201" i="1"/>
  <c r="AG406" i="1"/>
  <c r="AH406" i="1" s="1"/>
  <c r="AF406" i="1"/>
  <c r="AG328" i="1"/>
  <c r="AH328" i="1" s="1"/>
  <c r="AG322" i="1"/>
  <c r="AH322" i="1" s="1"/>
  <c r="AF322" i="1"/>
  <c r="AF480" i="1"/>
  <c r="AG480" i="1" s="1"/>
  <c r="AH480" i="1" s="1"/>
  <c r="AF338" i="1"/>
  <c r="AG338" i="1"/>
  <c r="AH338" i="1" s="1"/>
  <c r="AG892" i="1"/>
  <c r="AH892" i="1" s="1"/>
  <c r="AF666" i="1"/>
  <c r="AG666" i="1"/>
  <c r="AH666" i="1" s="1"/>
  <c r="AG323" i="1"/>
  <c r="AH323" i="1" s="1"/>
  <c r="AF323" i="1"/>
  <c r="AF823" i="1"/>
  <c r="AG823" i="1" s="1"/>
  <c r="AH823" i="1" s="1"/>
  <c r="U290" i="1"/>
  <c r="AC290" i="1"/>
  <c r="AD290" i="1" s="1"/>
  <c r="AF221" i="1"/>
  <c r="AG221" i="1" s="1"/>
  <c r="AH221" i="1" s="1"/>
  <c r="AB310" i="1"/>
  <c r="U310" i="1"/>
  <c r="AC310" i="1"/>
  <c r="AD310" i="1" s="1"/>
  <c r="AG395" i="1"/>
  <c r="AH395" i="1" s="1"/>
  <c r="AF395" i="1"/>
  <c r="AG348" i="1"/>
  <c r="AH348" i="1" s="1"/>
  <c r="AG214" i="1"/>
  <c r="AH214" i="1" s="1"/>
  <c r="AF272" i="1"/>
  <c r="AG272" i="1" s="1"/>
  <c r="AH272" i="1" s="1"/>
  <c r="U300" i="1"/>
  <c r="AC300" i="1"/>
  <c r="AD300" i="1" s="1"/>
  <c r="AF204" i="1"/>
  <c r="AG204" i="1" s="1"/>
  <c r="AH204" i="1" s="1"/>
  <c r="AG259" i="1"/>
  <c r="AH259" i="1" s="1"/>
  <c r="AG488" i="1"/>
  <c r="AH488" i="1" s="1"/>
  <c r="AG183" i="1"/>
  <c r="AH183" i="1" s="1"/>
  <c r="AF183" i="1"/>
  <c r="AG324" i="1"/>
  <c r="AH324" i="1" s="1"/>
  <c r="AG64" i="1"/>
  <c r="AH64" i="1" s="1"/>
  <c r="AG416" i="1"/>
  <c r="AH416" i="1" s="1"/>
  <c r="AC120" i="1"/>
  <c r="AD120" i="1" s="1"/>
  <c r="AG465" i="1"/>
  <c r="AH465" i="1" s="1"/>
  <c r="AF342" i="1"/>
  <c r="AG342" i="1" s="1"/>
  <c r="AH342" i="1" s="1"/>
  <c r="AF30" i="1"/>
  <c r="AG30" i="1" s="1"/>
  <c r="AH30" i="1" s="1"/>
  <c r="AG156" i="1"/>
  <c r="AH156" i="1" s="1"/>
  <c r="AG50" i="1"/>
  <c r="AH50" i="1" s="1"/>
  <c r="U428" i="1"/>
  <c r="AB428" i="1"/>
  <c r="AC428" i="1"/>
  <c r="AD428" i="1" s="1"/>
  <c r="AG180" i="1"/>
  <c r="AH180" i="1" s="1"/>
  <c r="AG181" i="1"/>
  <c r="AH181" i="1" s="1"/>
  <c r="AG287" i="1"/>
  <c r="AH287" i="1" s="1"/>
  <c r="U433" i="1"/>
  <c r="AC433" i="1"/>
  <c r="AD433" i="1" s="1"/>
  <c r="AB433" i="1"/>
  <c r="AC152" i="1"/>
  <c r="AD152" i="1" s="1"/>
  <c r="AB152" i="1"/>
  <c r="AG458" i="1"/>
  <c r="AH458" i="1" s="1"/>
  <c r="AC83" i="1"/>
  <c r="AD83" i="1" s="1"/>
  <c r="AF504" i="1"/>
  <c r="AG504" i="1" s="1"/>
  <c r="AH504" i="1" s="1"/>
  <c r="AF189" i="1"/>
  <c r="AG381" i="1"/>
  <c r="AH381" i="1" s="1"/>
  <c r="AF440" i="1"/>
  <c r="AG440" i="1"/>
  <c r="AH440" i="1" s="1"/>
  <c r="AF151" i="1"/>
  <c r="AG151" i="1" s="1"/>
  <c r="AH151" i="1" s="1"/>
  <c r="AB306" i="1"/>
  <c r="AC380" i="1"/>
  <c r="AD380" i="1" s="1"/>
  <c r="U114" i="1"/>
  <c r="AG240" i="1"/>
  <c r="AH240" i="1" s="1"/>
  <c r="U256" i="1"/>
  <c r="AB256" i="1"/>
  <c r="AC256" i="1"/>
  <c r="AD256" i="1" s="1"/>
  <c r="AF230" i="1"/>
  <c r="AG230" i="1" s="1"/>
  <c r="AH230" i="1" s="1"/>
  <c r="AB215" i="1"/>
  <c r="AC215" i="1"/>
  <c r="AD215" i="1" s="1"/>
  <c r="AB263" i="1"/>
  <c r="AC361" i="1"/>
  <c r="AD361" i="1" s="1"/>
  <c r="AF167" i="1"/>
  <c r="AG167" i="1"/>
  <c r="AH167" i="1" s="1"/>
  <c r="AB81" i="1"/>
  <c r="AC81" i="1" s="1"/>
  <c r="AD81" i="1" s="1"/>
  <c r="U81" i="1"/>
  <c r="AC127" i="1"/>
  <c r="AD127" i="1" s="1"/>
  <c r="U127" i="1"/>
  <c r="U319" i="1"/>
  <c r="AC319" i="1"/>
  <c r="AD319" i="1" s="1"/>
  <c r="U80" i="1"/>
  <c r="AB80" i="1"/>
  <c r="AC80" i="1"/>
  <c r="AD80" i="1" s="1"/>
  <c r="AG75" i="1"/>
  <c r="AH75" i="1" s="1"/>
  <c r="AF31" i="1"/>
  <c r="AG31" i="1" s="1"/>
  <c r="AH31" i="1" s="1"/>
  <c r="AG126" i="1"/>
  <c r="AH126" i="1" s="1"/>
  <c r="U375" i="1"/>
  <c r="AC375" i="1"/>
  <c r="AD375" i="1" s="1"/>
  <c r="AC446" i="1"/>
  <c r="AD446" i="1" s="1"/>
  <c r="U446" i="1"/>
  <c r="AC25" i="1"/>
  <c r="AD25" i="1" s="1"/>
  <c r="U211" i="1"/>
  <c r="AB211" i="1"/>
  <c r="AC211" i="1"/>
  <c r="AD211" i="1" s="1"/>
  <c r="AF483" i="1"/>
  <c r="AG483" i="1" s="1"/>
  <c r="AH483" i="1" s="1"/>
  <c r="AF529" i="1"/>
  <c r="AG529" i="1" s="1"/>
  <c r="AH529" i="1" s="1"/>
  <c r="U417" i="1"/>
  <c r="AG522" i="1"/>
  <c r="AH522" i="1" s="1"/>
  <c r="AF522" i="1"/>
  <c r="AB494" i="1"/>
  <c r="U494" i="1"/>
  <c r="AB85" i="1"/>
  <c r="AC85" i="1" s="1"/>
  <c r="AD85" i="1" s="1"/>
  <c r="U85" i="1"/>
  <c r="AG939" i="1"/>
  <c r="AH939" i="1" s="1"/>
  <c r="AG686" i="1"/>
  <c r="AH686" i="1" s="1"/>
  <c r="AF909" i="1"/>
  <c r="AG909" i="1"/>
  <c r="AH909" i="1" s="1"/>
  <c r="AF819" i="1"/>
  <c r="AG819" i="1" s="1"/>
  <c r="AH819" i="1" s="1"/>
  <c r="AF800" i="1"/>
  <c r="AG800" i="1" s="1"/>
  <c r="AH800" i="1" s="1"/>
  <c r="AG999" i="1"/>
  <c r="AH999" i="1" s="1"/>
  <c r="AF999" i="1"/>
  <c r="AG278" i="1"/>
  <c r="AH278" i="1" s="1"/>
  <c r="AB392" i="1"/>
  <c r="AC392" i="1" s="1"/>
  <c r="AD392" i="1" s="1"/>
  <c r="U392" i="1"/>
  <c r="AB31" i="1"/>
  <c r="U31" i="1"/>
  <c r="U166" i="1"/>
  <c r="AB166" i="1"/>
  <c r="AC166" i="1"/>
  <c r="AD166" i="1" s="1"/>
  <c r="AF584" i="1"/>
  <c r="AG584" i="1"/>
  <c r="AH584" i="1" s="1"/>
  <c r="AG173" i="1"/>
  <c r="AH173" i="1" s="1"/>
  <c r="U203" i="1"/>
  <c r="AB203" i="1"/>
  <c r="AG59" i="1"/>
  <c r="AH59" i="1" s="1"/>
  <c r="AG487" i="1"/>
  <c r="AH487" i="1" s="1"/>
  <c r="AC435" i="1"/>
  <c r="AD435" i="1" s="1"/>
  <c r="AG402" i="1"/>
  <c r="AH402" i="1" s="1"/>
  <c r="AB399" i="1"/>
  <c r="AC399" i="1" s="1"/>
  <c r="AD399" i="1" s="1"/>
  <c r="AC94" i="1"/>
  <c r="AD94" i="1" s="1"/>
  <c r="U89" i="1"/>
  <c r="AC89" i="1"/>
  <c r="AD89" i="1" s="1"/>
  <c r="AB464" i="1"/>
  <c r="AF305" i="1"/>
  <c r="AG305" i="1"/>
  <c r="AH305" i="1" s="1"/>
  <c r="U231" i="1"/>
  <c r="AC231" i="1"/>
  <c r="AD231" i="1" s="1"/>
  <c r="AB65" i="1"/>
  <c r="AC65" i="1" s="1"/>
  <c r="AD65" i="1" s="1"/>
  <c r="U65" i="1"/>
  <c r="AC475" i="1"/>
  <c r="AD475" i="1" s="1"/>
  <c r="U475" i="1"/>
  <c r="AC109" i="1"/>
  <c r="AD109" i="1" s="1"/>
  <c r="AB84" i="1"/>
  <c r="AC84" i="1" s="1"/>
  <c r="AD84" i="1" s="1"/>
  <c r="U78" i="1"/>
  <c r="AB78" i="1"/>
  <c r="AC78" i="1" s="1"/>
  <c r="AD78" i="1" s="1"/>
  <c r="AF527" i="1"/>
  <c r="AG527" i="1" s="1"/>
  <c r="AH527" i="1" s="1"/>
  <c r="AB543" i="1"/>
  <c r="AC543" i="1"/>
  <c r="AD543" i="1" s="1"/>
  <c r="AB103" i="1"/>
  <c r="AC103" i="1" s="1"/>
  <c r="AD103" i="1" s="1"/>
  <c r="AC303" i="1"/>
  <c r="AD303" i="1" s="1"/>
  <c r="U303" i="1"/>
  <c r="AB349" i="1"/>
  <c r="AC349" i="1" s="1"/>
  <c r="AD349" i="1" s="1"/>
  <c r="AB59" i="1"/>
  <c r="U69" i="1"/>
  <c r="AB69" i="1"/>
  <c r="AC69" i="1"/>
  <c r="AD69" i="1" s="1"/>
  <c r="AF559" i="1"/>
  <c r="AG559" i="1" s="1"/>
  <c r="AH559" i="1" s="1"/>
  <c r="AF569" i="1"/>
  <c r="AG569" i="1" s="1"/>
  <c r="AH569" i="1" s="1"/>
  <c r="AG580" i="1"/>
  <c r="AH580" i="1" s="1"/>
  <c r="U578" i="1"/>
  <c r="AC578" i="1"/>
  <c r="AD578" i="1" s="1"/>
  <c r="AG924" i="1"/>
  <c r="AH924" i="1" s="1"/>
  <c r="AF891" i="1"/>
  <c r="AG891" i="1" s="1"/>
  <c r="AH891" i="1" s="1"/>
  <c r="AB925" i="1"/>
  <c r="AF650" i="1"/>
  <c r="AG650" i="1" s="1"/>
  <c r="AH650" i="1" s="1"/>
  <c r="AF986" i="1"/>
  <c r="AG986" i="1" s="1"/>
  <c r="AH986" i="1" s="1"/>
  <c r="AB595" i="1"/>
  <c r="U595" i="1"/>
  <c r="AC595" i="1"/>
  <c r="AD595" i="1" s="1"/>
  <c r="AC690" i="1"/>
  <c r="AD690" i="1" s="1"/>
  <c r="U690" i="1"/>
  <c r="U714" i="1"/>
  <c r="AB714" i="1"/>
  <c r="AG748" i="1"/>
  <c r="AH748" i="1" s="1"/>
  <c r="U980" i="1"/>
  <c r="AB980" i="1"/>
  <c r="AC980" i="1"/>
  <c r="AD980" i="1" s="1"/>
  <c r="AC767" i="1"/>
  <c r="AD767" i="1" s="1"/>
  <c r="AB767" i="1"/>
  <c r="U767" i="1"/>
  <c r="T872" i="1"/>
  <c r="V872" i="1"/>
  <c r="AC742" i="1"/>
  <c r="AD742" i="1" s="1"/>
  <c r="AB742" i="1"/>
  <c r="U742" i="1"/>
  <c r="V987" i="1"/>
  <c r="T987" i="1"/>
  <c r="T905" i="1"/>
  <c r="V905" i="1"/>
  <c r="V904" i="1"/>
  <c r="T904" i="1"/>
  <c r="V857" i="1"/>
  <c r="T857" i="1"/>
  <c r="AG479" i="1"/>
  <c r="AH479" i="1" s="1"/>
  <c r="AB253" i="1"/>
  <c r="AF312" i="1"/>
  <c r="AG312" i="1"/>
  <c r="AH312" i="1" s="1"/>
  <c r="U514" i="1"/>
  <c r="AC514" i="1"/>
  <c r="AD514" i="1" s="1"/>
  <c r="AB542" i="1"/>
  <c r="AC542" i="1"/>
  <c r="AD542" i="1" s="1"/>
  <c r="AF907" i="1"/>
  <c r="AG907" i="1"/>
  <c r="AH907" i="1" s="1"/>
  <c r="AF883" i="1"/>
  <c r="AG883" i="1" s="1"/>
  <c r="AH883" i="1" s="1"/>
  <c r="AG834" i="1"/>
  <c r="AH834" i="1" s="1"/>
  <c r="AF828" i="1"/>
  <c r="AG828" i="1" s="1"/>
  <c r="AH828" i="1" s="1"/>
  <c r="AB822" i="1"/>
  <c r="AC822" i="1"/>
  <c r="AD822" i="1" s="1"/>
  <c r="U822" i="1"/>
  <c r="AC370" i="1"/>
  <c r="AD370" i="1" s="1"/>
  <c r="AF234" i="1"/>
  <c r="AG234" i="1" s="1"/>
  <c r="AH234" i="1" s="1"/>
  <c r="AG35" i="1"/>
  <c r="AH35" i="1" s="1"/>
  <c r="AG178" i="1"/>
  <c r="AH178" i="1" s="1"/>
  <c r="AG177" i="1"/>
  <c r="AH177" i="1" s="1"/>
  <c r="AG242" i="1"/>
  <c r="AH242" i="1" s="1"/>
  <c r="AB192" i="1"/>
  <c r="AF266" i="1"/>
  <c r="AG266" i="1" s="1"/>
  <c r="AH266" i="1" s="1"/>
  <c r="AG43" i="1"/>
  <c r="AH43" i="1" s="1"/>
  <c r="AG57" i="1"/>
  <c r="AH57" i="1" s="1"/>
  <c r="AC418" i="1"/>
  <c r="AD418" i="1" s="1"/>
  <c r="AB393" i="1"/>
  <c r="AC393" i="1" s="1"/>
  <c r="AD393" i="1" s="1"/>
  <c r="AC133" i="1"/>
  <c r="AD133" i="1" s="1"/>
  <c r="U29" i="1"/>
  <c r="AC29" i="1"/>
  <c r="AD29" i="1" s="1"/>
  <c r="AF374" i="1"/>
  <c r="AG374" i="1" s="1"/>
  <c r="AH374" i="1" s="1"/>
  <c r="AF139" i="1"/>
  <c r="AG139" i="1"/>
  <c r="AH139" i="1" s="1"/>
  <c r="AB258" i="1"/>
  <c r="AC258" i="1"/>
  <c r="AD258" i="1" s="1"/>
  <c r="U258" i="1"/>
  <c r="U112" i="1"/>
  <c r="AC112" i="1"/>
  <c r="AD112" i="1" s="1"/>
  <c r="U484" i="1"/>
  <c r="AC484" i="1"/>
  <c r="AD484" i="1" s="1"/>
  <c r="AB484" i="1"/>
  <c r="AC363" i="1"/>
  <c r="AD363" i="1" s="1"/>
  <c r="AG523" i="1"/>
  <c r="AH523" i="1" s="1"/>
  <c r="U339" i="1"/>
  <c r="AB339" i="1"/>
  <c r="AG567" i="1"/>
  <c r="AH567" i="1" s="1"/>
  <c r="AG575" i="1"/>
  <c r="AH575" i="1" s="1"/>
  <c r="U558" i="1"/>
  <c r="AC558" i="1"/>
  <c r="AD558" i="1" s="1"/>
  <c r="AG564" i="1"/>
  <c r="AH564" i="1" s="1"/>
  <c r="AF889" i="1"/>
  <c r="AG889" i="1"/>
  <c r="AH889" i="1" s="1"/>
  <c r="AF903" i="1"/>
  <c r="AG903" i="1" s="1"/>
  <c r="AH903" i="1" s="1"/>
  <c r="AF669" i="1"/>
  <c r="AG669" i="1"/>
  <c r="AH669" i="1" s="1"/>
  <c r="AG676" i="1"/>
  <c r="AH676" i="1" s="1"/>
  <c r="AF971" i="1"/>
  <c r="AG971" i="1"/>
  <c r="AH971" i="1" s="1"/>
  <c r="AG135" i="1"/>
  <c r="AH135" i="1" s="1"/>
  <c r="AF17" i="1"/>
  <c r="AG17" i="1" s="1"/>
  <c r="AH17" i="1" s="1"/>
  <c r="AG531" i="1"/>
  <c r="AH531" i="1" s="1"/>
  <c r="AG235" i="1"/>
  <c r="AH235" i="1" s="1"/>
  <c r="AB228" i="1"/>
  <c r="AC228" i="1"/>
  <c r="AD228" i="1" s="1"/>
  <c r="AC506" i="1"/>
  <c r="AD506" i="1" s="1"/>
  <c r="U506" i="1"/>
  <c r="AF581" i="1"/>
  <c r="AG581" i="1" s="1"/>
  <c r="AH581" i="1" s="1"/>
  <c r="AF550" i="1"/>
  <c r="AG550" i="1" s="1"/>
  <c r="AH550" i="1" s="1"/>
  <c r="AB581" i="1"/>
  <c r="U581" i="1"/>
  <c r="AG28" i="1"/>
  <c r="AH28" i="1" s="1"/>
  <c r="U370" i="1"/>
  <c r="AG220" i="1"/>
  <c r="AH220" i="1" s="1"/>
  <c r="AC304" i="1"/>
  <c r="AD304" i="1" s="1"/>
  <c r="AC460" i="1"/>
  <c r="AD460" i="1" s="1"/>
  <c r="AC102" i="1"/>
  <c r="AD102" i="1" s="1"/>
  <c r="AG271" i="1"/>
  <c r="AH271" i="1" s="1"/>
  <c r="AG54" i="1"/>
  <c r="AH54" i="1" s="1"/>
  <c r="AC261" i="1"/>
  <c r="AD261" i="1" s="1"/>
  <c r="U394" i="1"/>
  <c r="AB394" i="1"/>
  <c r="AC394" i="1" s="1"/>
  <c r="AD394" i="1" s="1"/>
  <c r="U470" i="1"/>
  <c r="AC470" i="1"/>
  <c r="AD470" i="1" s="1"/>
  <c r="AG434" i="1"/>
  <c r="AH434" i="1" s="1"/>
  <c r="AB49" i="1"/>
  <c r="U49" i="1"/>
  <c r="AG49" i="1" s="1"/>
  <c r="AH49" i="1" s="1"/>
  <c r="AB74" i="1"/>
  <c r="AC74" i="1" s="1"/>
  <c r="AD74" i="1" s="1"/>
  <c r="AC360" i="1"/>
  <c r="AD360" i="1" s="1"/>
  <c r="U301" i="1"/>
  <c r="AC301" i="1"/>
  <c r="AD301" i="1" s="1"/>
  <c r="AB301" i="1"/>
  <c r="AG521" i="1"/>
  <c r="AH521" i="1" s="1"/>
  <c r="U453" i="1"/>
  <c r="AC453" i="1"/>
  <c r="AD453" i="1" s="1"/>
  <c r="AG519" i="1"/>
  <c r="AH519" i="1" s="1"/>
  <c r="AB174" i="1"/>
  <c r="AC174" i="1"/>
  <c r="AD174" i="1" s="1"/>
  <c r="AB246" i="1"/>
  <c r="U246" i="1"/>
  <c r="AC246" i="1"/>
  <c r="AD246" i="1" s="1"/>
  <c r="AB558" i="1"/>
  <c r="U570" i="1"/>
  <c r="AG570" i="1" s="1"/>
  <c r="AH570" i="1" s="1"/>
  <c r="AB570" i="1"/>
  <c r="AB574" i="1"/>
  <c r="U574" i="1"/>
  <c r="AG902" i="1"/>
  <c r="AH902" i="1" s="1"/>
  <c r="AF942" i="1"/>
  <c r="AG942" i="1"/>
  <c r="AH942" i="1" s="1"/>
  <c r="AF894" i="1"/>
  <c r="AG894" i="1"/>
  <c r="AH894" i="1" s="1"/>
  <c r="AG810" i="1"/>
  <c r="AH810" i="1" s="1"/>
  <c r="AF951" i="1"/>
  <c r="AG951" i="1" s="1"/>
  <c r="AH951" i="1" s="1"/>
  <c r="AF893" i="1"/>
  <c r="AF870" i="1"/>
  <c r="AG870" i="1"/>
  <c r="AH870" i="1" s="1"/>
  <c r="AF622" i="1"/>
  <c r="AG622" i="1"/>
  <c r="AH622" i="1" s="1"/>
  <c r="AG609" i="1"/>
  <c r="AH609" i="1" s="1"/>
  <c r="AB913" i="1"/>
  <c r="AC913" i="1"/>
  <c r="AD913" i="1" s="1"/>
  <c r="AG684" i="1"/>
  <c r="AH684" i="1" s="1"/>
  <c r="AB707" i="1"/>
  <c r="U707" i="1"/>
  <c r="AC707" i="1"/>
  <c r="AD707" i="1" s="1"/>
  <c r="AG763" i="1"/>
  <c r="AH763" i="1" s="1"/>
  <c r="AF763" i="1"/>
  <c r="AF781" i="1"/>
  <c r="AG781" i="1" s="1"/>
  <c r="AH781" i="1" s="1"/>
  <c r="AC737" i="1"/>
  <c r="AD737" i="1" s="1"/>
  <c r="U737" i="1"/>
  <c r="AB737" i="1"/>
  <c r="AC728" i="1"/>
  <c r="AD728" i="1" s="1"/>
  <c r="AB728" i="1"/>
  <c r="U990" i="1"/>
  <c r="AC990" i="1"/>
  <c r="AD990" i="1" s="1"/>
  <c r="AB990" i="1"/>
  <c r="U984" i="1"/>
  <c r="AC984" i="1"/>
  <c r="AD984" i="1" s="1"/>
  <c r="AB995" i="1"/>
  <c r="U995" i="1"/>
  <c r="AC995" i="1"/>
  <c r="AD995" i="1" s="1"/>
  <c r="V994" i="1"/>
  <c r="T994" i="1"/>
  <c r="AG493" i="1"/>
  <c r="AH493" i="1" s="1"/>
  <c r="AB352" i="1"/>
  <c r="AC352" i="1"/>
  <c r="AD352" i="1" s="1"/>
  <c r="AB217" i="1"/>
  <c r="AC217" i="1"/>
  <c r="AD217" i="1" s="1"/>
  <c r="AC122" i="1"/>
  <c r="AD122" i="1" s="1"/>
  <c r="AG326" i="1"/>
  <c r="AH326" i="1" s="1"/>
  <c r="AC464" i="1"/>
  <c r="AD464" i="1" s="1"/>
  <c r="AG311" i="1"/>
  <c r="AH311" i="1" s="1"/>
  <c r="AG429" i="1"/>
  <c r="AH429" i="1" s="1"/>
  <c r="AG265" i="1"/>
  <c r="AH265" i="1" s="1"/>
  <c r="AG286" i="1"/>
  <c r="AH286" i="1" s="1"/>
  <c r="AG37" i="1"/>
  <c r="AH37" i="1" s="1"/>
  <c r="U169" i="1"/>
  <c r="AG169" i="1" s="1"/>
  <c r="AH169" i="1" s="1"/>
  <c r="AC280" i="1"/>
  <c r="AD280" i="1" s="1"/>
  <c r="AF242" i="1"/>
  <c r="AB371" i="1"/>
  <c r="AC371" i="1" s="1"/>
  <c r="AD371" i="1" s="1"/>
  <c r="AG313" i="1"/>
  <c r="AH313" i="1" s="1"/>
  <c r="AG510" i="1"/>
  <c r="AH510" i="1" s="1"/>
  <c r="AB304" i="1"/>
  <c r="U460" i="1"/>
  <c r="AB29" i="1"/>
  <c r="AB24" i="1"/>
  <c r="AG26" i="1"/>
  <c r="AH26" i="1" s="1"/>
  <c r="AF59" i="1"/>
  <c r="AB57" i="1"/>
  <c r="AF226" i="1"/>
  <c r="AG226" i="1" s="1"/>
  <c r="AH226" i="1" s="1"/>
  <c r="AG329" i="1"/>
  <c r="AH329" i="1" s="1"/>
  <c r="AB177" i="1"/>
  <c r="AF451" i="1"/>
  <c r="AG451" i="1" s="1"/>
  <c r="AH451" i="1" s="1"/>
  <c r="U137" i="1"/>
  <c r="AC137" i="1"/>
  <c r="AD137" i="1" s="1"/>
  <c r="AG491" i="1"/>
  <c r="AH491" i="1" s="1"/>
  <c r="U219" i="1"/>
  <c r="AG219" i="1" s="1"/>
  <c r="AH219" i="1" s="1"/>
  <c r="AB219" i="1"/>
  <c r="U482" i="1"/>
  <c r="AC482" i="1"/>
  <c r="AD482" i="1" s="1"/>
  <c r="AF548" i="1"/>
  <c r="AG548" i="1" s="1"/>
  <c r="AH548" i="1" s="1"/>
  <c r="U84" i="1"/>
  <c r="AB533" i="1"/>
  <c r="U533" i="1"/>
  <c r="AG533" i="1" s="1"/>
  <c r="AH533" i="1" s="1"/>
  <c r="AB68" i="1"/>
  <c r="AC68" i="1"/>
  <c r="AD68" i="1" s="1"/>
  <c r="U68" i="1"/>
  <c r="AC346" i="1"/>
  <c r="AD346" i="1" s="1"/>
  <c r="U346" i="1"/>
  <c r="U103" i="1"/>
  <c r="U450" i="1"/>
  <c r="AC450" i="1"/>
  <c r="AD450" i="1" s="1"/>
  <c r="AC539" i="1"/>
  <c r="AD539" i="1" s="1"/>
  <c r="U172" i="1"/>
  <c r="AB123" i="1"/>
  <c r="AC123" i="1"/>
  <c r="AD123" i="1" s="1"/>
  <c r="AC27" i="1"/>
  <c r="AD27" i="1" s="1"/>
  <c r="U27" i="1"/>
  <c r="AF566" i="1"/>
  <c r="AG566" i="1"/>
  <c r="AH566" i="1" s="1"/>
  <c r="AF554" i="1"/>
  <c r="AG554" i="1"/>
  <c r="AH554" i="1" s="1"/>
  <c r="AF925" i="1"/>
  <c r="AG925" i="1" s="1"/>
  <c r="AH925" i="1" s="1"/>
  <c r="AF910" i="1"/>
  <c r="AG910" i="1" s="1"/>
  <c r="AH910" i="1" s="1"/>
  <c r="AG817" i="1"/>
  <c r="AH817" i="1" s="1"/>
  <c r="AF972" i="1"/>
  <c r="AG972" i="1" s="1"/>
  <c r="AH972" i="1" s="1"/>
  <c r="AF887" i="1"/>
  <c r="AG887" i="1"/>
  <c r="AH887" i="1" s="1"/>
  <c r="AF915" i="1"/>
  <c r="AG915" i="1"/>
  <c r="AH915" i="1" s="1"/>
  <c r="AG591" i="1"/>
  <c r="AH591" i="1" s="1"/>
  <c r="AF591" i="1"/>
  <c r="AF882" i="1"/>
  <c r="AG882" i="1"/>
  <c r="AH882" i="1" s="1"/>
  <c r="AF853" i="1"/>
  <c r="AG853" i="1" s="1"/>
  <c r="AH853" i="1" s="1"/>
  <c r="AG847" i="1"/>
  <c r="AH847" i="1" s="1"/>
  <c r="AF788" i="1"/>
  <c r="AG788" i="1" s="1"/>
  <c r="AH788" i="1" s="1"/>
  <c r="AF634" i="1"/>
  <c r="AG634" i="1" s="1"/>
  <c r="AH634" i="1" s="1"/>
  <c r="AB984" i="1"/>
  <c r="AF744" i="1"/>
  <c r="AG744" i="1" s="1"/>
  <c r="AH744" i="1" s="1"/>
  <c r="AF772" i="1"/>
  <c r="AG772" i="1"/>
  <c r="AH772" i="1" s="1"/>
  <c r="AB386" i="1"/>
  <c r="AC386" i="1" s="1"/>
  <c r="AD386" i="1" s="1"/>
  <c r="AG873" i="1"/>
  <c r="AH873" i="1" s="1"/>
  <c r="AG928" i="1"/>
  <c r="AH928" i="1" s="1"/>
  <c r="AF886" i="1"/>
  <c r="AG886" i="1" s="1"/>
  <c r="AH886" i="1" s="1"/>
  <c r="AG657" i="1"/>
  <c r="AH657" i="1" s="1"/>
  <c r="AG726" i="1"/>
  <c r="AH726" i="1" s="1"/>
  <c r="AG645" i="1"/>
  <c r="AH645" i="1" s="1"/>
  <c r="AF683" i="1"/>
  <c r="AG683" i="1" s="1"/>
  <c r="AH683" i="1" s="1"/>
  <c r="AB936" i="1"/>
  <c r="U936" i="1"/>
  <c r="AC936" i="1"/>
  <c r="AD936" i="1" s="1"/>
  <c r="AF680" i="1"/>
  <c r="AG680" i="1"/>
  <c r="AH680" i="1" s="1"/>
  <c r="AF596" i="1"/>
  <c r="AG596" i="1"/>
  <c r="AH596" i="1" s="1"/>
  <c r="U730" i="1"/>
  <c r="AC730" i="1"/>
  <c r="AD730" i="1" s="1"/>
  <c r="AB730" i="1"/>
  <c r="AB777" i="1"/>
  <c r="U777" i="1"/>
  <c r="AC777" i="1"/>
  <c r="AD777" i="1" s="1"/>
  <c r="U720" i="1"/>
  <c r="AB720" i="1"/>
  <c r="AC720" i="1"/>
  <c r="AD720" i="1" s="1"/>
  <c r="U645" i="1"/>
  <c r="AB645" i="1"/>
  <c r="U986" i="1"/>
  <c r="AB986" i="1"/>
  <c r="AB286" i="1"/>
  <c r="AC315" i="1"/>
  <c r="AD315" i="1" s="1"/>
  <c r="U264" i="1"/>
  <c r="AG264" i="1" s="1"/>
  <c r="AH264" i="1" s="1"/>
  <c r="U186" i="1"/>
  <c r="AG186" i="1" s="1"/>
  <c r="AH186" i="1" s="1"/>
  <c r="AC282" i="1"/>
  <c r="AD282" i="1" s="1"/>
  <c r="U297" i="1"/>
  <c r="AG297" i="1" s="1"/>
  <c r="AH297" i="1" s="1"/>
  <c r="AB353" i="1"/>
  <c r="AC353" i="1"/>
  <c r="AD353" i="1" s="1"/>
  <c r="AB372" i="1"/>
  <c r="AC372" i="1" s="1"/>
  <c r="AD372" i="1" s="1"/>
  <c r="AF576" i="1"/>
  <c r="AG576" i="1" s="1"/>
  <c r="AH576" i="1" s="1"/>
  <c r="AF931" i="1"/>
  <c r="AG931" i="1" s="1"/>
  <c r="AH931" i="1" s="1"/>
  <c r="AG805" i="1"/>
  <c r="AH805" i="1" s="1"/>
  <c r="AG843" i="1"/>
  <c r="AH843" i="1" s="1"/>
  <c r="AG804" i="1"/>
  <c r="AH804" i="1" s="1"/>
  <c r="AG678" i="1"/>
  <c r="AH678" i="1" s="1"/>
  <c r="AG932" i="1"/>
  <c r="AH932" i="1" s="1"/>
  <c r="AF932" i="1"/>
  <c r="U946" i="1"/>
  <c r="AB946" i="1"/>
  <c r="AB876" i="1"/>
  <c r="U876" i="1"/>
  <c r="AB631" i="1"/>
  <c r="U631" i="1"/>
  <c r="AG631" i="1" s="1"/>
  <c r="AH631" i="1" s="1"/>
  <c r="AC674" i="1"/>
  <c r="AD674" i="1" s="1"/>
  <c r="AB674" i="1"/>
  <c r="AB359" i="1"/>
  <c r="AC359" i="1"/>
  <c r="AD359" i="1" s="1"/>
  <c r="AG806" i="1"/>
  <c r="AH806" i="1" s="1"/>
  <c r="AG916" i="1"/>
  <c r="AH916" i="1" s="1"/>
  <c r="AG896" i="1"/>
  <c r="AH896" i="1" s="1"/>
  <c r="AG852" i="1"/>
  <c r="AH852" i="1" s="1"/>
  <c r="AG662" i="1"/>
  <c r="AH662" i="1" s="1"/>
  <c r="U657" i="1"/>
  <c r="AB657" i="1"/>
  <c r="AG673" i="1"/>
  <c r="AH673" i="1" s="1"/>
  <c r="U820" i="1"/>
  <c r="AB820" i="1"/>
  <c r="AC820" i="1"/>
  <c r="AD820" i="1" s="1"/>
  <c r="AB893" i="1"/>
  <c r="U893" i="1"/>
  <c r="AG893" i="1" s="1"/>
  <c r="AH893" i="1" s="1"/>
  <c r="AC864" i="1"/>
  <c r="AD864" i="1" s="1"/>
  <c r="AB864" i="1"/>
  <c r="U864" i="1"/>
  <c r="U868" i="1"/>
  <c r="AG868" i="1" s="1"/>
  <c r="AH868" i="1" s="1"/>
  <c r="AB868" i="1"/>
  <c r="AB608" i="1"/>
  <c r="AC608" i="1"/>
  <c r="AD608" i="1" s="1"/>
  <c r="AF738" i="1"/>
  <c r="AG738" i="1" s="1"/>
  <c r="AH738" i="1" s="1"/>
  <c r="U629" i="1"/>
  <c r="AC629" i="1"/>
  <c r="AD629" i="1" s="1"/>
  <c r="V997" i="1"/>
  <c r="T997" i="1"/>
  <c r="V934" i="1"/>
  <c r="T934" i="1"/>
  <c r="AF852" i="1"/>
  <c r="AG954" i="1"/>
  <c r="AH954" i="1" s="1"/>
  <c r="AG797" i="1"/>
  <c r="AH797" i="1" s="1"/>
  <c r="AF875" i="1"/>
  <c r="AG875" i="1" s="1"/>
  <c r="AH875" i="1" s="1"/>
  <c r="AG841" i="1"/>
  <c r="AH841" i="1" s="1"/>
  <c r="AC876" i="1"/>
  <c r="AD876" i="1" s="1"/>
  <c r="AG610" i="1"/>
  <c r="AH610" i="1" s="1"/>
  <c r="AB629" i="1"/>
  <c r="AC795" i="1"/>
  <c r="AD795" i="1" s="1"/>
  <c r="AB795" i="1"/>
  <c r="U795" i="1"/>
  <c r="AF729" i="1"/>
  <c r="AG729" i="1" s="1"/>
  <c r="AH729" i="1" s="1"/>
  <c r="T989" i="1"/>
  <c r="T963" i="1"/>
  <c r="V963" i="1"/>
  <c r="T944" i="1"/>
  <c r="AG854" i="1"/>
  <c r="AH854" i="1" s="1"/>
  <c r="AB921" i="1"/>
  <c r="U921" i="1"/>
  <c r="AG921" i="1" s="1"/>
  <c r="AH921" i="1" s="1"/>
  <c r="AB939" i="1"/>
  <c r="AG746" i="1"/>
  <c r="AH746" i="1" s="1"/>
  <c r="AC740" i="1"/>
  <c r="AD740" i="1" s="1"/>
  <c r="U740" i="1"/>
  <c r="AB740" i="1"/>
  <c r="AB648" i="1"/>
  <c r="AC648" i="1"/>
  <c r="AD648" i="1" s="1"/>
  <c r="AF774" i="1"/>
  <c r="AG774" i="1" s="1"/>
  <c r="AH774" i="1" s="1"/>
  <c r="U661" i="1"/>
  <c r="AC661" i="1"/>
  <c r="AD661" i="1" s="1"/>
  <c r="AB661" i="1"/>
  <c r="AF619" i="1"/>
  <c r="AG619" i="1" s="1"/>
  <c r="AH619" i="1" s="1"/>
  <c r="T991" i="1"/>
  <c r="AB991" i="1" s="1"/>
  <c r="U988" i="1"/>
  <c r="AC988" i="1"/>
  <c r="AD988" i="1" s="1"/>
  <c r="AB982" i="1"/>
  <c r="AB973" i="1"/>
  <c r="AC779" i="1"/>
  <c r="AD779" i="1" s="1"/>
  <c r="U779" i="1"/>
  <c r="AF849" i="1"/>
  <c r="AG849" i="1" s="1"/>
  <c r="AH849" i="1" s="1"/>
  <c r="AF854" i="1"/>
  <c r="AC601" i="1"/>
  <c r="AD601" i="1" s="1"/>
  <c r="AB790" i="1"/>
  <c r="U790" i="1"/>
  <c r="AG790" i="1" s="1"/>
  <c r="AH790" i="1" s="1"/>
  <c r="AG655" i="1"/>
  <c r="AH655" i="1" s="1"/>
  <c r="AG614" i="1"/>
  <c r="AH614" i="1" s="1"/>
  <c r="AG568" i="1"/>
  <c r="AH568" i="1" s="1"/>
  <c r="AB819" i="1"/>
  <c r="U819" i="1"/>
  <c r="AB853" i="1"/>
  <c r="AG643" i="1"/>
  <c r="AH643" i="1" s="1"/>
  <c r="AF762" i="1"/>
  <c r="AG762" i="1"/>
  <c r="AH762" i="1" s="1"/>
  <c r="AB688" i="1"/>
  <c r="AC688" i="1"/>
  <c r="AD688" i="1" s="1"/>
  <c r="U688" i="1"/>
  <c r="AB689" i="1"/>
  <c r="AC689" i="1"/>
  <c r="AD689" i="1" s="1"/>
  <c r="U689" i="1"/>
  <c r="U972" i="1"/>
  <c r="AB972" i="1"/>
  <c r="T884" i="1"/>
  <c r="V884" i="1"/>
  <c r="AG901" i="1"/>
  <c r="AH901" i="1" s="1"/>
  <c r="AG626" i="1"/>
  <c r="AH626" i="1" s="1"/>
  <c r="AG723" i="1"/>
  <c r="AH723" i="1" s="1"/>
  <c r="AB846" i="1"/>
  <c r="AC846" i="1"/>
  <c r="AD846" i="1" s="1"/>
  <c r="AB865" i="1"/>
  <c r="U865" i="1"/>
  <c r="AB877" i="1"/>
  <c r="U877" i="1"/>
  <c r="AG877" i="1" s="1"/>
  <c r="AH877" i="1" s="1"/>
  <c r="AF632" i="1"/>
  <c r="AG632" i="1" s="1"/>
  <c r="AH632" i="1" s="1"/>
  <c r="AB679" i="1"/>
  <c r="AC679" i="1"/>
  <c r="AD679" i="1" s="1"/>
  <c r="U679" i="1"/>
  <c r="AF732" i="1"/>
  <c r="AG732" i="1"/>
  <c r="AH732" i="1" s="1"/>
  <c r="AF752" i="1"/>
  <c r="AG752" i="1" s="1"/>
  <c r="AH752" i="1" s="1"/>
  <c r="AG776" i="1"/>
  <c r="AH776" i="1" s="1"/>
  <c r="U992" i="1"/>
  <c r="AB992" i="1"/>
  <c r="AC992" i="1"/>
  <c r="AD992" i="1" s="1"/>
  <c r="U961" i="1"/>
  <c r="AC961" i="1"/>
  <c r="AD961" i="1" s="1"/>
  <c r="V949" i="1"/>
  <c r="T949" i="1"/>
  <c r="T937" i="1"/>
  <c r="AF709" i="1"/>
  <c r="AG709" i="1" s="1"/>
  <c r="AH709" i="1" s="1"/>
  <c r="AG706" i="1"/>
  <c r="AH706" i="1" s="1"/>
  <c r="AG637" i="1"/>
  <c r="AH637" i="1" s="1"/>
  <c r="AF727" i="1"/>
  <c r="AG727" i="1" s="1"/>
  <c r="AH727" i="1" s="1"/>
  <c r="AF644" i="1"/>
  <c r="AG644" i="1" s="1"/>
  <c r="AH644" i="1" s="1"/>
  <c r="U711" i="1"/>
  <c r="AC711" i="1"/>
  <c r="AD711" i="1" s="1"/>
  <c r="AB711" i="1"/>
  <c r="AF756" i="1"/>
  <c r="AG756" i="1" s="1"/>
  <c r="AH756" i="1" s="1"/>
  <c r="AB627" i="1"/>
  <c r="U627" i="1"/>
  <c r="AG627" i="1" s="1"/>
  <c r="AH627" i="1" s="1"/>
  <c r="AB697" i="1"/>
  <c r="AC697" i="1"/>
  <c r="AD697" i="1" s="1"/>
  <c r="U697" i="1"/>
  <c r="AF751" i="1"/>
  <c r="AG751" i="1"/>
  <c r="AH751" i="1" s="1"/>
  <c r="AF760" i="1"/>
  <c r="AG760" i="1" s="1"/>
  <c r="AH760" i="1" s="1"/>
  <c r="AC695" i="1"/>
  <c r="AD695" i="1" s="1"/>
  <c r="U695" i="1"/>
  <c r="AC612" i="1"/>
  <c r="AD612" i="1" s="1"/>
  <c r="U612" i="1"/>
  <c r="AB612" i="1"/>
  <c r="T977" i="1"/>
  <c r="V977" i="1"/>
  <c r="AB949" i="1"/>
  <c r="AG618" i="1"/>
  <c r="AH618" i="1" s="1"/>
  <c r="AG681" i="1"/>
  <c r="AH681" i="1" s="1"/>
  <c r="AG605" i="1"/>
  <c r="AH605" i="1" s="1"/>
  <c r="AB933" i="1"/>
  <c r="AG770" i="1"/>
  <c r="AH770" i="1" s="1"/>
  <c r="AB854" i="1"/>
  <c r="AB883" i="1"/>
  <c r="AF616" i="1"/>
  <c r="AG616" i="1"/>
  <c r="AH616" i="1" s="1"/>
  <c r="U654" i="1"/>
  <c r="AC654" i="1"/>
  <c r="AD654" i="1" s="1"/>
  <c r="U662" i="1"/>
  <c r="AC766" i="1"/>
  <c r="AD766" i="1" s="1"/>
  <c r="U630" i="1"/>
  <c r="AB630" i="1"/>
  <c r="AC630" i="1"/>
  <c r="AD630" i="1" s="1"/>
  <c r="AB655" i="1"/>
  <c r="U655" i="1"/>
  <c r="U968" i="1"/>
  <c r="AC968" i="1"/>
  <c r="AD968" i="1" s="1"/>
  <c r="T948" i="1"/>
  <c r="AB948" i="1"/>
  <c r="AB889" i="1"/>
  <c r="V816" i="1"/>
  <c r="T816" i="1"/>
  <c r="AB812" i="1"/>
  <c r="AB953" i="1"/>
  <c r="AC953" i="1"/>
  <c r="AD953" i="1" s="1"/>
  <c r="AB828" i="1"/>
  <c r="AB878" i="1"/>
  <c r="U715" i="1"/>
  <c r="AC715" i="1"/>
  <c r="AD715" i="1" s="1"/>
  <c r="AC736" i="1"/>
  <c r="AD736" i="1" s="1"/>
  <c r="AB736" i="1"/>
  <c r="U752" i="1"/>
  <c r="AB752" i="1"/>
  <c r="AC642" i="1"/>
  <c r="AD642" i="1" s="1"/>
  <c r="U642" i="1"/>
  <c r="U658" i="1"/>
  <c r="AG658" i="1" s="1"/>
  <c r="AH658" i="1" s="1"/>
  <c r="AB658" i="1"/>
  <c r="U694" i="1"/>
  <c r="AC694" i="1"/>
  <c r="AD694" i="1" s="1"/>
  <c r="AC749" i="1"/>
  <c r="AD749" i="1" s="1"/>
  <c r="AB749" i="1"/>
  <c r="U749" i="1"/>
  <c r="U611" i="1"/>
  <c r="AC611" i="1"/>
  <c r="AD611" i="1" s="1"/>
  <c r="T996" i="1"/>
  <c r="AB996" i="1" s="1"/>
  <c r="AB985" i="1"/>
  <c r="V952" i="1"/>
  <c r="T952" i="1"/>
  <c r="AB896" i="1"/>
  <c r="AC778" i="1"/>
  <c r="AD778" i="1" s="1"/>
  <c r="AB778" i="1"/>
  <c r="AB773" i="1"/>
  <c r="R717" i="1"/>
  <c r="S717" i="1" s="1"/>
  <c r="V734" i="1"/>
  <c r="T734" i="1"/>
  <c r="T687" i="1"/>
  <c r="AB687" i="1" s="1"/>
  <c r="AC885" i="1"/>
  <c r="AD885" i="1" s="1"/>
  <c r="AB885" i="1"/>
  <c r="U811" i="1"/>
  <c r="AG811" i="1" s="1"/>
  <c r="AH811" i="1" s="1"/>
  <c r="AB811" i="1"/>
  <c r="AB829" i="1"/>
  <c r="U829" i="1"/>
  <c r="AG829" i="1" s="1"/>
  <c r="AH829" i="1" s="1"/>
  <c r="U588" i="1"/>
  <c r="AC588" i="1"/>
  <c r="AD588" i="1" s="1"/>
  <c r="AB588" i="1"/>
  <c r="AF739" i="1"/>
  <c r="AG739" i="1"/>
  <c r="AH739" i="1" s="1"/>
  <c r="AB701" i="1"/>
  <c r="U701" i="1"/>
  <c r="AG701" i="1" s="1"/>
  <c r="AH701" i="1" s="1"/>
  <c r="AC758" i="1"/>
  <c r="AD758" i="1" s="1"/>
  <c r="U758" i="1"/>
  <c r="AB758" i="1"/>
  <c r="U825" i="1"/>
  <c r="AG825" i="1" s="1"/>
  <c r="AH825" i="1" s="1"/>
  <c r="AC840" i="1"/>
  <c r="AD840" i="1" s="1"/>
  <c r="U589" i="1"/>
  <c r="AG589" i="1" s="1"/>
  <c r="AH589" i="1" s="1"/>
  <c r="AB593" i="1"/>
  <c r="U593" i="1"/>
  <c r="AG593" i="1" s="1"/>
  <c r="AH593" i="1" s="1"/>
  <c r="U678" i="1"/>
  <c r="U801" i="1"/>
  <c r="AG801" i="1" s="1"/>
  <c r="AH801" i="1" s="1"/>
  <c r="AB801" i="1"/>
  <c r="AB894" i="1"/>
  <c r="AB800" i="1"/>
  <c r="U800" i="1"/>
  <c r="AB825" i="1"/>
  <c r="AC917" i="1"/>
  <c r="AD917" i="1" s="1"/>
  <c r="AB917" i="1"/>
  <c r="AC700" i="1"/>
  <c r="AD700" i="1" s="1"/>
  <c r="AC741" i="1"/>
  <c r="AD741" i="1" s="1"/>
  <c r="AB741" i="1"/>
  <c r="U741" i="1"/>
  <c r="AG615" i="1"/>
  <c r="AH615" i="1" s="1"/>
  <c r="AF615" i="1"/>
  <c r="AC759" i="1"/>
  <c r="AD759" i="1" s="1"/>
  <c r="U759" i="1"/>
  <c r="AC769" i="1"/>
  <c r="AD769" i="1" s="1"/>
  <c r="AB769" i="1"/>
  <c r="U769" i="1"/>
  <c r="U962" i="1"/>
  <c r="AC962" i="1"/>
  <c r="AD962" i="1" s="1"/>
  <c r="AB962" i="1"/>
  <c r="AC786" i="1"/>
  <c r="AD786" i="1" s="1"/>
  <c r="AB786" i="1"/>
  <c r="AC647" i="1"/>
  <c r="AD647" i="1" s="1"/>
  <c r="AB647" i="1"/>
  <c r="V998" i="1"/>
  <c r="T998" i="1"/>
  <c r="U993" i="1"/>
  <c r="AC993" i="1"/>
  <c r="AD993" i="1" s="1"/>
  <c r="T973" i="1"/>
  <c r="V973" i="1"/>
  <c r="AB957" i="1"/>
  <c r="V733" i="1"/>
  <c r="T733" i="1"/>
  <c r="AB950" i="1"/>
  <c r="R993" i="1"/>
  <c r="S993" i="1" s="1"/>
  <c r="R988" i="1"/>
  <c r="S988" i="1" s="1"/>
  <c r="T982" i="1"/>
  <c r="R982" i="1"/>
  <c r="S982" i="1" s="1"/>
  <c r="V974" i="1"/>
  <c r="T974" i="1"/>
  <c r="AB966" i="1"/>
  <c r="R828" i="1"/>
  <c r="S828" i="1" s="1"/>
  <c r="R815" i="1"/>
  <c r="S815" i="1" s="1"/>
  <c r="AB834" i="1"/>
  <c r="AF620" i="1"/>
  <c r="AG620" i="1" s="1"/>
  <c r="AH620" i="1" s="1"/>
  <c r="AF771" i="1"/>
  <c r="AG771" i="1" s="1"/>
  <c r="AH771" i="1" s="1"/>
  <c r="T983" i="1"/>
  <c r="V983" i="1"/>
  <c r="U969" i="1"/>
  <c r="AC969" i="1"/>
  <c r="AD969" i="1" s="1"/>
  <c r="AB713" i="1"/>
  <c r="AG556" i="1"/>
  <c r="AH556" i="1" s="1"/>
  <c r="AB615" i="1"/>
  <c r="U553" i="1"/>
  <c r="AG553" i="1" s="1"/>
  <c r="AH553" i="1" s="1"/>
  <c r="U636" i="1"/>
  <c r="AG636" i="1" s="1"/>
  <c r="AH636" i="1" s="1"/>
  <c r="AB636" i="1"/>
  <c r="T1000" i="1"/>
  <c r="V1000" i="1"/>
  <c r="V979" i="1"/>
  <c r="T979" i="1"/>
  <c r="T970" i="1"/>
  <c r="V970" i="1"/>
  <c r="R964" i="1"/>
  <c r="S964" i="1" s="1"/>
  <c r="AB956" i="1"/>
  <c r="R951" i="1"/>
  <c r="S951" i="1" s="1"/>
  <c r="U719" i="1"/>
  <c r="AG719" i="1" s="1"/>
  <c r="AH719" i="1" s="1"/>
  <c r="AB719" i="1"/>
  <c r="R990" i="1"/>
  <c r="S990" i="1" s="1"/>
  <c r="V967" i="1"/>
  <c r="T967" i="1"/>
  <c r="AB863" i="1"/>
  <c r="T964" i="1"/>
  <c r="R885" i="1"/>
  <c r="S885" i="1" s="1"/>
  <c r="R803" i="1"/>
  <c r="S803" i="1" s="1"/>
  <c r="R772" i="1"/>
  <c r="S772" i="1" s="1"/>
  <c r="T761" i="1"/>
  <c r="T743" i="1"/>
  <c r="AC652" i="1"/>
  <c r="AD652" i="1" s="1"/>
  <c r="U652" i="1"/>
  <c r="T677" i="1"/>
  <c r="V677" i="1"/>
  <c r="R956" i="1"/>
  <c r="S956" i="1" s="1"/>
  <c r="R917" i="1"/>
  <c r="S917" i="1" s="1"/>
  <c r="R777" i="1"/>
  <c r="S777" i="1" s="1"/>
  <c r="T757" i="1"/>
  <c r="R692" i="1"/>
  <c r="S692" i="1" s="1"/>
  <c r="R970" i="1"/>
  <c r="S970" i="1" s="1"/>
  <c r="R962" i="1"/>
  <c r="S962" i="1" s="1"/>
  <c r="R916" i="1"/>
  <c r="S916" i="1" s="1"/>
  <c r="T724" i="1"/>
  <c r="V724" i="1"/>
  <c r="R698" i="1"/>
  <c r="S698" i="1" s="1"/>
  <c r="R856" i="1"/>
  <c r="S856" i="1" s="1"/>
  <c r="R823" i="1"/>
  <c r="S823" i="1" s="1"/>
  <c r="R811" i="1"/>
  <c r="S811" i="1" s="1"/>
  <c r="R796" i="1"/>
  <c r="S796" i="1" s="1"/>
  <c r="R742" i="1"/>
  <c r="S742" i="1" s="1"/>
  <c r="R719" i="1"/>
  <c r="S719" i="1" s="1"/>
  <c r="R699" i="1"/>
  <c r="S699" i="1" s="1"/>
  <c r="R682" i="1"/>
  <c r="S682" i="1" s="1"/>
  <c r="T623" i="1"/>
  <c r="R880" i="1"/>
  <c r="S880" i="1" s="1"/>
  <c r="R848" i="1"/>
  <c r="S848" i="1" s="1"/>
  <c r="R776" i="1"/>
  <c r="S776" i="1" s="1"/>
  <c r="T768" i="1"/>
  <c r="R656" i="1"/>
  <c r="S656" i="1" s="1"/>
  <c r="T651" i="1"/>
  <c r="U568" i="1"/>
  <c r="AB568" i="1"/>
  <c r="R920" i="1"/>
  <c r="S920" i="1" s="1"/>
  <c r="R824" i="1"/>
  <c r="S824" i="1" s="1"/>
  <c r="R812" i="1"/>
  <c r="S812" i="1" s="1"/>
  <c r="R799" i="1"/>
  <c r="S799" i="1" s="1"/>
  <c r="T783" i="1"/>
  <c r="R774" i="1"/>
  <c r="S774" i="1" s="1"/>
  <c r="R705" i="1"/>
  <c r="S705" i="1" s="1"/>
  <c r="R691" i="1"/>
  <c r="S691" i="1" s="1"/>
  <c r="AB659" i="1"/>
  <c r="T660" i="1"/>
  <c r="R659" i="1"/>
  <c r="S659" i="1" s="1"/>
  <c r="R649" i="1"/>
  <c r="S649" i="1" s="1"/>
  <c r="R578" i="1"/>
  <c r="S578" i="1" s="1"/>
  <c r="V562" i="1"/>
  <c r="T562" i="1"/>
  <c r="R553" i="1"/>
  <c r="S553" i="1" s="1"/>
  <c r="R537" i="1"/>
  <c r="S537" i="1" s="1"/>
  <c r="AB537" i="1"/>
  <c r="R672" i="1"/>
  <c r="S672" i="1" s="1"/>
  <c r="T602" i="1"/>
  <c r="T585" i="1"/>
  <c r="R459" i="1"/>
  <c r="S459" i="1" s="1"/>
  <c r="AB412" i="1"/>
  <c r="AC412" i="1" s="1"/>
  <c r="AD412" i="1" s="1"/>
  <c r="R474" i="1"/>
  <c r="S474" i="1" s="1"/>
  <c r="AE383" i="1"/>
  <c r="AA383" i="1"/>
  <c r="AB383" i="1" s="1"/>
  <c r="AC383" i="1" s="1"/>
  <c r="AD383" i="1" s="1"/>
  <c r="V423" i="1"/>
  <c r="T423" i="1"/>
  <c r="AB396" i="1"/>
  <c r="AC396" i="1" s="1"/>
  <c r="AD396" i="1" s="1"/>
  <c r="T563" i="1"/>
  <c r="R490" i="1"/>
  <c r="S490" i="1" s="1"/>
  <c r="R463" i="1"/>
  <c r="S463" i="1" s="1"/>
  <c r="AA424" i="1"/>
  <c r="AB424" i="1" s="1"/>
  <c r="AC424" i="1" s="1"/>
  <c r="AD424" i="1" s="1"/>
  <c r="V409" i="1"/>
  <c r="AB391" i="1"/>
  <c r="AC391" i="1" s="1"/>
  <c r="AD391" i="1" s="1"/>
  <c r="AF294" i="1"/>
  <c r="AG294" i="1"/>
  <c r="AH294" i="1" s="1"/>
  <c r="T364" i="1"/>
  <c r="V364" i="1"/>
  <c r="AB355" i="1"/>
  <c r="AC355" i="1" s="1"/>
  <c r="AD355" i="1" s="1"/>
  <c r="R437" i="1"/>
  <c r="S437" i="1" s="1"/>
  <c r="AB449" i="1"/>
  <c r="AB427" i="1"/>
  <c r="AC390" i="1"/>
  <c r="AD390" i="1" s="1"/>
  <c r="R453" i="1"/>
  <c r="S453" i="1" s="1"/>
  <c r="AB410" i="1"/>
  <c r="AC410" i="1" s="1"/>
  <c r="AD410" i="1" s="1"/>
  <c r="AA385" i="1"/>
  <c r="AB385" i="1" s="1"/>
  <c r="AC385" i="1" s="1"/>
  <c r="AD385" i="1" s="1"/>
  <c r="T373" i="1"/>
  <c r="R372" i="1"/>
  <c r="S372" i="1" s="1"/>
  <c r="R292" i="1"/>
  <c r="S292" i="1" s="1"/>
  <c r="R241" i="1"/>
  <c r="S241" i="1" s="1"/>
  <c r="AE353" i="1"/>
  <c r="AB273" i="1"/>
  <c r="R326" i="1"/>
  <c r="S326" i="1" s="1"/>
  <c r="AB269" i="1"/>
  <c r="AB197" i="1"/>
  <c r="R290" i="1"/>
  <c r="S290" i="1" s="1"/>
  <c r="V175" i="1"/>
  <c r="R188" i="1"/>
  <c r="S188" i="1" s="1"/>
  <c r="AF168" i="1"/>
  <c r="AG168" i="1" s="1"/>
  <c r="AH168" i="1" s="1"/>
  <c r="R115" i="1"/>
  <c r="S115" i="1" s="1"/>
  <c r="R222" i="1"/>
  <c r="S222" i="1" s="1"/>
  <c r="T298" i="1"/>
  <c r="V207" i="1"/>
  <c r="R145" i="1"/>
  <c r="S145" i="1" s="1"/>
  <c r="AA104" i="1"/>
  <c r="AB104" i="1" s="1"/>
  <c r="AC104" i="1" s="1"/>
  <c r="AD104" i="1" s="1"/>
  <c r="AA101" i="1"/>
  <c r="AB101" i="1" s="1"/>
  <c r="AC101" i="1" s="1"/>
  <c r="AD101" i="1" s="1"/>
  <c r="AA79" i="1"/>
  <c r="AB79" i="1" s="1"/>
  <c r="AC79" i="1" s="1"/>
  <c r="AD79" i="1" s="1"/>
  <c r="AC157" i="1"/>
  <c r="AD157" i="1" s="1"/>
  <c r="AB157" i="1"/>
  <c r="T138" i="1"/>
  <c r="AA134" i="1"/>
  <c r="AB134" i="1" s="1"/>
  <c r="AC134" i="1" s="1"/>
  <c r="AD134" i="1" s="1"/>
  <c r="R106" i="1"/>
  <c r="S106" i="1" s="1"/>
  <c r="R92" i="1"/>
  <c r="S92" i="1" s="1"/>
  <c r="R74" i="1"/>
  <c r="S74" i="1" s="1"/>
  <c r="V34" i="1"/>
  <c r="AA90" i="1"/>
  <c r="AB90" i="1" s="1"/>
  <c r="AC90" i="1" s="1"/>
  <c r="AD90" i="1" s="1"/>
  <c r="R71" i="1"/>
  <c r="S71" i="1" s="1"/>
  <c r="AB36" i="1"/>
  <c r="AA95" i="1"/>
  <c r="AB95" i="1" s="1"/>
  <c r="AC95" i="1" s="1"/>
  <c r="AD95" i="1" s="1"/>
  <c r="AA87" i="1"/>
  <c r="AB87" i="1" s="1"/>
  <c r="AC87" i="1" s="1"/>
  <c r="AD87" i="1" s="1"/>
  <c r="AB77" i="1"/>
  <c r="AC77" i="1" s="1"/>
  <c r="AD77" i="1" s="1"/>
  <c r="T44" i="1"/>
  <c r="AB32" i="1"/>
  <c r="AA77" i="1"/>
  <c r="AF77" i="1" l="1"/>
  <c r="AG77" i="1" s="1"/>
  <c r="AH77" i="1" s="1"/>
  <c r="AF87" i="1"/>
  <c r="AG87" i="1" s="1"/>
  <c r="AH87" i="1" s="1"/>
  <c r="AF424" i="1"/>
  <c r="AG424" i="1" s="1"/>
  <c r="AH424" i="1" s="1"/>
  <c r="AF399" i="1"/>
  <c r="AG399" i="1" s="1"/>
  <c r="AH399" i="1" s="1"/>
  <c r="AF349" i="1"/>
  <c r="AG349" i="1" s="1"/>
  <c r="AH349" i="1" s="1"/>
  <c r="AF129" i="1"/>
  <c r="AG129" i="1"/>
  <c r="AH129" i="1" s="1"/>
  <c r="AF85" i="1"/>
  <c r="AG85" i="1" s="1"/>
  <c r="AH85" i="1" s="1"/>
  <c r="AF396" i="1"/>
  <c r="AG396" i="1"/>
  <c r="AH396" i="1" s="1"/>
  <c r="AF79" i="1"/>
  <c r="AG79" i="1"/>
  <c r="AH79" i="1" s="1"/>
  <c r="AF103" i="1"/>
  <c r="AG103" i="1" s="1"/>
  <c r="AH103" i="1" s="1"/>
  <c r="AF101" i="1"/>
  <c r="AG101" i="1" s="1"/>
  <c r="AH101" i="1" s="1"/>
  <c r="AF372" i="1"/>
  <c r="AG372" i="1"/>
  <c r="AH372" i="1" s="1"/>
  <c r="AF81" i="1"/>
  <c r="AG81" i="1" s="1"/>
  <c r="AH81" i="1" s="1"/>
  <c r="AF393" i="1"/>
  <c r="AG393" i="1"/>
  <c r="AH393" i="1" s="1"/>
  <c r="AF65" i="1"/>
  <c r="AG65" i="1" s="1"/>
  <c r="AH65" i="1" s="1"/>
  <c r="AF421" i="1"/>
  <c r="AG421" i="1" s="1"/>
  <c r="AH421" i="1" s="1"/>
  <c r="U651" i="1"/>
  <c r="AB651" i="1"/>
  <c r="AC651" i="1"/>
  <c r="AD651" i="1" s="1"/>
  <c r="AF674" i="1"/>
  <c r="AG674" i="1" s="1"/>
  <c r="AH674" i="1" s="1"/>
  <c r="AF482" i="1"/>
  <c r="AG482" i="1" s="1"/>
  <c r="AH482" i="1" s="1"/>
  <c r="AG315" i="1"/>
  <c r="AH315" i="1" s="1"/>
  <c r="AF315" i="1"/>
  <c r="AC423" i="1"/>
  <c r="AD423" i="1" s="1"/>
  <c r="AB423" i="1"/>
  <c r="U423" i="1"/>
  <c r="AB733" i="1"/>
  <c r="AC733" i="1"/>
  <c r="AD733" i="1" s="1"/>
  <c r="U733" i="1"/>
  <c r="AG778" i="1"/>
  <c r="AH778" i="1" s="1"/>
  <c r="AF778" i="1"/>
  <c r="AF68" i="1"/>
  <c r="AG68" i="1"/>
  <c r="AH68" i="1" s="1"/>
  <c r="AF822" i="1"/>
  <c r="AG822" i="1" s="1"/>
  <c r="AH822" i="1" s="1"/>
  <c r="AF90" i="1"/>
  <c r="AG90" i="1" s="1"/>
  <c r="AH90" i="1" s="1"/>
  <c r="AF157" i="1"/>
  <c r="AG157" i="1" s="1"/>
  <c r="AH157" i="1" s="1"/>
  <c r="AF410" i="1"/>
  <c r="AG410" i="1" s="1"/>
  <c r="AH410" i="1" s="1"/>
  <c r="U364" i="1"/>
  <c r="AB364" i="1"/>
  <c r="AC364" i="1" s="1"/>
  <c r="AD364" i="1" s="1"/>
  <c r="AF412" i="1"/>
  <c r="AG412" i="1" s="1"/>
  <c r="AH412" i="1" s="1"/>
  <c r="AC562" i="1"/>
  <c r="AD562" i="1" s="1"/>
  <c r="U562" i="1"/>
  <c r="AB562" i="1"/>
  <c r="AC761" i="1"/>
  <c r="AD761" i="1" s="1"/>
  <c r="AB761" i="1"/>
  <c r="U761" i="1"/>
  <c r="U979" i="1"/>
  <c r="AB979" i="1"/>
  <c r="AC979" i="1"/>
  <c r="AD979" i="1" s="1"/>
  <c r="AF993" i="1"/>
  <c r="AG993" i="1"/>
  <c r="AH993" i="1" s="1"/>
  <c r="AF736" i="1"/>
  <c r="AG736" i="1" s="1"/>
  <c r="AH736" i="1" s="1"/>
  <c r="AB816" i="1"/>
  <c r="AC816" i="1"/>
  <c r="AD816" i="1" s="1"/>
  <c r="U816" i="1"/>
  <c r="AC949" i="1"/>
  <c r="AD949" i="1" s="1"/>
  <c r="U949" i="1"/>
  <c r="AF864" i="1"/>
  <c r="AG864" i="1"/>
  <c r="AH864" i="1" s="1"/>
  <c r="AF720" i="1"/>
  <c r="AG720" i="1" s="1"/>
  <c r="AH720" i="1" s="1"/>
  <c r="AF27" i="1"/>
  <c r="AG27" i="1" s="1"/>
  <c r="AH27" i="1" s="1"/>
  <c r="AF280" i="1"/>
  <c r="AG280" i="1"/>
  <c r="AH280" i="1" s="1"/>
  <c r="AF174" i="1"/>
  <c r="AG174" i="1"/>
  <c r="AH174" i="1" s="1"/>
  <c r="AF394" i="1"/>
  <c r="AG394" i="1" s="1"/>
  <c r="AH394" i="1" s="1"/>
  <c r="AF29" i="1"/>
  <c r="AG29" i="1" s="1"/>
  <c r="AH29" i="1" s="1"/>
  <c r="AF475" i="1"/>
  <c r="AG475" i="1"/>
  <c r="AH475" i="1" s="1"/>
  <c r="AF127" i="1"/>
  <c r="AG127" i="1" s="1"/>
  <c r="AH127" i="1" s="1"/>
  <c r="AF215" i="1"/>
  <c r="AG215" i="1" s="1"/>
  <c r="AH215" i="1" s="1"/>
  <c r="AF422" i="1"/>
  <c r="AG422" i="1"/>
  <c r="AH422" i="1" s="1"/>
  <c r="AF209" i="1"/>
  <c r="AG209" i="1"/>
  <c r="AH209" i="1" s="1"/>
  <c r="AF229" i="1"/>
  <c r="AG229" i="1"/>
  <c r="AH229" i="1" s="1"/>
  <c r="AF171" i="1"/>
  <c r="AG171" i="1" s="1"/>
  <c r="AH171" i="1" s="1"/>
  <c r="AF205" i="1"/>
  <c r="AG205" i="1"/>
  <c r="AH205" i="1" s="1"/>
  <c r="AF225" i="1"/>
  <c r="AG225" i="1"/>
  <c r="AH225" i="1" s="1"/>
  <c r="AF123" i="1"/>
  <c r="AG123" i="1"/>
  <c r="AH123" i="1" s="1"/>
  <c r="AF122" i="1"/>
  <c r="AG122" i="1" s="1"/>
  <c r="AH122" i="1" s="1"/>
  <c r="AF995" i="1"/>
  <c r="AG995" i="1"/>
  <c r="AH995" i="1" s="1"/>
  <c r="AF360" i="1"/>
  <c r="AG360" i="1"/>
  <c r="AH360" i="1" s="1"/>
  <c r="AF370" i="1"/>
  <c r="AG370" i="1"/>
  <c r="AH370" i="1" s="1"/>
  <c r="AF514" i="1"/>
  <c r="AG514" i="1" s="1"/>
  <c r="AH514" i="1" s="1"/>
  <c r="AB904" i="1"/>
  <c r="U904" i="1"/>
  <c r="AC904" i="1"/>
  <c r="AD904" i="1" s="1"/>
  <c r="AG742" i="1"/>
  <c r="AH742" i="1" s="1"/>
  <c r="AF742" i="1"/>
  <c r="AF89" i="1"/>
  <c r="AG89" i="1" s="1"/>
  <c r="AH89" i="1" s="1"/>
  <c r="AG25" i="1"/>
  <c r="AH25" i="1" s="1"/>
  <c r="AF25" i="1"/>
  <c r="AF380" i="1"/>
  <c r="AG380" i="1" s="1"/>
  <c r="AH380" i="1" s="1"/>
  <c r="AF547" i="1"/>
  <c r="AG547" i="1" s="1"/>
  <c r="AH547" i="1" s="1"/>
  <c r="AG447" i="1"/>
  <c r="AH447" i="1" s="1"/>
  <c r="AF447" i="1"/>
  <c r="AF438" i="1"/>
  <c r="AG438" i="1" s="1"/>
  <c r="AH438" i="1" s="1"/>
  <c r="AF437" i="1"/>
  <c r="AG437" i="1" s="1"/>
  <c r="AH437" i="1" s="1"/>
  <c r="AG707" i="1"/>
  <c r="AH707" i="1" s="1"/>
  <c r="AF707" i="1"/>
  <c r="AF74" i="1"/>
  <c r="AG74" i="1" s="1"/>
  <c r="AH74" i="1" s="1"/>
  <c r="AF261" i="1"/>
  <c r="AG261" i="1" s="1"/>
  <c r="AH261" i="1" s="1"/>
  <c r="AF506" i="1"/>
  <c r="AG506" i="1" s="1"/>
  <c r="AH506" i="1" s="1"/>
  <c r="AG258" i="1"/>
  <c r="AH258" i="1" s="1"/>
  <c r="AF258" i="1"/>
  <c r="AF133" i="1"/>
  <c r="AG133" i="1" s="1"/>
  <c r="AH133" i="1" s="1"/>
  <c r="AF78" i="1"/>
  <c r="AG78" i="1" s="1"/>
  <c r="AH78" i="1" s="1"/>
  <c r="AG80" i="1"/>
  <c r="AH80" i="1" s="1"/>
  <c r="AF80" i="1"/>
  <c r="AF83" i="1"/>
  <c r="AG83" i="1" s="1"/>
  <c r="AH83" i="1" s="1"/>
  <c r="AF540" i="1"/>
  <c r="AG540" i="1" s="1"/>
  <c r="AH540" i="1" s="1"/>
  <c r="AF236" i="1"/>
  <c r="AG236" i="1" s="1"/>
  <c r="AH236" i="1" s="1"/>
  <c r="AF228" i="1"/>
  <c r="AG228" i="1" s="1"/>
  <c r="AH228" i="1" s="1"/>
  <c r="AB872" i="1"/>
  <c r="AC872" i="1"/>
  <c r="AD872" i="1" s="1"/>
  <c r="U872" i="1"/>
  <c r="AF303" i="1"/>
  <c r="AG303" i="1"/>
  <c r="AH303" i="1" s="1"/>
  <c r="AF94" i="1"/>
  <c r="AG94" i="1"/>
  <c r="AH94" i="1" s="1"/>
  <c r="AF446" i="1"/>
  <c r="AG446" i="1"/>
  <c r="AH446" i="1" s="1"/>
  <c r="AF290" i="1"/>
  <c r="AG290" i="1" s="1"/>
  <c r="AH290" i="1" s="1"/>
  <c r="AF302" i="1"/>
  <c r="AG302" i="1"/>
  <c r="AH302" i="1" s="1"/>
  <c r="AF296" i="1"/>
  <c r="AG296" i="1"/>
  <c r="AH296" i="1" s="1"/>
  <c r="AF496" i="1"/>
  <c r="AG496" i="1" s="1"/>
  <c r="AH496" i="1" s="1"/>
  <c r="AF976" i="1"/>
  <c r="AG976" i="1" s="1"/>
  <c r="AH976" i="1" s="1"/>
  <c r="U808" i="1"/>
  <c r="AB808" i="1"/>
  <c r="AC808" i="1"/>
  <c r="AD808" i="1" s="1"/>
  <c r="AF256" i="1"/>
  <c r="AG256" i="1" s="1"/>
  <c r="AH256" i="1" s="1"/>
  <c r="AF428" i="1"/>
  <c r="AG428" i="1" s="1"/>
  <c r="AH428" i="1" s="1"/>
  <c r="AF120" i="1"/>
  <c r="AG120" i="1" s="1"/>
  <c r="AH120" i="1" s="1"/>
  <c r="AF508" i="1"/>
  <c r="AG508" i="1" s="1"/>
  <c r="AH508" i="1" s="1"/>
  <c r="AF239" i="1"/>
  <c r="AG239" i="1" s="1"/>
  <c r="AH239" i="1" s="1"/>
  <c r="AF114" i="1"/>
  <c r="AG114" i="1" s="1"/>
  <c r="AH114" i="1" s="1"/>
  <c r="AF908" i="1"/>
  <c r="AG908" i="1"/>
  <c r="AH908" i="1" s="1"/>
  <c r="AG21" i="1"/>
  <c r="AH21" i="1" s="1"/>
  <c r="AF21" i="1"/>
  <c r="AC563" i="1"/>
  <c r="AD563" i="1" s="1"/>
  <c r="U563" i="1"/>
  <c r="AB563" i="1"/>
  <c r="AF962" i="1"/>
  <c r="AG962" i="1"/>
  <c r="AH962" i="1" s="1"/>
  <c r="U996" i="1"/>
  <c r="AC996" i="1"/>
  <c r="AD996" i="1" s="1"/>
  <c r="AF695" i="1"/>
  <c r="AG695" i="1"/>
  <c r="AH695" i="1" s="1"/>
  <c r="U963" i="1"/>
  <c r="AC963" i="1"/>
  <c r="AD963" i="1" s="1"/>
  <c r="AC783" i="1"/>
  <c r="AD783" i="1" s="1"/>
  <c r="U783" i="1"/>
  <c r="AF630" i="1"/>
  <c r="AG630" i="1"/>
  <c r="AH630" i="1" s="1"/>
  <c r="U989" i="1"/>
  <c r="AC989" i="1"/>
  <c r="AD989" i="1" s="1"/>
  <c r="AB989" i="1"/>
  <c r="AG391" i="1"/>
  <c r="AH391" i="1" s="1"/>
  <c r="AF391" i="1"/>
  <c r="AC768" i="1"/>
  <c r="AD768" i="1" s="1"/>
  <c r="AB768" i="1"/>
  <c r="U768" i="1"/>
  <c r="U1000" i="1"/>
  <c r="AC1000" i="1"/>
  <c r="AD1000" i="1" s="1"/>
  <c r="U884" i="1"/>
  <c r="AB884" i="1"/>
  <c r="AC884" i="1"/>
  <c r="AD884" i="1" s="1"/>
  <c r="AB1000" i="1"/>
  <c r="AF777" i="1"/>
  <c r="AG777" i="1" s="1"/>
  <c r="AH777" i="1" s="1"/>
  <c r="AF642" i="1"/>
  <c r="AG642" i="1"/>
  <c r="AH642" i="1" s="1"/>
  <c r="AF992" i="1"/>
  <c r="AG992" i="1"/>
  <c r="AH992" i="1" s="1"/>
  <c r="AF352" i="1"/>
  <c r="AG352" i="1"/>
  <c r="AH352" i="1" s="1"/>
  <c r="AB905" i="1"/>
  <c r="AC905" i="1"/>
  <c r="AD905" i="1" s="1"/>
  <c r="U905" i="1"/>
  <c r="AF231" i="1"/>
  <c r="AG231" i="1" s="1"/>
  <c r="AH231" i="1" s="1"/>
  <c r="AG383" i="1"/>
  <c r="AH383" i="1" s="1"/>
  <c r="AF383" i="1"/>
  <c r="AB983" i="1"/>
  <c r="AC983" i="1"/>
  <c r="AD983" i="1" s="1"/>
  <c r="U983" i="1"/>
  <c r="AF647" i="1"/>
  <c r="AG647" i="1" s="1"/>
  <c r="AH647" i="1" s="1"/>
  <c r="AB952" i="1"/>
  <c r="AC952" i="1"/>
  <c r="AD952" i="1" s="1"/>
  <c r="U952" i="1"/>
  <c r="AF953" i="1"/>
  <c r="AG953" i="1"/>
  <c r="AH953" i="1" s="1"/>
  <c r="AB963" i="1"/>
  <c r="AF766" i="1"/>
  <c r="AG766" i="1"/>
  <c r="AH766" i="1" s="1"/>
  <c r="AF711" i="1"/>
  <c r="AG711" i="1"/>
  <c r="AH711" i="1" s="1"/>
  <c r="AF679" i="1"/>
  <c r="AG679" i="1"/>
  <c r="AH679" i="1" s="1"/>
  <c r="AF846" i="1"/>
  <c r="AG846" i="1"/>
  <c r="AH846" i="1" s="1"/>
  <c r="AF629" i="1"/>
  <c r="AG629" i="1"/>
  <c r="AH629" i="1" s="1"/>
  <c r="AF282" i="1"/>
  <c r="AG282" i="1" s="1"/>
  <c r="AH282" i="1" s="1"/>
  <c r="AF936" i="1"/>
  <c r="AG936" i="1"/>
  <c r="AH936" i="1" s="1"/>
  <c r="AF450" i="1"/>
  <c r="AG450" i="1" s="1"/>
  <c r="AH450" i="1" s="1"/>
  <c r="AF737" i="1"/>
  <c r="AG737" i="1" s="1"/>
  <c r="AH737" i="1" s="1"/>
  <c r="AF246" i="1"/>
  <c r="AG246" i="1" s="1"/>
  <c r="AH246" i="1" s="1"/>
  <c r="AF102" i="1"/>
  <c r="AG102" i="1" s="1"/>
  <c r="AH102" i="1" s="1"/>
  <c r="AF484" i="1"/>
  <c r="AG484" i="1" s="1"/>
  <c r="AH484" i="1" s="1"/>
  <c r="AF418" i="1"/>
  <c r="AG418" i="1" s="1"/>
  <c r="AH418" i="1" s="1"/>
  <c r="U987" i="1"/>
  <c r="AC987" i="1"/>
  <c r="AD987" i="1" s="1"/>
  <c r="AB987" i="1"/>
  <c r="AF392" i="1"/>
  <c r="AG392" i="1" s="1"/>
  <c r="AH392" i="1" s="1"/>
  <c r="AF319" i="1"/>
  <c r="AG319" i="1" s="1"/>
  <c r="AH319" i="1" s="1"/>
  <c r="AF152" i="1"/>
  <c r="AG152" i="1" s="1"/>
  <c r="AH152" i="1" s="1"/>
  <c r="AF300" i="1"/>
  <c r="AG300" i="1" s="1"/>
  <c r="AH300" i="1" s="1"/>
  <c r="AF310" i="1"/>
  <c r="AG310" i="1" s="1"/>
  <c r="AH310" i="1" s="1"/>
  <c r="AG306" i="1"/>
  <c r="AH306" i="1" s="1"/>
  <c r="AF306" i="1"/>
  <c r="AG318" i="1"/>
  <c r="AH318" i="1" s="1"/>
  <c r="AF318" i="1"/>
  <c r="AG509" i="1"/>
  <c r="AH509" i="1" s="1"/>
  <c r="AF509" i="1"/>
  <c r="AF237" i="1"/>
  <c r="AG237" i="1"/>
  <c r="AH237" i="1" s="1"/>
  <c r="AF223" i="1"/>
  <c r="AG223" i="1" s="1"/>
  <c r="AH223" i="1" s="1"/>
  <c r="AF224" i="1"/>
  <c r="AG224" i="1" s="1"/>
  <c r="AH224" i="1" s="1"/>
  <c r="AG58" i="1"/>
  <c r="AH58" i="1" s="1"/>
  <c r="AF58" i="1"/>
  <c r="AC991" i="1"/>
  <c r="AD991" i="1" s="1"/>
  <c r="U991" i="1"/>
  <c r="AG608" i="1"/>
  <c r="AH608" i="1" s="1"/>
  <c r="AF608" i="1"/>
  <c r="AG386" i="1"/>
  <c r="AH386" i="1" s="1"/>
  <c r="AF386" i="1"/>
  <c r="AG346" i="1"/>
  <c r="AH346" i="1" s="1"/>
  <c r="AF346" i="1"/>
  <c r="U44" i="1"/>
  <c r="AC44" i="1"/>
  <c r="AD44" i="1" s="1"/>
  <c r="AB44" i="1"/>
  <c r="AF390" i="1"/>
  <c r="AG390" i="1"/>
  <c r="AH390" i="1" s="1"/>
  <c r="AC585" i="1"/>
  <c r="AD585" i="1" s="1"/>
  <c r="U585" i="1"/>
  <c r="AB585" i="1"/>
  <c r="AF969" i="1"/>
  <c r="AG969" i="1"/>
  <c r="AH969" i="1" s="1"/>
  <c r="AF840" i="1"/>
  <c r="AG840" i="1" s="1"/>
  <c r="AH840" i="1" s="1"/>
  <c r="AG961" i="1"/>
  <c r="AH961" i="1" s="1"/>
  <c r="AF961" i="1"/>
  <c r="AF876" i="1"/>
  <c r="AG876" i="1" s="1"/>
  <c r="AH876" i="1" s="1"/>
  <c r="AF353" i="1"/>
  <c r="AG353" i="1" s="1"/>
  <c r="AH353" i="1" s="1"/>
  <c r="AG728" i="1"/>
  <c r="AH728" i="1" s="1"/>
  <c r="AF728" i="1"/>
  <c r="AG885" i="1"/>
  <c r="AH885" i="1" s="1"/>
  <c r="AF885" i="1"/>
  <c r="AF779" i="1"/>
  <c r="AG779" i="1" s="1"/>
  <c r="AH779" i="1" s="1"/>
  <c r="AF363" i="1"/>
  <c r="AG363" i="1"/>
  <c r="AH363" i="1" s="1"/>
  <c r="AC687" i="1"/>
  <c r="AD687" i="1" s="1"/>
  <c r="U687" i="1"/>
  <c r="AB783" i="1"/>
  <c r="AF578" i="1"/>
  <c r="AG578" i="1"/>
  <c r="AH578" i="1" s="1"/>
  <c r="AF84" i="1"/>
  <c r="AG84" i="1"/>
  <c r="AH84" i="1" s="1"/>
  <c r="AF95" i="1"/>
  <c r="AG95" i="1"/>
  <c r="AH95" i="1" s="1"/>
  <c r="U660" i="1"/>
  <c r="AC660" i="1"/>
  <c r="AD660" i="1" s="1"/>
  <c r="AB660" i="1"/>
  <c r="AF769" i="1"/>
  <c r="AG769" i="1" s="1"/>
  <c r="AH769" i="1" s="1"/>
  <c r="AB298" i="1"/>
  <c r="U298" i="1"/>
  <c r="AC298" i="1"/>
  <c r="AD298" i="1" s="1"/>
  <c r="AB373" i="1"/>
  <c r="AC373" i="1" s="1"/>
  <c r="AD373" i="1" s="1"/>
  <c r="U373" i="1"/>
  <c r="AF652" i="1"/>
  <c r="AG652" i="1" s="1"/>
  <c r="AH652" i="1" s="1"/>
  <c r="AF758" i="1"/>
  <c r="AG758" i="1" s="1"/>
  <c r="AH758" i="1" s="1"/>
  <c r="AG968" i="1"/>
  <c r="AH968" i="1" s="1"/>
  <c r="AF968" i="1"/>
  <c r="AF697" i="1"/>
  <c r="AG697" i="1" s="1"/>
  <c r="AH697" i="1" s="1"/>
  <c r="U937" i="1"/>
  <c r="AC937" i="1"/>
  <c r="AD937" i="1" s="1"/>
  <c r="AC944" i="1"/>
  <c r="AD944" i="1" s="1"/>
  <c r="U944" i="1"/>
  <c r="AF359" i="1"/>
  <c r="AG359" i="1" s="1"/>
  <c r="AH359" i="1" s="1"/>
  <c r="AF137" i="1"/>
  <c r="AG137" i="1" s="1"/>
  <c r="AH137" i="1" s="1"/>
  <c r="AG371" i="1"/>
  <c r="AH371" i="1" s="1"/>
  <c r="AF371" i="1"/>
  <c r="AF913" i="1"/>
  <c r="AG913" i="1"/>
  <c r="AH913" i="1" s="1"/>
  <c r="AF470" i="1"/>
  <c r="AG470" i="1" s="1"/>
  <c r="AH470" i="1" s="1"/>
  <c r="AG460" i="1"/>
  <c r="AH460" i="1" s="1"/>
  <c r="AF460" i="1"/>
  <c r="AF767" i="1"/>
  <c r="AG767" i="1" s="1"/>
  <c r="AH767" i="1" s="1"/>
  <c r="AF690" i="1"/>
  <c r="AG690" i="1" s="1"/>
  <c r="AH690" i="1" s="1"/>
  <c r="AF543" i="1"/>
  <c r="AG543" i="1" s="1"/>
  <c r="AH543" i="1" s="1"/>
  <c r="AG109" i="1"/>
  <c r="AH109" i="1" s="1"/>
  <c r="AF109" i="1"/>
  <c r="AF435" i="1"/>
  <c r="AG435" i="1" s="1"/>
  <c r="AH435" i="1" s="1"/>
  <c r="AF211" i="1"/>
  <c r="AG211" i="1" s="1"/>
  <c r="AH211" i="1" s="1"/>
  <c r="AF361" i="1"/>
  <c r="AG361" i="1" s="1"/>
  <c r="AH361" i="1" s="1"/>
  <c r="AG45" i="1"/>
  <c r="AH45" i="1" s="1"/>
  <c r="AF45" i="1"/>
  <c r="AF316" i="1"/>
  <c r="AG316" i="1" s="1"/>
  <c r="AH316" i="1" s="1"/>
  <c r="AF195" i="1"/>
  <c r="AG195" i="1" s="1"/>
  <c r="AH195" i="1" s="1"/>
  <c r="AF164" i="1"/>
  <c r="AG164" i="1" s="1"/>
  <c r="AH164" i="1" s="1"/>
  <c r="AG113" i="1"/>
  <c r="AH113" i="1" s="1"/>
  <c r="AF113" i="1"/>
  <c r="U966" i="1"/>
  <c r="AC966" i="1"/>
  <c r="AD966" i="1" s="1"/>
  <c r="AF66" i="1"/>
  <c r="AG66" i="1" s="1"/>
  <c r="AH66" i="1" s="1"/>
  <c r="AG417" i="1"/>
  <c r="AH417" i="1" s="1"/>
  <c r="AF417" i="1"/>
  <c r="AF715" i="1"/>
  <c r="AG715" i="1" s="1"/>
  <c r="AH715" i="1" s="1"/>
  <c r="AB934" i="1"/>
  <c r="AC934" i="1"/>
  <c r="AD934" i="1" s="1"/>
  <c r="U934" i="1"/>
  <c r="U724" i="1"/>
  <c r="AC724" i="1"/>
  <c r="AD724" i="1" s="1"/>
  <c r="AB724" i="1"/>
  <c r="AC998" i="1"/>
  <c r="AD998" i="1" s="1"/>
  <c r="AB998" i="1"/>
  <c r="U998" i="1"/>
  <c r="AF611" i="1"/>
  <c r="AG611" i="1"/>
  <c r="AH611" i="1" s="1"/>
  <c r="AF688" i="1"/>
  <c r="AG688" i="1"/>
  <c r="AH688" i="1" s="1"/>
  <c r="AF217" i="1"/>
  <c r="AG217" i="1" s="1"/>
  <c r="AH217" i="1" s="1"/>
  <c r="AF104" i="1"/>
  <c r="AG104" i="1"/>
  <c r="AH104" i="1" s="1"/>
  <c r="U602" i="1"/>
  <c r="AB602" i="1"/>
  <c r="AC602" i="1"/>
  <c r="AD602" i="1" s="1"/>
  <c r="AF648" i="1"/>
  <c r="AG648" i="1" s="1"/>
  <c r="AH648" i="1" s="1"/>
  <c r="AC997" i="1"/>
  <c r="AD997" i="1" s="1"/>
  <c r="AB997" i="1"/>
  <c r="U997" i="1"/>
  <c r="AF820" i="1"/>
  <c r="AG820" i="1" s="1"/>
  <c r="AH820" i="1" s="1"/>
  <c r="AF453" i="1"/>
  <c r="AG453" i="1"/>
  <c r="AH453" i="1" s="1"/>
  <c r="U677" i="1"/>
  <c r="AB677" i="1"/>
  <c r="AC677" i="1"/>
  <c r="AD677" i="1" s="1"/>
  <c r="U964" i="1"/>
  <c r="AB964" i="1"/>
  <c r="AC964" i="1"/>
  <c r="AD964" i="1" s="1"/>
  <c r="AB974" i="1"/>
  <c r="U974" i="1"/>
  <c r="AC974" i="1"/>
  <c r="AD974" i="1" s="1"/>
  <c r="AG741" i="1"/>
  <c r="AH741" i="1" s="1"/>
  <c r="AF741" i="1"/>
  <c r="AF588" i="1"/>
  <c r="AG588" i="1"/>
  <c r="AH588" i="1" s="1"/>
  <c r="AC948" i="1"/>
  <c r="AD948" i="1" s="1"/>
  <c r="U948" i="1"/>
  <c r="AC977" i="1"/>
  <c r="AD977" i="1" s="1"/>
  <c r="U977" i="1"/>
  <c r="AB977" i="1"/>
  <c r="AF539" i="1"/>
  <c r="AG539" i="1"/>
  <c r="AH539" i="1" s="1"/>
  <c r="AF984" i="1"/>
  <c r="AG984" i="1" s="1"/>
  <c r="AH984" i="1" s="1"/>
  <c r="AF558" i="1"/>
  <c r="AG558" i="1"/>
  <c r="AH558" i="1" s="1"/>
  <c r="AF69" i="1"/>
  <c r="AG69" i="1" s="1"/>
  <c r="AH69" i="1" s="1"/>
  <c r="AF375" i="1"/>
  <c r="AG375" i="1"/>
  <c r="AH375" i="1" s="1"/>
  <c r="AF134" i="1"/>
  <c r="AG134" i="1"/>
  <c r="AH134" i="1" s="1"/>
  <c r="AF700" i="1"/>
  <c r="AG700" i="1"/>
  <c r="AH700" i="1" s="1"/>
  <c r="U138" i="1"/>
  <c r="AC138" i="1"/>
  <c r="AD138" i="1" s="1"/>
  <c r="AB138" i="1"/>
  <c r="AF355" i="1"/>
  <c r="AG355" i="1" s="1"/>
  <c r="AH355" i="1" s="1"/>
  <c r="U967" i="1"/>
  <c r="AC967" i="1"/>
  <c r="AD967" i="1" s="1"/>
  <c r="AB967" i="1"/>
  <c r="AB734" i="1"/>
  <c r="U734" i="1"/>
  <c r="AC734" i="1"/>
  <c r="AD734" i="1" s="1"/>
  <c r="AF749" i="1"/>
  <c r="AG749" i="1"/>
  <c r="AH749" i="1" s="1"/>
  <c r="AF385" i="1"/>
  <c r="AG385" i="1"/>
  <c r="AH385" i="1" s="1"/>
  <c r="AC623" i="1"/>
  <c r="AD623" i="1" s="1"/>
  <c r="U623" i="1"/>
  <c r="AB623" i="1"/>
  <c r="AC757" i="1"/>
  <c r="AD757" i="1" s="1"/>
  <c r="AB757" i="1"/>
  <c r="U757" i="1"/>
  <c r="AC743" i="1"/>
  <c r="AD743" i="1" s="1"/>
  <c r="U743" i="1"/>
  <c r="AB743" i="1"/>
  <c r="U970" i="1"/>
  <c r="AC970" i="1"/>
  <c r="AD970" i="1" s="1"/>
  <c r="AB970" i="1"/>
  <c r="AC982" i="1"/>
  <c r="AD982" i="1" s="1"/>
  <c r="U982" i="1"/>
  <c r="AC973" i="1"/>
  <c r="AD973" i="1" s="1"/>
  <c r="U973" i="1"/>
  <c r="AF786" i="1"/>
  <c r="AG786" i="1" s="1"/>
  <c r="AH786" i="1" s="1"/>
  <c r="AG759" i="1"/>
  <c r="AH759" i="1" s="1"/>
  <c r="AF759" i="1"/>
  <c r="AF917" i="1"/>
  <c r="AG917" i="1" s="1"/>
  <c r="AH917" i="1" s="1"/>
  <c r="AF694" i="1"/>
  <c r="AG694" i="1"/>
  <c r="AH694" i="1" s="1"/>
  <c r="AG654" i="1"/>
  <c r="AH654" i="1" s="1"/>
  <c r="AF654" i="1"/>
  <c r="AG612" i="1"/>
  <c r="AH612" i="1" s="1"/>
  <c r="AF612" i="1"/>
  <c r="AB937" i="1"/>
  <c r="AF689" i="1"/>
  <c r="AG689" i="1" s="1"/>
  <c r="AH689" i="1" s="1"/>
  <c r="AF601" i="1"/>
  <c r="AG601" i="1"/>
  <c r="AH601" i="1" s="1"/>
  <c r="AF988" i="1"/>
  <c r="AG988" i="1"/>
  <c r="AH988" i="1" s="1"/>
  <c r="AF661" i="1"/>
  <c r="AG661" i="1"/>
  <c r="AH661" i="1" s="1"/>
  <c r="AF740" i="1"/>
  <c r="AG740" i="1"/>
  <c r="AH740" i="1" s="1"/>
  <c r="AB944" i="1"/>
  <c r="AF795" i="1"/>
  <c r="AG795" i="1" s="1"/>
  <c r="AH795" i="1" s="1"/>
  <c r="AF730" i="1"/>
  <c r="AG730" i="1" s="1"/>
  <c r="AH730" i="1" s="1"/>
  <c r="AF464" i="1"/>
  <c r="AG464" i="1" s="1"/>
  <c r="AH464" i="1" s="1"/>
  <c r="U994" i="1"/>
  <c r="AC994" i="1"/>
  <c r="AD994" i="1" s="1"/>
  <c r="AB994" i="1"/>
  <c r="AF990" i="1"/>
  <c r="AG990" i="1"/>
  <c r="AH990" i="1" s="1"/>
  <c r="AF301" i="1"/>
  <c r="AG301" i="1" s="1"/>
  <c r="AH301" i="1" s="1"/>
  <c r="AF304" i="1"/>
  <c r="AG304" i="1"/>
  <c r="AH304" i="1" s="1"/>
  <c r="AF112" i="1"/>
  <c r="AG112" i="1" s="1"/>
  <c r="AH112" i="1" s="1"/>
  <c r="AF542" i="1"/>
  <c r="AG542" i="1"/>
  <c r="AH542" i="1" s="1"/>
  <c r="AC857" i="1"/>
  <c r="AD857" i="1" s="1"/>
  <c r="AB857" i="1"/>
  <c r="U857" i="1"/>
  <c r="AF980" i="1"/>
  <c r="AG980" i="1" s="1"/>
  <c r="AH980" i="1" s="1"/>
  <c r="AG595" i="1"/>
  <c r="AH595" i="1" s="1"/>
  <c r="AF595" i="1"/>
  <c r="AF166" i="1"/>
  <c r="AG166" i="1" s="1"/>
  <c r="AH166" i="1" s="1"/>
  <c r="AF433" i="1"/>
  <c r="AG433" i="1"/>
  <c r="AH433" i="1" s="1"/>
  <c r="AF121" i="1"/>
  <c r="AG121" i="1" s="1"/>
  <c r="AH121" i="1" s="1"/>
  <c r="AG218" i="1"/>
  <c r="AH218" i="1" s="1"/>
  <c r="AF218" i="1"/>
  <c r="AF492" i="1"/>
  <c r="AG492" i="1" s="1"/>
  <c r="AH492" i="1" s="1"/>
  <c r="AF481" i="1"/>
  <c r="AG481" i="1"/>
  <c r="AH481" i="1" s="1"/>
  <c r="AF100" i="1"/>
  <c r="AG100" i="1"/>
  <c r="AH100" i="1" s="1"/>
  <c r="AF513" i="1"/>
  <c r="AG513" i="1" s="1"/>
  <c r="AH513" i="1" s="1"/>
  <c r="AF524" i="1"/>
  <c r="AG524" i="1" s="1"/>
  <c r="AH524" i="1" s="1"/>
  <c r="AF364" i="1" l="1"/>
  <c r="AG364" i="1"/>
  <c r="AH364" i="1" s="1"/>
  <c r="AF373" i="1"/>
  <c r="AG373" i="1" s="1"/>
  <c r="AH373" i="1" s="1"/>
  <c r="AF970" i="1"/>
  <c r="AG970" i="1" s="1"/>
  <c r="AH970" i="1" s="1"/>
  <c r="AF138" i="1"/>
  <c r="AG138" i="1" s="1"/>
  <c r="AH138" i="1" s="1"/>
  <c r="AF997" i="1"/>
  <c r="AG997" i="1" s="1"/>
  <c r="AH997" i="1" s="1"/>
  <c r="AF998" i="1"/>
  <c r="AG998" i="1"/>
  <c r="AH998" i="1" s="1"/>
  <c r="AF660" i="1"/>
  <c r="AG660" i="1" s="1"/>
  <c r="AH660" i="1" s="1"/>
  <c r="AG1000" i="1"/>
  <c r="AH1000" i="1" s="1"/>
  <c r="AF1000" i="1"/>
  <c r="AF989" i="1"/>
  <c r="AG989" i="1" s="1"/>
  <c r="AH989" i="1" s="1"/>
  <c r="AF563" i="1"/>
  <c r="AG563" i="1"/>
  <c r="AH563" i="1" s="1"/>
  <c r="AF974" i="1"/>
  <c r="AG974" i="1" s="1"/>
  <c r="AH974" i="1" s="1"/>
  <c r="AF808" i="1"/>
  <c r="AG808" i="1" s="1"/>
  <c r="AH808" i="1" s="1"/>
  <c r="AF816" i="1"/>
  <c r="AG816" i="1" s="1"/>
  <c r="AH816" i="1" s="1"/>
  <c r="AF905" i="1"/>
  <c r="AG905" i="1"/>
  <c r="AH905" i="1" s="1"/>
  <c r="AF996" i="1"/>
  <c r="AG996" i="1" s="1"/>
  <c r="AH996" i="1" s="1"/>
  <c r="AF733" i="1"/>
  <c r="AG733" i="1" s="1"/>
  <c r="AH733" i="1" s="1"/>
  <c r="AF761" i="1"/>
  <c r="AG761" i="1"/>
  <c r="AH761" i="1" s="1"/>
  <c r="AF724" i="1"/>
  <c r="AG724" i="1" s="1"/>
  <c r="AH724" i="1" s="1"/>
  <c r="AF298" i="1"/>
  <c r="AG298" i="1"/>
  <c r="AH298" i="1" s="1"/>
  <c r="AG994" i="1"/>
  <c r="AH994" i="1" s="1"/>
  <c r="AF994" i="1"/>
  <c r="AF967" i="1"/>
  <c r="AG967" i="1"/>
  <c r="AH967" i="1" s="1"/>
  <c r="AF602" i="1"/>
  <c r="AG602" i="1" s="1"/>
  <c r="AH602" i="1" s="1"/>
  <c r="AF44" i="1"/>
  <c r="AG44" i="1"/>
  <c r="AH44" i="1" s="1"/>
  <c r="AG983" i="1"/>
  <c r="AH983" i="1" s="1"/>
  <c r="AF983" i="1"/>
  <c r="AF944" i="1"/>
  <c r="AG944" i="1"/>
  <c r="AH944" i="1" s="1"/>
  <c r="AF991" i="1"/>
  <c r="AG991" i="1"/>
  <c r="AH991" i="1" s="1"/>
  <c r="AF934" i="1"/>
  <c r="AG934" i="1"/>
  <c r="AH934" i="1" s="1"/>
  <c r="AG966" i="1"/>
  <c r="AH966" i="1" s="1"/>
  <c r="AF966" i="1"/>
  <c r="AF937" i="1"/>
  <c r="AG937" i="1"/>
  <c r="AH937" i="1" s="1"/>
  <c r="AF884" i="1"/>
  <c r="AG884" i="1" s="1"/>
  <c r="AH884" i="1" s="1"/>
  <c r="AF783" i="1"/>
  <c r="AG783" i="1"/>
  <c r="AH783" i="1" s="1"/>
  <c r="AF872" i="1"/>
  <c r="AG872" i="1" s="1"/>
  <c r="AH872" i="1" s="1"/>
  <c r="AF651" i="1"/>
  <c r="AG651" i="1" s="1"/>
  <c r="AH651" i="1" s="1"/>
  <c r="AF623" i="1"/>
  <c r="AG623" i="1" s="1"/>
  <c r="AH623" i="1" s="1"/>
  <c r="AF977" i="1"/>
  <c r="AG977" i="1"/>
  <c r="AH977" i="1" s="1"/>
  <c r="AF973" i="1"/>
  <c r="AG973" i="1" s="1"/>
  <c r="AH973" i="1" s="1"/>
  <c r="AF964" i="1"/>
  <c r="AG964" i="1" s="1"/>
  <c r="AH964" i="1" s="1"/>
  <c r="AF987" i="1"/>
  <c r="AG987" i="1" s="1"/>
  <c r="AH987" i="1" s="1"/>
  <c r="AF952" i="1"/>
  <c r="AG952" i="1" s="1"/>
  <c r="AH952" i="1" s="1"/>
  <c r="AG963" i="1"/>
  <c r="AH963" i="1" s="1"/>
  <c r="AF963" i="1"/>
  <c r="AF423" i="1"/>
  <c r="AG423" i="1" s="1"/>
  <c r="AH423" i="1" s="1"/>
  <c r="AF687" i="1"/>
  <c r="AG687" i="1"/>
  <c r="AH687" i="1" s="1"/>
  <c r="AF743" i="1"/>
  <c r="AG743" i="1"/>
  <c r="AH743" i="1" s="1"/>
  <c r="AG948" i="1"/>
  <c r="AH948" i="1" s="1"/>
  <c r="AF948" i="1"/>
  <c r="AF768" i="1"/>
  <c r="AG768" i="1"/>
  <c r="AH768" i="1" s="1"/>
  <c r="AF982" i="1"/>
  <c r="AG982" i="1"/>
  <c r="AH982" i="1" s="1"/>
  <c r="AG857" i="1"/>
  <c r="AH857" i="1" s="1"/>
  <c r="AF857" i="1"/>
  <c r="AF757" i="1"/>
  <c r="AG757" i="1" s="1"/>
  <c r="AH757" i="1" s="1"/>
  <c r="AF734" i="1"/>
  <c r="AG734" i="1" s="1"/>
  <c r="AH734" i="1" s="1"/>
  <c r="AF677" i="1"/>
  <c r="AG677" i="1" s="1"/>
  <c r="AH677" i="1" s="1"/>
  <c r="AF585" i="1"/>
  <c r="AG585" i="1"/>
  <c r="AH585" i="1" s="1"/>
  <c r="AF904" i="1"/>
  <c r="AG904" i="1" s="1"/>
  <c r="AH904" i="1" s="1"/>
  <c r="AF949" i="1"/>
  <c r="AG949" i="1" s="1"/>
  <c r="AH949" i="1" s="1"/>
  <c r="AF979" i="1"/>
  <c r="AG979" i="1" s="1"/>
  <c r="AH979" i="1" s="1"/>
  <c r="AF562" i="1"/>
  <c r="AG562" i="1" s="1"/>
  <c r="AH562" i="1" s="1"/>
</calcChain>
</file>

<file path=xl/sharedStrings.xml><?xml version="1.0" encoding="utf-8"?>
<sst xmlns="http://schemas.openxmlformats.org/spreadsheetml/2006/main" count="140" uniqueCount="108">
  <si>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</si>
  <si>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</si>
  <si>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</si>
  <si>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</si>
  <si>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</si>
  <si>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</si>
  <si>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</si>
  <si>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</si>
  <si>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</si>
  <si>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</si>
  <si>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</si>
  <si>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</si>
  <si>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</si>
  <si>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</si>
  <si>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</si>
  <si>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</si>
  <si>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</si>
  <si>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</si>
  <si>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</si>
  <si>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</si>
  <si>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</si>
  <si>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</si>
  <si>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</si>
  <si>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</si>
  <si>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</si>
  <si>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</si>
  <si>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</si>
  <si>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</si>
  <si>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</si>
  <si>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</si>
  <si>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</si>
  <si>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</si>
  <si>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</si>
  <si>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</si>
  <si>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</si>
  <si>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</si>
  <si>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</si>
  <si>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</si>
  <si>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</si>
  <si>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</si>
  <si>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</si>
  <si>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</si>
  <si>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</si>
  <si>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</si>
  <si>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</si>
  <si>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</si>
  <si>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</si>
  <si>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</si>
  <si>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</si>
  <si>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</si>
  <si>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</si>
  <si>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</si>
  <si>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</si>
  <si>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</si>
  <si>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</si>
  <si>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</si>
  <si>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</si>
  <si>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</si>
  <si>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</si>
  <si>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</si>
  <si>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</si>
  <si>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</si>
  <si>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</si>
  <si>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</si>
  <si>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</si>
  <si>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</si>
  <si>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</si>
  <si>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</si>
  <si>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</si>
  <si>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</si>
  <si>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</si>
  <si>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</si>
  <si>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</si>
  <si>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</si>
  <si>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</si>
  <si>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</si>
  <si>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</si>
  <si>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</si>
  <si>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</si>
  <si>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</si>
  <si>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</si>
  <si>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</si>
  <si>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</si>
  <si>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</si>
  <si>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</si>
  <si>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</si>
  <si>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</si>
  <si>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</si>
  <si>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</si>
  <si>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</si>
  <si>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</si>
  <si>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</si>
  <si>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</si>
  <si>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</si>
  <si>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</si>
  <si>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</si>
  <si>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</si>
  <si>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</si>
  <si>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</si>
  <si>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</si>
  <si>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UnitNo:11</t>
  </si>
  <si>
    <t>120626_HV750_S1_1st</t>
  </si>
  <si>
    <t>測定日：2012/06/28</t>
  </si>
  <si>
    <t>S1</t>
    <phoneticPr fontId="2"/>
  </si>
  <si>
    <t xml:space="preserve"> </t>
  </si>
  <si>
    <t>D:\FUJIKI\論文 準備中\database\FRRF_2 Calc V1.5.4\MR12-02\S1\120628\fr115431.bin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</si>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</sst>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854.2</c:v>
                </c:pt>
                <c:pt idx="21">
                  <c:v>913.7</c:v>
                </c:pt>
                <c:pt idx="22">
                  <c:v>911</c:v>
                </c:pt>
                <c:pt idx="23">
                  <c:v>827.2</c:v>
                </c:pt>
                <c:pt idx="24">
                  <c:v>678.5</c:v>
                </c:pt>
                <c:pt idx="25">
                  <c:v>637</c:v>
                </c:pt>
                <c:pt idx="26">
                  <c:v>555.9</c:v>
                </c:pt>
                <c:pt idx="27">
                  <c:v>495.6</c:v>
                </c:pt>
                <c:pt idx="28">
                  <c:v>469.4</c:v>
                </c:pt>
                <c:pt idx="29">
                  <c:v>437</c:v>
                </c:pt>
                <c:pt idx="30">
                  <c:v>396.5</c:v>
                </c:pt>
                <c:pt idx="31">
                  <c:v>389.2</c:v>
                </c:pt>
                <c:pt idx="32">
                  <c:v>363.1</c:v>
                </c:pt>
                <c:pt idx="33">
                  <c:v>341.5</c:v>
                </c:pt>
                <c:pt idx="34">
                  <c:v>325.3</c:v>
                </c:pt>
                <c:pt idx="35">
                  <c:v>320.8</c:v>
                </c:pt>
                <c:pt idx="36">
                  <c:v>303.7</c:v>
                </c:pt>
                <c:pt idx="37">
                  <c:v>282</c:v>
                </c:pt>
                <c:pt idx="38">
                  <c:v>261.3</c:v>
                </c:pt>
                <c:pt idx="39">
                  <c:v>251.4</c:v>
                </c:pt>
                <c:pt idx="40">
                  <c:v>235.2</c:v>
                </c:pt>
                <c:pt idx="41">
                  <c:v>219</c:v>
                </c:pt>
                <c:pt idx="42">
                  <c:v>206.3</c:v>
                </c:pt>
                <c:pt idx="43">
                  <c:v>197.3</c:v>
                </c:pt>
                <c:pt idx="44">
                  <c:v>186.5</c:v>
                </c:pt>
                <c:pt idx="45">
                  <c:v>174.8</c:v>
                </c:pt>
                <c:pt idx="46">
                  <c:v>171.2</c:v>
                </c:pt>
                <c:pt idx="47">
                  <c:v>163.1</c:v>
                </c:pt>
                <c:pt idx="48">
                  <c:v>154.1</c:v>
                </c:pt>
                <c:pt idx="49">
                  <c:v>149.6</c:v>
                </c:pt>
                <c:pt idx="50">
                  <c:v>137.9</c:v>
                </c:pt>
                <c:pt idx="51">
                  <c:v>135.19999999999999</c:v>
                </c:pt>
                <c:pt idx="52">
                  <c:v>127</c:v>
                </c:pt>
                <c:pt idx="53">
                  <c:v>123.4</c:v>
                </c:pt>
                <c:pt idx="54">
                  <c:v>116.2</c:v>
                </c:pt>
                <c:pt idx="55">
                  <c:v>110.8</c:v>
                </c:pt>
                <c:pt idx="56">
                  <c:v>107.2</c:v>
                </c:pt>
                <c:pt idx="57">
                  <c:v>100.9</c:v>
                </c:pt>
                <c:pt idx="58">
                  <c:v>96.4</c:v>
                </c:pt>
                <c:pt idx="59">
                  <c:v>92.8</c:v>
                </c:pt>
                <c:pt idx="60">
                  <c:v>88.3</c:v>
                </c:pt>
                <c:pt idx="61">
                  <c:v>82.9</c:v>
                </c:pt>
                <c:pt idx="62">
                  <c:v>80.2</c:v>
                </c:pt>
                <c:pt idx="63">
                  <c:v>77.5</c:v>
                </c:pt>
                <c:pt idx="64">
                  <c:v>71.2</c:v>
                </c:pt>
                <c:pt idx="65">
                  <c:v>71.2</c:v>
                </c:pt>
                <c:pt idx="66">
                  <c:v>65.8</c:v>
                </c:pt>
                <c:pt idx="67">
                  <c:v>64</c:v>
                </c:pt>
                <c:pt idx="68">
                  <c:v>61.3</c:v>
                </c:pt>
                <c:pt idx="69">
                  <c:v>57.7</c:v>
                </c:pt>
                <c:pt idx="70">
                  <c:v>55.9</c:v>
                </c:pt>
                <c:pt idx="71">
                  <c:v>52.3</c:v>
                </c:pt>
                <c:pt idx="72">
                  <c:v>50.5</c:v>
                </c:pt>
                <c:pt idx="73">
                  <c:v>46.9</c:v>
                </c:pt>
                <c:pt idx="74">
                  <c:v>44.2</c:v>
                </c:pt>
                <c:pt idx="75">
                  <c:v>42.3</c:v>
                </c:pt>
                <c:pt idx="76">
                  <c:v>39.6</c:v>
                </c:pt>
                <c:pt idx="77">
                  <c:v>38.700000000000003</c:v>
                </c:pt>
                <c:pt idx="78">
                  <c:v>36</c:v>
                </c:pt>
                <c:pt idx="79">
                  <c:v>34.200000000000003</c:v>
                </c:pt>
                <c:pt idx="80">
                  <c:v>31.5</c:v>
                </c:pt>
                <c:pt idx="81">
                  <c:v>30.6</c:v>
                </c:pt>
                <c:pt idx="82">
                  <c:v>27.9</c:v>
                </c:pt>
                <c:pt idx="83">
                  <c:v>27</c:v>
                </c:pt>
                <c:pt idx="84">
                  <c:v>25.2</c:v>
                </c:pt>
                <c:pt idx="85">
                  <c:v>24.3</c:v>
                </c:pt>
                <c:pt idx="86">
                  <c:v>21.6</c:v>
                </c:pt>
                <c:pt idx="87">
                  <c:v>20.7</c:v>
                </c:pt>
                <c:pt idx="88">
                  <c:v>19.8</c:v>
                </c:pt>
                <c:pt idx="89">
                  <c:v>18</c:v>
                </c:pt>
                <c:pt idx="90">
                  <c:v>17.100000000000001</c:v>
                </c:pt>
                <c:pt idx="91">
                  <c:v>16.2</c:v>
                </c:pt>
                <c:pt idx="92">
                  <c:v>15.3</c:v>
                </c:pt>
                <c:pt idx="93">
                  <c:v>15.3</c:v>
                </c:pt>
                <c:pt idx="94">
                  <c:v>14.4</c:v>
                </c:pt>
                <c:pt idx="95">
                  <c:v>13.5</c:v>
                </c:pt>
                <c:pt idx="96">
                  <c:v>12.6</c:v>
                </c:pt>
                <c:pt idx="97">
                  <c:v>12.6</c:v>
                </c:pt>
                <c:pt idx="98">
                  <c:v>11.7</c:v>
                </c:pt>
                <c:pt idx="99">
                  <c:v>11.7</c:v>
                </c:pt>
                <c:pt idx="100">
                  <c:v>10.8</c:v>
                </c:pt>
                <c:pt idx="101">
                  <c:v>10.8</c:v>
                </c:pt>
                <c:pt idx="102">
                  <c:v>9.9</c:v>
                </c:pt>
                <c:pt idx="103">
                  <c:v>9.9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8.1</c:v>
                </c:pt>
                <c:pt idx="108">
                  <c:v>8.1</c:v>
                </c:pt>
                <c:pt idx="109">
                  <c:v>8.1</c:v>
                </c:pt>
                <c:pt idx="110">
                  <c:v>8.1</c:v>
                </c:pt>
                <c:pt idx="111">
                  <c:v>7.2</c:v>
                </c:pt>
                <c:pt idx="112">
                  <c:v>7.2</c:v>
                </c:pt>
                <c:pt idx="113">
                  <c:v>7.2</c:v>
                </c:pt>
                <c:pt idx="114">
                  <c:v>7.2</c:v>
                </c:pt>
                <c:pt idx="115">
                  <c:v>7.2</c:v>
                </c:pt>
                <c:pt idx="116">
                  <c:v>6.3</c:v>
                </c:pt>
                <c:pt idx="117">
                  <c:v>6.3</c:v>
                </c:pt>
                <c:pt idx="118">
                  <c:v>6.3</c:v>
                </c:pt>
                <c:pt idx="119">
                  <c:v>6.3</c:v>
                </c:pt>
                <c:pt idx="120">
                  <c:v>6.3</c:v>
                </c:pt>
                <c:pt idx="121">
                  <c:v>6.3</c:v>
                </c:pt>
                <c:pt idx="122">
                  <c:v>6.3</c:v>
                </c:pt>
                <c:pt idx="123">
                  <c:v>5.4</c:v>
                </c:pt>
                <c:pt idx="124">
                  <c:v>5.4</c:v>
                </c:pt>
                <c:pt idx="125">
                  <c:v>5.4</c:v>
                </c:pt>
                <c:pt idx="126">
                  <c:v>5.4</c:v>
                </c:pt>
                <c:pt idx="127">
                  <c:v>5.4</c:v>
                </c:pt>
                <c:pt idx="128">
                  <c:v>5.4</c:v>
                </c:pt>
                <c:pt idx="129">
                  <c:v>5.4</c:v>
                </c:pt>
                <c:pt idx="130">
                  <c:v>5.4</c:v>
                </c:pt>
                <c:pt idx="131">
                  <c:v>5.4</c:v>
                </c:pt>
                <c:pt idx="132">
                  <c:v>5.4</c:v>
                </c:pt>
                <c:pt idx="133">
                  <c:v>4.5</c:v>
                </c:pt>
                <c:pt idx="134">
                  <c:v>5.4</c:v>
                </c:pt>
                <c:pt idx="135">
                  <c:v>4.5</c:v>
                </c:pt>
                <c:pt idx="136">
                  <c:v>4.5</c:v>
                </c:pt>
                <c:pt idx="137">
                  <c:v>4.5</c:v>
                </c:pt>
                <c:pt idx="138">
                  <c:v>4.5</c:v>
                </c:pt>
                <c:pt idx="139">
                  <c:v>4.5</c:v>
                </c:pt>
                <c:pt idx="140">
                  <c:v>4.5</c:v>
                </c:pt>
                <c:pt idx="141">
                  <c:v>4.5</c:v>
                </c:pt>
                <c:pt idx="142">
                  <c:v>4.5</c:v>
                </c:pt>
                <c:pt idx="143">
                  <c:v>4.5</c:v>
                </c:pt>
                <c:pt idx="144">
                  <c:v>4.5</c:v>
                </c:pt>
                <c:pt idx="145">
                  <c:v>4.5</c:v>
                </c:pt>
                <c:pt idx="146">
                  <c:v>4.5</c:v>
                </c:pt>
                <c:pt idx="147">
                  <c:v>4.5</c:v>
                </c:pt>
                <c:pt idx="148">
                  <c:v>4.5</c:v>
                </c:pt>
                <c:pt idx="149">
                  <c:v>4.5</c:v>
                </c:pt>
                <c:pt idx="150">
                  <c:v>4.5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3.6</c:v>
                </c:pt>
                <c:pt idx="155">
                  <c:v>3.6</c:v>
                </c:pt>
                <c:pt idx="156">
                  <c:v>3.6</c:v>
                </c:pt>
                <c:pt idx="157">
                  <c:v>3.6</c:v>
                </c:pt>
                <c:pt idx="158">
                  <c:v>3.6</c:v>
                </c:pt>
                <c:pt idx="159">
                  <c:v>3.6</c:v>
                </c:pt>
                <c:pt idx="160">
                  <c:v>3.6</c:v>
                </c:pt>
                <c:pt idx="161">
                  <c:v>3.6</c:v>
                </c:pt>
                <c:pt idx="162">
                  <c:v>3.6</c:v>
                </c:pt>
                <c:pt idx="163">
                  <c:v>3.6</c:v>
                </c:pt>
                <c:pt idx="164">
                  <c:v>3.6</c:v>
                </c:pt>
                <c:pt idx="165">
                  <c:v>3.6</c:v>
                </c:pt>
                <c:pt idx="166">
                  <c:v>3.6</c:v>
                </c:pt>
                <c:pt idx="167">
                  <c:v>3.6</c:v>
                </c:pt>
                <c:pt idx="168">
                  <c:v>3.6</c:v>
                </c:pt>
                <c:pt idx="169">
                  <c:v>3.6</c:v>
                </c:pt>
                <c:pt idx="170">
                  <c:v>3.6</c:v>
                </c:pt>
                <c:pt idx="171">
                  <c:v>3.6</c:v>
                </c:pt>
                <c:pt idx="172">
                  <c:v>3.6</c:v>
                </c:pt>
                <c:pt idx="173">
                  <c:v>3.6</c:v>
                </c:pt>
                <c:pt idx="174">
                  <c:v>3.6</c:v>
                </c:pt>
                <c:pt idx="175">
                  <c:v>3.6</c:v>
                </c:pt>
                <c:pt idx="176">
                  <c:v>3.6</c:v>
                </c:pt>
                <c:pt idx="177">
                  <c:v>3.6</c:v>
                </c:pt>
                <c:pt idx="178">
                  <c:v>3.6</c:v>
                </c:pt>
                <c:pt idx="179">
                  <c:v>3.6</c:v>
                </c:pt>
                <c:pt idx="180">
                  <c:v>3.6</c:v>
                </c:pt>
                <c:pt idx="181">
                  <c:v>3.6</c:v>
                </c:pt>
                <c:pt idx="182">
                  <c:v>3.6</c:v>
                </c:pt>
                <c:pt idx="183">
                  <c:v>3.6</c:v>
                </c:pt>
                <c:pt idx="184">
                  <c:v>3.6</c:v>
                </c:pt>
                <c:pt idx="185">
                  <c:v>3.6</c:v>
                </c:pt>
                <c:pt idx="186">
                  <c:v>3.6</c:v>
                </c:pt>
                <c:pt idx="187">
                  <c:v>3.6</c:v>
                </c:pt>
                <c:pt idx="188">
                  <c:v>3.6</c:v>
                </c:pt>
                <c:pt idx="189">
                  <c:v>3.6</c:v>
                </c:pt>
                <c:pt idx="190">
                  <c:v>3.6</c:v>
                </c:pt>
                <c:pt idx="191">
                  <c:v>3.6</c:v>
                </c:pt>
                <c:pt idx="192">
                  <c:v>3.6</c:v>
                </c:pt>
                <c:pt idx="193">
                  <c:v>3.6</c:v>
                </c:pt>
                <c:pt idx="194">
                  <c:v>3.6</c:v>
                </c:pt>
                <c:pt idx="195">
                  <c:v>3.6</c:v>
                </c:pt>
                <c:pt idx="196">
                  <c:v>3.6</c:v>
                </c:pt>
                <c:pt idx="197">
                  <c:v>3.6</c:v>
                </c:pt>
                <c:pt idx="198">
                  <c:v>3.6</c:v>
                </c:pt>
                <c:pt idx="199">
                  <c:v>3.6</c:v>
                </c:pt>
                <c:pt idx="200">
                  <c:v>3.6</c:v>
                </c:pt>
                <c:pt idx="201">
                  <c:v>3.6</c:v>
                </c:pt>
                <c:pt idx="202">
                  <c:v>3.6</c:v>
                </c:pt>
                <c:pt idx="203">
                  <c:v>3.6</c:v>
                </c:pt>
                <c:pt idx="204">
                  <c:v>3.6</c:v>
                </c:pt>
                <c:pt idx="205">
                  <c:v>3.6</c:v>
                </c:pt>
                <c:pt idx="206">
                  <c:v>3.6</c:v>
                </c:pt>
                <c:pt idx="207">
                  <c:v>3.6</c:v>
                </c:pt>
                <c:pt idx="208">
                  <c:v>3.6</c:v>
                </c:pt>
                <c:pt idx="209">
                  <c:v>3.6</c:v>
                </c:pt>
                <c:pt idx="210">
                  <c:v>3.6</c:v>
                </c:pt>
                <c:pt idx="211">
                  <c:v>3.6</c:v>
                </c:pt>
                <c:pt idx="212">
                  <c:v>3.6</c:v>
                </c:pt>
                <c:pt idx="213">
                  <c:v>3.6</c:v>
                </c:pt>
                <c:pt idx="214">
                  <c:v>3.6</c:v>
                </c:pt>
                <c:pt idx="215">
                  <c:v>3.6</c:v>
                </c:pt>
                <c:pt idx="216">
                  <c:v>2.7</c:v>
                </c:pt>
                <c:pt idx="217">
                  <c:v>3.6</c:v>
                </c:pt>
                <c:pt idx="218">
                  <c:v>3.6</c:v>
                </c:pt>
                <c:pt idx="219">
                  <c:v>2.7</c:v>
                </c:pt>
                <c:pt idx="220">
                  <c:v>2.7</c:v>
                </c:pt>
                <c:pt idx="221">
                  <c:v>3.6</c:v>
                </c:pt>
                <c:pt idx="222">
                  <c:v>2.7</c:v>
                </c:pt>
                <c:pt idx="223">
                  <c:v>2.7</c:v>
                </c:pt>
                <c:pt idx="224">
                  <c:v>2.7</c:v>
                </c:pt>
                <c:pt idx="225">
                  <c:v>2.7</c:v>
                </c:pt>
                <c:pt idx="226">
                  <c:v>3.6</c:v>
                </c:pt>
                <c:pt idx="227">
                  <c:v>2.7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2.7</c:v>
                </c:pt>
                <c:pt idx="232">
                  <c:v>2.7</c:v>
                </c:pt>
                <c:pt idx="233">
                  <c:v>3.6</c:v>
                </c:pt>
                <c:pt idx="234">
                  <c:v>3.6</c:v>
                </c:pt>
                <c:pt idx="235">
                  <c:v>3.6</c:v>
                </c:pt>
                <c:pt idx="236">
                  <c:v>2.7</c:v>
                </c:pt>
                <c:pt idx="237">
                  <c:v>2.7</c:v>
                </c:pt>
                <c:pt idx="238">
                  <c:v>3.6</c:v>
                </c:pt>
                <c:pt idx="239">
                  <c:v>2.7</c:v>
                </c:pt>
                <c:pt idx="240">
                  <c:v>3.6</c:v>
                </c:pt>
                <c:pt idx="241">
                  <c:v>3.6</c:v>
                </c:pt>
                <c:pt idx="242">
                  <c:v>2.7</c:v>
                </c:pt>
                <c:pt idx="243">
                  <c:v>3.6</c:v>
                </c:pt>
                <c:pt idx="244">
                  <c:v>3.6</c:v>
                </c:pt>
                <c:pt idx="245">
                  <c:v>3.6</c:v>
                </c:pt>
                <c:pt idx="246">
                  <c:v>2.7</c:v>
                </c:pt>
                <c:pt idx="247">
                  <c:v>3.6</c:v>
                </c:pt>
                <c:pt idx="248">
                  <c:v>3.6</c:v>
                </c:pt>
                <c:pt idx="249">
                  <c:v>3.6</c:v>
                </c:pt>
                <c:pt idx="250">
                  <c:v>3.6</c:v>
                </c:pt>
                <c:pt idx="251">
                  <c:v>3.6</c:v>
                </c:pt>
                <c:pt idx="252">
                  <c:v>3.6</c:v>
                </c:pt>
                <c:pt idx="253">
                  <c:v>3.6</c:v>
                </c:pt>
                <c:pt idx="254">
                  <c:v>3.6</c:v>
                </c:pt>
                <c:pt idx="255">
                  <c:v>3.6</c:v>
                </c:pt>
                <c:pt idx="256">
                  <c:v>3.6</c:v>
                </c:pt>
                <c:pt idx="257">
                  <c:v>3.6</c:v>
                </c:pt>
                <c:pt idx="258">
                  <c:v>3.6</c:v>
                </c:pt>
                <c:pt idx="259">
                  <c:v>3.6</c:v>
                </c:pt>
                <c:pt idx="260">
                  <c:v>3.6</c:v>
                </c:pt>
                <c:pt idx="261">
                  <c:v>3.6</c:v>
                </c:pt>
                <c:pt idx="262">
                  <c:v>3.6</c:v>
                </c:pt>
                <c:pt idx="263">
                  <c:v>3.6</c:v>
                </c:pt>
                <c:pt idx="264">
                  <c:v>3.6</c:v>
                </c:pt>
                <c:pt idx="265">
                  <c:v>3.6</c:v>
                </c:pt>
                <c:pt idx="266">
                  <c:v>3.6</c:v>
                </c:pt>
                <c:pt idx="267">
                  <c:v>3.6</c:v>
                </c:pt>
                <c:pt idx="268">
                  <c:v>3.6</c:v>
                </c:pt>
                <c:pt idx="269">
                  <c:v>3.6</c:v>
                </c:pt>
                <c:pt idx="270">
                  <c:v>3.6</c:v>
                </c:pt>
                <c:pt idx="271">
                  <c:v>3.6</c:v>
                </c:pt>
                <c:pt idx="272">
                  <c:v>3.6</c:v>
                </c:pt>
                <c:pt idx="273">
                  <c:v>3.6</c:v>
                </c:pt>
                <c:pt idx="274">
                  <c:v>3.6</c:v>
                </c:pt>
                <c:pt idx="275">
                  <c:v>3.6</c:v>
                </c:pt>
                <c:pt idx="276">
                  <c:v>3.6</c:v>
                </c:pt>
                <c:pt idx="277">
                  <c:v>3.6</c:v>
                </c:pt>
                <c:pt idx="278">
                  <c:v>3.6</c:v>
                </c:pt>
                <c:pt idx="279">
                  <c:v>3.6</c:v>
                </c:pt>
                <c:pt idx="280">
                  <c:v>3.6</c:v>
                </c:pt>
                <c:pt idx="281">
                  <c:v>3.6</c:v>
                </c:pt>
                <c:pt idx="282">
                  <c:v>3.6</c:v>
                </c:pt>
                <c:pt idx="283">
                  <c:v>3.6</c:v>
                </c:pt>
                <c:pt idx="284">
                  <c:v>3.6</c:v>
                </c:pt>
                <c:pt idx="285">
                  <c:v>3.6</c:v>
                </c:pt>
                <c:pt idx="286">
                  <c:v>3.6</c:v>
                </c:pt>
                <c:pt idx="287">
                  <c:v>3.6</c:v>
                </c:pt>
                <c:pt idx="288">
                  <c:v>3.6</c:v>
                </c:pt>
                <c:pt idx="289">
                  <c:v>3.6</c:v>
                </c:pt>
                <c:pt idx="290">
                  <c:v>3.6</c:v>
                </c:pt>
                <c:pt idx="291">
                  <c:v>3.6</c:v>
                </c:pt>
                <c:pt idx="292">
                  <c:v>3.6</c:v>
                </c:pt>
                <c:pt idx="293">
                  <c:v>3.6</c:v>
                </c:pt>
                <c:pt idx="294">
                  <c:v>3.6</c:v>
                </c:pt>
                <c:pt idx="295">
                  <c:v>3.6</c:v>
                </c:pt>
                <c:pt idx="296">
                  <c:v>3.6</c:v>
                </c:pt>
                <c:pt idx="297">
                  <c:v>3.6</c:v>
                </c:pt>
                <c:pt idx="298">
                  <c:v>3.6</c:v>
                </c:pt>
                <c:pt idx="299">
                  <c:v>3.6</c:v>
                </c:pt>
                <c:pt idx="300">
                  <c:v>3.6</c:v>
                </c:pt>
                <c:pt idx="301">
                  <c:v>3.6</c:v>
                </c:pt>
                <c:pt idx="302">
                  <c:v>3.6</c:v>
                </c:pt>
                <c:pt idx="303">
                  <c:v>4.5</c:v>
                </c:pt>
                <c:pt idx="304">
                  <c:v>4.5</c:v>
                </c:pt>
                <c:pt idx="305">
                  <c:v>4.5</c:v>
                </c:pt>
                <c:pt idx="306">
                  <c:v>4.5</c:v>
                </c:pt>
                <c:pt idx="307">
                  <c:v>4.5</c:v>
                </c:pt>
                <c:pt idx="308">
                  <c:v>4.5</c:v>
                </c:pt>
                <c:pt idx="309">
                  <c:v>4.5</c:v>
                </c:pt>
                <c:pt idx="310">
                  <c:v>4.5</c:v>
                </c:pt>
                <c:pt idx="311">
                  <c:v>4.5</c:v>
                </c:pt>
                <c:pt idx="312">
                  <c:v>4.5</c:v>
                </c:pt>
                <c:pt idx="313">
                  <c:v>4.5</c:v>
                </c:pt>
                <c:pt idx="314">
                  <c:v>4.5</c:v>
                </c:pt>
                <c:pt idx="315">
                  <c:v>4.5</c:v>
                </c:pt>
                <c:pt idx="316">
                  <c:v>4.5</c:v>
                </c:pt>
                <c:pt idx="317">
                  <c:v>4.5</c:v>
                </c:pt>
                <c:pt idx="318">
                  <c:v>4.5</c:v>
                </c:pt>
                <c:pt idx="319">
                  <c:v>4.5</c:v>
                </c:pt>
                <c:pt idx="320">
                  <c:v>4.5</c:v>
                </c:pt>
                <c:pt idx="321">
                  <c:v>4.5</c:v>
                </c:pt>
                <c:pt idx="322">
                  <c:v>5.4</c:v>
                </c:pt>
                <c:pt idx="323">
                  <c:v>5.4</c:v>
                </c:pt>
                <c:pt idx="324">
                  <c:v>5.4</c:v>
                </c:pt>
                <c:pt idx="325">
                  <c:v>5.4</c:v>
                </c:pt>
                <c:pt idx="326">
                  <c:v>5.4</c:v>
                </c:pt>
                <c:pt idx="327">
                  <c:v>5.4</c:v>
                </c:pt>
                <c:pt idx="328">
                  <c:v>5.4</c:v>
                </c:pt>
                <c:pt idx="329">
                  <c:v>5.4</c:v>
                </c:pt>
                <c:pt idx="330">
                  <c:v>5.4</c:v>
                </c:pt>
                <c:pt idx="331">
                  <c:v>6.3</c:v>
                </c:pt>
                <c:pt idx="332">
                  <c:v>6.3</c:v>
                </c:pt>
                <c:pt idx="333">
                  <c:v>6.3</c:v>
                </c:pt>
                <c:pt idx="334">
                  <c:v>6.3</c:v>
                </c:pt>
                <c:pt idx="335">
                  <c:v>6.3</c:v>
                </c:pt>
                <c:pt idx="336">
                  <c:v>6.3</c:v>
                </c:pt>
                <c:pt idx="337">
                  <c:v>6.3</c:v>
                </c:pt>
                <c:pt idx="338">
                  <c:v>6.3</c:v>
                </c:pt>
                <c:pt idx="339">
                  <c:v>7.2</c:v>
                </c:pt>
                <c:pt idx="340">
                  <c:v>7.2</c:v>
                </c:pt>
                <c:pt idx="341">
                  <c:v>7.2</c:v>
                </c:pt>
                <c:pt idx="342">
                  <c:v>7.2</c:v>
                </c:pt>
                <c:pt idx="343">
                  <c:v>8.1</c:v>
                </c:pt>
                <c:pt idx="344">
                  <c:v>8.1</c:v>
                </c:pt>
                <c:pt idx="345">
                  <c:v>8.1</c:v>
                </c:pt>
                <c:pt idx="346">
                  <c:v>8.1</c:v>
                </c:pt>
                <c:pt idx="347">
                  <c:v>9</c:v>
                </c:pt>
                <c:pt idx="348">
                  <c:v>9</c:v>
                </c:pt>
                <c:pt idx="349">
                  <c:v>9.9</c:v>
                </c:pt>
                <c:pt idx="350">
                  <c:v>9.9</c:v>
                </c:pt>
                <c:pt idx="351">
                  <c:v>10.8</c:v>
                </c:pt>
                <c:pt idx="352">
                  <c:v>10.8</c:v>
                </c:pt>
                <c:pt idx="353">
                  <c:v>11.7</c:v>
                </c:pt>
                <c:pt idx="354">
                  <c:v>11.7</c:v>
                </c:pt>
                <c:pt idx="355">
                  <c:v>12.6</c:v>
                </c:pt>
                <c:pt idx="356">
                  <c:v>13.5</c:v>
                </c:pt>
                <c:pt idx="357">
                  <c:v>15.3</c:v>
                </c:pt>
                <c:pt idx="358">
                  <c:v>15.3</c:v>
                </c:pt>
                <c:pt idx="359">
                  <c:v>16.2</c:v>
                </c:pt>
                <c:pt idx="360">
                  <c:v>18.899999999999999</c:v>
                </c:pt>
                <c:pt idx="361">
                  <c:v>21.6</c:v>
                </c:pt>
                <c:pt idx="362">
                  <c:v>25.2</c:v>
                </c:pt>
                <c:pt idx="363">
                  <c:v>26.1</c:v>
                </c:pt>
                <c:pt idx="364">
                  <c:v>26.1</c:v>
                </c:pt>
                <c:pt idx="365">
                  <c:v>34.200000000000003</c:v>
                </c:pt>
                <c:pt idx="366">
                  <c:v>36</c:v>
                </c:pt>
                <c:pt idx="367">
                  <c:v>37.799999999999997</c:v>
                </c:pt>
                <c:pt idx="368">
                  <c:v>39.6</c:v>
                </c:pt>
                <c:pt idx="369">
                  <c:v>47.8</c:v>
                </c:pt>
                <c:pt idx="370">
                  <c:v>43.2</c:v>
                </c:pt>
                <c:pt idx="371">
                  <c:v>36.9</c:v>
                </c:pt>
                <c:pt idx="372">
                  <c:v>38.700000000000003</c:v>
                </c:pt>
                <c:pt idx="373">
                  <c:v>42.3</c:v>
                </c:pt>
                <c:pt idx="374">
                  <c:v>46.9</c:v>
                </c:pt>
                <c:pt idx="375">
                  <c:v>47.8</c:v>
                </c:pt>
                <c:pt idx="376">
                  <c:v>51.4</c:v>
                </c:pt>
                <c:pt idx="377">
                  <c:v>55.9</c:v>
                </c:pt>
                <c:pt idx="378">
                  <c:v>63.1</c:v>
                </c:pt>
                <c:pt idx="379">
                  <c:v>66.7</c:v>
                </c:pt>
                <c:pt idx="380">
                  <c:v>81.099999999999994</c:v>
                </c:pt>
                <c:pt idx="381">
                  <c:v>92.8</c:v>
                </c:pt>
                <c:pt idx="382">
                  <c:v>96.4</c:v>
                </c:pt>
                <c:pt idx="383">
                  <c:v>90.1</c:v>
                </c:pt>
                <c:pt idx="384">
                  <c:v>86.5</c:v>
                </c:pt>
                <c:pt idx="385">
                  <c:v>86.5</c:v>
                </c:pt>
                <c:pt idx="386">
                  <c:v>96.4</c:v>
                </c:pt>
                <c:pt idx="387">
                  <c:v>112.6</c:v>
                </c:pt>
                <c:pt idx="388">
                  <c:v>119.8</c:v>
                </c:pt>
                <c:pt idx="389">
                  <c:v>134.30000000000001</c:v>
                </c:pt>
                <c:pt idx="390">
                  <c:v>168.5</c:v>
                </c:pt>
                <c:pt idx="391">
                  <c:v>141.5</c:v>
                </c:pt>
                <c:pt idx="392">
                  <c:v>128.80000000000001</c:v>
                </c:pt>
                <c:pt idx="393">
                  <c:v>159.5</c:v>
                </c:pt>
                <c:pt idx="394">
                  <c:v>187.4</c:v>
                </c:pt>
                <c:pt idx="395">
                  <c:v>173</c:v>
                </c:pt>
                <c:pt idx="396">
                  <c:v>173.9</c:v>
                </c:pt>
                <c:pt idx="397">
                  <c:v>173.9</c:v>
                </c:pt>
                <c:pt idx="398">
                  <c:v>135.19999999999999</c:v>
                </c:pt>
                <c:pt idx="399">
                  <c:v>131.6</c:v>
                </c:pt>
                <c:pt idx="400">
                  <c:v>149.6</c:v>
                </c:pt>
                <c:pt idx="401">
                  <c:v>161.30000000000001</c:v>
                </c:pt>
                <c:pt idx="402">
                  <c:v>172.1</c:v>
                </c:pt>
                <c:pt idx="403">
                  <c:v>192.8</c:v>
                </c:pt>
                <c:pt idx="404">
                  <c:v>174.8</c:v>
                </c:pt>
                <c:pt idx="405">
                  <c:v>159.5</c:v>
                </c:pt>
                <c:pt idx="406">
                  <c:v>142.4</c:v>
                </c:pt>
                <c:pt idx="407">
                  <c:v>138.80000000000001</c:v>
                </c:pt>
                <c:pt idx="408">
                  <c:v>133.4</c:v>
                </c:pt>
                <c:pt idx="409">
                  <c:v>137.9</c:v>
                </c:pt>
                <c:pt idx="410">
                  <c:v>142.4</c:v>
                </c:pt>
                <c:pt idx="411">
                  <c:v>141.5</c:v>
                </c:pt>
                <c:pt idx="412">
                  <c:v>146</c:v>
                </c:pt>
                <c:pt idx="413">
                  <c:v>153.19999999999999</c:v>
                </c:pt>
                <c:pt idx="414">
                  <c:v>154.1</c:v>
                </c:pt>
                <c:pt idx="415">
                  <c:v>164</c:v>
                </c:pt>
                <c:pt idx="416">
                  <c:v>167.6</c:v>
                </c:pt>
                <c:pt idx="417">
                  <c:v>179.3</c:v>
                </c:pt>
                <c:pt idx="418">
                  <c:v>191</c:v>
                </c:pt>
                <c:pt idx="419">
                  <c:v>202.7</c:v>
                </c:pt>
                <c:pt idx="420">
                  <c:v>218.1</c:v>
                </c:pt>
                <c:pt idx="421">
                  <c:v>242.4</c:v>
                </c:pt>
                <c:pt idx="422">
                  <c:v>258.60000000000002</c:v>
                </c:pt>
                <c:pt idx="423">
                  <c:v>289.2</c:v>
                </c:pt>
                <c:pt idx="424">
                  <c:v>309.10000000000002</c:v>
                </c:pt>
                <c:pt idx="425">
                  <c:v>347.8</c:v>
                </c:pt>
                <c:pt idx="426">
                  <c:v>362.2</c:v>
                </c:pt>
                <c:pt idx="427">
                  <c:v>424.4</c:v>
                </c:pt>
                <c:pt idx="428">
                  <c:v>471.2</c:v>
                </c:pt>
                <c:pt idx="429">
                  <c:v>514.5</c:v>
                </c:pt>
                <c:pt idx="430">
                  <c:v>574.9</c:v>
                </c:pt>
                <c:pt idx="431">
                  <c:v>616.29999999999995</c:v>
                </c:pt>
                <c:pt idx="432">
                  <c:v>691.1</c:v>
                </c:pt>
                <c:pt idx="433">
                  <c:v>825.4</c:v>
                </c:pt>
                <c:pt idx="434">
                  <c:v>1024.5</c:v>
                </c:pt>
                <c:pt idx="435">
                  <c:v>1224.5</c:v>
                </c:pt>
                <c:pt idx="436">
                  <c:v>1328.1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20-154A-B433-F2067878F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194143"/>
        <c:axId val="1"/>
      </c:scatterChart>
      <c:valAx>
        <c:axId val="201019414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1941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6.300307317961459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5.3233972846017865</c:v>
                </c:pt>
                <c:pt idx="42">
                  <c:v>5.3051274663385213</c:v>
                </c:pt>
                <c:pt idx="43">
                  <c:v>0</c:v>
                </c:pt>
                <c:pt idx="44">
                  <c:v>0</c:v>
                </c:pt>
                <c:pt idx="45">
                  <c:v>3.6729911502434396</c:v>
                </c:pt>
                <c:pt idx="46">
                  <c:v>0</c:v>
                </c:pt>
                <c:pt idx="47">
                  <c:v>4.0752070499454378</c:v>
                </c:pt>
                <c:pt idx="48">
                  <c:v>4.0128697849652886</c:v>
                </c:pt>
                <c:pt idx="49">
                  <c:v>4.1213886766744832</c:v>
                </c:pt>
                <c:pt idx="50">
                  <c:v>4.3751762473939388</c:v>
                </c:pt>
                <c:pt idx="51">
                  <c:v>3.5821306083593605</c:v>
                </c:pt>
                <c:pt idx="52">
                  <c:v>2.9934352769479249</c:v>
                </c:pt>
                <c:pt idx="53">
                  <c:v>2.642844671599923</c:v>
                </c:pt>
                <c:pt idx="54">
                  <c:v>2.5775482018504965</c:v>
                </c:pt>
                <c:pt idx="55">
                  <c:v>2.7016563416123542</c:v>
                </c:pt>
                <c:pt idx="56">
                  <c:v>3.6019047899610008</c:v>
                </c:pt>
                <c:pt idx="57">
                  <c:v>3.2985035032423404</c:v>
                </c:pt>
                <c:pt idx="58">
                  <c:v>3.2669312546160603</c:v>
                </c:pt>
                <c:pt idx="59">
                  <c:v>2.5814954498405482</c:v>
                </c:pt>
                <c:pt idx="60">
                  <c:v>3.238661380698836</c:v>
                </c:pt>
                <c:pt idx="61">
                  <c:v>2.8950951572101813</c:v>
                </c:pt>
                <c:pt idx="62">
                  <c:v>2.2938499500725289</c:v>
                </c:pt>
                <c:pt idx="63">
                  <c:v>2.6348347784895179</c:v>
                </c:pt>
                <c:pt idx="64">
                  <c:v>2.2141689648777496</c:v>
                </c:pt>
                <c:pt idx="65">
                  <c:v>2.8322322723335271</c:v>
                </c:pt>
                <c:pt idx="66">
                  <c:v>2.2484850180910461</c:v>
                </c:pt>
                <c:pt idx="67">
                  <c:v>2.0806729458309161</c:v>
                </c:pt>
                <c:pt idx="68">
                  <c:v>2.2094671723640009</c:v>
                </c:pt>
                <c:pt idx="69">
                  <c:v>1.8810592725746593</c:v>
                </c:pt>
                <c:pt idx="70">
                  <c:v>2.0772142831962852</c:v>
                </c:pt>
                <c:pt idx="71">
                  <c:v>1.8511040826520018</c:v>
                </c:pt>
                <c:pt idx="72">
                  <c:v>2.0528393132455696</c:v>
                </c:pt>
                <c:pt idx="73">
                  <c:v>1.6124443524720333</c:v>
                </c:pt>
                <c:pt idx="74">
                  <c:v>1.5858189455741389</c:v>
                </c:pt>
                <c:pt idx="75">
                  <c:v>1.4807322856910854</c:v>
                </c:pt>
                <c:pt idx="76">
                  <c:v>1.4378297417853232</c:v>
                </c:pt>
                <c:pt idx="77">
                  <c:v>1.4383361001176758</c:v>
                </c:pt>
                <c:pt idx="78">
                  <c:v>1.5730527122612392</c:v>
                </c:pt>
                <c:pt idx="79">
                  <c:v>1.3577786215561243</c:v>
                </c:pt>
                <c:pt idx="80">
                  <c:v>1.1681395824695109</c:v>
                </c:pt>
                <c:pt idx="81">
                  <c:v>1.2784828432704092</c:v>
                </c:pt>
                <c:pt idx="82">
                  <c:v>1.2643851699909496</c:v>
                </c:pt>
                <c:pt idx="83">
                  <c:v>1.1936485440475906</c:v>
                </c:pt>
                <c:pt idx="84">
                  <c:v>1.1485343913748931</c:v>
                </c:pt>
                <c:pt idx="85">
                  <c:v>1.1769688647253707</c:v>
                </c:pt>
                <c:pt idx="86">
                  <c:v>1.0281044457074255</c:v>
                </c:pt>
                <c:pt idx="87">
                  <c:v>1.0474096123041599</c:v>
                </c:pt>
                <c:pt idx="88">
                  <c:v>0.96476856817873846</c:v>
                </c:pt>
                <c:pt idx="89">
                  <c:v>1.0061021850084699</c:v>
                </c:pt>
                <c:pt idx="90">
                  <c:v>0.9002782277800172</c:v>
                </c:pt>
                <c:pt idx="91">
                  <c:v>0.83736194294435151</c:v>
                </c:pt>
                <c:pt idx="92">
                  <c:v>0.73711479643609723</c:v>
                </c:pt>
                <c:pt idx="93">
                  <c:v>0.85528949135949306</c:v>
                </c:pt>
                <c:pt idx="94">
                  <c:v>0.77026389422725816</c:v>
                </c:pt>
                <c:pt idx="95">
                  <c:v>0.79229061767617348</c:v>
                </c:pt>
                <c:pt idx="96">
                  <c:v>0.69806699850874332</c:v>
                </c:pt>
                <c:pt idx="97">
                  <c:v>0.67319813271132722</c:v>
                </c:pt>
                <c:pt idx="98">
                  <c:v>0.62653197614596767</c:v>
                </c:pt>
                <c:pt idx="99">
                  <c:v>0.64753424099490409</c:v>
                </c:pt>
                <c:pt idx="100">
                  <c:v>0.60406561946862514</c:v>
                </c:pt>
                <c:pt idx="101">
                  <c:v>0.61172692709095455</c:v>
                </c:pt>
                <c:pt idx="102">
                  <c:v>0.55573180186690485</c:v>
                </c:pt>
                <c:pt idx="103">
                  <c:v>0.52999323415579613</c:v>
                </c:pt>
                <c:pt idx="104">
                  <c:v>0.45557607452056809</c:v>
                </c:pt>
                <c:pt idx="105">
                  <c:v>0.49258203603695294</c:v>
                </c:pt>
                <c:pt idx="106">
                  <c:v>0.48257899425178541</c:v>
                </c:pt>
                <c:pt idx="107">
                  <c:v>0.40201609207575129</c:v>
                </c:pt>
                <c:pt idx="108">
                  <c:v>0.45527951830083019</c:v>
                </c:pt>
                <c:pt idx="109">
                  <c:v>0.4338834967379791</c:v>
                </c:pt>
                <c:pt idx="110">
                  <c:v>0.44180429773990809</c:v>
                </c:pt>
                <c:pt idx="111">
                  <c:v>0.39665541554965289</c:v>
                </c:pt>
                <c:pt idx="112">
                  <c:v>0.37491980221371357</c:v>
                </c:pt>
                <c:pt idx="113">
                  <c:v>0.36732999650016573</c:v>
                </c:pt>
                <c:pt idx="114">
                  <c:v>0.36594327666178467</c:v>
                </c:pt>
                <c:pt idx="115">
                  <c:v>0.36797746479773097</c:v>
                </c:pt>
                <c:pt idx="116">
                  <c:v>0.38228839627858036</c:v>
                </c:pt>
                <c:pt idx="117">
                  <c:v>0.32866359744540108</c:v>
                </c:pt>
                <c:pt idx="118">
                  <c:v>0.36345314706421689</c:v>
                </c:pt>
                <c:pt idx="119">
                  <c:v>0.30030440724214519</c:v>
                </c:pt>
                <c:pt idx="120">
                  <c:v>0.33936513397325657</c:v>
                </c:pt>
                <c:pt idx="121">
                  <c:v>0.30393933674802659</c:v>
                </c:pt>
                <c:pt idx="122">
                  <c:v>0.26537195598720836</c:v>
                </c:pt>
                <c:pt idx="123">
                  <c:v>0.23529724435275237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0.2738146589025382</c:v>
                </c:pt>
                <c:pt idx="330">
                  <c:v>0.28538489100582504</c:v>
                </c:pt>
                <c:pt idx="331">
                  <c:v>0.38012039633995454</c:v>
                </c:pt>
                <c:pt idx="332">
                  <c:v>0.35954663472765686</c:v>
                </c:pt>
                <c:pt idx="333">
                  <c:v>0.39215906007824453</c:v>
                </c:pt>
                <c:pt idx="334">
                  <c:v>0.34652726568691461</c:v>
                </c:pt>
                <c:pt idx="335">
                  <c:v>0.35738406273431395</c:v>
                </c:pt>
                <c:pt idx="336">
                  <c:v>0.37453626940528939</c:v>
                </c:pt>
                <c:pt idx="337">
                  <c:v>0.33090680208498058</c:v>
                </c:pt>
                <c:pt idx="338">
                  <c:v>0.3887066412468666</c:v>
                </c:pt>
                <c:pt idx="339">
                  <c:v>0.3572623187784319</c:v>
                </c:pt>
                <c:pt idx="340">
                  <c:v>0.43645707028024922</c:v>
                </c:pt>
                <c:pt idx="341">
                  <c:v>0.36290379662537248</c:v>
                </c:pt>
                <c:pt idx="342">
                  <c:v>0.41571706624814453</c:v>
                </c:pt>
                <c:pt idx="343">
                  <c:v>0.43747694232216122</c:v>
                </c:pt>
                <c:pt idx="344">
                  <c:v>0.45420503236335946</c:v>
                </c:pt>
                <c:pt idx="345">
                  <c:v>0.43994388216997099</c:v>
                </c:pt>
                <c:pt idx="346">
                  <c:v>0.47479843729928856</c:v>
                </c:pt>
                <c:pt idx="347">
                  <c:v>0.50327222141704975</c:v>
                </c:pt>
                <c:pt idx="348">
                  <c:v>0.50430531652613153</c:v>
                </c:pt>
                <c:pt idx="349">
                  <c:v>0.52705727027564764</c:v>
                </c:pt>
                <c:pt idx="350">
                  <c:v>0.58887492536825436</c:v>
                </c:pt>
                <c:pt idx="351">
                  <c:v>0.67734486703823438</c:v>
                </c:pt>
                <c:pt idx="352">
                  <c:v>0.62272798452828915</c:v>
                </c:pt>
                <c:pt idx="353">
                  <c:v>0.6069532332276838</c:v>
                </c:pt>
                <c:pt idx="354">
                  <c:v>0.70245929340324498</c:v>
                </c:pt>
                <c:pt idx="355">
                  <c:v>0.78219034361855688</c:v>
                </c:pt>
                <c:pt idx="356">
                  <c:v>0.79420461935760389</c:v>
                </c:pt>
                <c:pt idx="357">
                  <c:v>0.91006622650089064</c:v>
                </c:pt>
                <c:pt idx="358">
                  <c:v>0.82918364085608665</c:v>
                </c:pt>
                <c:pt idx="359">
                  <c:v>0.95427242541577484</c:v>
                </c:pt>
                <c:pt idx="360">
                  <c:v>0.99331486809762626</c:v>
                </c:pt>
                <c:pt idx="361">
                  <c:v>1.1996349946945897</c:v>
                </c:pt>
                <c:pt idx="362">
                  <c:v>1.3909078340242966</c:v>
                </c:pt>
                <c:pt idx="363">
                  <c:v>1.5118746319812151</c:v>
                </c:pt>
                <c:pt idx="364">
                  <c:v>1.4629980464242103</c:v>
                </c:pt>
                <c:pt idx="365">
                  <c:v>1.712015604915089</c:v>
                </c:pt>
                <c:pt idx="366">
                  <c:v>1.8474137340578163</c:v>
                </c:pt>
                <c:pt idx="367">
                  <c:v>2.0540334618256271</c:v>
                </c:pt>
                <c:pt idx="368">
                  <c:v>1.708014803769154</c:v>
                </c:pt>
                <c:pt idx="369">
                  <c:v>2.3002685050452798</c:v>
                </c:pt>
                <c:pt idx="370">
                  <c:v>2.249651332480731</c:v>
                </c:pt>
                <c:pt idx="371">
                  <c:v>1.7913787859999808</c:v>
                </c:pt>
                <c:pt idx="372">
                  <c:v>1.7094499044475193</c:v>
                </c:pt>
                <c:pt idx="373">
                  <c:v>1.9249231704083047</c:v>
                </c:pt>
                <c:pt idx="374">
                  <c:v>2.2355630923933596</c:v>
                </c:pt>
                <c:pt idx="375">
                  <c:v>1.7791264754663241</c:v>
                </c:pt>
                <c:pt idx="376">
                  <c:v>2.0929672861596815</c:v>
                </c:pt>
                <c:pt idx="377">
                  <c:v>1.9884442589294586</c:v>
                </c:pt>
                <c:pt idx="378">
                  <c:v>2.091875694119282</c:v>
                </c:pt>
                <c:pt idx="379">
                  <c:v>2.0431949850498219</c:v>
                </c:pt>
                <c:pt idx="380">
                  <c:v>2.7685197625669993</c:v>
                </c:pt>
                <c:pt idx="381">
                  <c:v>3.2205937085131837</c:v>
                </c:pt>
                <c:pt idx="382">
                  <c:v>3.0909325016995015</c:v>
                </c:pt>
                <c:pt idx="383">
                  <c:v>3.2881181618684039</c:v>
                </c:pt>
                <c:pt idx="384">
                  <c:v>2.7828636907440996</c:v>
                </c:pt>
                <c:pt idx="385">
                  <c:v>2.7977277045463467</c:v>
                </c:pt>
                <c:pt idx="386">
                  <c:v>3.1284780365711859</c:v>
                </c:pt>
                <c:pt idx="387">
                  <c:v>3.3830183224310506</c:v>
                </c:pt>
                <c:pt idx="388">
                  <c:v>3.9451893626895518</c:v>
                </c:pt>
                <c:pt idx="389">
                  <c:v>3.6653287787082207</c:v>
                </c:pt>
                <c:pt idx="390">
                  <c:v>4.1271217266872435</c:v>
                </c:pt>
                <c:pt idx="391">
                  <c:v>4.2142622066603295</c:v>
                </c:pt>
                <c:pt idx="392">
                  <c:v>3.9014361087591696</c:v>
                </c:pt>
                <c:pt idx="393">
                  <c:v>3.6978606225137503</c:v>
                </c:pt>
                <c:pt idx="394">
                  <c:v>5.5924739621165305</c:v>
                </c:pt>
                <c:pt idx="395">
                  <c:v>3.6242386798954391</c:v>
                </c:pt>
                <c:pt idx="396">
                  <c:v>4.6606980737651638</c:v>
                </c:pt>
                <c:pt idx="397">
                  <c:v>4.6877166078750481</c:v>
                </c:pt>
                <c:pt idx="398">
                  <c:v>3.8871238488438076</c:v>
                </c:pt>
                <c:pt idx="399">
                  <c:v>3.3790709353211339</c:v>
                </c:pt>
                <c:pt idx="400">
                  <c:v>4.1525629243391222</c:v>
                </c:pt>
                <c:pt idx="401">
                  <c:v>3.7122545314729183</c:v>
                </c:pt>
                <c:pt idx="402">
                  <c:v>4.6837355429011005</c:v>
                </c:pt>
                <c:pt idx="403">
                  <c:v>4.1134712320985258</c:v>
                </c:pt>
                <c:pt idx="404">
                  <c:v>3.5812741695732138</c:v>
                </c:pt>
                <c:pt idx="405">
                  <c:v>3.3732295571041493</c:v>
                </c:pt>
                <c:pt idx="406">
                  <c:v>3.8747997960106741</c:v>
                </c:pt>
                <c:pt idx="407">
                  <c:v>3.4255039845708972</c:v>
                </c:pt>
                <c:pt idx="408">
                  <c:v>4.7269728890815044</c:v>
                </c:pt>
                <c:pt idx="409">
                  <c:v>4.3225911180328849</c:v>
                </c:pt>
                <c:pt idx="410">
                  <c:v>0</c:v>
                </c:pt>
                <c:pt idx="411">
                  <c:v>3.3332381806336371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3.1189063028946102</c:v>
                </c:pt>
                <c:pt idx="417">
                  <c:v>0</c:v>
                </c:pt>
                <c:pt idx="418">
                  <c:v>0</c:v>
                </c:pt>
                <c:pt idx="419">
                  <c:v>3.5860854203788448</c:v>
                </c:pt>
                <c:pt idx="420">
                  <c:v>0</c:v>
                </c:pt>
                <c:pt idx="421">
                  <c:v>0</c:v>
                </c:pt>
                <c:pt idx="422">
                  <c:v>7.0633533663872123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ED-EB4C-B833-732F0019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409311"/>
        <c:axId val="1"/>
      </c:scatterChart>
      <c:valAx>
        <c:axId val="2010409311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40931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6.385755600000001E-2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5.5771953999999999E-2</c:v>
                </c:pt>
                <c:pt idx="42">
                  <c:v>5.4015822000000005E-2</c:v>
                </c:pt>
                <c:pt idx="43">
                  <c:v>-999</c:v>
                </c:pt>
                <c:pt idx="44">
                  <c:v>-999</c:v>
                </c:pt>
                <c:pt idx="45">
                  <c:v>6.2187608000000005E-2</c:v>
                </c:pt>
                <c:pt idx="46">
                  <c:v>-999</c:v>
                </c:pt>
                <c:pt idx="47">
                  <c:v>6.6686466E-2</c:v>
                </c:pt>
                <c:pt idx="48">
                  <c:v>6.6718386000000005E-2</c:v>
                </c:pt>
                <c:pt idx="49">
                  <c:v>7.0709716000000006E-2</c:v>
                </c:pt>
                <c:pt idx="50">
                  <c:v>7.2698332000000004E-2</c:v>
                </c:pt>
                <c:pt idx="51">
                  <c:v>7.0369767999999999E-2</c:v>
                </c:pt>
                <c:pt idx="52">
                  <c:v>7.1054718000000003E-2</c:v>
                </c:pt>
                <c:pt idx="53">
                  <c:v>7.0114674000000002E-2</c:v>
                </c:pt>
                <c:pt idx="54">
                  <c:v>7.1142764000000011E-2</c:v>
                </c:pt>
                <c:pt idx="55">
                  <c:v>7.200540200000001E-2</c:v>
                </c:pt>
                <c:pt idx="56">
                  <c:v>7.5396103999999992E-2</c:v>
                </c:pt>
                <c:pt idx="57">
                  <c:v>7.8700356000000013E-2</c:v>
                </c:pt>
                <c:pt idx="58">
                  <c:v>8.1867352000000004E-2</c:v>
                </c:pt>
                <c:pt idx="59">
                  <c:v>8.4571774000000016E-2</c:v>
                </c:pt>
                <c:pt idx="60">
                  <c:v>9.729349000000001E-2</c:v>
                </c:pt>
                <c:pt idx="61">
                  <c:v>9.7698608000000006E-2</c:v>
                </c:pt>
                <c:pt idx="62">
                  <c:v>9.3915024E-2</c:v>
                </c:pt>
                <c:pt idx="63">
                  <c:v>0.10808165200000001</c:v>
                </c:pt>
                <c:pt idx="64">
                  <c:v>0.11356338000000001</c:v>
                </c:pt>
                <c:pt idx="65">
                  <c:v>0.11302366599999999</c:v>
                </c:pt>
                <c:pt idx="66">
                  <c:v>0.118428254</c:v>
                </c:pt>
                <c:pt idx="67">
                  <c:v>0.12212698399999999</c:v>
                </c:pt>
                <c:pt idx="68">
                  <c:v>0.121612806</c:v>
                </c:pt>
                <c:pt idx="69">
                  <c:v>0.127582644</c:v>
                </c:pt>
                <c:pt idx="70">
                  <c:v>0.12403074600000001</c:v>
                </c:pt>
                <c:pt idx="71">
                  <c:v>0.124467518</c:v>
                </c:pt>
                <c:pt idx="72">
                  <c:v>0.13224376200000001</c:v>
                </c:pt>
                <c:pt idx="73">
                  <c:v>0.13534080000000001</c:v>
                </c:pt>
                <c:pt idx="74">
                  <c:v>0.148625904</c:v>
                </c:pt>
                <c:pt idx="75">
                  <c:v>0.16524691400000002</c:v>
                </c:pt>
                <c:pt idx="76">
                  <c:v>0.16453483200000002</c:v>
                </c:pt>
                <c:pt idx="77">
                  <c:v>0.20094996600000001</c:v>
                </c:pt>
                <c:pt idx="78">
                  <c:v>0.20417601400000002</c:v>
                </c:pt>
                <c:pt idx="79">
                  <c:v>0.29881136600000002</c:v>
                </c:pt>
                <c:pt idx="80">
                  <c:v>0.33947026399999997</c:v>
                </c:pt>
                <c:pt idx="81">
                  <c:v>0.37852332</c:v>
                </c:pt>
                <c:pt idx="82">
                  <c:v>0.38148656000000003</c:v>
                </c:pt>
                <c:pt idx="83">
                  <c:v>0.430315116</c:v>
                </c:pt>
                <c:pt idx="84">
                  <c:v>0.40997861800000002</c:v>
                </c:pt>
                <c:pt idx="85">
                  <c:v>0.43316264600000004</c:v>
                </c:pt>
                <c:pt idx="86">
                  <c:v>0.39260961599999999</c:v>
                </c:pt>
                <c:pt idx="87">
                  <c:v>0.368939872</c:v>
                </c:pt>
                <c:pt idx="88">
                  <c:v>0.36513527400000001</c:v>
                </c:pt>
                <c:pt idx="89">
                  <c:v>0.33566513400000003</c:v>
                </c:pt>
                <c:pt idx="90">
                  <c:v>0.30633464400000004</c:v>
                </c:pt>
                <c:pt idx="91">
                  <c:v>0.30423723399999997</c:v>
                </c:pt>
                <c:pt idx="92">
                  <c:v>0.27942688200000004</c:v>
                </c:pt>
                <c:pt idx="93">
                  <c:v>0.27492509799999998</c:v>
                </c:pt>
                <c:pt idx="94">
                  <c:v>0.26243879200000003</c:v>
                </c:pt>
                <c:pt idx="95">
                  <c:v>0.24679240600000002</c:v>
                </c:pt>
                <c:pt idx="96">
                  <c:v>0.23933589399999999</c:v>
                </c:pt>
                <c:pt idx="97">
                  <c:v>0.23456252400000002</c:v>
                </c:pt>
                <c:pt idx="98">
                  <c:v>0.22328838000000001</c:v>
                </c:pt>
                <c:pt idx="99">
                  <c:v>0.21586538400000002</c:v>
                </c:pt>
                <c:pt idx="100">
                  <c:v>0.21679133</c:v>
                </c:pt>
                <c:pt idx="101">
                  <c:v>0.20787846800000001</c:v>
                </c:pt>
                <c:pt idx="102">
                  <c:v>0.20705174000000001</c:v>
                </c:pt>
                <c:pt idx="103">
                  <c:v>0.197243522</c:v>
                </c:pt>
                <c:pt idx="104">
                  <c:v>0.19873631400000003</c:v>
                </c:pt>
                <c:pt idx="105">
                  <c:v>0.19553394000000002</c:v>
                </c:pt>
                <c:pt idx="106">
                  <c:v>0.188470842</c:v>
                </c:pt>
                <c:pt idx="107">
                  <c:v>0.16432096800000001</c:v>
                </c:pt>
                <c:pt idx="108">
                  <c:v>0.13956408200000001</c:v>
                </c:pt>
                <c:pt idx="109">
                  <c:v>0.134475502</c:v>
                </c:pt>
                <c:pt idx="110">
                  <c:v>0.13425685000000001</c:v>
                </c:pt>
                <c:pt idx="111">
                  <c:v>0.12629733200000001</c:v>
                </c:pt>
                <c:pt idx="112">
                  <c:v>0.12467233800000001</c:v>
                </c:pt>
                <c:pt idx="113">
                  <c:v>0.119633234</c:v>
                </c:pt>
                <c:pt idx="114">
                  <c:v>0.11720811200000002</c:v>
                </c:pt>
                <c:pt idx="115">
                  <c:v>0.11231770200000001</c:v>
                </c:pt>
                <c:pt idx="116">
                  <c:v>0.116379522</c:v>
                </c:pt>
                <c:pt idx="117">
                  <c:v>0.10908846200000001</c:v>
                </c:pt>
                <c:pt idx="118">
                  <c:v>0.10326040200000002</c:v>
                </c:pt>
                <c:pt idx="119">
                  <c:v>9.6207678000000005E-2</c:v>
                </c:pt>
                <c:pt idx="120">
                  <c:v>9.1439361999999996E-2</c:v>
                </c:pt>
                <c:pt idx="121">
                  <c:v>8.670216800000001E-2</c:v>
                </c:pt>
                <c:pt idx="122">
                  <c:v>6.6309012000000001E-2</c:v>
                </c:pt>
                <c:pt idx="123">
                  <c:v>5.9228092000000003E-2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5.4258147999999999E-2</c:v>
                </c:pt>
                <c:pt idx="330">
                  <c:v>7.1062697999999994E-2</c:v>
                </c:pt>
                <c:pt idx="331">
                  <c:v>9.1963647999999995E-2</c:v>
                </c:pt>
                <c:pt idx="332">
                  <c:v>9.6975885999999997E-2</c:v>
                </c:pt>
                <c:pt idx="333">
                  <c:v>0.10332184800000001</c:v>
                </c:pt>
                <c:pt idx="334">
                  <c:v>0.10264514400000001</c:v>
                </c:pt>
                <c:pt idx="335">
                  <c:v>0.103350044</c:v>
                </c:pt>
                <c:pt idx="336">
                  <c:v>0.10119810400000001</c:v>
                </c:pt>
                <c:pt idx="337">
                  <c:v>0.105376964</c:v>
                </c:pt>
                <c:pt idx="338">
                  <c:v>0.11705729000000001</c:v>
                </c:pt>
                <c:pt idx="339">
                  <c:v>0.12273426200000001</c:v>
                </c:pt>
                <c:pt idx="340">
                  <c:v>0.13395015200000002</c:v>
                </c:pt>
                <c:pt idx="341">
                  <c:v>0.131642868</c:v>
                </c:pt>
                <c:pt idx="342">
                  <c:v>0.140032774</c:v>
                </c:pt>
                <c:pt idx="343">
                  <c:v>0.14732702600000003</c:v>
                </c:pt>
                <c:pt idx="344">
                  <c:v>0.16176843200000002</c:v>
                </c:pt>
                <c:pt idx="345">
                  <c:v>0.18215307600000002</c:v>
                </c:pt>
                <c:pt idx="346">
                  <c:v>0.19131970200000001</c:v>
                </c:pt>
                <c:pt idx="347">
                  <c:v>0.20217197000000001</c:v>
                </c:pt>
                <c:pt idx="348">
                  <c:v>0.21061427800000002</c:v>
                </c:pt>
                <c:pt idx="349">
                  <c:v>0.20666790200000001</c:v>
                </c:pt>
                <c:pt idx="350">
                  <c:v>0.20930954800000001</c:v>
                </c:pt>
                <c:pt idx="351">
                  <c:v>0.21743026200000001</c:v>
                </c:pt>
                <c:pt idx="352">
                  <c:v>0.22520224999999999</c:v>
                </c:pt>
                <c:pt idx="353">
                  <c:v>0.22992215400000002</c:v>
                </c:pt>
                <c:pt idx="354">
                  <c:v>0.24028578</c:v>
                </c:pt>
                <c:pt idx="355">
                  <c:v>0.24059327600000002</c:v>
                </c:pt>
                <c:pt idx="356">
                  <c:v>0.23943059</c:v>
                </c:pt>
                <c:pt idx="357">
                  <c:v>0.23967903400000001</c:v>
                </c:pt>
                <c:pt idx="358">
                  <c:v>0.23957449600000003</c:v>
                </c:pt>
                <c:pt idx="359">
                  <c:v>0.24996498800000003</c:v>
                </c:pt>
                <c:pt idx="360">
                  <c:v>0.26332989200000001</c:v>
                </c:pt>
                <c:pt idx="361">
                  <c:v>0.27051987199999999</c:v>
                </c:pt>
                <c:pt idx="362">
                  <c:v>0.28127584800000005</c:v>
                </c:pt>
                <c:pt idx="363">
                  <c:v>0.30019536400000002</c:v>
                </c:pt>
                <c:pt idx="364">
                  <c:v>0.31734012800000005</c:v>
                </c:pt>
                <c:pt idx="365">
                  <c:v>0.33319106800000003</c:v>
                </c:pt>
                <c:pt idx="366">
                  <c:v>0.35199567199999998</c:v>
                </c:pt>
                <c:pt idx="367">
                  <c:v>0.37293732000000002</c:v>
                </c:pt>
                <c:pt idx="368">
                  <c:v>0.37666318199999999</c:v>
                </c:pt>
                <c:pt idx="369">
                  <c:v>0.40312486200000003</c:v>
                </c:pt>
                <c:pt idx="370">
                  <c:v>0.42070746200000003</c:v>
                </c:pt>
                <c:pt idx="371">
                  <c:v>0.42976556000000005</c:v>
                </c:pt>
                <c:pt idx="372">
                  <c:v>0.41926441200000003</c:v>
                </c:pt>
                <c:pt idx="373">
                  <c:v>0.39197174800000001</c:v>
                </c:pt>
                <c:pt idx="374">
                  <c:v>0.400999522</c:v>
                </c:pt>
                <c:pt idx="375">
                  <c:v>0.35784448000000002</c:v>
                </c:pt>
                <c:pt idx="376">
                  <c:v>0.33021373000000004</c:v>
                </c:pt>
                <c:pt idx="377">
                  <c:v>0.265919136</c:v>
                </c:pt>
                <c:pt idx="378">
                  <c:v>0.21377169800000001</c:v>
                </c:pt>
                <c:pt idx="379">
                  <c:v>0.19506710999999999</c:v>
                </c:pt>
                <c:pt idx="380">
                  <c:v>0.182577878</c:v>
                </c:pt>
                <c:pt idx="381">
                  <c:v>0.178038854</c:v>
                </c:pt>
                <c:pt idx="382">
                  <c:v>0.160496686</c:v>
                </c:pt>
                <c:pt idx="383">
                  <c:v>0.14727488999999999</c:v>
                </c:pt>
                <c:pt idx="384">
                  <c:v>0.14369745600000003</c:v>
                </c:pt>
                <c:pt idx="385">
                  <c:v>0.13219082800000001</c:v>
                </c:pt>
                <c:pt idx="386">
                  <c:v>0.124806402</c:v>
                </c:pt>
                <c:pt idx="387">
                  <c:v>0.131240676</c:v>
                </c:pt>
                <c:pt idx="388">
                  <c:v>0.125975738</c:v>
                </c:pt>
                <c:pt idx="389">
                  <c:v>0.12829605600000002</c:v>
                </c:pt>
                <c:pt idx="390">
                  <c:v>0.12400042200000001</c:v>
                </c:pt>
                <c:pt idx="391">
                  <c:v>0.120038618</c:v>
                </c:pt>
                <c:pt idx="392">
                  <c:v>0.11120316200000001</c:v>
                </c:pt>
                <c:pt idx="393">
                  <c:v>0.10939436199999999</c:v>
                </c:pt>
                <c:pt idx="394">
                  <c:v>0.102382602</c:v>
                </c:pt>
                <c:pt idx="395">
                  <c:v>9.3057440000000005E-2</c:v>
                </c:pt>
                <c:pt idx="396">
                  <c:v>9.6611998000000004E-2</c:v>
                </c:pt>
                <c:pt idx="397">
                  <c:v>9.2270878000000001E-2</c:v>
                </c:pt>
                <c:pt idx="398">
                  <c:v>8.4990192000000006E-2</c:v>
                </c:pt>
                <c:pt idx="399">
                  <c:v>8.4854000000000013E-2</c:v>
                </c:pt>
                <c:pt idx="400">
                  <c:v>7.8515219999999997E-2</c:v>
                </c:pt>
                <c:pt idx="401">
                  <c:v>7.4096162000000007E-2</c:v>
                </c:pt>
                <c:pt idx="402">
                  <c:v>7.5171334000000006E-2</c:v>
                </c:pt>
                <c:pt idx="403">
                  <c:v>7.291565400000001E-2</c:v>
                </c:pt>
                <c:pt idx="404">
                  <c:v>7.0102438000000017E-2</c:v>
                </c:pt>
                <c:pt idx="405">
                  <c:v>6.6370192000000008E-2</c:v>
                </c:pt>
                <c:pt idx="406">
                  <c:v>6.7382588000000007E-2</c:v>
                </c:pt>
                <c:pt idx="407">
                  <c:v>6.7382055999999996E-2</c:v>
                </c:pt>
                <c:pt idx="408">
                  <c:v>6.8010081999999999E-2</c:v>
                </c:pt>
                <c:pt idx="409">
                  <c:v>6.4965179999999997E-2</c:v>
                </c:pt>
                <c:pt idx="410">
                  <c:v>-999</c:v>
                </c:pt>
                <c:pt idx="411">
                  <c:v>6.4761158000000013E-2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5.3504037999999997E-2</c:v>
                </c:pt>
                <c:pt idx="417">
                  <c:v>-999</c:v>
                </c:pt>
                <c:pt idx="418">
                  <c:v>-999</c:v>
                </c:pt>
                <c:pt idx="419">
                  <c:v>5.4145630000000007E-2</c:v>
                </c:pt>
                <c:pt idx="420">
                  <c:v>-999</c:v>
                </c:pt>
                <c:pt idx="421">
                  <c:v>-999</c:v>
                </c:pt>
                <c:pt idx="422">
                  <c:v>6.1957784000000002E-2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9F-4040-80C0-3E709F347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575583"/>
        <c:axId val="1"/>
      </c:scatterChart>
      <c:valAx>
        <c:axId val="2010575583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57558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2.8861000000000001E-2</c:v>
                </c:pt>
                <c:pt idx="1">
                  <c:v>2.2287999999999999E-2</c:v>
                </c:pt>
                <c:pt idx="2">
                  <c:v>1.1802E-2</c:v>
                </c:pt>
                <c:pt idx="3">
                  <c:v>5.9230000000000003E-3</c:v>
                </c:pt>
                <c:pt idx="4">
                  <c:v>1.0992999999999999E-2</c:v>
                </c:pt>
                <c:pt idx="5">
                  <c:v>6.4574000000000006E-2</c:v>
                </c:pt>
                <c:pt idx="6">
                  <c:v>1.6181999999999998E-2</c:v>
                </c:pt>
                <c:pt idx="7">
                  <c:v>1.7025999999999999E-2</c:v>
                </c:pt>
                <c:pt idx="8">
                  <c:v>3.5734000000000002E-2</c:v>
                </c:pt>
                <c:pt idx="9">
                  <c:v>5.6299999999999996E-3</c:v>
                </c:pt>
                <c:pt idx="10">
                  <c:v>4.0835000000000003E-2</c:v>
                </c:pt>
                <c:pt idx="11">
                  <c:v>7.1931999999999996E-2</c:v>
                </c:pt>
                <c:pt idx="12">
                  <c:v>1.4030000000000001E-2</c:v>
                </c:pt>
                <c:pt idx="13">
                  <c:v>3.2634999999999997E-2</c:v>
                </c:pt>
                <c:pt idx="14">
                  <c:v>0</c:v>
                </c:pt>
                <c:pt idx="15">
                  <c:v>0</c:v>
                </c:pt>
                <c:pt idx="16">
                  <c:v>4.3489999999999996E-3</c:v>
                </c:pt>
                <c:pt idx="17">
                  <c:v>6.3220000000000004E-3</c:v>
                </c:pt>
                <c:pt idx="18">
                  <c:v>5.8840000000000003E-2</c:v>
                </c:pt>
                <c:pt idx="19">
                  <c:v>0.299709</c:v>
                </c:pt>
                <c:pt idx="20">
                  <c:v>0.29747400000000002</c:v>
                </c:pt>
                <c:pt idx="21">
                  <c:v>0.281725</c:v>
                </c:pt>
                <c:pt idx="22">
                  <c:v>0.28660200000000002</c:v>
                </c:pt>
                <c:pt idx="23">
                  <c:v>0.33556000000000002</c:v>
                </c:pt>
                <c:pt idx="24">
                  <c:v>0.43284899999999998</c:v>
                </c:pt>
                <c:pt idx="25">
                  <c:v>0.61092400000000002</c:v>
                </c:pt>
                <c:pt idx="26">
                  <c:v>0.41255599999999998</c:v>
                </c:pt>
                <c:pt idx="27">
                  <c:v>0.76120100000000002</c:v>
                </c:pt>
                <c:pt idx="28">
                  <c:v>0.704067</c:v>
                </c:pt>
                <c:pt idx="29">
                  <c:v>0.66870799999999997</c:v>
                </c:pt>
                <c:pt idx="30">
                  <c:v>0.66002700000000003</c:v>
                </c:pt>
                <c:pt idx="31">
                  <c:v>0.71771099999999999</c:v>
                </c:pt>
                <c:pt idx="32">
                  <c:v>0.78159100000000004</c:v>
                </c:pt>
                <c:pt idx="33">
                  <c:v>0.77691900000000003</c:v>
                </c:pt>
                <c:pt idx="34">
                  <c:v>0.858344</c:v>
                </c:pt>
                <c:pt idx="35">
                  <c:v>0.76292800000000005</c:v>
                </c:pt>
                <c:pt idx="36">
                  <c:v>0.77909799999999996</c:v>
                </c:pt>
                <c:pt idx="37">
                  <c:v>0.785547</c:v>
                </c:pt>
                <c:pt idx="38">
                  <c:v>0.74021800000000004</c:v>
                </c:pt>
                <c:pt idx="39">
                  <c:v>0.78560300000000005</c:v>
                </c:pt>
                <c:pt idx="40">
                  <c:v>0.74815900000000002</c:v>
                </c:pt>
                <c:pt idx="41">
                  <c:v>0.82621599999999995</c:v>
                </c:pt>
                <c:pt idx="42">
                  <c:v>0.839314</c:v>
                </c:pt>
                <c:pt idx="43">
                  <c:v>0.78998500000000005</c:v>
                </c:pt>
                <c:pt idx="44">
                  <c:v>0.74566200000000005</c:v>
                </c:pt>
                <c:pt idx="45">
                  <c:v>0.816307</c:v>
                </c:pt>
                <c:pt idx="46">
                  <c:v>0.78006299999999995</c:v>
                </c:pt>
                <c:pt idx="47">
                  <c:v>0.92168899999999998</c:v>
                </c:pt>
                <c:pt idx="48">
                  <c:v>0.85372899999999996</c:v>
                </c:pt>
                <c:pt idx="49">
                  <c:v>0.812496</c:v>
                </c:pt>
                <c:pt idx="50">
                  <c:v>0.84675199999999995</c:v>
                </c:pt>
                <c:pt idx="51">
                  <c:v>0.89029700000000001</c:v>
                </c:pt>
                <c:pt idx="52">
                  <c:v>0.94718899999999995</c:v>
                </c:pt>
                <c:pt idx="53">
                  <c:v>0.883965</c:v>
                </c:pt>
                <c:pt idx="54">
                  <c:v>0.89992000000000005</c:v>
                </c:pt>
                <c:pt idx="55">
                  <c:v>0.89253700000000002</c:v>
                </c:pt>
                <c:pt idx="56">
                  <c:v>0.85650400000000004</c:v>
                </c:pt>
                <c:pt idx="57">
                  <c:v>0.93803499999999995</c:v>
                </c:pt>
                <c:pt idx="58">
                  <c:v>0.91117700000000001</c:v>
                </c:pt>
                <c:pt idx="59">
                  <c:v>0.94733800000000001</c:v>
                </c:pt>
                <c:pt idx="60">
                  <c:v>0.95052499999999995</c:v>
                </c:pt>
                <c:pt idx="61">
                  <c:v>0.93193400000000004</c:v>
                </c:pt>
                <c:pt idx="62">
                  <c:v>0.94350299999999998</c:v>
                </c:pt>
                <c:pt idx="63">
                  <c:v>0.95208300000000001</c:v>
                </c:pt>
                <c:pt idx="64">
                  <c:v>0.95536900000000002</c:v>
                </c:pt>
                <c:pt idx="65">
                  <c:v>0.95166099999999998</c:v>
                </c:pt>
                <c:pt idx="66">
                  <c:v>0.94165200000000004</c:v>
                </c:pt>
                <c:pt idx="67">
                  <c:v>0.95485799999999998</c:v>
                </c:pt>
                <c:pt idx="68">
                  <c:v>0.94019299999999995</c:v>
                </c:pt>
                <c:pt idx="69">
                  <c:v>0.95953100000000002</c:v>
                </c:pt>
                <c:pt idx="70">
                  <c:v>0.952179</c:v>
                </c:pt>
                <c:pt idx="71">
                  <c:v>0.96137300000000003</c:v>
                </c:pt>
                <c:pt idx="72">
                  <c:v>0.97384199999999999</c:v>
                </c:pt>
                <c:pt idx="73">
                  <c:v>0.96072100000000005</c:v>
                </c:pt>
                <c:pt idx="74">
                  <c:v>0.96744200000000002</c:v>
                </c:pt>
                <c:pt idx="75">
                  <c:v>0.96824200000000005</c:v>
                </c:pt>
                <c:pt idx="76">
                  <c:v>0.97008099999999997</c:v>
                </c:pt>
                <c:pt idx="77">
                  <c:v>0.96562199999999998</c:v>
                </c:pt>
                <c:pt idx="78">
                  <c:v>0.97663299999999997</c:v>
                </c:pt>
                <c:pt idx="79">
                  <c:v>0.97969300000000004</c:v>
                </c:pt>
                <c:pt idx="80">
                  <c:v>0.98477899999999996</c:v>
                </c:pt>
                <c:pt idx="81">
                  <c:v>0.98660000000000003</c:v>
                </c:pt>
                <c:pt idx="82">
                  <c:v>0.98833300000000002</c:v>
                </c:pt>
                <c:pt idx="83">
                  <c:v>0.98934500000000003</c:v>
                </c:pt>
                <c:pt idx="84">
                  <c:v>0.99116300000000002</c:v>
                </c:pt>
                <c:pt idx="85">
                  <c:v>0.99097100000000005</c:v>
                </c:pt>
                <c:pt idx="86">
                  <c:v>0.98973199999999995</c:v>
                </c:pt>
                <c:pt idx="87">
                  <c:v>0.98973500000000003</c:v>
                </c:pt>
                <c:pt idx="88">
                  <c:v>0.98972000000000004</c:v>
                </c:pt>
                <c:pt idx="89">
                  <c:v>0.99230799999999997</c:v>
                </c:pt>
                <c:pt idx="90">
                  <c:v>0.98690199999999995</c:v>
                </c:pt>
                <c:pt idx="91">
                  <c:v>0.98829800000000001</c:v>
                </c:pt>
                <c:pt idx="92">
                  <c:v>0.984294</c:v>
                </c:pt>
                <c:pt idx="93">
                  <c:v>0.99016300000000002</c:v>
                </c:pt>
                <c:pt idx="94">
                  <c:v>0.97973600000000005</c:v>
                </c:pt>
                <c:pt idx="95">
                  <c:v>0.98594400000000004</c:v>
                </c:pt>
                <c:pt idx="96">
                  <c:v>0.98378299999999996</c:v>
                </c:pt>
                <c:pt idx="97">
                  <c:v>0.98418399999999995</c:v>
                </c:pt>
                <c:pt idx="98">
                  <c:v>0.98581399999999997</c:v>
                </c:pt>
                <c:pt idx="99">
                  <c:v>0.98055999999999999</c:v>
                </c:pt>
                <c:pt idx="100">
                  <c:v>0.97839399999999999</c:v>
                </c:pt>
                <c:pt idx="101">
                  <c:v>0.97612699999999997</c:v>
                </c:pt>
                <c:pt idx="102">
                  <c:v>0.98028800000000005</c:v>
                </c:pt>
                <c:pt idx="103">
                  <c:v>0.97715099999999999</c:v>
                </c:pt>
                <c:pt idx="104">
                  <c:v>0.98490900000000003</c:v>
                </c:pt>
                <c:pt idx="105">
                  <c:v>0.97883600000000004</c:v>
                </c:pt>
                <c:pt idx="106">
                  <c:v>0.98254900000000001</c:v>
                </c:pt>
                <c:pt idx="107">
                  <c:v>0.97612299999999996</c:v>
                </c:pt>
                <c:pt idx="108">
                  <c:v>0.97678399999999999</c:v>
                </c:pt>
                <c:pt idx="109">
                  <c:v>0.95169800000000004</c:v>
                </c:pt>
                <c:pt idx="110">
                  <c:v>0.97353699999999999</c:v>
                </c:pt>
                <c:pt idx="111">
                  <c:v>0.96990799999999999</c:v>
                </c:pt>
                <c:pt idx="112">
                  <c:v>0.95447099999999996</c:v>
                </c:pt>
                <c:pt idx="113">
                  <c:v>0.94419699999999995</c:v>
                </c:pt>
                <c:pt idx="114">
                  <c:v>0.94948100000000002</c:v>
                </c:pt>
                <c:pt idx="115">
                  <c:v>0.95650199999999996</c:v>
                </c:pt>
                <c:pt idx="116">
                  <c:v>0.94297299999999995</c:v>
                </c:pt>
                <c:pt idx="117">
                  <c:v>0.96301199999999998</c:v>
                </c:pt>
                <c:pt idx="118">
                  <c:v>0.96042799999999995</c:v>
                </c:pt>
                <c:pt idx="119">
                  <c:v>0.94327899999999998</c:v>
                </c:pt>
                <c:pt idx="120">
                  <c:v>0.954565</c:v>
                </c:pt>
                <c:pt idx="121">
                  <c:v>0.93904399999999999</c:v>
                </c:pt>
                <c:pt idx="122">
                  <c:v>0.91598599999999997</c:v>
                </c:pt>
                <c:pt idx="123">
                  <c:v>0.85306099999999996</c:v>
                </c:pt>
                <c:pt idx="124">
                  <c:v>0.75850899999999999</c:v>
                </c:pt>
                <c:pt idx="125">
                  <c:v>0.81922200000000001</c:v>
                </c:pt>
                <c:pt idx="126">
                  <c:v>0.74785500000000005</c:v>
                </c:pt>
                <c:pt idx="127">
                  <c:v>0.83034200000000002</c:v>
                </c:pt>
                <c:pt idx="128">
                  <c:v>0.63855200000000001</c:v>
                </c:pt>
                <c:pt idx="129">
                  <c:v>0.57314200000000004</c:v>
                </c:pt>
                <c:pt idx="130">
                  <c:v>0.79717400000000005</c:v>
                </c:pt>
                <c:pt idx="131">
                  <c:v>0.68889299999999998</c:v>
                </c:pt>
                <c:pt idx="132">
                  <c:v>0.858788</c:v>
                </c:pt>
                <c:pt idx="133">
                  <c:v>0.80464400000000003</c:v>
                </c:pt>
                <c:pt idx="134">
                  <c:v>0.79056599999999999</c:v>
                </c:pt>
                <c:pt idx="135">
                  <c:v>0.69186700000000001</c:v>
                </c:pt>
                <c:pt idx="136">
                  <c:v>0.77374399999999999</c:v>
                </c:pt>
                <c:pt idx="137">
                  <c:v>0.59070500000000004</c:v>
                </c:pt>
                <c:pt idx="138">
                  <c:v>0.59348400000000001</c:v>
                </c:pt>
                <c:pt idx="139">
                  <c:v>0.54354400000000003</c:v>
                </c:pt>
                <c:pt idx="140">
                  <c:v>0.64635600000000004</c:v>
                </c:pt>
                <c:pt idx="141">
                  <c:v>0.487599</c:v>
                </c:pt>
                <c:pt idx="142">
                  <c:v>0.38603799999999999</c:v>
                </c:pt>
                <c:pt idx="143">
                  <c:v>0.44722600000000001</c:v>
                </c:pt>
                <c:pt idx="144">
                  <c:v>0.65858899999999998</c:v>
                </c:pt>
                <c:pt idx="145">
                  <c:v>0.53655699999999995</c:v>
                </c:pt>
                <c:pt idx="146">
                  <c:v>0.67705599999999999</c:v>
                </c:pt>
                <c:pt idx="147">
                  <c:v>0.62526599999999999</c:v>
                </c:pt>
                <c:pt idx="148">
                  <c:v>0.71152199999999999</c:v>
                </c:pt>
                <c:pt idx="149">
                  <c:v>0.74027100000000001</c:v>
                </c:pt>
                <c:pt idx="150">
                  <c:v>0.69953299999999996</c:v>
                </c:pt>
                <c:pt idx="151">
                  <c:v>0.64929199999999998</c:v>
                </c:pt>
                <c:pt idx="152">
                  <c:v>0.59689199999999998</c:v>
                </c:pt>
                <c:pt idx="153">
                  <c:v>0.70789100000000005</c:v>
                </c:pt>
                <c:pt idx="154">
                  <c:v>0.45356800000000003</c:v>
                </c:pt>
                <c:pt idx="155">
                  <c:v>0.57826200000000005</c:v>
                </c:pt>
                <c:pt idx="156">
                  <c:v>0.68593000000000004</c:v>
                </c:pt>
                <c:pt idx="157">
                  <c:v>0.481182</c:v>
                </c:pt>
                <c:pt idx="158">
                  <c:v>0.54511399999999999</c:v>
                </c:pt>
                <c:pt idx="159">
                  <c:v>0.59059700000000004</c:v>
                </c:pt>
                <c:pt idx="160">
                  <c:v>0.54059400000000002</c:v>
                </c:pt>
                <c:pt idx="161">
                  <c:v>0.429809</c:v>
                </c:pt>
                <c:pt idx="162">
                  <c:v>0.54491400000000001</c:v>
                </c:pt>
                <c:pt idx="163">
                  <c:v>0.45598499999999997</c:v>
                </c:pt>
                <c:pt idx="164">
                  <c:v>0.40575800000000001</c:v>
                </c:pt>
                <c:pt idx="165">
                  <c:v>0.306973</c:v>
                </c:pt>
                <c:pt idx="166">
                  <c:v>0.25509700000000002</c:v>
                </c:pt>
                <c:pt idx="167">
                  <c:v>3.7569999999999999E-3</c:v>
                </c:pt>
                <c:pt idx="168">
                  <c:v>0.14888299999999999</c:v>
                </c:pt>
                <c:pt idx="169">
                  <c:v>5.4662000000000002E-2</c:v>
                </c:pt>
                <c:pt idx="170">
                  <c:v>3.2749E-2</c:v>
                </c:pt>
                <c:pt idx="171">
                  <c:v>4.1473999999999997E-2</c:v>
                </c:pt>
                <c:pt idx="172">
                  <c:v>6.2839999999999997E-3</c:v>
                </c:pt>
                <c:pt idx="173">
                  <c:v>4.3131000000000003E-2</c:v>
                </c:pt>
                <c:pt idx="174">
                  <c:v>9.665E-2</c:v>
                </c:pt>
                <c:pt idx="175">
                  <c:v>5.8735000000000002E-2</c:v>
                </c:pt>
                <c:pt idx="176">
                  <c:v>2.5808000000000001E-2</c:v>
                </c:pt>
                <c:pt idx="177">
                  <c:v>8.9491000000000001E-2</c:v>
                </c:pt>
                <c:pt idx="178">
                  <c:v>8.1765000000000004E-2</c:v>
                </c:pt>
                <c:pt idx="179">
                  <c:v>6.3580999999999999E-2</c:v>
                </c:pt>
                <c:pt idx="180">
                  <c:v>2.3702999999999998E-2</c:v>
                </c:pt>
                <c:pt idx="181">
                  <c:v>3.6171000000000002E-2</c:v>
                </c:pt>
                <c:pt idx="182">
                  <c:v>0.23828099999999999</c:v>
                </c:pt>
                <c:pt idx="183">
                  <c:v>7.0692000000000005E-2</c:v>
                </c:pt>
                <c:pt idx="184">
                  <c:v>7.4118000000000003E-2</c:v>
                </c:pt>
                <c:pt idx="185">
                  <c:v>1.409E-2</c:v>
                </c:pt>
                <c:pt idx="186">
                  <c:v>1.7045999999999999E-2</c:v>
                </c:pt>
                <c:pt idx="187">
                  <c:v>7.4644000000000002E-2</c:v>
                </c:pt>
                <c:pt idx="188">
                  <c:v>4.5426000000000001E-2</c:v>
                </c:pt>
                <c:pt idx="189">
                  <c:v>4.292E-2</c:v>
                </c:pt>
                <c:pt idx="190">
                  <c:v>5.6570000000000002E-2</c:v>
                </c:pt>
                <c:pt idx="191">
                  <c:v>3.959E-2</c:v>
                </c:pt>
                <c:pt idx="192">
                  <c:v>8.2262000000000002E-2</c:v>
                </c:pt>
                <c:pt idx="193">
                  <c:v>5.4355000000000001E-2</c:v>
                </c:pt>
                <c:pt idx="194">
                  <c:v>3.5839000000000003E-2</c:v>
                </c:pt>
                <c:pt idx="195">
                  <c:v>8.4864999999999996E-2</c:v>
                </c:pt>
                <c:pt idx="196">
                  <c:v>4.5914000000000003E-2</c:v>
                </c:pt>
                <c:pt idx="197">
                  <c:v>0.15174799999999999</c:v>
                </c:pt>
                <c:pt idx="198">
                  <c:v>4.4140000000000004E-3</c:v>
                </c:pt>
                <c:pt idx="199">
                  <c:v>3.0671E-2</c:v>
                </c:pt>
                <c:pt idx="200">
                  <c:v>2.0865999999999999E-2</c:v>
                </c:pt>
                <c:pt idx="201">
                  <c:v>2.1426000000000001E-2</c:v>
                </c:pt>
                <c:pt idx="202">
                  <c:v>3.8004999999999997E-2</c:v>
                </c:pt>
                <c:pt idx="203">
                  <c:v>1.4419E-2</c:v>
                </c:pt>
                <c:pt idx="204">
                  <c:v>3.0287999999999999E-2</c:v>
                </c:pt>
                <c:pt idx="205">
                  <c:v>5.9974E-2</c:v>
                </c:pt>
                <c:pt idx="206">
                  <c:v>1.6837000000000001E-2</c:v>
                </c:pt>
                <c:pt idx="207">
                  <c:v>3.9684999999999998E-2</c:v>
                </c:pt>
                <c:pt idx="208">
                  <c:v>3.496E-3</c:v>
                </c:pt>
                <c:pt idx="209">
                  <c:v>3.9326E-2</c:v>
                </c:pt>
                <c:pt idx="210">
                  <c:v>3.9760000000000004E-3</c:v>
                </c:pt>
                <c:pt idx="211">
                  <c:v>0.14008000000000001</c:v>
                </c:pt>
                <c:pt idx="212">
                  <c:v>1.0522E-2</c:v>
                </c:pt>
                <c:pt idx="213">
                  <c:v>4.078E-3</c:v>
                </c:pt>
                <c:pt idx="214">
                  <c:v>2.8830000000000001E-3</c:v>
                </c:pt>
                <c:pt idx="215">
                  <c:v>9.4824000000000006E-2</c:v>
                </c:pt>
                <c:pt idx="216">
                  <c:v>8.0610000000000001E-2</c:v>
                </c:pt>
                <c:pt idx="217">
                  <c:v>1.5685999999999999E-2</c:v>
                </c:pt>
                <c:pt idx="218">
                  <c:v>1.7741E-2</c:v>
                </c:pt>
                <c:pt idx="219">
                  <c:v>0.12748399999999999</c:v>
                </c:pt>
                <c:pt idx="220">
                  <c:v>1.0175999999999999E-2</c:v>
                </c:pt>
                <c:pt idx="221">
                  <c:v>8.09E-3</c:v>
                </c:pt>
                <c:pt idx="222">
                  <c:v>6.1330000000000003E-2</c:v>
                </c:pt>
                <c:pt idx="223">
                  <c:v>1.3254999999999999E-2</c:v>
                </c:pt>
                <c:pt idx="224">
                  <c:v>1.4947E-2</c:v>
                </c:pt>
                <c:pt idx="225">
                  <c:v>1.8228999999999999E-2</c:v>
                </c:pt>
                <c:pt idx="226">
                  <c:v>5.6492000000000001E-2</c:v>
                </c:pt>
                <c:pt idx="227">
                  <c:v>2.1624000000000001E-2</c:v>
                </c:pt>
                <c:pt idx="228">
                  <c:v>2.2308999999999999E-2</c:v>
                </c:pt>
                <c:pt idx="229">
                  <c:v>1.1098E-2</c:v>
                </c:pt>
                <c:pt idx="230">
                  <c:v>0.118477</c:v>
                </c:pt>
                <c:pt idx="231">
                  <c:v>2.4468E-2</c:v>
                </c:pt>
                <c:pt idx="232">
                  <c:v>9.8580000000000004E-3</c:v>
                </c:pt>
                <c:pt idx="233">
                  <c:v>1.8981999999999999E-2</c:v>
                </c:pt>
                <c:pt idx="234">
                  <c:v>2.1406000000000001E-2</c:v>
                </c:pt>
                <c:pt idx="235">
                  <c:v>0.191915</c:v>
                </c:pt>
                <c:pt idx="236">
                  <c:v>0.19292799999999999</c:v>
                </c:pt>
                <c:pt idx="237">
                  <c:v>2.6641999999999999E-2</c:v>
                </c:pt>
                <c:pt idx="238">
                  <c:v>6.4827999999999997E-2</c:v>
                </c:pt>
                <c:pt idx="239">
                  <c:v>4.4304999999999997E-2</c:v>
                </c:pt>
                <c:pt idx="240">
                  <c:v>8.3666000000000004E-2</c:v>
                </c:pt>
                <c:pt idx="241">
                  <c:v>4.4380000000000001E-3</c:v>
                </c:pt>
                <c:pt idx="242">
                  <c:v>8.34E-4</c:v>
                </c:pt>
                <c:pt idx="243">
                  <c:v>2.7539999999999999E-2</c:v>
                </c:pt>
                <c:pt idx="244">
                  <c:v>0.11446199999999999</c:v>
                </c:pt>
                <c:pt idx="245">
                  <c:v>8.8229999999999992E-3</c:v>
                </c:pt>
                <c:pt idx="246">
                  <c:v>0.12481200000000001</c:v>
                </c:pt>
                <c:pt idx="247">
                  <c:v>0.113</c:v>
                </c:pt>
                <c:pt idx="248">
                  <c:v>6.2109999999999999E-2</c:v>
                </c:pt>
                <c:pt idx="249">
                  <c:v>4.9367000000000001E-2</c:v>
                </c:pt>
                <c:pt idx="250">
                  <c:v>9.4023999999999996E-2</c:v>
                </c:pt>
                <c:pt idx="251">
                  <c:v>7.9621999999999998E-2</c:v>
                </c:pt>
                <c:pt idx="252">
                  <c:v>4.1998000000000001E-2</c:v>
                </c:pt>
                <c:pt idx="253">
                  <c:v>1.9549E-2</c:v>
                </c:pt>
                <c:pt idx="254">
                  <c:v>6.2307000000000001E-2</c:v>
                </c:pt>
                <c:pt idx="255">
                  <c:v>0.154389</c:v>
                </c:pt>
                <c:pt idx="256">
                  <c:v>4.3942000000000002E-2</c:v>
                </c:pt>
                <c:pt idx="257">
                  <c:v>8.1401000000000001E-2</c:v>
                </c:pt>
                <c:pt idx="258">
                  <c:v>4.6908999999999999E-2</c:v>
                </c:pt>
                <c:pt idx="259">
                  <c:v>9.5349000000000003E-2</c:v>
                </c:pt>
                <c:pt idx="260">
                  <c:v>6.4190999999999998E-2</c:v>
                </c:pt>
                <c:pt idx="261">
                  <c:v>1.472E-2</c:v>
                </c:pt>
                <c:pt idx="262">
                  <c:v>0.10406600000000001</c:v>
                </c:pt>
                <c:pt idx="263">
                  <c:v>5.3305999999999999E-2</c:v>
                </c:pt>
                <c:pt idx="264">
                  <c:v>2.9083000000000001E-2</c:v>
                </c:pt>
                <c:pt idx="265">
                  <c:v>4.0947999999999998E-2</c:v>
                </c:pt>
                <c:pt idx="266">
                  <c:v>3.4199E-2</c:v>
                </c:pt>
                <c:pt idx="267">
                  <c:v>1.8727000000000001E-2</c:v>
                </c:pt>
                <c:pt idx="268">
                  <c:v>1.2836E-2</c:v>
                </c:pt>
                <c:pt idx="269">
                  <c:v>7.6990000000000001E-3</c:v>
                </c:pt>
                <c:pt idx="270">
                  <c:v>3.4109E-2</c:v>
                </c:pt>
                <c:pt idx="271">
                  <c:v>2.3550999999999999E-2</c:v>
                </c:pt>
                <c:pt idx="272">
                  <c:v>0.10021099999999999</c:v>
                </c:pt>
                <c:pt idx="273">
                  <c:v>1.2525E-2</c:v>
                </c:pt>
                <c:pt idx="274">
                  <c:v>2.4652E-2</c:v>
                </c:pt>
                <c:pt idx="275">
                  <c:v>0.110586</c:v>
                </c:pt>
                <c:pt idx="276">
                  <c:v>0.103592</c:v>
                </c:pt>
                <c:pt idx="277">
                  <c:v>9.3424999999999994E-2</c:v>
                </c:pt>
                <c:pt idx="278">
                  <c:v>9.4950000000000007E-2</c:v>
                </c:pt>
                <c:pt idx="279">
                  <c:v>0.21642800000000001</c:v>
                </c:pt>
                <c:pt idx="280">
                  <c:v>0.123262</c:v>
                </c:pt>
                <c:pt idx="281">
                  <c:v>0.16090199999999999</c:v>
                </c:pt>
                <c:pt idx="282">
                  <c:v>0.17010600000000001</c:v>
                </c:pt>
                <c:pt idx="283">
                  <c:v>0.20485900000000001</c:v>
                </c:pt>
                <c:pt idx="284">
                  <c:v>0.33016000000000001</c:v>
                </c:pt>
                <c:pt idx="285">
                  <c:v>0.31023800000000001</c:v>
                </c:pt>
                <c:pt idx="286">
                  <c:v>0.31127899999999997</c:v>
                </c:pt>
                <c:pt idx="287">
                  <c:v>0.48060599999999998</c:v>
                </c:pt>
                <c:pt idx="288">
                  <c:v>0.56530100000000005</c:v>
                </c:pt>
                <c:pt idx="289">
                  <c:v>0.49598300000000001</c:v>
                </c:pt>
                <c:pt idx="290">
                  <c:v>0.42571700000000001</c:v>
                </c:pt>
                <c:pt idx="291">
                  <c:v>0.46276800000000001</c:v>
                </c:pt>
                <c:pt idx="292">
                  <c:v>0.49835200000000002</c:v>
                </c:pt>
                <c:pt idx="293">
                  <c:v>0.42189300000000002</c:v>
                </c:pt>
                <c:pt idx="294">
                  <c:v>0.39596900000000002</c:v>
                </c:pt>
                <c:pt idx="295">
                  <c:v>0.64072399999999996</c:v>
                </c:pt>
                <c:pt idx="296">
                  <c:v>0.53896100000000002</c:v>
                </c:pt>
                <c:pt idx="297">
                  <c:v>0.61099199999999998</c:v>
                </c:pt>
                <c:pt idx="298">
                  <c:v>0.56986000000000003</c:v>
                </c:pt>
                <c:pt idx="299">
                  <c:v>0.72165500000000005</c:v>
                </c:pt>
                <c:pt idx="300">
                  <c:v>0.71345199999999998</c:v>
                </c:pt>
                <c:pt idx="301">
                  <c:v>0.58874499999999996</c:v>
                </c:pt>
                <c:pt idx="302">
                  <c:v>0.57516999999999996</c:v>
                </c:pt>
                <c:pt idx="303">
                  <c:v>0.66304700000000005</c:v>
                </c:pt>
                <c:pt idx="304">
                  <c:v>0.62456199999999995</c:v>
                </c:pt>
                <c:pt idx="305">
                  <c:v>0.59980900000000004</c:v>
                </c:pt>
                <c:pt idx="306">
                  <c:v>0.57477299999999998</c:v>
                </c:pt>
                <c:pt idx="307">
                  <c:v>0.33443800000000001</c:v>
                </c:pt>
                <c:pt idx="308">
                  <c:v>0.41125099999999998</c:v>
                </c:pt>
                <c:pt idx="309">
                  <c:v>0.46504200000000001</c:v>
                </c:pt>
                <c:pt idx="310">
                  <c:v>0.48746899999999999</c:v>
                </c:pt>
                <c:pt idx="311">
                  <c:v>0.70269800000000004</c:v>
                </c:pt>
                <c:pt idx="312">
                  <c:v>0.65281900000000004</c:v>
                </c:pt>
                <c:pt idx="313">
                  <c:v>0.53695000000000004</c:v>
                </c:pt>
                <c:pt idx="314">
                  <c:v>0.80132000000000003</c:v>
                </c:pt>
                <c:pt idx="315">
                  <c:v>0.70630999999999999</c:v>
                </c:pt>
                <c:pt idx="316">
                  <c:v>0.72355100000000006</c:v>
                </c:pt>
                <c:pt idx="317">
                  <c:v>0.72756699999999996</c:v>
                </c:pt>
                <c:pt idx="318">
                  <c:v>0.76689200000000002</c:v>
                </c:pt>
                <c:pt idx="319">
                  <c:v>0.76175999999999999</c:v>
                </c:pt>
                <c:pt idx="320">
                  <c:v>0.628915</c:v>
                </c:pt>
                <c:pt idx="321">
                  <c:v>0.68445699999999998</c:v>
                </c:pt>
                <c:pt idx="322">
                  <c:v>0.64891500000000002</c:v>
                </c:pt>
                <c:pt idx="323">
                  <c:v>0.63839500000000005</c:v>
                </c:pt>
                <c:pt idx="324">
                  <c:v>0.573932</c:v>
                </c:pt>
                <c:pt idx="325">
                  <c:v>0.69061700000000004</c:v>
                </c:pt>
                <c:pt idx="326">
                  <c:v>0.73691099999999998</c:v>
                </c:pt>
                <c:pt idx="327">
                  <c:v>0.72982599999999997</c:v>
                </c:pt>
                <c:pt idx="328">
                  <c:v>0.64541999999999999</c:v>
                </c:pt>
                <c:pt idx="329">
                  <c:v>0.83511599999999997</c:v>
                </c:pt>
                <c:pt idx="330">
                  <c:v>0.88120100000000001</c:v>
                </c:pt>
                <c:pt idx="331">
                  <c:v>0.92726399999999998</c:v>
                </c:pt>
                <c:pt idx="332">
                  <c:v>0.94451200000000002</c:v>
                </c:pt>
                <c:pt idx="333">
                  <c:v>0.96035400000000004</c:v>
                </c:pt>
                <c:pt idx="334">
                  <c:v>0.92980200000000002</c:v>
                </c:pt>
                <c:pt idx="335">
                  <c:v>0.955959</c:v>
                </c:pt>
                <c:pt idx="336">
                  <c:v>0.95184899999999995</c:v>
                </c:pt>
                <c:pt idx="337">
                  <c:v>0.94957499999999995</c:v>
                </c:pt>
                <c:pt idx="338">
                  <c:v>0.94913000000000003</c:v>
                </c:pt>
                <c:pt idx="339">
                  <c:v>0.94843500000000003</c:v>
                </c:pt>
                <c:pt idx="340">
                  <c:v>0.96248199999999995</c:v>
                </c:pt>
                <c:pt idx="341">
                  <c:v>0.962503</c:v>
                </c:pt>
                <c:pt idx="342">
                  <c:v>0.97186700000000004</c:v>
                </c:pt>
                <c:pt idx="343">
                  <c:v>0.96774499999999997</c:v>
                </c:pt>
                <c:pt idx="344">
                  <c:v>0.97600100000000001</c:v>
                </c:pt>
                <c:pt idx="345">
                  <c:v>0.97214800000000001</c:v>
                </c:pt>
                <c:pt idx="346">
                  <c:v>0.97858400000000001</c:v>
                </c:pt>
                <c:pt idx="347">
                  <c:v>0.98582099999999995</c:v>
                </c:pt>
                <c:pt idx="348">
                  <c:v>0.978549</c:v>
                </c:pt>
                <c:pt idx="349">
                  <c:v>0.97728400000000004</c:v>
                </c:pt>
                <c:pt idx="350">
                  <c:v>0.97942099999999999</c:v>
                </c:pt>
                <c:pt idx="351">
                  <c:v>0.97975000000000001</c:v>
                </c:pt>
                <c:pt idx="352">
                  <c:v>0.98527799999999999</c:v>
                </c:pt>
                <c:pt idx="353">
                  <c:v>0.98729199999999995</c:v>
                </c:pt>
                <c:pt idx="354">
                  <c:v>0.97800900000000002</c:v>
                </c:pt>
                <c:pt idx="355">
                  <c:v>0.98331199999999996</c:v>
                </c:pt>
                <c:pt idx="356">
                  <c:v>0.98229</c:v>
                </c:pt>
                <c:pt idx="357">
                  <c:v>0.985711</c:v>
                </c:pt>
                <c:pt idx="358">
                  <c:v>0.98635200000000001</c:v>
                </c:pt>
                <c:pt idx="359">
                  <c:v>0.98684899999999998</c:v>
                </c:pt>
                <c:pt idx="360">
                  <c:v>0.98131599999999997</c:v>
                </c:pt>
                <c:pt idx="361">
                  <c:v>0.98428099999999996</c:v>
                </c:pt>
                <c:pt idx="362">
                  <c:v>0.98539699999999997</c:v>
                </c:pt>
                <c:pt idx="363">
                  <c:v>0.98431299999999999</c:v>
                </c:pt>
                <c:pt idx="364">
                  <c:v>0.98682800000000004</c:v>
                </c:pt>
                <c:pt idx="365">
                  <c:v>0.98624100000000003</c:v>
                </c:pt>
                <c:pt idx="366">
                  <c:v>0.98268699999999998</c:v>
                </c:pt>
                <c:pt idx="367">
                  <c:v>0.98478699999999997</c:v>
                </c:pt>
                <c:pt idx="368">
                  <c:v>0.98505299999999996</c:v>
                </c:pt>
                <c:pt idx="369">
                  <c:v>0.98826499999999995</c:v>
                </c:pt>
                <c:pt idx="370">
                  <c:v>0.98670500000000005</c:v>
                </c:pt>
                <c:pt idx="371">
                  <c:v>0.986294</c:v>
                </c:pt>
                <c:pt idx="372">
                  <c:v>0.98710699999999996</c:v>
                </c:pt>
                <c:pt idx="373">
                  <c:v>0.98087500000000005</c:v>
                </c:pt>
                <c:pt idx="374">
                  <c:v>0.98641699999999999</c:v>
                </c:pt>
                <c:pt idx="375">
                  <c:v>0.97955599999999998</c:v>
                </c:pt>
                <c:pt idx="376">
                  <c:v>0.97984899999999997</c:v>
                </c:pt>
                <c:pt idx="377">
                  <c:v>0.97394599999999998</c:v>
                </c:pt>
                <c:pt idx="378">
                  <c:v>0.95688300000000004</c:v>
                </c:pt>
                <c:pt idx="379">
                  <c:v>0.957673</c:v>
                </c:pt>
                <c:pt idx="380">
                  <c:v>0.94678300000000004</c:v>
                </c:pt>
                <c:pt idx="381">
                  <c:v>0.93432999999999999</c:v>
                </c:pt>
                <c:pt idx="382">
                  <c:v>0.95942499999999997</c:v>
                </c:pt>
                <c:pt idx="383">
                  <c:v>0.95050500000000004</c:v>
                </c:pt>
                <c:pt idx="384">
                  <c:v>0.93868099999999999</c:v>
                </c:pt>
                <c:pt idx="385">
                  <c:v>0.93972900000000004</c:v>
                </c:pt>
                <c:pt idx="386">
                  <c:v>0.94172199999999995</c:v>
                </c:pt>
                <c:pt idx="387">
                  <c:v>0.90878000000000003</c:v>
                </c:pt>
                <c:pt idx="388">
                  <c:v>0.89941199999999999</c:v>
                </c:pt>
                <c:pt idx="389">
                  <c:v>0.90981999999999996</c:v>
                </c:pt>
                <c:pt idx="390">
                  <c:v>0.937662</c:v>
                </c:pt>
                <c:pt idx="391">
                  <c:v>0.92015800000000003</c:v>
                </c:pt>
                <c:pt idx="392">
                  <c:v>0.93018199999999995</c:v>
                </c:pt>
                <c:pt idx="393">
                  <c:v>0.86554200000000003</c:v>
                </c:pt>
                <c:pt idx="394">
                  <c:v>0.88435900000000001</c:v>
                </c:pt>
                <c:pt idx="395">
                  <c:v>0.88564699999999996</c:v>
                </c:pt>
                <c:pt idx="396">
                  <c:v>0.896756</c:v>
                </c:pt>
                <c:pt idx="397">
                  <c:v>0.910968</c:v>
                </c:pt>
                <c:pt idx="398">
                  <c:v>0.82102699999999995</c:v>
                </c:pt>
                <c:pt idx="399">
                  <c:v>0.86150800000000005</c:v>
                </c:pt>
                <c:pt idx="400">
                  <c:v>0.85096499999999997</c:v>
                </c:pt>
                <c:pt idx="401">
                  <c:v>0.862348</c:v>
                </c:pt>
                <c:pt idx="402">
                  <c:v>0.83083499999999999</c:v>
                </c:pt>
                <c:pt idx="403">
                  <c:v>0.83507200000000004</c:v>
                </c:pt>
                <c:pt idx="404">
                  <c:v>0.85065100000000005</c:v>
                </c:pt>
                <c:pt idx="405">
                  <c:v>0.88841199999999998</c:v>
                </c:pt>
                <c:pt idx="406">
                  <c:v>0.82583200000000001</c:v>
                </c:pt>
                <c:pt idx="407">
                  <c:v>0.89725299999999997</c:v>
                </c:pt>
                <c:pt idx="408">
                  <c:v>0.84555100000000005</c:v>
                </c:pt>
                <c:pt idx="409">
                  <c:v>0.81578399999999995</c:v>
                </c:pt>
                <c:pt idx="410">
                  <c:v>0.79279299999999997</c:v>
                </c:pt>
                <c:pt idx="411">
                  <c:v>0.85050199999999998</c:v>
                </c:pt>
                <c:pt idx="412">
                  <c:v>0.75629400000000002</c:v>
                </c:pt>
                <c:pt idx="413">
                  <c:v>0.78003</c:v>
                </c:pt>
                <c:pt idx="414">
                  <c:v>0.77625</c:v>
                </c:pt>
                <c:pt idx="415">
                  <c:v>0.77363999999999999</c:v>
                </c:pt>
                <c:pt idx="416">
                  <c:v>0.80296299999999998</c:v>
                </c:pt>
                <c:pt idx="417">
                  <c:v>0.764571</c:v>
                </c:pt>
                <c:pt idx="418">
                  <c:v>0.70681400000000005</c:v>
                </c:pt>
                <c:pt idx="419">
                  <c:v>0.84667899999999996</c:v>
                </c:pt>
                <c:pt idx="420">
                  <c:v>0.783362</c:v>
                </c:pt>
                <c:pt idx="421">
                  <c:v>0.76549599999999995</c:v>
                </c:pt>
                <c:pt idx="422">
                  <c:v>0.819658</c:v>
                </c:pt>
                <c:pt idx="423">
                  <c:v>0.668771</c:v>
                </c:pt>
                <c:pt idx="424">
                  <c:v>0.64854900000000004</c:v>
                </c:pt>
                <c:pt idx="425">
                  <c:v>0.74168199999999995</c:v>
                </c:pt>
                <c:pt idx="426">
                  <c:v>0.60624199999999995</c:v>
                </c:pt>
                <c:pt idx="427">
                  <c:v>0.72165500000000005</c:v>
                </c:pt>
                <c:pt idx="428">
                  <c:v>0.56793300000000002</c:v>
                </c:pt>
                <c:pt idx="429">
                  <c:v>0.55473799999999995</c:v>
                </c:pt>
                <c:pt idx="430">
                  <c:v>0.60197299999999998</c:v>
                </c:pt>
                <c:pt idx="431">
                  <c:v>0.47067300000000001</c:v>
                </c:pt>
                <c:pt idx="432">
                  <c:v>0.34309099999999998</c:v>
                </c:pt>
                <c:pt idx="433">
                  <c:v>0.23045099999999999</c:v>
                </c:pt>
                <c:pt idx="434">
                  <c:v>0.114998</c:v>
                </c:pt>
                <c:pt idx="435">
                  <c:v>5.7932999999999998E-2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7.404E-3</c:v>
                </c:pt>
                <c:pt idx="441">
                  <c:v>1.856E-3</c:v>
                </c:pt>
                <c:pt idx="442">
                  <c:v>2.2509000000000001E-2</c:v>
                </c:pt>
                <c:pt idx="443">
                  <c:v>3.8275999999999998E-2</c:v>
                </c:pt>
                <c:pt idx="444">
                  <c:v>6.3797999999999994E-2</c:v>
                </c:pt>
                <c:pt idx="445">
                  <c:v>8.5159999999999993E-3</c:v>
                </c:pt>
                <c:pt idx="446">
                  <c:v>8.6014999999999994E-2</c:v>
                </c:pt>
                <c:pt idx="447">
                  <c:v>5.3777999999999999E-2</c:v>
                </c:pt>
                <c:pt idx="448">
                  <c:v>5.9152000000000003E-2</c:v>
                </c:pt>
                <c:pt idx="449">
                  <c:v>1.8600000000000001E-3</c:v>
                </c:pt>
                <c:pt idx="450">
                  <c:v>5.829E-3</c:v>
                </c:pt>
                <c:pt idx="451">
                  <c:v>2.4115999999999999E-2</c:v>
                </c:pt>
                <c:pt idx="452">
                  <c:v>2.3522999999999999E-2</c:v>
                </c:pt>
                <c:pt idx="453">
                  <c:v>7.9117000000000007E-2</c:v>
                </c:pt>
                <c:pt idx="454">
                  <c:v>0.15565999999999999</c:v>
                </c:pt>
                <c:pt idx="455">
                  <c:v>3.1241000000000001E-2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61-844E-8167-01917B591EFC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0.134134</c:v>
                </c:pt>
                <c:pt idx="1">
                  <c:v>4.0842999999999997E-2</c:v>
                </c:pt>
                <c:pt idx="2">
                  <c:v>1.8123E-2</c:v>
                </c:pt>
                <c:pt idx="3">
                  <c:v>0.109953</c:v>
                </c:pt>
                <c:pt idx="4">
                  <c:v>4.02E-2</c:v>
                </c:pt>
                <c:pt idx="5">
                  <c:v>2.0183E-2</c:v>
                </c:pt>
                <c:pt idx="6">
                  <c:v>3.8365999999999997E-2</c:v>
                </c:pt>
                <c:pt idx="7">
                  <c:v>2.4627E-2</c:v>
                </c:pt>
                <c:pt idx="8">
                  <c:v>2.0212000000000001E-2</c:v>
                </c:pt>
                <c:pt idx="9">
                  <c:v>1.3239000000000001E-2</c:v>
                </c:pt>
                <c:pt idx="10">
                  <c:v>9.5126000000000002E-2</c:v>
                </c:pt>
                <c:pt idx="11">
                  <c:v>3.761E-3</c:v>
                </c:pt>
                <c:pt idx="12">
                  <c:v>6.7289999999999997E-3</c:v>
                </c:pt>
                <c:pt idx="13">
                  <c:v>7.6930000000000002E-3</c:v>
                </c:pt>
                <c:pt idx="14">
                  <c:v>2.4126000000000002E-2</c:v>
                </c:pt>
                <c:pt idx="15">
                  <c:v>3.4313999999999997E-2</c:v>
                </c:pt>
                <c:pt idx="16">
                  <c:v>1.9605000000000001E-2</c:v>
                </c:pt>
                <c:pt idx="17">
                  <c:v>1.165E-3</c:v>
                </c:pt>
                <c:pt idx="18">
                  <c:v>2.7470000000000001E-2</c:v>
                </c:pt>
                <c:pt idx="19">
                  <c:v>0.28082400000000002</c:v>
                </c:pt>
                <c:pt idx="20">
                  <c:v>0.509293</c:v>
                </c:pt>
                <c:pt idx="21">
                  <c:v>0.60279499999999997</c:v>
                </c:pt>
                <c:pt idx="22">
                  <c:v>0.383824</c:v>
                </c:pt>
                <c:pt idx="23">
                  <c:v>0.76267200000000002</c:v>
                </c:pt>
                <c:pt idx="24">
                  <c:v>0.59782500000000005</c:v>
                </c:pt>
                <c:pt idx="25">
                  <c:v>0.82004600000000005</c:v>
                </c:pt>
                <c:pt idx="26">
                  <c:v>0.72309000000000001</c:v>
                </c:pt>
                <c:pt idx="27">
                  <c:v>0.80599500000000002</c:v>
                </c:pt>
                <c:pt idx="28">
                  <c:v>0.857186</c:v>
                </c:pt>
                <c:pt idx="29">
                  <c:v>0.851711</c:v>
                </c:pt>
                <c:pt idx="30">
                  <c:v>0.83807200000000004</c:v>
                </c:pt>
                <c:pt idx="31">
                  <c:v>0.89374799999999999</c:v>
                </c:pt>
                <c:pt idx="32">
                  <c:v>0.87213200000000002</c:v>
                </c:pt>
                <c:pt idx="33">
                  <c:v>0.87320399999999998</c:v>
                </c:pt>
                <c:pt idx="34">
                  <c:v>0.88530600000000004</c:v>
                </c:pt>
                <c:pt idx="35">
                  <c:v>0.92023500000000003</c:v>
                </c:pt>
                <c:pt idx="36">
                  <c:v>0.89440699999999995</c:v>
                </c:pt>
                <c:pt idx="37">
                  <c:v>0.86377499999999996</c:v>
                </c:pt>
                <c:pt idx="38">
                  <c:v>0.92144099999999995</c:v>
                </c:pt>
                <c:pt idx="39">
                  <c:v>0.87963999999999998</c:v>
                </c:pt>
                <c:pt idx="40">
                  <c:v>0.85428499999999996</c:v>
                </c:pt>
                <c:pt idx="41">
                  <c:v>0.883691</c:v>
                </c:pt>
                <c:pt idx="42">
                  <c:v>0.87590299999999999</c:v>
                </c:pt>
                <c:pt idx="43">
                  <c:v>0.86297999999999997</c:v>
                </c:pt>
                <c:pt idx="44">
                  <c:v>0.84363299999999997</c:v>
                </c:pt>
                <c:pt idx="45">
                  <c:v>0.92879199999999995</c:v>
                </c:pt>
                <c:pt idx="46">
                  <c:v>0.90205599999999997</c:v>
                </c:pt>
                <c:pt idx="47">
                  <c:v>0.92336399999999996</c:v>
                </c:pt>
                <c:pt idx="48">
                  <c:v>0.91166499999999995</c:v>
                </c:pt>
                <c:pt idx="49">
                  <c:v>0.86466799999999999</c:v>
                </c:pt>
                <c:pt idx="50">
                  <c:v>0.95001400000000003</c:v>
                </c:pt>
                <c:pt idx="51">
                  <c:v>0.84688200000000002</c:v>
                </c:pt>
                <c:pt idx="52">
                  <c:v>0.91210400000000003</c:v>
                </c:pt>
                <c:pt idx="53">
                  <c:v>0.94170799999999999</c:v>
                </c:pt>
                <c:pt idx="54">
                  <c:v>0.92374500000000004</c:v>
                </c:pt>
                <c:pt idx="55">
                  <c:v>0.920458</c:v>
                </c:pt>
                <c:pt idx="56">
                  <c:v>0.91227599999999998</c:v>
                </c:pt>
                <c:pt idx="57">
                  <c:v>0.900868</c:v>
                </c:pt>
                <c:pt idx="58">
                  <c:v>0.93170799999999998</c:v>
                </c:pt>
                <c:pt idx="59">
                  <c:v>0.91974</c:v>
                </c:pt>
                <c:pt idx="60">
                  <c:v>0.94777800000000001</c:v>
                </c:pt>
                <c:pt idx="61">
                  <c:v>0.96416100000000005</c:v>
                </c:pt>
                <c:pt idx="62">
                  <c:v>0.95571300000000003</c:v>
                </c:pt>
                <c:pt idx="63">
                  <c:v>0.94393199999999999</c:v>
                </c:pt>
                <c:pt idx="64">
                  <c:v>0.95209299999999997</c:v>
                </c:pt>
                <c:pt idx="65">
                  <c:v>0.94233599999999995</c:v>
                </c:pt>
                <c:pt idx="66">
                  <c:v>0.94448399999999999</c:v>
                </c:pt>
                <c:pt idx="67">
                  <c:v>0.95471099999999998</c:v>
                </c:pt>
                <c:pt idx="68">
                  <c:v>0.94415300000000002</c:v>
                </c:pt>
                <c:pt idx="69">
                  <c:v>0.96327799999999997</c:v>
                </c:pt>
                <c:pt idx="70">
                  <c:v>0.95691999999999999</c:v>
                </c:pt>
                <c:pt idx="71">
                  <c:v>0.95584100000000005</c:v>
                </c:pt>
                <c:pt idx="72">
                  <c:v>0.97049700000000005</c:v>
                </c:pt>
                <c:pt idx="73">
                  <c:v>0.972244</c:v>
                </c:pt>
                <c:pt idx="74">
                  <c:v>0.97022399999999998</c:v>
                </c:pt>
                <c:pt idx="75">
                  <c:v>0.97180200000000005</c:v>
                </c:pt>
                <c:pt idx="76">
                  <c:v>0.95596599999999998</c:v>
                </c:pt>
                <c:pt idx="77">
                  <c:v>0.97467599999999999</c:v>
                </c:pt>
                <c:pt idx="78">
                  <c:v>0.98075699999999999</c:v>
                </c:pt>
                <c:pt idx="79">
                  <c:v>0.97990900000000003</c:v>
                </c:pt>
                <c:pt idx="80">
                  <c:v>0.98540399999999995</c:v>
                </c:pt>
                <c:pt idx="81">
                  <c:v>0.98500100000000002</c:v>
                </c:pt>
                <c:pt idx="82">
                  <c:v>0.98926499999999995</c:v>
                </c:pt>
                <c:pt idx="83">
                  <c:v>0.98634200000000005</c:v>
                </c:pt>
                <c:pt idx="84">
                  <c:v>0.98963500000000004</c:v>
                </c:pt>
                <c:pt idx="85">
                  <c:v>0.99101099999999998</c:v>
                </c:pt>
                <c:pt idx="86">
                  <c:v>0.98737699999999995</c:v>
                </c:pt>
                <c:pt idx="87">
                  <c:v>0.99027100000000001</c:v>
                </c:pt>
                <c:pt idx="88">
                  <c:v>0.98950300000000002</c:v>
                </c:pt>
                <c:pt idx="89">
                  <c:v>0.99021400000000004</c:v>
                </c:pt>
                <c:pt idx="90">
                  <c:v>0.98567000000000005</c:v>
                </c:pt>
                <c:pt idx="91">
                  <c:v>0.98619199999999996</c:v>
                </c:pt>
                <c:pt idx="92">
                  <c:v>0.98497900000000005</c:v>
                </c:pt>
                <c:pt idx="93">
                  <c:v>0.98620399999999997</c:v>
                </c:pt>
                <c:pt idx="94">
                  <c:v>0.98407</c:v>
                </c:pt>
                <c:pt idx="95">
                  <c:v>0.99190599999999995</c:v>
                </c:pt>
                <c:pt idx="96">
                  <c:v>0.98394400000000004</c:v>
                </c:pt>
                <c:pt idx="97">
                  <c:v>0.988564</c:v>
                </c:pt>
                <c:pt idx="98">
                  <c:v>0.98405600000000004</c:v>
                </c:pt>
                <c:pt idx="99">
                  <c:v>0.98308899999999999</c:v>
                </c:pt>
                <c:pt idx="100">
                  <c:v>0.98477099999999995</c:v>
                </c:pt>
                <c:pt idx="101">
                  <c:v>0.97778299999999996</c:v>
                </c:pt>
                <c:pt idx="102">
                  <c:v>0.98379399999999995</c:v>
                </c:pt>
                <c:pt idx="103">
                  <c:v>0.97774099999999997</c:v>
                </c:pt>
                <c:pt idx="104">
                  <c:v>0.98311700000000002</c:v>
                </c:pt>
                <c:pt idx="105">
                  <c:v>0.98392000000000002</c:v>
                </c:pt>
                <c:pt idx="106">
                  <c:v>0.98394300000000001</c:v>
                </c:pt>
                <c:pt idx="107">
                  <c:v>0.97036500000000003</c:v>
                </c:pt>
                <c:pt idx="108">
                  <c:v>0.98043999999999998</c:v>
                </c:pt>
                <c:pt idx="109">
                  <c:v>0.96779400000000004</c:v>
                </c:pt>
                <c:pt idx="110">
                  <c:v>0.96291800000000005</c:v>
                </c:pt>
                <c:pt idx="111">
                  <c:v>0.95462800000000003</c:v>
                </c:pt>
                <c:pt idx="112">
                  <c:v>0.96590500000000001</c:v>
                </c:pt>
                <c:pt idx="113">
                  <c:v>0.95469800000000005</c:v>
                </c:pt>
                <c:pt idx="114">
                  <c:v>0.96365400000000001</c:v>
                </c:pt>
                <c:pt idx="115">
                  <c:v>0.96221000000000001</c:v>
                </c:pt>
                <c:pt idx="116">
                  <c:v>0.96735700000000002</c:v>
                </c:pt>
                <c:pt idx="117">
                  <c:v>0.93492500000000001</c:v>
                </c:pt>
                <c:pt idx="118">
                  <c:v>0.96063399999999999</c:v>
                </c:pt>
                <c:pt idx="119">
                  <c:v>0.93396500000000005</c:v>
                </c:pt>
                <c:pt idx="120">
                  <c:v>0.94772500000000004</c:v>
                </c:pt>
                <c:pt idx="121">
                  <c:v>0.91083899999999995</c:v>
                </c:pt>
                <c:pt idx="122">
                  <c:v>0.82540500000000006</c:v>
                </c:pt>
                <c:pt idx="123">
                  <c:v>0.84645000000000004</c:v>
                </c:pt>
                <c:pt idx="124">
                  <c:v>0.73781399999999997</c:v>
                </c:pt>
                <c:pt idx="125">
                  <c:v>0.77160799999999996</c:v>
                </c:pt>
                <c:pt idx="126">
                  <c:v>0.74802199999999996</c:v>
                </c:pt>
                <c:pt idx="127">
                  <c:v>0.69700700000000004</c:v>
                </c:pt>
                <c:pt idx="128">
                  <c:v>0.74478</c:v>
                </c:pt>
                <c:pt idx="129">
                  <c:v>0.71187800000000001</c:v>
                </c:pt>
                <c:pt idx="130">
                  <c:v>0.81494599999999995</c:v>
                </c:pt>
                <c:pt idx="131">
                  <c:v>0.563388</c:v>
                </c:pt>
                <c:pt idx="132">
                  <c:v>0.79717099999999996</c:v>
                </c:pt>
                <c:pt idx="133">
                  <c:v>0.61785900000000005</c:v>
                </c:pt>
                <c:pt idx="134">
                  <c:v>0.79451099999999997</c:v>
                </c:pt>
                <c:pt idx="135">
                  <c:v>0.80285899999999999</c:v>
                </c:pt>
                <c:pt idx="136">
                  <c:v>0.73108499999999998</c:v>
                </c:pt>
                <c:pt idx="137">
                  <c:v>0.81066000000000005</c:v>
                </c:pt>
                <c:pt idx="138">
                  <c:v>0.66244899999999995</c:v>
                </c:pt>
                <c:pt idx="139">
                  <c:v>0.57357999999999998</c:v>
                </c:pt>
                <c:pt idx="140">
                  <c:v>0.570156</c:v>
                </c:pt>
                <c:pt idx="141">
                  <c:v>0.39435199999999998</c:v>
                </c:pt>
                <c:pt idx="142">
                  <c:v>0.30951400000000001</c:v>
                </c:pt>
                <c:pt idx="143">
                  <c:v>0.455708</c:v>
                </c:pt>
                <c:pt idx="144">
                  <c:v>0.42133799999999999</c:v>
                </c:pt>
                <c:pt idx="145">
                  <c:v>0.66856199999999999</c:v>
                </c:pt>
                <c:pt idx="146">
                  <c:v>0.487321</c:v>
                </c:pt>
                <c:pt idx="147">
                  <c:v>0.64859199999999995</c:v>
                </c:pt>
                <c:pt idx="148">
                  <c:v>0.62371600000000005</c:v>
                </c:pt>
                <c:pt idx="149">
                  <c:v>0.67537800000000003</c:v>
                </c:pt>
                <c:pt idx="150">
                  <c:v>0.68128999999999995</c:v>
                </c:pt>
                <c:pt idx="151">
                  <c:v>0.68713999999999997</c:v>
                </c:pt>
                <c:pt idx="152">
                  <c:v>0.75629900000000005</c:v>
                </c:pt>
                <c:pt idx="153">
                  <c:v>0.57695700000000005</c:v>
                </c:pt>
                <c:pt idx="154">
                  <c:v>0.65657299999999996</c:v>
                </c:pt>
                <c:pt idx="155">
                  <c:v>0.545566</c:v>
                </c:pt>
                <c:pt idx="156">
                  <c:v>0.55280799999999997</c:v>
                </c:pt>
                <c:pt idx="157">
                  <c:v>0.53468800000000005</c:v>
                </c:pt>
                <c:pt idx="158">
                  <c:v>0.58444600000000002</c:v>
                </c:pt>
                <c:pt idx="159">
                  <c:v>0.51585999999999999</c:v>
                </c:pt>
                <c:pt idx="160">
                  <c:v>0.439133</c:v>
                </c:pt>
                <c:pt idx="161">
                  <c:v>0.38097599999999998</c:v>
                </c:pt>
                <c:pt idx="162">
                  <c:v>0.34006399999999998</c:v>
                </c:pt>
                <c:pt idx="163">
                  <c:v>0.56909100000000001</c:v>
                </c:pt>
                <c:pt idx="164">
                  <c:v>0.48214499999999999</c:v>
                </c:pt>
                <c:pt idx="165">
                  <c:v>0.25912499999999999</c:v>
                </c:pt>
                <c:pt idx="166">
                  <c:v>0.134108</c:v>
                </c:pt>
                <c:pt idx="167">
                  <c:v>8.7093000000000004E-2</c:v>
                </c:pt>
                <c:pt idx="168">
                  <c:v>6.5694000000000002E-2</c:v>
                </c:pt>
                <c:pt idx="169">
                  <c:v>0.120465</c:v>
                </c:pt>
                <c:pt idx="170">
                  <c:v>6.6929000000000002E-2</c:v>
                </c:pt>
                <c:pt idx="171">
                  <c:v>2.4603E-2</c:v>
                </c:pt>
                <c:pt idx="172">
                  <c:v>4.4443000000000003E-2</c:v>
                </c:pt>
                <c:pt idx="173">
                  <c:v>4.4010000000000004E-3</c:v>
                </c:pt>
                <c:pt idx="174">
                  <c:v>5.5828999999999997E-2</c:v>
                </c:pt>
                <c:pt idx="175">
                  <c:v>9.4617000000000007E-2</c:v>
                </c:pt>
                <c:pt idx="176">
                  <c:v>3.6292999999999999E-2</c:v>
                </c:pt>
                <c:pt idx="177">
                  <c:v>0.11033900000000001</c:v>
                </c:pt>
                <c:pt idx="178">
                  <c:v>1.0433E-2</c:v>
                </c:pt>
                <c:pt idx="179">
                  <c:v>1.7381000000000001E-2</c:v>
                </c:pt>
                <c:pt idx="180">
                  <c:v>7.9050999999999996E-2</c:v>
                </c:pt>
                <c:pt idx="181">
                  <c:v>5.2582999999999998E-2</c:v>
                </c:pt>
                <c:pt idx="182">
                  <c:v>6.3882999999999995E-2</c:v>
                </c:pt>
                <c:pt idx="183">
                  <c:v>1.1801000000000001E-2</c:v>
                </c:pt>
                <c:pt idx="184">
                  <c:v>2.8180000000000002E-3</c:v>
                </c:pt>
                <c:pt idx="185">
                  <c:v>3.8913999999999997E-2</c:v>
                </c:pt>
                <c:pt idx="186">
                  <c:v>8.6664000000000005E-2</c:v>
                </c:pt>
                <c:pt idx="187">
                  <c:v>8.4600000000000005E-3</c:v>
                </c:pt>
                <c:pt idx="188">
                  <c:v>2.2543000000000001E-2</c:v>
                </c:pt>
                <c:pt idx="189">
                  <c:v>4.036E-2</c:v>
                </c:pt>
                <c:pt idx="190">
                  <c:v>1.9769999999999999E-2</c:v>
                </c:pt>
                <c:pt idx="191">
                  <c:v>5.4281000000000003E-2</c:v>
                </c:pt>
                <c:pt idx="192">
                  <c:v>4.5690000000000001E-3</c:v>
                </c:pt>
                <c:pt idx="193">
                  <c:v>9.5139999999999999E-3</c:v>
                </c:pt>
                <c:pt idx="194">
                  <c:v>3.7838999999999998E-2</c:v>
                </c:pt>
                <c:pt idx="195">
                  <c:v>4.7645E-2</c:v>
                </c:pt>
                <c:pt idx="196">
                  <c:v>3.0863000000000002E-2</c:v>
                </c:pt>
                <c:pt idx="197">
                  <c:v>4.8134000000000003E-2</c:v>
                </c:pt>
                <c:pt idx="198">
                  <c:v>4.6940000000000003E-3</c:v>
                </c:pt>
                <c:pt idx="199">
                  <c:v>5.875E-3</c:v>
                </c:pt>
                <c:pt idx="200">
                  <c:v>4.8257000000000001E-2</c:v>
                </c:pt>
                <c:pt idx="201">
                  <c:v>0.135461</c:v>
                </c:pt>
                <c:pt idx="202">
                  <c:v>4.5560000000000002E-3</c:v>
                </c:pt>
                <c:pt idx="203">
                  <c:v>0.15876199999999999</c:v>
                </c:pt>
                <c:pt idx="204">
                  <c:v>5.2117999999999998E-2</c:v>
                </c:pt>
                <c:pt idx="205">
                  <c:v>1.1136E-2</c:v>
                </c:pt>
                <c:pt idx="206">
                  <c:v>6.4200000000000004E-3</c:v>
                </c:pt>
                <c:pt idx="207">
                  <c:v>1.2895E-2</c:v>
                </c:pt>
                <c:pt idx="208">
                  <c:v>7.0390999999999995E-2</c:v>
                </c:pt>
                <c:pt idx="209">
                  <c:v>2.4205999999999998E-2</c:v>
                </c:pt>
                <c:pt idx="210">
                  <c:v>3.0005E-2</c:v>
                </c:pt>
                <c:pt idx="211">
                  <c:v>1.9234999999999999E-2</c:v>
                </c:pt>
                <c:pt idx="212">
                  <c:v>2.2850000000000001E-3</c:v>
                </c:pt>
                <c:pt idx="213">
                  <c:v>1.7486999999999999E-2</c:v>
                </c:pt>
                <c:pt idx="214">
                  <c:v>6.4060000000000002E-3</c:v>
                </c:pt>
                <c:pt idx="215">
                  <c:v>1.3313999999999999E-2</c:v>
                </c:pt>
                <c:pt idx="216">
                  <c:v>1.0335E-2</c:v>
                </c:pt>
                <c:pt idx="217">
                  <c:v>9.0650000000000001E-3</c:v>
                </c:pt>
                <c:pt idx="218">
                  <c:v>8.4258E-2</c:v>
                </c:pt>
                <c:pt idx="219">
                  <c:v>0.14044599999999999</c:v>
                </c:pt>
                <c:pt idx="220">
                  <c:v>4.4734000000000003E-2</c:v>
                </c:pt>
                <c:pt idx="221">
                  <c:v>3.8517999999999997E-2</c:v>
                </c:pt>
                <c:pt idx="222">
                  <c:v>3.2863000000000003E-2</c:v>
                </c:pt>
                <c:pt idx="223">
                  <c:v>1.9252999999999999E-2</c:v>
                </c:pt>
                <c:pt idx="224">
                  <c:v>4.0304E-2</c:v>
                </c:pt>
                <c:pt idx="225">
                  <c:v>2.0317000000000002E-2</c:v>
                </c:pt>
                <c:pt idx="226">
                  <c:v>1.7073000000000001E-2</c:v>
                </c:pt>
                <c:pt idx="227">
                  <c:v>0.12152</c:v>
                </c:pt>
                <c:pt idx="228">
                  <c:v>3.3540000000000002E-3</c:v>
                </c:pt>
                <c:pt idx="229">
                  <c:v>1.022E-2</c:v>
                </c:pt>
                <c:pt idx="230">
                  <c:v>4.1648999999999999E-2</c:v>
                </c:pt>
                <c:pt idx="231">
                  <c:v>1.6111E-2</c:v>
                </c:pt>
                <c:pt idx="232">
                  <c:v>7.5249999999999996E-3</c:v>
                </c:pt>
                <c:pt idx="233">
                  <c:v>9.0430000000000007E-3</c:v>
                </c:pt>
                <c:pt idx="234">
                  <c:v>3.712E-3</c:v>
                </c:pt>
                <c:pt idx="235">
                  <c:v>4.6294000000000002E-2</c:v>
                </c:pt>
                <c:pt idx="236">
                  <c:v>1.4914E-2</c:v>
                </c:pt>
                <c:pt idx="237">
                  <c:v>9.8630000000000002E-3</c:v>
                </c:pt>
                <c:pt idx="238">
                  <c:v>7.0410000000000004E-3</c:v>
                </c:pt>
                <c:pt idx="239">
                  <c:v>1.2806E-2</c:v>
                </c:pt>
                <c:pt idx="240">
                  <c:v>2.7753E-2</c:v>
                </c:pt>
                <c:pt idx="241">
                  <c:v>3.5916999999999998E-2</c:v>
                </c:pt>
                <c:pt idx="242">
                  <c:v>4.0325E-2</c:v>
                </c:pt>
                <c:pt idx="243">
                  <c:v>2.5398E-2</c:v>
                </c:pt>
                <c:pt idx="244">
                  <c:v>3.1656999999999998E-2</c:v>
                </c:pt>
                <c:pt idx="245">
                  <c:v>4.6478999999999999E-2</c:v>
                </c:pt>
                <c:pt idx="246">
                  <c:v>2.0740999999999999E-2</c:v>
                </c:pt>
                <c:pt idx="247">
                  <c:v>3.0807000000000001E-2</c:v>
                </c:pt>
                <c:pt idx="248">
                  <c:v>2.0699999999999999E-4</c:v>
                </c:pt>
                <c:pt idx="249">
                  <c:v>0.12712899999999999</c:v>
                </c:pt>
                <c:pt idx="250">
                  <c:v>1.255E-3</c:v>
                </c:pt>
                <c:pt idx="251">
                  <c:v>9.4529000000000002E-2</c:v>
                </c:pt>
                <c:pt idx="252">
                  <c:v>0.16699</c:v>
                </c:pt>
                <c:pt idx="253">
                  <c:v>8.0326999999999996E-2</c:v>
                </c:pt>
                <c:pt idx="254">
                  <c:v>9.6573000000000006E-2</c:v>
                </c:pt>
                <c:pt idx="255">
                  <c:v>7.0341000000000001E-2</c:v>
                </c:pt>
                <c:pt idx="256">
                  <c:v>2.0504999999999999E-2</c:v>
                </c:pt>
                <c:pt idx="257">
                  <c:v>1.5015000000000001E-2</c:v>
                </c:pt>
                <c:pt idx="258">
                  <c:v>1.0295E-2</c:v>
                </c:pt>
                <c:pt idx="259">
                  <c:v>3.5205E-2</c:v>
                </c:pt>
                <c:pt idx="260">
                  <c:v>1.0161E-2</c:v>
                </c:pt>
                <c:pt idx="261">
                  <c:v>1.695E-2</c:v>
                </c:pt>
                <c:pt idx="262">
                  <c:v>1.9532999999999998E-2</c:v>
                </c:pt>
                <c:pt idx="263">
                  <c:v>3.2946000000000003E-2</c:v>
                </c:pt>
                <c:pt idx="264">
                  <c:v>2.6436999999999999E-2</c:v>
                </c:pt>
                <c:pt idx="265">
                  <c:v>3.6310000000000001E-3</c:v>
                </c:pt>
                <c:pt idx="266">
                  <c:v>7.9500000000000005E-3</c:v>
                </c:pt>
                <c:pt idx="267">
                  <c:v>5.1160999999999998E-2</c:v>
                </c:pt>
                <c:pt idx="268">
                  <c:v>5.8255000000000001E-2</c:v>
                </c:pt>
                <c:pt idx="269">
                  <c:v>1.9539000000000001E-2</c:v>
                </c:pt>
                <c:pt idx="270">
                  <c:v>1.5549E-2</c:v>
                </c:pt>
                <c:pt idx="271">
                  <c:v>0.14527699999999999</c:v>
                </c:pt>
                <c:pt idx="272">
                  <c:v>2.0493999999999998E-2</c:v>
                </c:pt>
                <c:pt idx="273">
                  <c:v>4.4572000000000001E-2</c:v>
                </c:pt>
                <c:pt idx="274">
                  <c:v>0.12192600000000001</c:v>
                </c:pt>
                <c:pt idx="275">
                  <c:v>2.6029E-2</c:v>
                </c:pt>
                <c:pt idx="276">
                  <c:v>1.1755E-2</c:v>
                </c:pt>
                <c:pt idx="277">
                  <c:v>2.1361000000000002E-2</c:v>
                </c:pt>
                <c:pt idx="278">
                  <c:v>8.6220000000000005E-2</c:v>
                </c:pt>
                <c:pt idx="279">
                  <c:v>0.117234</c:v>
                </c:pt>
                <c:pt idx="280">
                  <c:v>7.2984999999999994E-2</c:v>
                </c:pt>
                <c:pt idx="281">
                  <c:v>0.123048</c:v>
                </c:pt>
                <c:pt idx="282">
                  <c:v>0.24164099999999999</c:v>
                </c:pt>
                <c:pt idx="283">
                  <c:v>3.8684999999999997E-2</c:v>
                </c:pt>
                <c:pt idx="284">
                  <c:v>0.393924</c:v>
                </c:pt>
                <c:pt idx="285">
                  <c:v>0.175569</c:v>
                </c:pt>
                <c:pt idx="286">
                  <c:v>0.273505</c:v>
                </c:pt>
                <c:pt idx="287">
                  <c:v>0.57816900000000004</c:v>
                </c:pt>
                <c:pt idx="288">
                  <c:v>0.217254</c:v>
                </c:pt>
                <c:pt idx="289">
                  <c:v>0.56167299999999998</c:v>
                </c:pt>
                <c:pt idx="290">
                  <c:v>0.55706299999999997</c:v>
                </c:pt>
                <c:pt idx="291">
                  <c:v>0.73834699999999998</c:v>
                </c:pt>
                <c:pt idx="292">
                  <c:v>0.53549100000000005</c:v>
                </c:pt>
                <c:pt idx="293">
                  <c:v>0.56024399999999996</c:v>
                </c:pt>
                <c:pt idx="294">
                  <c:v>0.459202</c:v>
                </c:pt>
                <c:pt idx="295">
                  <c:v>0.50015600000000004</c:v>
                </c:pt>
                <c:pt idx="296">
                  <c:v>0.62786399999999998</c:v>
                </c:pt>
                <c:pt idx="297">
                  <c:v>0.58091700000000002</c:v>
                </c:pt>
                <c:pt idx="298">
                  <c:v>0.58973200000000003</c:v>
                </c:pt>
                <c:pt idx="299">
                  <c:v>0.68651700000000004</c:v>
                </c:pt>
                <c:pt idx="300">
                  <c:v>0.63362700000000005</c:v>
                </c:pt>
                <c:pt idx="301">
                  <c:v>0.729236</c:v>
                </c:pt>
                <c:pt idx="302">
                  <c:v>0.62356199999999995</c:v>
                </c:pt>
                <c:pt idx="303">
                  <c:v>0.53827100000000005</c:v>
                </c:pt>
                <c:pt idx="304">
                  <c:v>0.62861</c:v>
                </c:pt>
                <c:pt idx="305">
                  <c:v>0.53994600000000004</c:v>
                </c:pt>
                <c:pt idx="306">
                  <c:v>0.56486999999999998</c:v>
                </c:pt>
                <c:pt idx="307">
                  <c:v>0.47231299999999998</c:v>
                </c:pt>
                <c:pt idx="308">
                  <c:v>0.530779</c:v>
                </c:pt>
                <c:pt idx="309">
                  <c:v>0.55054999999999998</c:v>
                </c:pt>
                <c:pt idx="310">
                  <c:v>0.521509</c:v>
                </c:pt>
                <c:pt idx="311">
                  <c:v>0.58582699999999999</c:v>
                </c:pt>
                <c:pt idx="312">
                  <c:v>0.62065000000000003</c:v>
                </c:pt>
                <c:pt idx="313">
                  <c:v>0.80302799999999996</c:v>
                </c:pt>
                <c:pt idx="314">
                  <c:v>0.71577999999999997</c:v>
                </c:pt>
                <c:pt idx="315">
                  <c:v>0.69490099999999999</c:v>
                </c:pt>
                <c:pt idx="316">
                  <c:v>0.71115899999999999</c:v>
                </c:pt>
                <c:pt idx="317">
                  <c:v>0.82665699999999998</c:v>
                </c:pt>
                <c:pt idx="318">
                  <c:v>0.73955400000000004</c:v>
                </c:pt>
                <c:pt idx="319">
                  <c:v>0.73522399999999999</c:v>
                </c:pt>
                <c:pt idx="320">
                  <c:v>0.75019999999999998</c:v>
                </c:pt>
                <c:pt idx="321">
                  <c:v>0.781918</c:v>
                </c:pt>
                <c:pt idx="322">
                  <c:v>0.58565299999999998</c:v>
                </c:pt>
                <c:pt idx="323">
                  <c:v>0.59587699999999999</c:v>
                </c:pt>
                <c:pt idx="324">
                  <c:v>0.46737200000000001</c:v>
                </c:pt>
                <c:pt idx="325">
                  <c:v>0.73400799999999999</c:v>
                </c:pt>
                <c:pt idx="326">
                  <c:v>0.79316299999999995</c:v>
                </c:pt>
                <c:pt idx="327">
                  <c:v>0.72199000000000002</c:v>
                </c:pt>
                <c:pt idx="328">
                  <c:v>0.68809600000000004</c:v>
                </c:pt>
                <c:pt idx="329">
                  <c:v>0.83717399999999997</c:v>
                </c:pt>
                <c:pt idx="330">
                  <c:v>0.85797599999999996</c:v>
                </c:pt>
                <c:pt idx="331">
                  <c:v>0.93459999999999999</c:v>
                </c:pt>
                <c:pt idx="332">
                  <c:v>0.94740500000000005</c:v>
                </c:pt>
                <c:pt idx="333">
                  <c:v>0.94701000000000002</c:v>
                </c:pt>
                <c:pt idx="334">
                  <c:v>0.94752899999999995</c:v>
                </c:pt>
                <c:pt idx="335">
                  <c:v>0.95226299999999997</c:v>
                </c:pt>
                <c:pt idx="336">
                  <c:v>0.93688800000000005</c:v>
                </c:pt>
                <c:pt idx="337">
                  <c:v>0.94958200000000004</c:v>
                </c:pt>
                <c:pt idx="338">
                  <c:v>0.96523999999999999</c:v>
                </c:pt>
                <c:pt idx="339">
                  <c:v>0.97431699999999999</c:v>
                </c:pt>
                <c:pt idx="340">
                  <c:v>0.96414200000000005</c:v>
                </c:pt>
                <c:pt idx="341">
                  <c:v>0.96031200000000005</c:v>
                </c:pt>
                <c:pt idx="342">
                  <c:v>0.98092900000000005</c:v>
                </c:pt>
                <c:pt idx="343">
                  <c:v>0.97488200000000003</c:v>
                </c:pt>
                <c:pt idx="344">
                  <c:v>0.98681700000000006</c:v>
                </c:pt>
                <c:pt idx="345">
                  <c:v>0.97404800000000002</c:v>
                </c:pt>
                <c:pt idx="346">
                  <c:v>0.98005699999999996</c:v>
                </c:pt>
                <c:pt idx="347">
                  <c:v>0.97321100000000005</c:v>
                </c:pt>
                <c:pt idx="348">
                  <c:v>0.98586700000000005</c:v>
                </c:pt>
                <c:pt idx="349">
                  <c:v>0.97625300000000004</c:v>
                </c:pt>
                <c:pt idx="350">
                  <c:v>0.97978799999999999</c:v>
                </c:pt>
                <c:pt idx="351">
                  <c:v>0.98121000000000003</c:v>
                </c:pt>
                <c:pt idx="352">
                  <c:v>0.98272499999999996</c:v>
                </c:pt>
                <c:pt idx="353">
                  <c:v>0.98676900000000001</c:v>
                </c:pt>
                <c:pt idx="354">
                  <c:v>0.98841900000000005</c:v>
                </c:pt>
                <c:pt idx="355">
                  <c:v>0.98642300000000005</c:v>
                </c:pt>
                <c:pt idx="356">
                  <c:v>0.98472199999999999</c:v>
                </c:pt>
                <c:pt idx="357">
                  <c:v>0.982572</c:v>
                </c:pt>
                <c:pt idx="358">
                  <c:v>0.98353800000000002</c:v>
                </c:pt>
                <c:pt idx="359">
                  <c:v>0.97988200000000003</c:v>
                </c:pt>
                <c:pt idx="360">
                  <c:v>0.98308899999999999</c:v>
                </c:pt>
                <c:pt idx="361">
                  <c:v>0.99099899999999996</c:v>
                </c:pt>
                <c:pt idx="362">
                  <c:v>0.99094499999999996</c:v>
                </c:pt>
                <c:pt idx="363">
                  <c:v>0.98316599999999998</c:v>
                </c:pt>
                <c:pt idx="364">
                  <c:v>0.99390500000000004</c:v>
                </c:pt>
                <c:pt idx="365">
                  <c:v>0.98986499999999999</c:v>
                </c:pt>
                <c:pt idx="366">
                  <c:v>0.98890900000000004</c:v>
                </c:pt>
                <c:pt idx="367">
                  <c:v>0.987564</c:v>
                </c:pt>
                <c:pt idx="368">
                  <c:v>0.98506899999999997</c:v>
                </c:pt>
                <c:pt idx="369">
                  <c:v>0.98682700000000001</c:v>
                </c:pt>
                <c:pt idx="370">
                  <c:v>0.98986799999999997</c:v>
                </c:pt>
                <c:pt idx="371">
                  <c:v>0.99210500000000001</c:v>
                </c:pt>
                <c:pt idx="372">
                  <c:v>0.98948700000000001</c:v>
                </c:pt>
                <c:pt idx="373">
                  <c:v>0.98689400000000005</c:v>
                </c:pt>
                <c:pt idx="374">
                  <c:v>0.98935600000000001</c:v>
                </c:pt>
                <c:pt idx="375">
                  <c:v>0.98567800000000005</c:v>
                </c:pt>
                <c:pt idx="376">
                  <c:v>0.986147</c:v>
                </c:pt>
                <c:pt idx="377">
                  <c:v>0.98027399999999998</c:v>
                </c:pt>
                <c:pt idx="378">
                  <c:v>0.97090299999999996</c:v>
                </c:pt>
                <c:pt idx="379">
                  <c:v>0.97078500000000001</c:v>
                </c:pt>
                <c:pt idx="380">
                  <c:v>0.98283699999999996</c:v>
                </c:pt>
                <c:pt idx="381">
                  <c:v>0.97633899999999996</c:v>
                </c:pt>
                <c:pt idx="382">
                  <c:v>0.964835</c:v>
                </c:pt>
                <c:pt idx="383">
                  <c:v>0.97281499999999999</c:v>
                </c:pt>
                <c:pt idx="384">
                  <c:v>0.95786099999999996</c:v>
                </c:pt>
                <c:pt idx="385">
                  <c:v>0.96374499999999996</c:v>
                </c:pt>
                <c:pt idx="386">
                  <c:v>0.95804500000000004</c:v>
                </c:pt>
                <c:pt idx="387">
                  <c:v>0.93916200000000005</c:v>
                </c:pt>
                <c:pt idx="388">
                  <c:v>0.95361700000000005</c:v>
                </c:pt>
                <c:pt idx="389">
                  <c:v>0.95242099999999996</c:v>
                </c:pt>
                <c:pt idx="390">
                  <c:v>0.96721800000000002</c:v>
                </c:pt>
                <c:pt idx="391">
                  <c:v>0.94348699999999996</c:v>
                </c:pt>
                <c:pt idx="392">
                  <c:v>0.938697</c:v>
                </c:pt>
                <c:pt idx="393">
                  <c:v>0.93305400000000005</c:v>
                </c:pt>
                <c:pt idx="394">
                  <c:v>0.93488300000000002</c:v>
                </c:pt>
                <c:pt idx="395">
                  <c:v>0.91492600000000002</c:v>
                </c:pt>
                <c:pt idx="396">
                  <c:v>0.94463399999999997</c:v>
                </c:pt>
                <c:pt idx="397">
                  <c:v>0.94813700000000001</c:v>
                </c:pt>
                <c:pt idx="398">
                  <c:v>0.92956099999999997</c:v>
                </c:pt>
                <c:pt idx="399">
                  <c:v>0.92535900000000004</c:v>
                </c:pt>
                <c:pt idx="400">
                  <c:v>0.92102899999999999</c:v>
                </c:pt>
                <c:pt idx="401">
                  <c:v>0.89018699999999995</c:v>
                </c:pt>
                <c:pt idx="402">
                  <c:v>0.910775</c:v>
                </c:pt>
                <c:pt idx="403">
                  <c:v>0.898648</c:v>
                </c:pt>
                <c:pt idx="404">
                  <c:v>0.90515900000000005</c:v>
                </c:pt>
                <c:pt idx="405">
                  <c:v>0.84617200000000004</c:v>
                </c:pt>
                <c:pt idx="406">
                  <c:v>0.90158799999999995</c:v>
                </c:pt>
                <c:pt idx="407">
                  <c:v>0.899594</c:v>
                </c:pt>
                <c:pt idx="408">
                  <c:v>0.89007400000000003</c:v>
                </c:pt>
                <c:pt idx="409">
                  <c:v>0.88756100000000004</c:v>
                </c:pt>
                <c:pt idx="410">
                  <c:v>0.90930900000000003</c:v>
                </c:pt>
                <c:pt idx="411">
                  <c:v>0.88865300000000003</c:v>
                </c:pt>
                <c:pt idx="412">
                  <c:v>0.89693900000000004</c:v>
                </c:pt>
                <c:pt idx="413">
                  <c:v>0.87283999999999995</c:v>
                </c:pt>
                <c:pt idx="414">
                  <c:v>0.86623499999999998</c:v>
                </c:pt>
                <c:pt idx="415">
                  <c:v>0.85828800000000005</c:v>
                </c:pt>
                <c:pt idx="416">
                  <c:v>0.85267800000000005</c:v>
                </c:pt>
                <c:pt idx="417">
                  <c:v>0.88577399999999995</c:v>
                </c:pt>
                <c:pt idx="418">
                  <c:v>0.889459</c:v>
                </c:pt>
                <c:pt idx="419">
                  <c:v>0.83627300000000004</c:v>
                </c:pt>
                <c:pt idx="420">
                  <c:v>0.84056299999999995</c:v>
                </c:pt>
                <c:pt idx="421">
                  <c:v>0.84657000000000004</c:v>
                </c:pt>
                <c:pt idx="422">
                  <c:v>0.91428399999999999</c:v>
                </c:pt>
                <c:pt idx="423">
                  <c:v>0.90504300000000004</c:v>
                </c:pt>
                <c:pt idx="424">
                  <c:v>0.89499799999999996</c:v>
                </c:pt>
                <c:pt idx="425">
                  <c:v>0.86371600000000004</c:v>
                </c:pt>
                <c:pt idx="426">
                  <c:v>0.85222799999999999</c:v>
                </c:pt>
                <c:pt idx="427">
                  <c:v>0.86771699999999996</c:v>
                </c:pt>
                <c:pt idx="428">
                  <c:v>0.87566299999999997</c:v>
                </c:pt>
                <c:pt idx="429">
                  <c:v>0.72791700000000004</c:v>
                </c:pt>
                <c:pt idx="430">
                  <c:v>0.81091899999999995</c:v>
                </c:pt>
                <c:pt idx="431">
                  <c:v>0.75787899999999997</c:v>
                </c:pt>
                <c:pt idx="432">
                  <c:v>0.58720600000000001</c:v>
                </c:pt>
                <c:pt idx="433">
                  <c:v>0.49448900000000001</c:v>
                </c:pt>
                <c:pt idx="434">
                  <c:v>0.39251399999999997</c:v>
                </c:pt>
                <c:pt idx="435">
                  <c:v>0.41924600000000001</c:v>
                </c:pt>
                <c:pt idx="436">
                  <c:v>0</c:v>
                </c:pt>
                <c:pt idx="437">
                  <c:v>0</c:v>
                </c:pt>
                <c:pt idx="438">
                  <c:v>9.9749999999999995E-3</c:v>
                </c:pt>
                <c:pt idx="439">
                  <c:v>0</c:v>
                </c:pt>
                <c:pt idx="440">
                  <c:v>9.6579999999999999E-3</c:v>
                </c:pt>
                <c:pt idx="441">
                  <c:v>6.7130000000000002E-3</c:v>
                </c:pt>
                <c:pt idx="442">
                  <c:v>4.6350000000000002E-3</c:v>
                </c:pt>
                <c:pt idx="443">
                  <c:v>8.8081000000000007E-2</c:v>
                </c:pt>
                <c:pt idx="444">
                  <c:v>1.8714999999999999E-2</c:v>
                </c:pt>
                <c:pt idx="445">
                  <c:v>2.7859999999999999E-2</c:v>
                </c:pt>
                <c:pt idx="446">
                  <c:v>1.0933999999999999E-2</c:v>
                </c:pt>
                <c:pt idx="447">
                  <c:v>5.1810000000000002E-2</c:v>
                </c:pt>
                <c:pt idx="448">
                  <c:v>9.5543000000000003E-2</c:v>
                </c:pt>
                <c:pt idx="449">
                  <c:v>2.9368999999999999E-2</c:v>
                </c:pt>
                <c:pt idx="450">
                  <c:v>3.0511E-2</c:v>
                </c:pt>
                <c:pt idx="451">
                  <c:v>5.2620000000000002E-3</c:v>
                </c:pt>
                <c:pt idx="452">
                  <c:v>1.951E-3</c:v>
                </c:pt>
                <c:pt idx="453">
                  <c:v>4.0600000000000002E-3</c:v>
                </c:pt>
                <c:pt idx="454">
                  <c:v>5.6461999999999998E-2</c:v>
                </c:pt>
                <c:pt idx="455">
                  <c:v>1.1068E-2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61-844E-8167-01917B591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599503"/>
        <c:axId val="1"/>
      </c:scatterChart>
      <c:valAx>
        <c:axId val="201059950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59950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0.22091257356702909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0.21820683086854151</c:v>
                </c:pt>
                <c:pt idx="42">
                  <c:v>0.25398745676251711</c:v>
                </c:pt>
                <c:pt idx="43">
                  <c:v>0</c:v>
                </c:pt>
                <c:pt idx="44">
                  <c:v>0</c:v>
                </c:pt>
                <c:pt idx="45">
                  <c:v>0.23356682719369568</c:v>
                </c:pt>
                <c:pt idx="46">
                  <c:v>0</c:v>
                </c:pt>
                <c:pt idx="47">
                  <c:v>0.24802058087185277</c:v>
                </c:pt>
                <c:pt idx="48">
                  <c:v>0.25860267769596923</c:v>
                </c:pt>
                <c:pt idx="49">
                  <c:v>0.25436985672488571</c:v>
                </c:pt>
                <c:pt idx="50">
                  <c:v>0.28561115506329121</c:v>
                </c:pt>
                <c:pt idx="51">
                  <c:v>0.26314122973976134</c:v>
                </c:pt>
                <c:pt idx="52">
                  <c:v>0.26867945293730794</c:v>
                </c:pt>
                <c:pt idx="53">
                  <c:v>0.24953827565374995</c:v>
                </c:pt>
                <c:pt idx="54">
                  <c:v>0.25199809056192024</c:v>
                </c:pt>
                <c:pt idx="55">
                  <c:v>0.27640837895480413</c:v>
                </c:pt>
                <c:pt idx="56">
                  <c:v>0.27219652715582349</c:v>
                </c:pt>
                <c:pt idx="57">
                  <c:v>0.29659572891778258</c:v>
                </c:pt>
                <c:pt idx="58">
                  <c:v>0.28814352943965671</c:v>
                </c:pt>
                <c:pt idx="59">
                  <c:v>0.29428773021152826</c:v>
                </c:pt>
                <c:pt idx="60">
                  <c:v>0.30739655710129804</c:v>
                </c:pt>
                <c:pt idx="61">
                  <c:v>0.30558799486161392</c:v>
                </c:pt>
                <c:pt idx="62">
                  <c:v>0.29818809041925437</c:v>
                </c:pt>
                <c:pt idx="63">
                  <c:v>0.29870997016497436</c:v>
                </c:pt>
                <c:pt idx="64">
                  <c:v>0.27464661319279821</c:v>
                </c:pt>
                <c:pt idx="65">
                  <c:v>0.31283666947318867</c:v>
                </c:pt>
                <c:pt idx="66">
                  <c:v>0.31024775492006873</c:v>
                </c:pt>
                <c:pt idx="67">
                  <c:v>0.30303559747811248</c:v>
                </c:pt>
                <c:pt idx="68">
                  <c:v>0.3094030543020751</c:v>
                </c:pt>
                <c:pt idx="69">
                  <c:v>0.30447131986904452</c:v>
                </c:pt>
                <c:pt idx="70">
                  <c:v>0.32743657529041142</c:v>
                </c:pt>
                <c:pt idx="71">
                  <c:v>0.30298432993538071</c:v>
                </c:pt>
                <c:pt idx="72">
                  <c:v>0.32565742910617951</c:v>
                </c:pt>
                <c:pt idx="73">
                  <c:v>0.30411112042704236</c:v>
                </c:pt>
                <c:pt idx="74">
                  <c:v>0.32069332682258561</c:v>
                </c:pt>
                <c:pt idx="75">
                  <c:v>0.33292523224248705</c:v>
                </c:pt>
                <c:pt idx="76">
                  <c:v>0.35150596369099613</c:v>
                </c:pt>
                <c:pt idx="77">
                  <c:v>0.32786405224711346</c:v>
                </c:pt>
                <c:pt idx="78">
                  <c:v>0.32057846517230576</c:v>
                </c:pt>
                <c:pt idx="79">
                  <c:v>0.33672955099671981</c:v>
                </c:pt>
                <c:pt idx="80">
                  <c:v>0.32947000207803523</c:v>
                </c:pt>
                <c:pt idx="81">
                  <c:v>0.33431780772414549</c:v>
                </c:pt>
                <c:pt idx="82">
                  <c:v>0.34328763316880889</c:v>
                </c:pt>
                <c:pt idx="83">
                  <c:v>0.35934294259356114</c:v>
                </c:pt>
                <c:pt idx="84">
                  <c:v>0.35377891828975555</c:v>
                </c:pt>
                <c:pt idx="85">
                  <c:v>0.37711579103308329</c:v>
                </c:pt>
                <c:pt idx="86">
                  <c:v>0.37972904824504783</c:v>
                </c:pt>
                <c:pt idx="87">
                  <c:v>0.38839014276333389</c:v>
                </c:pt>
                <c:pt idx="88">
                  <c:v>0.39061323790925256</c:v>
                </c:pt>
                <c:pt idx="89">
                  <c:v>0.41042852394293577</c:v>
                </c:pt>
                <c:pt idx="90">
                  <c:v>0.39663635707278122</c:v>
                </c:pt>
                <c:pt idx="91">
                  <c:v>0.40437387911110267</c:v>
                </c:pt>
                <c:pt idx="92">
                  <c:v>0.3933702727230054</c:v>
                </c:pt>
                <c:pt idx="93">
                  <c:v>0.40743175921870267</c:v>
                </c:pt>
                <c:pt idx="94">
                  <c:v>0.39769475643928404</c:v>
                </c:pt>
                <c:pt idx="95">
                  <c:v>0.40805051471859938</c:v>
                </c:pt>
                <c:pt idx="96">
                  <c:v>0.40102284499460178</c:v>
                </c:pt>
                <c:pt idx="97">
                  <c:v>0.40190132553903102</c:v>
                </c:pt>
                <c:pt idx="98">
                  <c:v>0.40078657914797983</c:v>
                </c:pt>
                <c:pt idx="99">
                  <c:v>0.40386635585080838</c:v>
                </c:pt>
                <c:pt idx="100">
                  <c:v>0.41634102883710977</c:v>
                </c:pt>
                <c:pt idx="101">
                  <c:v>0.39544956948274779</c:v>
                </c:pt>
                <c:pt idx="102">
                  <c:v>0.39273897182548761</c:v>
                </c:pt>
                <c:pt idx="103">
                  <c:v>0.38851308513746696</c:v>
                </c:pt>
                <c:pt idx="104">
                  <c:v>0.39139550824563524</c:v>
                </c:pt>
                <c:pt idx="105">
                  <c:v>0.39365861406887015</c:v>
                </c:pt>
                <c:pt idx="106">
                  <c:v>0.38121310621481591</c:v>
                </c:pt>
                <c:pt idx="107">
                  <c:v>0.38528009154195775</c:v>
                </c:pt>
                <c:pt idx="108">
                  <c:v>0.38608836281054298</c:v>
                </c:pt>
                <c:pt idx="109">
                  <c:v>0.37728267813459238</c:v>
                </c:pt>
                <c:pt idx="110">
                  <c:v>0.38513977554747381</c:v>
                </c:pt>
                <c:pt idx="111">
                  <c:v>0.38448419515105386</c:v>
                </c:pt>
                <c:pt idx="112">
                  <c:v>0.35561644737383458</c:v>
                </c:pt>
                <c:pt idx="113">
                  <c:v>0.36633689262618274</c:v>
                </c:pt>
                <c:pt idx="114">
                  <c:v>0.3416847600129348</c:v>
                </c:pt>
                <c:pt idx="115">
                  <c:v>0.36549409954767803</c:v>
                </c:pt>
                <c:pt idx="116">
                  <c:v>0.35376359001095331</c:v>
                </c:pt>
                <c:pt idx="117">
                  <c:v>0.35193042359105137</c:v>
                </c:pt>
                <c:pt idx="118">
                  <c:v>0.35398150641888859</c:v>
                </c:pt>
                <c:pt idx="119">
                  <c:v>0.33841324875563095</c:v>
                </c:pt>
                <c:pt idx="120">
                  <c:v>0.35027634610518465</c:v>
                </c:pt>
                <c:pt idx="121">
                  <c:v>0.34055745545092414</c:v>
                </c:pt>
                <c:pt idx="122">
                  <c:v>0.29035911018982358</c:v>
                </c:pt>
                <c:pt idx="123">
                  <c:v>0.2775197332801414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0.28019670924024992</c:v>
                </c:pt>
                <c:pt idx="330">
                  <c:v>0.29378474518706543</c:v>
                </c:pt>
                <c:pt idx="331">
                  <c:v>0.34010144876778853</c:v>
                </c:pt>
                <c:pt idx="332">
                  <c:v>0.34400545702592089</c:v>
                </c:pt>
                <c:pt idx="333">
                  <c:v>0.34794137448858053</c:v>
                </c:pt>
                <c:pt idx="334">
                  <c:v>0.35019634556820006</c:v>
                </c:pt>
                <c:pt idx="335">
                  <c:v>0.34733463298269529</c:v>
                </c:pt>
                <c:pt idx="336">
                  <c:v>0.33274120743361235</c:v>
                </c:pt>
                <c:pt idx="337">
                  <c:v>0.34860034731805489</c:v>
                </c:pt>
                <c:pt idx="338">
                  <c:v>0.34881164843281776</c:v>
                </c:pt>
                <c:pt idx="339">
                  <c:v>0.34682610892365584</c:v>
                </c:pt>
                <c:pt idx="340">
                  <c:v>0.36582985090027342</c:v>
                </c:pt>
                <c:pt idx="341">
                  <c:v>0.35260008797176873</c:v>
                </c:pt>
                <c:pt idx="342">
                  <c:v>0.37477968188300631</c:v>
                </c:pt>
                <c:pt idx="343">
                  <c:v>0.37089592746904532</c:v>
                </c:pt>
                <c:pt idx="344">
                  <c:v>0.38055631509607502</c:v>
                </c:pt>
                <c:pt idx="345">
                  <c:v>0.39438777091268079</c:v>
                </c:pt>
                <c:pt idx="346">
                  <c:v>0.38014357571909946</c:v>
                </c:pt>
                <c:pt idx="347">
                  <c:v>0.39808312377439942</c:v>
                </c:pt>
                <c:pt idx="348">
                  <c:v>0.40125598171698529</c:v>
                </c:pt>
                <c:pt idx="349">
                  <c:v>0.39122774118437603</c:v>
                </c:pt>
                <c:pt idx="350">
                  <c:v>0.4077097570259961</c:v>
                </c:pt>
                <c:pt idx="351">
                  <c:v>0.40685452681755008</c:v>
                </c:pt>
                <c:pt idx="352">
                  <c:v>0.40154775729869219</c:v>
                </c:pt>
                <c:pt idx="353">
                  <c:v>0.40497287440371432</c:v>
                </c:pt>
                <c:pt idx="354">
                  <c:v>0.39081156136369605</c:v>
                </c:pt>
                <c:pt idx="355">
                  <c:v>0.4003091562858524</c:v>
                </c:pt>
                <c:pt idx="356">
                  <c:v>0.39417377118434588</c:v>
                </c:pt>
                <c:pt idx="357">
                  <c:v>0.39057857261431128</c:v>
                </c:pt>
                <c:pt idx="358">
                  <c:v>0.37857185501594498</c:v>
                </c:pt>
                <c:pt idx="359">
                  <c:v>0.38546975568803377</c:v>
                </c:pt>
                <c:pt idx="360">
                  <c:v>0.37980245977283605</c:v>
                </c:pt>
                <c:pt idx="361">
                  <c:v>0.37286261363504086</c:v>
                </c:pt>
                <c:pt idx="362">
                  <c:v>0.37570109361418647</c:v>
                </c:pt>
                <c:pt idx="363">
                  <c:v>0.37645206703726636</c:v>
                </c:pt>
                <c:pt idx="364">
                  <c:v>0.35642743461619325</c:v>
                </c:pt>
                <c:pt idx="365">
                  <c:v>0.35682380307873457</c:v>
                </c:pt>
                <c:pt idx="366">
                  <c:v>0.35300049603985761</c:v>
                </c:pt>
                <c:pt idx="367">
                  <c:v>0.36566374120159684</c:v>
                </c:pt>
                <c:pt idx="368">
                  <c:v>0.33365285031974512</c:v>
                </c:pt>
                <c:pt idx="369">
                  <c:v>0.34398994783154369</c:v>
                </c:pt>
                <c:pt idx="370">
                  <c:v>0.34820912596855796</c:v>
                </c:pt>
                <c:pt idx="371">
                  <c:v>0.33839601766295907</c:v>
                </c:pt>
                <c:pt idx="372">
                  <c:v>0.33316451278323628</c:v>
                </c:pt>
                <c:pt idx="373">
                  <c:v>0.32053214437214006</c:v>
                </c:pt>
                <c:pt idx="374">
                  <c:v>0.32109990484116824</c:v>
                </c:pt>
                <c:pt idx="375">
                  <c:v>0.3013758269656458</c:v>
                </c:pt>
                <c:pt idx="376">
                  <c:v>0.28507204082136767</c:v>
                </c:pt>
                <c:pt idx="377">
                  <c:v>0.29204203868881451</c:v>
                </c:pt>
                <c:pt idx="378">
                  <c:v>0.287330647065004</c:v>
                </c:pt>
                <c:pt idx="379">
                  <c:v>0.26454081120533646</c:v>
                </c:pt>
                <c:pt idx="380">
                  <c:v>0.26405896440923871</c:v>
                </c:pt>
                <c:pt idx="381">
                  <c:v>0.25873072222831173</c:v>
                </c:pt>
                <c:pt idx="382">
                  <c:v>0.26403659735880863</c:v>
                </c:pt>
                <c:pt idx="383">
                  <c:v>0.29122868009008368</c:v>
                </c:pt>
                <c:pt idx="384">
                  <c:v>0.26956679694595659</c:v>
                </c:pt>
                <c:pt idx="385">
                  <c:v>0.2534484261561516</c:v>
                </c:pt>
                <c:pt idx="386">
                  <c:v>0.26316764446465296</c:v>
                </c:pt>
                <c:pt idx="387">
                  <c:v>0.24080319563604888</c:v>
                </c:pt>
                <c:pt idx="388">
                  <c:v>0.2409690885837697</c:v>
                </c:pt>
                <c:pt idx="389">
                  <c:v>0.20520689410847767</c:v>
                </c:pt>
                <c:pt idx="390">
                  <c:v>0.21324810144220716</c:v>
                </c:pt>
                <c:pt idx="391">
                  <c:v>0.2362706282190534</c:v>
                </c:pt>
                <c:pt idx="392">
                  <c:v>0.22504494408255701</c:v>
                </c:pt>
                <c:pt idx="393">
                  <c:v>0.2071090726673355</c:v>
                </c:pt>
                <c:pt idx="394">
                  <c:v>0.22026411886673042</c:v>
                </c:pt>
                <c:pt idx="395">
                  <c:v>0.21784630814970748</c:v>
                </c:pt>
                <c:pt idx="396">
                  <c:v>0.22245724610997397</c:v>
                </c:pt>
                <c:pt idx="397">
                  <c:v>0.26382083789758537</c:v>
                </c:pt>
                <c:pt idx="398">
                  <c:v>0.22045188336107516</c:v>
                </c:pt>
                <c:pt idx="399">
                  <c:v>0.23852079727434158</c:v>
                </c:pt>
                <c:pt idx="400">
                  <c:v>0.22281304113181183</c:v>
                </c:pt>
                <c:pt idx="401">
                  <c:v>0.21804213031587288</c:v>
                </c:pt>
                <c:pt idx="402">
                  <c:v>0.21591717750412701</c:v>
                </c:pt>
                <c:pt idx="403">
                  <c:v>0.22465020779385717</c:v>
                </c:pt>
                <c:pt idx="404">
                  <c:v>0.20756401544178246</c:v>
                </c:pt>
                <c:pt idx="405">
                  <c:v>0.23058262941303873</c:v>
                </c:pt>
                <c:pt idx="406">
                  <c:v>0.21511152588387733</c:v>
                </c:pt>
                <c:pt idx="407">
                  <c:v>0.27770829941210912</c:v>
                </c:pt>
                <c:pt idx="408">
                  <c:v>0.27243677994348231</c:v>
                </c:pt>
                <c:pt idx="409">
                  <c:v>0.22972398165549143</c:v>
                </c:pt>
                <c:pt idx="410">
                  <c:v>0</c:v>
                </c:pt>
                <c:pt idx="411">
                  <c:v>0.23389412590330594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0.21397325278486493</c:v>
                </c:pt>
                <c:pt idx="417">
                  <c:v>0</c:v>
                </c:pt>
                <c:pt idx="418">
                  <c:v>0</c:v>
                </c:pt>
                <c:pt idx="419">
                  <c:v>0.20933402140976276</c:v>
                </c:pt>
                <c:pt idx="420">
                  <c:v>0</c:v>
                </c:pt>
                <c:pt idx="421">
                  <c:v>0</c:v>
                </c:pt>
                <c:pt idx="422">
                  <c:v>0.20894926435484568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CE-9543-8190-6764015B4019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0.3476294019144735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0.35283232142090626</c:v>
                </c:pt>
                <c:pt idx="42">
                  <c:v>0.32096795638877801</c:v>
                </c:pt>
                <c:pt idx="43">
                  <c:v>0</c:v>
                </c:pt>
                <c:pt idx="44">
                  <c:v>0</c:v>
                </c:pt>
                <c:pt idx="45">
                  <c:v>0.35918011189624788</c:v>
                </c:pt>
                <c:pt idx="46">
                  <c:v>0</c:v>
                </c:pt>
                <c:pt idx="47">
                  <c:v>0.37687524182193133</c:v>
                </c:pt>
                <c:pt idx="48">
                  <c:v>0.342726486219256</c:v>
                </c:pt>
                <c:pt idx="49">
                  <c:v>0.33789396071114192</c:v>
                </c:pt>
                <c:pt idx="50">
                  <c:v>0.39722724312299212</c:v>
                </c:pt>
                <c:pt idx="51">
                  <c:v>0.33451774347188418</c:v>
                </c:pt>
                <c:pt idx="52">
                  <c:v>0.37975763973899668</c:v>
                </c:pt>
                <c:pt idx="53">
                  <c:v>0.37711740626505663</c:v>
                </c:pt>
                <c:pt idx="54">
                  <c:v>0.35694362395028684</c:v>
                </c:pt>
                <c:pt idx="55">
                  <c:v>0.35162192414396914</c:v>
                </c:pt>
                <c:pt idx="56">
                  <c:v>0.34795232920788577</c:v>
                </c:pt>
                <c:pt idx="57">
                  <c:v>0.35920315277862275</c:v>
                </c:pt>
                <c:pt idx="58">
                  <c:v>0.38570435257268365</c:v>
                </c:pt>
                <c:pt idx="59">
                  <c:v>0.36982880363843385</c:v>
                </c:pt>
                <c:pt idx="60">
                  <c:v>0.37259715937828936</c:v>
                </c:pt>
                <c:pt idx="61">
                  <c:v>0.39236511947027952</c:v>
                </c:pt>
                <c:pt idx="62">
                  <c:v>0.35768869100219786</c:v>
                </c:pt>
                <c:pt idx="63">
                  <c:v>0.35733236201830088</c:v>
                </c:pt>
                <c:pt idx="64">
                  <c:v>0.3977912069894361</c:v>
                </c:pt>
                <c:pt idx="65">
                  <c:v>0.38524503354899137</c:v>
                </c:pt>
                <c:pt idx="66">
                  <c:v>0.35695466725364366</c:v>
                </c:pt>
                <c:pt idx="67">
                  <c:v>0.36979987977104223</c:v>
                </c:pt>
                <c:pt idx="68">
                  <c:v>0.36248745054036502</c:v>
                </c:pt>
                <c:pt idx="69">
                  <c:v>0.36918775566369355</c:v>
                </c:pt>
                <c:pt idx="70">
                  <c:v>0.35914609430793881</c:v>
                </c:pt>
                <c:pt idx="71">
                  <c:v>0.37622429331321605</c:v>
                </c:pt>
                <c:pt idx="72">
                  <c:v>0.36482841436407415</c:v>
                </c:pt>
                <c:pt idx="73">
                  <c:v>0.36856721698113215</c:v>
                </c:pt>
                <c:pt idx="74">
                  <c:v>0.38950395887920053</c:v>
                </c:pt>
                <c:pt idx="75">
                  <c:v>0.36539504755895175</c:v>
                </c:pt>
                <c:pt idx="76">
                  <c:v>0.37863267760834979</c:v>
                </c:pt>
                <c:pt idx="77">
                  <c:v>0.38641950305181938</c:v>
                </c:pt>
                <c:pt idx="78">
                  <c:v>0.39520101513980971</c:v>
                </c:pt>
                <c:pt idx="79">
                  <c:v>0.37178762470501209</c:v>
                </c:pt>
                <c:pt idx="80">
                  <c:v>0.36452165954659277</c:v>
                </c:pt>
                <c:pt idx="81">
                  <c:v>0.39143230594088629</c:v>
                </c:pt>
                <c:pt idx="82">
                  <c:v>0.38538168684107771</c:v>
                </c:pt>
                <c:pt idx="83">
                  <c:v>0.39430410341429883</c:v>
                </c:pt>
                <c:pt idx="84">
                  <c:v>0.40368837967057097</c:v>
                </c:pt>
                <c:pt idx="85">
                  <c:v>0.4107462950533366</c:v>
                </c:pt>
                <c:pt idx="86">
                  <c:v>0.40686772684650696</c:v>
                </c:pt>
                <c:pt idx="87">
                  <c:v>0.43515824172021178</c:v>
                </c:pt>
                <c:pt idx="88">
                  <c:v>0.42476118042761329</c:v>
                </c:pt>
                <c:pt idx="89">
                  <c:v>0.43546987516433572</c:v>
                </c:pt>
                <c:pt idx="90">
                  <c:v>0.44377814479252958</c:v>
                </c:pt>
                <c:pt idx="91">
                  <c:v>0.43328387609519214</c:v>
                </c:pt>
                <c:pt idx="92">
                  <c:v>0.4195065670166982</c:v>
                </c:pt>
                <c:pt idx="93">
                  <c:v>0.44779029232172901</c:v>
                </c:pt>
                <c:pt idx="94">
                  <c:v>0.44275155785658393</c:v>
                </c:pt>
                <c:pt idx="95">
                  <c:v>0.46425003044866786</c:v>
                </c:pt>
                <c:pt idx="96">
                  <c:v>0.43895087462309357</c:v>
                </c:pt>
                <c:pt idx="97">
                  <c:v>0.4456710825638967</c:v>
                </c:pt>
                <c:pt idx="98">
                  <c:v>0.43354657326995705</c:v>
                </c:pt>
                <c:pt idx="99">
                  <c:v>0.43344127838486601</c:v>
                </c:pt>
                <c:pt idx="100">
                  <c:v>0.44183900712265572</c:v>
                </c:pt>
                <c:pt idx="101">
                  <c:v>0.42528835646412405</c:v>
                </c:pt>
                <c:pt idx="102">
                  <c:v>0.42805791441308344</c:v>
                </c:pt>
                <c:pt idx="103">
                  <c:v>0.40993395970692514</c:v>
                </c:pt>
                <c:pt idx="104">
                  <c:v>0.42394954552694386</c:v>
                </c:pt>
                <c:pt idx="105">
                  <c:v>0.41990912677359238</c:v>
                </c:pt>
                <c:pt idx="106">
                  <c:v>0.44043430336030437</c:v>
                </c:pt>
                <c:pt idx="107">
                  <c:v>0.42207825844842878</c:v>
                </c:pt>
                <c:pt idx="108">
                  <c:v>0.40880389268063966</c:v>
                </c:pt>
                <c:pt idx="109">
                  <c:v>0.42322672273794515</c:v>
                </c:pt>
                <c:pt idx="110">
                  <c:v>0.41786715538164343</c:v>
                </c:pt>
                <c:pt idx="111">
                  <c:v>0.42582592322694512</c:v>
                </c:pt>
                <c:pt idx="112">
                  <c:v>0.42847876968506043</c:v>
                </c:pt>
                <c:pt idx="113">
                  <c:v>0.42418326666651845</c:v>
                </c:pt>
                <c:pt idx="114">
                  <c:v>0.40396748306977254</c:v>
                </c:pt>
                <c:pt idx="115">
                  <c:v>0.39742851932636586</c:v>
                </c:pt>
                <c:pt idx="116">
                  <c:v>0.41861230535042065</c:v>
                </c:pt>
                <c:pt idx="117">
                  <c:v>0.3749558042169483</c:v>
                </c:pt>
                <c:pt idx="118">
                  <c:v>0.40548484403537383</c:v>
                </c:pt>
                <c:pt idx="119">
                  <c:v>0.37634613736338174</c:v>
                </c:pt>
                <c:pt idx="120">
                  <c:v>0.39645447219983881</c:v>
                </c:pt>
                <c:pt idx="121">
                  <c:v>0.34063102089903913</c:v>
                </c:pt>
                <c:pt idx="122">
                  <c:v>0.31891592654102591</c:v>
                </c:pt>
                <c:pt idx="123">
                  <c:v>0.33123298991296218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0.28323152496837889</c:v>
                </c:pt>
                <c:pt idx="330">
                  <c:v>0.38100638959697242</c:v>
                </c:pt>
                <c:pt idx="331">
                  <c:v>0.37098817567567566</c:v>
                </c:pt>
                <c:pt idx="332">
                  <c:v>0.39166856387370358</c:v>
                </c:pt>
                <c:pt idx="333">
                  <c:v>0.40120949056195743</c:v>
                </c:pt>
                <c:pt idx="334">
                  <c:v>0.36393838562884184</c:v>
                </c:pt>
                <c:pt idx="335">
                  <c:v>0.38055099425018141</c:v>
                </c:pt>
                <c:pt idx="336">
                  <c:v>0.40460356846211271</c:v>
                </c:pt>
                <c:pt idx="337">
                  <c:v>0.36767772129020526</c:v>
                </c:pt>
                <c:pt idx="338">
                  <c:v>0.38845852317271307</c:v>
                </c:pt>
                <c:pt idx="339">
                  <c:v>0.40824911628995658</c:v>
                </c:pt>
                <c:pt idx="340">
                  <c:v>0.43475808821777223</c:v>
                </c:pt>
                <c:pt idx="341">
                  <c:v>0.39770417338522285</c:v>
                </c:pt>
                <c:pt idx="342">
                  <c:v>0.42493812198564318</c:v>
                </c:pt>
                <c:pt idx="343">
                  <c:v>0.41406598406459388</c:v>
                </c:pt>
                <c:pt idx="344">
                  <c:v>0.43010464489140882</c:v>
                </c:pt>
                <c:pt idx="345">
                  <c:v>0.41875856106871345</c:v>
                </c:pt>
                <c:pt idx="346">
                  <c:v>0.42728019720624488</c:v>
                </c:pt>
                <c:pt idx="347">
                  <c:v>0.42296179831457348</c:v>
                </c:pt>
                <c:pt idx="348">
                  <c:v>0.41799205085231683</c:v>
                </c:pt>
                <c:pt idx="349">
                  <c:v>0.41466020204724391</c:v>
                </c:pt>
                <c:pt idx="350">
                  <c:v>0.42729876804282241</c:v>
                </c:pt>
                <c:pt idx="351">
                  <c:v>0.42600564957236725</c:v>
                </c:pt>
                <c:pt idx="352">
                  <c:v>0.42007618485161663</c:v>
                </c:pt>
                <c:pt idx="353">
                  <c:v>0.42572095945134542</c:v>
                </c:pt>
                <c:pt idx="354">
                  <c:v>0.43335658065158905</c:v>
                </c:pt>
                <c:pt idx="355">
                  <c:v>0.43497743469771777</c:v>
                </c:pt>
                <c:pt idx="356">
                  <c:v>0.41584797498097459</c:v>
                </c:pt>
                <c:pt idx="357">
                  <c:v>0.42111694258580828</c:v>
                </c:pt>
                <c:pt idx="358">
                  <c:v>0.41837616137570843</c:v>
                </c:pt>
                <c:pt idx="359">
                  <c:v>0.42712707429250052</c:v>
                </c:pt>
                <c:pt idx="360">
                  <c:v>0.42869726312727158</c:v>
                </c:pt>
                <c:pt idx="361">
                  <c:v>0.42884899782889135</c:v>
                </c:pt>
                <c:pt idx="362">
                  <c:v>0.42782771025545002</c:v>
                </c:pt>
                <c:pt idx="363">
                  <c:v>0.43534292554897686</c:v>
                </c:pt>
                <c:pt idx="364">
                  <c:v>0.4314698644099621</c:v>
                </c:pt>
                <c:pt idx="365">
                  <c:v>0.43720411496745176</c:v>
                </c:pt>
                <c:pt idx="366">
                  <c:v>0.42865369094651817</c:v>
                </c:pt>
                <c:pt idx="367">
                  <c:v>0.43537253391535075</c:v>
                </c:pt>
                <c:pt idx="368">
                  <c:v>0.41496666377124158</c:v>
                </c:pt>
                <c:pt idx="369">
                  <c:v>0.40958570300236152</c:v>
                </c:pt>
                <c:pt idx="370">
                  <c:v>0.42979577101011823</c:v>
                </c:pt>
                <c:pt idx="371">
                  <c:v>0.40211863882252458</c:v>
                </c:pt>
                <c:pt idx="372">
                  <c:v>0.38960856043274184</c:v>
                </c:pt>
                <c:pt idx="373">
                  <c:v>0.38704839513076333</c:v>
                </c:pt>
                <c:pt idx="374">
                  <c:v>0.38189751757359952</c:v>
                </c:pt>
                <c:pt idx="375">
                  <c:v>0.37979677093244535</c:v>
                </c:pt>
                <c:pt idx="376">
                  <c:v>0.36826096237730638</c:v>
                </c:pt>
                <c:pt idx="377">
                  <c:v>0.37843004273299091</c:v>
                </c:pt>
                <c:pt idx="378">
                  <c:v>0.36424426960392103</c:v>
                </c:pt>
                <c:pt idx="379">
                  <c:v>0.38308140208772251</c:v>
                </c:pt>
                <c:pt idx="380">
                  <c:v>0.36340497943567945</c:v>
                </c:pt>
                <c:pt idx="381">
                  <c:v>0.36175575472980748</c:v>
                </c:pt>
                <c:pt idx="382">
                  <c:v>0.36551640698674615</c:v>
                </c:pt>
                <c:pt idx="383">
                  <c:v>0.37773382821742379</c:v>
                </c:pt>
                <c:pt idx="384">
                  <c:v>0.35827520843514454</c:v>
                </c:pt>
                <c:pt idx="385">
                  <c:v>0.38828029732894931</c:v>
                </c:pt>
                <c:pt idx="386">
                  <c:v>0.37794146168880016</c:v>
                </c:pt>
                <c:pt idx="387">
                  <c:v>0.36193568524441311</c:v>
                </c:pt>
                <c:pt idx="388">
                  <c:v>0.36995901544152887</c:v>
                </c:pt>
                <c:pt idx="389">
                  <c:v>0.3537141624992744</c:v>
                </c:pt>
                <c:pt idx="390">
                  <c:v>0.35856677971628198</c:v>
                </c:pt>
                <c:pt idx="391">
                  <c:v>0.37359868638274391</c:v>
                </c:pt>
                <c:pt idx="392">
                  <c:v>0.3601374932126481</c:v>
                </c:pt>
                <c:pt idx="393">
                  <c:v>0.33955896191432605</c:v>
                </c:pt>
                <c:pt idx="394">
                  <c:v>0.35234361400582492</c:v>
                </c:pt>
                <c:pt idx="395">
                  <c:v>0.32985364738166012</c:v>
                </c:pt>
                <c:pt idx="396">
                  <c:v>0.35192715919196699</c:v>
                </c:pt>
                <c:pt idx="397">
                  <c:v>0.33977162328508459</c:v>
                </c:pt>
                <c:pt idx="398">
                  <c:v>0.36806129347254563</c:v>
                </c:pt>
                <c:pt idx="399">
                  <c:v>0.34816927899686517</c:v>
                </c:pt>
                <c:pt idx="400">
                  <c:v>0.33058915201409361</c:v>
                </c:pt>
                <c:pt idx="401">
                  <c:v>0.35040943146286041</c:v>
                </c:pt>
                <c:pt idx="402">
                  <c:v>0.33510380433051773</c:v>
                </c:pt>
                <c:pt idx="403">
                  <c:v>0.33409577592213602</c:v>
                </c:pt>
                <c:pt idx="404">
                  <c:v>0.33174472476977201</c:v>
                </c:pt>
                <c:pt idx="405">
                  <c:v>0.3473500272531983</c:v>
                </c:pt>
                <c:pt idx="406">
                  <c:v>0.34463401732210103</c:v>
                </c:pt>
                <c:pt idx="407">
                  <c:v>0.3175835715075242</c:v>
                </c:pt>
                <c:pt idx="408">
                  <c:v>0.33581823941926725</c:v>
                </c:pt>
                <c:pt idx="409">
                  <c:v>0.36116775170945425</c:v>
                </c:pt>
                <c:pt idx="410">
                  <c:v>0</c:v>
                </c:pt>
                <c:pt idx="411">
                  <c:v>0.32712157494157229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0.3179827287054483</c:v>
                </c:pt>
                <c:pt idx="417">
                  <c:v>0</c:v>
                </c:pt>
                <c:pt idx="418">
                  <c:v>0</c:v>
                </c:pt>
                <c:pt idx="419">
                  <c:v>0.30810346098106173</c:v>
                </c:pt>
                <c:pt idx="420">
                  <c:v>0</c:v>
                </c:pt>
                <c:pt idx="421">
                  <c:v>0</c:v>
                </c:pt>
                <c:pt idx="422">
                  <c:v>0.35576411189916024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CE-9543-8190-6764015B4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135791"/>
        <c:axId val="1"/>
      </c:scatterChart>
      <c:valAx>
        <c:axId val="2011135791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13579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404.4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434.4</c:v>
                </c:pt>
                <c:pt idx="42">
                  <c:v>527.29999999999995</c:v>
                </c:pt>
                <c:pt idx="43">
                  <c:v>-999</c:v>
                </c:pt>
                <c:pt idx="44">
                  <c:v>-999</c:v>
                </c:pt>
                <c:pt idx="45">
                  <c:v>296.60000000000002</c:v>
                </c:pt>
                <c:pt idx="46">
                  <c:v>-999</c:v>
                </c:pt>
                <c:pt idx="47">
                  <c:v>387.2</c:v>
                </c:pt>
                <c:pt idx="48">
                  <c:v>398.2</c:v>
                </c:pt>
                <c:pt idx="49">
                  <c:v>455.5</c:v>
                </c:pt>
                <c:pt idx="50">
                  <c:v>450.4</c:v>
                </c:pt>
                <c:pt idx="51">
                  <c:v>419.9</c:v>
                </c:pt>
                <c:pt idx="52">
                  <c:v>339.1</c:v>
                </c:pt>
                <c:pt idx="53">
                  <c:v>289.89999999999998</c:v>
                </c:pt>
                <c:pt idx="54">
                  <c:v>317.7</c:v>
                </c:pt>
                <c:pt idx="55">
                  <c:v>356.4</c:v>
                </c:pt>
                <c:pt idx="56">
                  <c:v>505.6</c:v>
                </c:pt>
                <c:pt idx="57">
                  <c:v>464.6</c:v>
                </c:pt>
                <c:pt idx="58">
                  <c:v>439.4</c:v>
                </c:pt>
                <c:pt idx="59">
                  <c:v>393.1</c:v>
                </c:pt>
                <c:pt idx="60">
                  <c:v>480.6</c:v>
                </c:pt>
                <c:pt idx="61">
                  <c:v>438.3</c:v>
                </c:pt>
                <c:pt idx="62">
                  <c:v>411.1</c:v>
                </c:pt>
                <c:pt idx="63">
                  <c:v>510.2</c:v>
                </c:pt>
                <c:pt idx="64">
                  <c:v>376.4</c:v>
                </c:pt>
                <c:pt idx="65">
                  <c:v>509.5</c:v>
                </c:pt>
                <c:pt idx="66">
                  <c:v>458.9</c:v>
                </c:pt>
                <c:pt idx="67">
                  <c:v>425.8</c:v>
                </c:pt>
                <c:pt idx="68">
                  <c:v>507.1</c:v>
                </c:pt>
                <c:pt idx="69">
                  <c:v>420</c:v>
                </c:pt>
                <c:pt idx="70">
                  <c:v>500.8</c:v>
                </c:pt>
                <c:pt idx="71">
                  <c:v>458.7</c:v>
                </c:pt>
                <c:pt idx="72">
                  <c:v>564.1</c:v>
                </c:pt>
                <c:pt idx="73">
                  <c:v>440.9</c:v>
                </c:pt>
                <c:pt idx="74">
                  <c:v>438.3</c:v>
                </c:pt>
                <c:pt idx="75">
                  <c:v>449.3</c:v>
                </c:pt>
                <c:pt idx="76">
                  <c:v>447.2</c:v>
                </c:pt>
                <c:pt idx="77">
                  <c:v>450.3</c:v>
                </c:pt>
                <c:pt idx="78">
                  <c:v>521</c:v>
                </c:pt>
                <c:pt idx="79">
                  <c:v>506.3</c:v>
                </c:pt>
                <c:pt idx="80">
                  <c:v>477.3</c:v>
                </c:pt>
                <c:pt idx="81">
                  <c:v>503.6</c:v>
                </c:pt>
                <c:pt idx="82">
                  <c:v>552.79999999999995</c:v>
                </c:pt>
                <c:pt idx="83">
                  <c:v>519.79999999999995</c:v>
                </c:pt>
                <c:pt idx="84">
                  <c:v>528.1</c:v>
                </c:pt>
                <c:pt idx="85">
                  <c:v>549.9</c:v>
                </c:pt>
                <c:pt idx="86">
                  <c:v>539.5</c:v>
                </c:pt>
                <c:pt idx="87">
                  <c:v>535.5</c:v>
                </c:pt>
                <c:pt idx="88">
                  <c:v>523.1</c:v>
                </c:pt>
                <c:pt idx="89">
                  <c:v>593.70000000000005</c:v>
                </c:pt>
                <c:pt idx="90">
                  <c:v>538.79999999999995</c:v>
                </c:pt>
                <c:pt idx="91">
                  <c:v>548</c:v>
                </c:pt>
                <c:pt idx="92">
                  <c:v>522.9</c:v>
                </c:pt>
                <c:pt idx="93">
                  <c:v>568.4</c:v>
                </c:pt>
                <c:pt idx="94">
                  <c:v>547.6</c:v>
                </c:pt>
                <c:pt idx="95">
                  <c:v>575.9</c:v>
                </c:pt>
                <c:pt idx="96">
                  <c:v>573.1</c:v>
                </c:pt>
                <c:pt idx="97">
                  <c:v>547.1</c:v>
                </c:pt>
                <c:pt idx="98">
                  <c:v>561.5</c:v>
                </c:pt>
                <c:pt idx="99">
                  <c:v>579.1</c:v>
                </c:pt>
                <c:pt idx="100">
                  <c:v>573.5</c:v>
                </c:pt>
                <c:pt idx="101">
                  <c:v>603.9</c:v>
                </c:pt>
                <c:pt idx="102">
                  <c:v>593.79999999999995</c:v>
                </c:pt>
                <c:pt idx="103">
                  <c:v>591.79999999999995</c:v>
                </c:pt>
                <c:pt idx="104">
                  <c:v>540.29999999999995</c:v>
                </c:pt>
                <c:pt idx="105">
                  <c:v>590</c:v>
                </c:pt>
                <c:pt idx="106">
                  <c:v>549.29999999999995</c:v>
                </c:pt>
                <c:pt idx="107">
                  <c:v>531.29999999999995</c:v>
                </c:pt>
                <c:pt idx="108">
                  <c:v>623.29999999999995</c:v>
                </c:pt>
                <c:pt idx="109">
                  <c:v>572.5</c:v>
                </c:pt>
                <c:pt idx="110">
                  <c:v>590</c:v>
                </c:pt>
                <c:pt idx="111">
                  <c:v>585.4</c:v>
                </c:pt>
                <c:pt idx="112">
                  <c:v>548.4</c:v>
                </c:pt>
                <c:pt idx="113">
                  <c:v>541.20000000000005</c:v>
                </c:pt>
                <c:pt idx="114">
                  <c:v>568</c:v>
                </c:pt>
                <c:pt idx="115">
                  <c:v>584.1</c:v>
                </c:pt>
                <c:pt idx="116">
                  <c:v>654.79999999999995</c:v>
                </c:pt>
                <c:pt idx="117">
                  <c:v>628.5</c:v>
                </c:pt>
                <c:pt idx="118">
                  <c:v>643.29999999999995</c:v>
                </c:pt>
                <c:pt idx="119">
                  <c:v>571.1</c:v>
                </c:pt>
                <c:pt idx="120">
                  <c:v>615.1</c:v>
                </c:pt>
                <c:pt idx="121">
                  <c:v>640.1</c:v>
                </c:pt>
                <c:pt idx="122">
                  <c:v>596.5</c:v>
                </c:pt>
                <c:pt idx="123">
                  <c:v>594.29999999999995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812</c:v>
                </c:pt>
                <c:pt idx="330">
                  <c:v>627.5</c:v>
                </c:pt>
                <c:pt idx="331">
                  <c:v>734.8</c:v>
                </c:pt>
                <c:pt idx="332">
                  <c:v>660.1</c:v>
                </c:pt>
                <c:pt idx="333">
                  <c:v>699.9</c:v>
                </c:pt>
                <c:pt idx="334">
                  <c:v>684.4</c:v>
                </c:pt>
                <c:pt idx="335">
                  <c:v>674.6</c:v>
                </c:pt>
                <c:pt idx="336">
                  <c:v>666.9</c:v>
                </c:pt>
                <c:pt idx="337">
                  <c:v>648.4</c:v>
                </c:pt>
                <c:pt idx="338">
                  <c:v>718.1</c:v>
                </c:pt>
                <c:pt idx="339">
                  <c:v>546.70000000000005</c:v>
                </c:pt>
                <c:pt idx="340">
                  <c:v>630.9</c:v>
                </c:pt>
                <c:pt idx="341">
                  <c:v>572.5</c:v>
                </c:pt>
                <c:pt idx="342">
                  <c:v>614</c:v>
                </c:pt>
                <c:pt idx="343">
                  <c:v>592.79999999999995</c:v>
                </c:pt>
                <c:pt idx="344">
                  <c:v>589.70000000000005</c:v>
                </c:pt>
                <c:pt idx="345">
                  <c:v>588.1</c:v>
                </c:pt>
                <c:pt idx="346">
                  <c:v>620.5</c:v>
                </c:pt>
                <c:pt idx="347">
                  <c:v>600.70000000000005</c:v>
                </c:pt>
                <c:pt idx="348">
                  <c:v>607</c:v>
                </c:pt>
                <c:pt idx="349">
                  <c:v>583.29999999999995</c:v>
                </c:pt>
                <c:pt idx="350">
                  <c:v>630.9</c:v>
                </c:pt>
                <c:pt idx="351">
                  <c:v>666.8</c:v>
                </c:pt>
                <c:pt idx="352">
                  <c:v>625.20000000000005</c:v>
                </c:pt>
                <c:pt idx="353">
                  <c:v>552.79999999999995</c:v>
                </c:pt>
                <c:pt idx="354">
                  <c:v>631.20000000000005</c:v>
                </c:pt>
                <c:pt idx="355">
                  <c:v>656.5</c:v>
                </c:pt>
                <c:pt idx="356">
                  <c:v>646.79999999999995</c:v>
                </c:pt>
                <c:pt idx="357">
                  <c:v>648.1</c:v>
                </c:pt>
                <c:pt idx="358">
                  <c:v>594.9</c:v>
                </c:pt>
                <c:pt idx="359">
                  <c:v>628.70000000000005</c:v>
                </c:pt>
                <c:pt idx="360">
                  <c:v>561.9</c:v>
                </c:pt>
                <c:pt idx="361">
                  <c:v>599.20000000000005</c:v>
                </c:pt>
                <c:pt idx="362">
                  <c:v>594</c:v>
                </c:pt>
                <c:pt idx="363">
                  <c:v>619.4</c:v>
                </c:pt>
                <c:pt idx="364">
                  <c:v>599.70000000000005</c:v>
                </c:pt>
                <c:pt idx="365">
                  <c:v>534</c:v>
                </c:pt>
                <c:pt idx="366">
                  <c:v>563.9</c:v>
                </c:pt>
                <c:pt idx="367">
                  <c:v>591.4</c:v>
                </c:pt>
                <c:pt idx="368">
                  <c:v>486.5</c:v>
                </c:pt>
                <c:pt idx="369">
                  <c:v>558.9</c:v>
                </c:pt>
                <c:pt idx="370">
                  <c:v>572</c:v>
                </c:pt>
                <c:pt idx="371">
                  <c:v>580.9</c:v>
                </c:pt>
                <c:pt idx="372">
                  <c:v>539.4</c:v>
                </c:pt>
                <c:pt idx="373">
                  <c:v>552.6</c:v>
                </c:pt>
                <c:pt idx="374">
                  <c:v>587.5</c:v>
                </c:pt>
                <c:pt idx="375">
                  <c:v>466.9</c:v>
                </c:pt>
                <c:pt idx="376">
                  <c:v>523.5</c:v>
                </c:pt>
                <c:pt idx="377">
                  <c:v>460</c:v>
                </c:pt>
                <c:pt idx="378">
                  <c:v>448.6</c:v>
                </c:pt>
                <c:pt idx="379">
                  <c:v>386.3</c:v>
                </c:pt>
                <c:pt idx="380">
                  <c:v>480.7</c:v>
                </c:pt>
                <c:pt idx="381">
                  <c:v>489.6</c:v>
                </c:pt>
                <c:pt idx="382">
                  <c:v>470.2</c:v>
                </c:pt>
                <c:pt idx="383">
                  <c:v>485.8</c:v>
                </c:pt>
                <c:pt idx="384">
                  <c:v>461.5</c:v>
                </c:pt>
                <c:pt idx="385">
                  <c:v>418.3</c:v>
                </c:pt>
                <c:pt idx="386">
                  <c:v>460.4</c:v>
                </c:pt>
                <c:pt idx="387">
                  <c:v>438.5</c:v>
                </c:pt>
                <c:pt idx="388">
                  <c:v>464.9</c:v>
                </c:pt>
                <c:pt idx="389">
                  <c:v>392.4</c:v>
                </c:pt>
                <c:pt idx="390">
                  <c:v>388.9</c:v>
                </c:pt>
                <c:pt idx="391">
                  <c:v>455.4</c:v>
                </c:pt>
                <c:pt idx="392">
                  <c:v>436.3</c:v>
                </c:pt>
                <c:pt idx="393">
                  <c:v>346</c:v>
                </c:pt>
                <c:pt idx="394">
                  <c:v>480.4</c:v>
                </c:pt>
                <c:pt idx="395">
                  <c:v>331.7</c:v>
                </c:pt>
                <c:pt idx="396">
                  <c:v>463.1</c:v>
                </c:pt>
                <c:pt idx="397">
                  <c:v>450.8</c:v>
                </c:pt>
                <c:pt idx="398">
                  <c:v>463.9</c:v>
                </c:pt>
                <c:pt idx="399">
                  <c:v>374.3</c:v>
                </c:pt>
                <c:pt idx="400">
                  <c:v>480.2</c:v>
                </c:pt>
                <c:pt idx="401">
                  <c:v>346.8</c:v>
                </c:pt>
                <c:pt idx="402">
                  <c:v>517.5</c:v>
                </c:pt>
                <c:pt idx="403">
                  <c:v>376.2</c:v>
                </c:pt>
                <c:pt idx="404">
                  <c:v>338.3</c:v>
                </c:pt>
                <c:pt idx="405">
                  <c:v>306.5</c:v>
                </c:pt>
                <c:pt idx="406">
                  <c:v>443.6</c:v>
                </c:pt>
                <c:pt idx="407">
                  <c:v>422</c:v>
                </c:pt>
                <c:pt idx="408">
                  <c:v>584.5</c:v>
                </c:pt>
                <c:pt idx="409">
                  <c:v>445.8</c:v>
                </c:pt>
                <c:pt idx="410">
                  <c:v>-999</c:v>
                </c:pt>
                <c:pt idx="411">
                  <c:v>396.2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329.5</c:v>
                </c:pt>
                <c:pt idx="417">
                  <c:v>-999</c:v>
                </c:pt>
                <c:pt idx="418">
                  <c:v>-999</c:v>
                </c:pt>
                <c:pt idx="419">
                  <c:v>326.10000000000002</c:v>
                </c:pt>
                <c:pt idx="420">
                  <c:v>-999</c:v>
                </c:pt>
                <c:pt idx="421">
                  <c:v>-999</c:v>
                </c:pt>
                <c:pt idx="422">
                  <c:v>460.2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2E-1349-9738-C989F2247DF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341.4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466.8</c:v>
                </c:pt>
                <c:pt idx="42">
                  <c:v>438.4</c:v>
                </c:pt>
                <c:pt idx="43">
                  <c:v>-999</c:v>
                </c:pt>
                <c:pt idx="44">
                  <c:v>-999</c:v>
                </c:pt>
                <c:pt idx="45">
                  <c:v>384.4</c:v>
                </c:pt>
                <c:pt idx="46">
                  <c:v>-999</c:v>
                </c:pt>
                <c:pt idx="47">
                  <c:v>428.7</c:v>
                </c:pt>
                <c:pt idx="48">
                  <c:v>446.1</c:v>
                </c:pt>
                <c:pt idx="49">
                  <c:v>395.8</c:v>
                </c:pt>
                <c:pt idx="50">
                  <c:v>423.2</c:v>
                </c:pt>
                <c:pt idx="51">
                  <c:v>395.4</c:v>
                </c:pt>
                <c:pt idx="52">
                  <c:v>466.6</c:v>
                </c:pt>
                <c:pt idx="53">
                  <c:v>458.7</c:v>
                </c:pt>
                <c:pt idx="54">
                  <c:v>418.1</c:v>
                </c:pt>
                <c:pt idx="55">
                  <c:v>408.8</c:v>
                </c:pt>
                <c:pt idx="56">
                  <c:v>388.1</c:v>
                </c:pt>
                <c:pt idx="57">
                  <c:v>460.1</c:v>
                </c:pt>
                <c:pt idx="58">
                  <c:v>479.2</c:v>
                </c:pt>
                <c:pt idx="59">
                  <c:v>406.6</c:v>
                </c:pt>
                <c:pt idx="60">
                  <c:v>442.1</c:v>
                </c:pt>
                <c:pt idx="61">
                  <c:v>445.8</c:v>
                </c:pt>
                <c:pt idx="62">
                  <c:v>403.6</c:v>
                </c:pt>
                <c:pt idx="63">
                  <c:v>426.6</c:v>
                </c:pt>
                <c:pt idx="64">
                  <c:v>481.6</c:v>
                </c:pt>
                <c:pt idx="65">
                  <c:v>465.7</c:v>
                </c:pt>
                <c:pt idx="66">
                  <c:v>414.7</c:v>
                </c:pt>
                <c:pt idx="67">
                  <c:v>536.20000000000005</c:v>
                </c:pt>
                <c:pt idx="68">
                  <c:v>425.7</c:v>
                </c:pt>
                <c:pt idx="69">
                  <c:v>441.2</c:v>
                </c:pt>
                <c:pt idx="70">
                  <c:v>458.5</c:v>
                </c:pt>
                <c:pt idx="71">
                  <c:v>445.8</c:v>
                </c:pt>
                <c:pt idx="72">
                  <c:v>461</c:v>
                </c:pt>
                <c:pt idx="73">
                  <c:v>514.1</c:v>
                </c:pt>
                <c:pt idx="74">
                  <c:v>553.9</c:v>
                </c:pt>
                <c:pt idx="75">
                  <c:v>433.3</c:v>
                </c:pt>
                <c:pt idx="76">
                  <c:v>554.20000000000005</c:v>
                </c:pt>
                <c:pt idx="77">
                  <c:v>476.1</c:v>
                </c:pt>
                <c:pt idx="78">
                  <c:v>484.8</c:v>
                </c:pt>
                <c:pt idx="79">
                  <c:v>536.5</c:v>
                </c:pt>
                <c:pt idx="80">
                  <c:v>493.1</c:v>
                </c:pt>
                <c:pt idx="81">
                  <c:v>530.1</c:v>
                </c:pt>
                <c:pt idx="82">
                  <c:v>517.4</c:v>
                </c:pt>
                <c:pt idx="83">
                  <c:v>574.5</c:v>
                </c:pt>
                <c:pt idx="84">
                  <c:v>554.1</c:v>
                </c:pt>
                <c:pt idx="85">
                  <c:v>517.4</c:v>
                </c:pt>
                <c:pt idx="86">
                  <c:v>538.29999999999995</c:v>
                </c:pt>
                <c:pt idx="87">
                  <c:v>545.29999999999995</c:v>
                </c:pt>
                <c:pt idx="88">
                  <c:v>557.79999999999995</c:v>
                </c:pt>
                <c:pt idx="89">
                  <c:v>572.70000000000005</c:v>
                </c:pt>
                <c:pt idx="90">
                  <c:v>575.4</c:v>
                </c:pt>
                <c:pt idx="91">
                  <c:v>593.79999999999995</c:v>
                </c:pt>
                <c:pt idx="92">
                  <c:v>550.70000000000005</c:v>
                </c:pt>
                <c:pt idx="93">
                  <c:v>573.9</c:v>
                </c:pt>
                <c:pt idx="94">
                  <c:v>585.1</c:v>
                </c:pt>
                <c:pt idx="95">
                  <c:v>599.20000000000005</c:v>
                </c:pt>
                <c:pt idx="96">
                  <c:v>576.4</c:v>
                </c:pt>
                <c:pt idx="97">
                  <c:v>573.4</c:v>
                </c:pt>
                <c:pt idx="98">
                  <c:v>595.70000000000005</c:v>
                </c:pt>
                <c:pt idx="99">
                  <c:v>595.70000000000005</c:v>
                </c:pt>
                <c:pt idx="100">
                  <c:v>580</c:v>
                </c:pt>
                <c:pt idx="101">
                  <c:v>596.70000000000005</c:v>
                </c:pt>
                <c:pt idx="102">
                  <c:v>587.5</c:v>
                </c:pt>
                <c:pt idx="103">
                  <c:v>561.29999999999995</c:v>
                </c:pt>
                <c:pt idx="104">
                  <c:v>609.70000000000005</c:v>
                </c:pt>
                <c:pt idx="105">
                  <c:v>558.79999999999995</c:v>
                </c:pt>
                <c:pt idx="106">
                  <c:v>558.29999999999995</c:v>
                </c:pt>
                <c:pt idx="107">
                  <c:v>528.29999999999995</c:v>
                </c:pt>
                <c:pt idx="108">
                  <c:v>557.4</c:v>
                </c:pt>
                <c:pt idx="109">
                  <c:v>595.5</c:v>
                </c:pt>
                <c:pt idx="110">
                  <c:v>575.20000000000005</c:v>
                </c:pt>
                <c:pt idx="111">
                  <c:v>632.1</c:v>
                </c:pt>
                <c:pt idx="112">
                  <c:v>622.6</c:v>
                </c:pt>
                <c:pt idx="113">
                  <c:v>643</c:v>
                </c:pt>
                <c:pt idx="114">
                  <c:v>599.9</c:v>
                </c:pt>
                <c:pt idx="115">
                  <c:v>585.1</c:v>
                </c:pt>
                <c:pt idx="116">
                  <c:v>597.20000000000005</c:v>
                </c:pt>
                <c:pt idx="117">
                  <c:v>509.3</c:v>
                </c:pt>
                <c:pt idx="118">
                  <c:v>700.3</c:v>
                </c:pt>
                <c:pt idx="119">
                  <c:v>663.8</c:v>
                </c:pt>
                <c:pt idx="120">
                  <c:v>681.7</c:v>
                </c:pt>
                <c:pt idx="121">
                  <c:v>604.79999999999995</c:v>
                </c:pt>
                <c:pt idx="122">
                  <c:v>687.3</c:v>
                </c:pt>
                <c:pt idx="123">
                  <c:v>576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671.3</c:v>
                </c:pt>
                <c:pt idx="330">
                  <c:v>827</c:v>
                </c:pt>
                <c:pt idx="331">
                  <c:v>711.3</c:v>
                </c:pt>
                <c:pt idx="332">
                  <c:v>653</c:v>
                </c:pt>
                <c:pt idx="333">
                  <c:v>707.7</c:v>
                </c:pt>
                <c:pt idx="334">
                  <c:v>707.5</c:v>
                </c:pt>
                <c:pt idx="335">
                  <c:v>600.9</c:v>
                </c:pt>
                <c:pt idx="336">
                  <c:v>748.8</c:v>
                </c:pt>
                <c:pt idx="337">
                  <c:v>552.29999999999995</c:v>
                </c:pt>
                <c:pt idx="338">
                  <c:v>637.6</c:v>
                </c:pt>
                <c:pt idx="339">
                  <c:v>602.20000000000005</c:v>
                </c:pt>
                <c:pt idx="340">
                  <c:v>672</c:v>
                </c:pt>
                <c:pt idx="341">
                  <c:v>583.29999999999995</c:v>
                </c:pt>
                <c:pt idx="342">
                  <c:v>646.5</c:v>
                </c:pt>
                <c:pt idx="343">
                  <c:v>585.5</c:v>
                </c:pt>
                <c:pt idx="344">
                  <c:v>600</c:v>
                </c:pt>
                <c:pt idx="345">
                  <c:v>575.4</c:v>
                </c:pt>
                <c:pt idx="346">
                  <c:v>605.29999999999995</c:v>
                </c:pt>
                <c:pt idx="347">
                  <c:v>584.5</c:v>
                </c:pt>
                <c:pt idx="348">
                  <c:v>592.6</c:v>
                </c:pt>
                <c:pt idx="349">
                  <c:v>599.29999999999995</c:v>
                </c:pt>
                <c:pt idx="350">
                  <c:v>648.4</c:v>
                </c:pt>
                <c:pt idx="351">
                  <c:v>582.70000000000005</c:v>
                </c:pt>
                <c:pt idx="352">
                  <c:v>583.6</c:v>
                </c:pt>
                <c:pt idx="353">
                  <c:v>588.70000000000005</c:v>
                </c:pt>
                <c:pt idx="354">
                  <c:v>610.9</c:v>
                </c:pt>
                <c:pt idx="355">
                  <c:v>624.5</c:v>
                </c:pt>
                <c:pt idx="356">
                  <c:v>601.29999999999995</c:v>
                </c:pt>
                <c:pt idx="357">
                  <c:v>635.6</c:v>
                </c:pt>
                <c:pt idx="358">
                  <c:v>627.29999999999995</c:v>
                </c:pt>
                <c:pt idx="359">
                  <c:v>624.5</c:v>
                </c:pt>
                <c:pt idx="360">
                  <c:v>614.6</c:v>
                </c:pt>
                <c:pt idx="361">
                  <c:v>634</c:v>
                </c:pt>
                <c:pt idx="362">
                  <c:v>582.9</c:v>
                </c:pt>
                <c:pt idx="363">
                  <c:v>594.70000000000005</c:v>
                </c:pt>
                <c:pt idx="364">
                  <c:v>593.70000000000005</c:v>
                </c:pt>
                <c:pt idx="365">
                  <c:v>580.20000000000005</c:v>
                </c:pt>
                <c:pt idx="366">
                  <c:v>542.70000000000005</c:v>
                </c:pt>
                <c:pt idx="367">
                  <c:v>553.5</c:v>
                </c:pt>
                <c:pt idx="368">
                  <c:v>532.6</c:v>
                </c:pt>
                <c:pt idx="369">
                  <c:v>559.79999999999995</c:v>
                </c:pt>
                <c:pt idx="370">
                  <c:v>570.9</c:v>
                </c:pt>
                <c:pt idx="371">
                  <c:v>555.20000000000005</c:v>
                </c:pt>
                <c:pt idx="372">
                  <c:v>531.1</c:v>
                </c:pt>
                <c:pt idx="373">
                  <c:v>606.4</c:v>
                </c:pt>
                <c:pt idx="374">
                  <c:v>553.6</c:v>
                </c:pt>
                <c:pt idx="375">
                  <c:v>548.70000000000005</c:v>
                </c:pt>
                <c:pt idx="376">
                  <c:v>491.9</c:v>
                </c:pt>
                <c:pt idx="377">
                  <c:v>540.29999999999995</c:v>
                </c:pt>
                <c:pt idx="378">
                  <c:v>510.1</c:v>
                </c:pt>
                <c:pt idx="379">
                  <c:v>492.6</c:v>
                </c:pt>
                <c:pt idx="380">
                  <c:v>436</c:v>
                </c:pt>
                <c:pt idx="381">
                  <c:v>498.5</c:v>
                </c:pt>
                <c:pt idx="382">
                  <c:v>400.7</c:v>
                </c:pt>
                <c:pt idx="383">
                  <c:v>426.4</c:v>
                </c:pt>
                <c:pt idx="384">
                  <c:v>425</c:v>
                </c:pt>
                <c:pt idx="385">
                  <c:v>458.9</c:v>
                </c:pt>
                <c:pt idx="386">
                  <c:v>500.4</c:v>
                </c:pt>
                <c:pt idx="387">
                  <c:v>406.7</c:v>
                </c:pt>
                <c:pt idx="388">
                  <c:v>431.2</c:v>
                </c:pt>
                <c:pt idx="389">
                  <c:v>439.6</c:v>
                </c:pt>
                <c:pt idx="390">
                  <c:v>464.3</c:v>
                </c:pt>
                <c:pt idx="391">
                  <c:v>437.5</c:v>
                </c:pt>
                <c:pt idx="392">
                  <c:v>502.5</c:v>
                </c:pt>
                <c:pt idx="393">
                  <c:v>379.1</c:v>
                </c:pt>
                <c:pt idx="394">
                  <c:v>461.4</c:v>
                </c:pt>
                <c:pt idx="395">
                  <c:v>380</c:v>
                </c:pt>
                <c:pt idx="396">
                  <c:v>428.1</c:v>
                </c:pt>
                <c:pt idx="397">
                  <c:v>381.7</c:v>
                </c:pt>
                <c:pt idx="398">
                  <c:v>488.6</c:v>
                </c:pt>
                <c:pt idx="399">
                  <c:v>418</c:v>
                </c:pt>
                <c:pt idx="400">
                  <c:v>373.5</c:v>
                </c:pt>
                <c:pt idx="401">
                  <c:v>405.4</c:v>
                </c:pt>
                <c:pt idx="402">
                  <c:v>388.2</c:v>
                </c:pt>
                <c:pt idx="403">
                  <c:v>371.9</c:v>
                </c:pt>
                <c:pt idx="404">
                  <c:v>389.4</c:v>
                </c:pt>
                <c:pt idx="405">
                  <c:v>461.1</c:v>
                </c:pt>
                <c:pt idx="406">
                  <c:v>468.5</c:v>
                </c:pt>
                <c:pt idx="407">
                  <c:v>419.8</c:v>
                </c:pt>
                <c:pt idx="408">
                  <c:v>345.8</c:v>
                </c:pt>
                <c:pt idx="409">
                  <c:v>446.7</c:v>
                </c:pt>
                <c:pt idx="410">
                  <c:v>-999</c:v>
                </c:pt>
                <c:pt idx="411">
                  <c:v>501.1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498.2</c:v>
                </c:pt>
                <c:pt idx="417">
                  <c:v>-999</c:v>
                </c:pt>
                <c:pt idx="418">
                  <c:v>-999</c:v>
                </c:pt>
                <c:pt idx="419">
                  <c:v>394.3</c:v>
                </c:pt>
                <c:pt idx="420">
                  <c:v>-999</c:v>
                </c:pt>
                <c:pt idx="421">
                  <c:v>-999</c:v>
                </c:pt>
                <c:pt idx="422">
                  <c:v>326.3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2E-1349-9738-C989F2247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625423"/>
        <c:axId val="1"/>
      </c:scatterChart>
      <c:valAx>
        <c:axId val="201062542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6254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773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721</c:v>
                </c:pt>
                <c:pt idx="42">
                  <c:v>725</c:v>
                </c:pt>
                <c:pt idx="43">
                  <c:v>-999</c:v>
                </c:pt>
                <c:pt idx="44">
                  <c:v>-999</c:v>
                </c:pt>
                <c:pt idx="45">
                  <c:v>436</c:v>
                </c:pt>
                <c:pt idx="46">
                  <c:v>-999</c:v>
                </c:pt>
                <c:pt idx="47">
                  <c:v>812</c:v>
                </c:pt>
                <c:pt idx="48">
                  <c:v>472</c:v>
                </c:pt>
                <c:pt idx="49">
                  <c:v>614</c:v>
                </c:pt>
                <c:pt idx="50">
                  <c:v>705</c:v>
                </c:pt>
                <c:pt idx="51">
                  <c:v>550</c:v>
                </c:pt>
                <c:pt idx="52">
                  <c:v>865</c:v>
                </c:pt>
                <c:pt idx="53">
                  <c:v>668</c:v>
                </c:pt>
                <c:pt idx="54">
                  <c:v>655</c:v>
                </c:pt>
                <c:pt idx="55">
                  <c:v>638</c:v>
                </c:pt>
                <c:pt idx="56">
                  <c:v>531</c:v>
                </c:pt>
                <c:pt idx="57">
                  <c:v>510</c:v>
                </c:pt>
                <c:pt idx="58">
                  <c:v>473</c:v>
                </c:pt>
                <c:pt idx="59">
                  <c:v>779</c:v>
                </c:pt>
                <c:pt idx="60">
                  <c:v>368</c:v>
                </c:pt>
                <c:pt idx="61">
                  <c:v>473</c:v>
                </c:pt>
                <c:pt idx="62">
                  <c:v>766</c:v>
                </c:pt>
                <c:pt idx="63">
                  <c:v>847</c:v>
                </c:pt>
                <c:pt idx="64">
                  <c:v>489</c:v>
                </c:pt>
                <c:pt idx="65">
                  <c:v>484</c:v>
                </c:pt>
                <c:pt idx="66">
                  <c:v>408</c:v>
                </c:pt>
                <c:pt idx="67">
                  <c:v>520</c:v>
                </c:pt>
                <c:pt idx="68">
                  <c:v>763</c:v>
                </c:pt>
                <c:pt idx="69">
                  <c:v>451</c:v>
                </c:pt>
                <c:pt idx="70">
                  <c:v>502</c:v>
                </c:pt>
                <c:pt idx="71">
                  <c:v>641</c:v>
                </c:pt>
                <c:pt idx="72">
                  <c:v>784</c:v>
                </c:pt>
                <c:pt idx="73">
                  <c:v>475</c:v>
                </c:pt>
                <c:pt idx="74">
                  <c:v>568</c:v>
                </c:pt>
                <c:pt idx="75">
                  <c:v>445</c:v>
                </c:pt>
                <c:pt idx="76">
                  <c:v>422</c:v>
                </c:pt>
                <c:pt idx="77">
                  <c:v>468</c:v>
                </c:pt>
                <c:pt idx="78">
                  <c:v>495</c:v>
                </c:pt>
                <c:pt idx="79">
                  <c:v>599</c:v>
                </c:pt>
                <c:pt idx="80">
                  <c:v>567</c:v>
                </c:pt>
                <c:pt idx="81">
                  <c:v>617</c:v>
                </c:pt>
                <c:pt idx="82">
                  <c:v>575</c:v>
                </c:pt>
                <c:pt idx="83">
                  <c:v>460</c:v>
                </c:pt>
                <c:pt idx="84">
                  <c:v>601</c:v>
                </c:pt>
                <c:pt idx="85">
                  <c:v>559</c:v>
                </c:pt>
                <c:pt idx="86">
                  <c:v>476</c:v>
                </c:pt>
                <c:pt idx="87">
                  <c:v>479</c:v>
                </c:pt>
                <c:pt idx="88">
                  <c:v>350</c:v>
                </c:pt>
                <c:pt idx="89">
                  <c:v>567</c:v>
                </c:pt>
                <c:pt idx="90">
                  <c:v>319</c:v>
                </c:pt>
                <c:pt idx="91">
                  <c:v>549</c:v>
                </c:pt>
                <c:pt idx="92">
                  <c:v>421</c:v>
                </c:pt>
                <c:pt idx="93">
                  <c:v>387</c:v>
                </c:pt>
                <c:pt idx="94">
                  <c:v>330</c:v>
                </c:pt>
                <c:pt idx="95">
                  <c:v>445</c:v>
                </c:pt>
                <c:pt idx="96">
                  <c:v>402</c:v>
                </c:pt>
                <c:pt idx="97">
                  <c:v>545</c:v>
                </c:pt>
                <c:pt idx="98">
                  <c:v>472</c:v>
                </c:pt>
                <c:pt idx="99">
                  <c:v>399</c:v>
                </c:pt>
                <c:pt idx="100">
                  <c:v>407</c:v>
                </c:pt>
                <c:pt idx="101">
                  <c:v>409</c:v>
                </c:pt>
                <c:pt idx="102">
                  <c:v>414</c:v>
                </c:pt>
                <c:pt idx="103">
                  <c:v>438</c:v>
                </c:pt>
                <c:pt idx="104">
                  <c:v>478</c:v>
                </c:pt>
                <c:pt idx="105">
                  <c:v>448</c:v>
                </c:pt>
                <c:pt idx="106">
                  <c:v>371</c:v>
                </c:pt>
                <c:pt idx="107">
                  <c:v>481</c:v>
                </c:pt>
                <c:pt idx="108">
                  <c:v>521</c:v>
                </c:pt>
                <c:pt idx="109">
                  <c:v>487</c:v>
                </c:pt>
                <c:pt idx="110">
                  <c:v>447</c:v>
                </c:pt>
                <c:pt idx="111">
                  <c:v>549</c:v>
                </c:pt>
                <c:pt idx="112">
                  <c:v>470</c:v>
                </c:pt>
                <c:pt idx="113">
                  <c:v>354</c:v>
                </c:pt>
                <c:pt idx="114">
                  <c:v>472</c:v>
                </c:pt>
                <c:pt idx="115">
                  <c:v>703</c:v>
                </c:pt>
                <c:pt idx="116">
                  <c:v>492</c:v>
                </c:pt>
                <c:pt idx="117">
                  <c:v>513</c:v>
                </c:pt>
                <c:pt idx="118">
                  <c:v>540</c:v>
                </c:pt>
                <c:pt idx="119">
                  <c:v>479</c:v>
                </c:pt>
                <c:pt idx="120">
                  <c:v>618</c:v>
                </c:pt>
                <c:pt idx="121">
                  <c:v>524</c:v>
                </c:pt>
                <c:pt idx="122">
                  <c:v>530</c:v>
                </c:pt>
                <c:pt idx="123">
                  <c:v>638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619</c:v>
                </c:pt>
                <c:pt idx="330">
                  <c:v>672</c:v>
                </c:pt>
                <c:pt idx="331">
                  <c:v>445</c:v>
                </c:pt>
                <c:pt idx="332">
                  <c:v>604</c:v>
                </c:pt>
                <c:pt idx="333">
                  <c:v>409</c:v>
                </c:pt>
                <c:pt idx="334">
                  <c:v>567</c:v>
                </c:pt>
                <c:pt idx="335">
                  <c:v>550</c:v>
                </c:pt>
                <c:pt idx="336">
                  <c:v>674</c:v>
                </c:pt>
                <c:pt idx="337">
                  <c:v>694</c:v>
                </c:pt>
                <c:pt idx="338">
                  <c:v>481</c:v>
                </c:pt>
                <c:pt idx="339">
                  <c:v>334</c:v>
                </c:pt>
                <c:pt idx="340">
                  <c:v>509</c:v>
                </c:pt>
                <c:pt idx="341">
                  <c:v>493</c:v>
                </c:pt>
                <c:pt idx="342">
                  <c:v>473</c:v>
                </c:pt>
                <c:pt idx="343">
                  <c:v>636</c:v>
                </c:pt>
                <c:pt idx="344">
                  <c:v>471</c:v>
                </c:pt>
                <c:pt idx="345">
                  <c:v>559</c:v>
                </c:pt>
                <c:pt idx="346">
                  <c:v>447</c:v>
                </c:pt>
                <c:pt idx="347">
                  <c:v>557</c:v>
                </c:pt>
                <c:pt idx="348">
                  <c:v>445</c:v>
                </c:pt>
                <c:pt idx="349">
                  <c:v>519</c:v>
                </c:pt>
                <c:pt idx="350">
                  <c:v>414</c:v>
                </c:pt>
                <c:pt idx="351">
                  <c:v>344</c:v>
                </c:pt>
                <c:pt idx="352">
                  <c:v>508</c:v>
                </c:pt>
                <c:pt idx="353">
                  <c:v>425</c:v>
                </c:pt>
                <c:pt idx="354">
                  <c:v>470</c:v>
                </c:pt>
                <c:pt idx="355">
                  <c:v>618</c:v>
                </c:pt>
                <c:pt idx="356">
                  <c:v>466</c:v>
                </c:pt>
                <c:pt idx="357">
                  <c:v>472</c:v>
                </c:pt>
                <c:pt idx="358">
                  <c:v>531</c:v>
                </c:pt>
                <c:pt idx="359">
                  <c:v>351</c:v>
                </c:pt>
                <c:pt idx="360">
                  <c:v>423</c:v>
                </c:pt>
                <c:pt idx="361">
                  <c:v>472</c:v>
                </c:pt>
                <c:pt idx="362">
                  <c:v>352</c:v>
                </c:pt>
                <c:pt idx="363">
                  <c:v>443</c:v>
                </c:pt>
                <c:pt idx="364">
                  <c:v>365</c:v>
                </c:pt>
                <c:pt idx="365">
                  <c:v>410</c:v>
                </c:pt>
                <c:pt idx="366">
                  <c:v>454</c:v>
                </c:pt>
                <c:pt idx="367">
                  <c:v>459</c:v>
                </c:pt>
                <c:pt idx="368">
                  <c:v>421</c:v>
                </c:pt>
                <c:pt idx="369">
                  <c:v>410</c:v>
                </c:pt>
                <c:pt idx="370">
                  <c:v>389</c:v>
                </c:pt>
                <c:pt idx="371">
                  <c:v>606</c:v>
                </c:pt>
                <c:pt idx="372">
                  <c:v>526</c:v>
                </c:pt>
                <c:pt idx="373">
                  <c:v>378</c:v>
                </c:pt>
                <c:pt idx="374">
                  <c:v>330</c:v>
                </c:pt>
                <c:pt idx="375">
                  <c:v>503</c:v>
                </c:pt>
                <c:pt idx="376">
                  <c:v>376</c:v>
                </c:pt>
                <c:pt idx="377">
                  <c:v>624</c:v>
                </c:pt>
                <c:pt idx="378">
                  <c:v>613</c:v>
                </c:pt>
                <c:pt idx="379">
                  <c:v>532</c:v>
                </c:pt>
                <c:pt idx="380">
                  <c:v>625</c:v>
                </c:pt>
                <c:pt idx="381">
                  <c:v>525</c:v>
                </c:pt>
                <c:pt idx="382">
                  <c:v>737</c:v>
                </c:pt>
                <c:pt idx="383">
                  <c:v>481</c:v>
                </c:pt>
                <c:pt idx="384">
                  <c:v>631</c:v>
                </c:pt>
                <c:pt idx="385">
                  <c:v>575</c:v>
                </c:pt>
                <c:pt idx="386">
                  <c:v>754</c:v>
                </c:pt>
                <c:pt idx="387">
                  <c:v>618</c:v>
                </c:pt>
                <c:pt idx="388">
                  <c:v>508</c:v>
                </c:pt>
                <c:pt idx="389">
                  <c:v>440</c:v>
                </c:pt>
                <c:pt idx="390">
                  <c:v>699</c:v>
                </c:pt>
                <c:pt idx="391">
                  <c:v>722</c:v>
                </c:pt>
                <c:pt idx="392">
                  <c:v>480</c:v>
                </c:pt>
                <c:pt idx="393">
                  <c:v>408</c:v>
                </c:pt>
                <c:pt idx="394">
                  <c:v>500</c:v>
                </c:pt>
                <c:pt idx="395">
                  <c:v>493</c:v>
                </c:pt>
                <c:pt idx="396">
                  <c:v>748</c:v>
                </c:pt>
                <c:pt idx="397">
                  <c:v>579</c:v>
                </c:pt>
                <c:pt idx="398">
                  <c:v>876</c:v>
                </c:pt>
                <c:pt idx="399">
                  <c:v>463</c:v>
                </c:pt>
                <c:pt idx="400">
                  <c:v>651</c:v>
                </c:pt>
                <c:pt idx="401">
                  <c:v>544</c:v>
                </c:pt>
                <c:pt idx="402">
                  <c:v>798</c:v>
                </c:pt>
                <c:pt idx="403">
                  <c:v>733</c:v>
                </c:pt>
                <c:pt idx="404">
                  <c:v>639</c:v>
                </c:pt>
                <c:pt idx="405">
                  <c:v>435</c:v>
                </c:pt>
                <c:pt idx="406">
                  <c:v>681</c:v>
                </c:pt>
                <c:pt idx="407">
                  <c:v>615</c:v>
                </c:pt>
                <c:pt idx="408">
                  <c:v>514</c:v>
                </c:pt>
                <c:pt idx="409">
                  <c:v>408</c:v>
                </c:pt>
                <c:pt idx="410">
                  <c:v>-999</c:v>
                </c:pt>
                <c:pt idx="411">
                  <c:v>690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787</c:v>
                </c:pt>
                <c:pt idx="417">
                  <c:v>-999</c:v>
                </c:pt>
                <c:pt idx="418">
                  <c:v>-999</c:v>
                </c:pt>
                <c:pt idx="419">
                  <c:v>685</c:v>
                </c:pt>
                <c:pt idx="420">
                  <c:v>-999</c:v>
                </c:pt>
                <c:pt idx="421">
                  <c:v>-999</c:v>
                </c:pt>
                <c:pt idx="422">
                  <c:v>479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F3-1F47-AA7E-D26A6C5C5CBB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592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758</c:v>
                </c:pt>
                <c:pt idx="42">
                  <c:v>411</c:v>
                </c:pt>
                <c:pt idx="43">
                  <c:v>-999</c:v>
                </c:pt>
                <c:pt idx="44">
                  <c:v>-999</c:v>
                </c:pt>
                <c:pt idx="45">
                  <c:v>462</c:v>
                </c:pt>
                <c:pt idx="46">
                  <c:v>-999</c:v>
                </c:pt>
                <c:pt idx="47">
                  <c:v>428</c:v>
                </c:pt>
                <c:pt idx="48">
                  <c:v>546</c:v>
                </c:pt>
                <c:pt idx="49">
                  <c:v>608</c:v>
                </c:pt>
                <c:pt idx="50">
                  <c:v>480</c:v>
                </c:pt>
                <c:pt idx="51">
                  <c:v>411</c:v>
                </c:pt>
                <c:pt idx="52">
                  <c:v>900</c:v>
                </c:pt>
                <c:pt idx="53">
                  <c:v>622</c:v>
                </c:pt>
                <c:pt idx="54">
                  <c:v>582</c:v>
                </c:pt>
                <c:pt idx="55">
                  <c:v>496</c:v>
                </c:pt>
                <c:pt idx="56">
                  <c:v>653</c:v>
                </c:pt>
                <c:pt idx="57">
                  <c:v>675</c:v>
                </c:pt>
                <c:pt idx="58">
                  <c:v>575</c:v>
                </c:pt>
                <c:pt idx="59">
                  <c:v>551</c:v>
                </c:pt>
                <c:pt idx="60">
                  <c:v>522</c:v>
                </c:pt>
                <c:pt idx="61">
                  <c:v>556</c:v>
                </c:pt>
                <c:pt idx="62">
                  <c:v>601</c:v>
                </c:pt>
                <c:pt idx="63">
                  <c:v>458</c:v>
                </c:pt>
                <c:pt idx="64">
                  <c:v>438</c:v>
                </c:pt>
                <c:pt idx="65">
                  <c:v>407</c:v>
                </c:pt>
                <c:pt idx="66">
                  <c:v>366</c:v>
                </c:pt>
                <c:pt idx="67">
                  <c:v>422</c:v>
                </c:pt>
                <c:pt idx="68">
                  <c:v>382</c:v>
                </c:pt>
                <c:pt idx="69">
                  <c:v>407</c:v>
                </c:pt>
                <c:pt idx="70">
                  <c:v>431</c:v>
                </c:pt>
                <c:pt idx="71">
                  <c:v>569</c:v>
                </c:pt>
                <c:pt idx="72">
                  <c:v>365</c:v>
                </c:pt>
                <c:pt idx="73">
                  <c:v>459</c:v>
                </c:pt>
                <c:pt idx="74">
                  <c:v>454</c:v>
                </c:pt>
                <c:pt idx="75">
                  <c:v>438</c:v>
                </c:pt>
                <c:pt idx="76">
                  <c:v>614</c:v>
                </c:pt>
                <c:pt idx="77">
                  <c:v>442</c:v>
                </c:pt>
                <c:pt idx="78">
                  <c:v>484</c:v>
                </c:pt>
                <c:pt idx="79">
                  <c:v>543</c:v>
                </c:pt>
                <c:pt idx="80">
                  <c:v>473</c:v>
                </c:pt>
                <c:pt idx="81">
                  <c:v>466</c:v>
                </c:pt>
                <c:pt idx="82">
                  <c:v>320</c:v>
                </c:pt>
                <c:pt idx="83">
                  <c:v>360</c:v>
                </c:pt>
                <c:pt idx="84">
                  <c:v>326</c:v>
                </c:pt>
                <c:pt idx="85">
                  <c:v>364</c:v>
                </c:pt>
                <c:pt idx="86">
                  <c:v>330</c:v>
                </c:pt>
                <c:pt idx="87">
                  <c:v>427</c:v>
                </c:pt>
                <c:pt idx="88">
                  <c:v>346</c:v>
                </c:pt>
                <c:pt idx="89">
                  <c:v>442</c:v>
                </c:pt>
                <c:pt idx="90">
                  <c:v>402</c:v>
                </c:pt>
                <c:pt idx="91">
                  <c:v>474</c:v>
                </c:pt>
                <c:pt idx="92">
                  <c:v>392</c:v>
                </c:pt>
                <c:pt idx="93">
                  <c:v>345</c:v>
                </c:pt>
                <c:pt idx="94">
                  <c:v>429</c:v>
                </c:pt>
                <c:pt idx="95">
                  <c:v>320</c:v>
                </c:pt>
                <c:pt idx="96">
                  <c:v>342</c:v>
                </c:pt>
                <c:pt idx="97">
                  <c:v>458</c:v>
                </c:pt>
                <c:pt idx="98">
                  <c:v>397</c:v>
                </c:pt>
                <c:pt idx="99">
                  <c:v>396</c:v>
                </c:pt>
                <c:pt idx="100">
                  <c:v>426</c:v>
                </c:pt>
                <c:pt idx="101">
                  <c:v>456</c:v>
                </c:pt>
                <c:pt idx="102">
                  <c:v>440</c:v>
                </c:pt>
                <c:pt idx="103">
                  <c:v>539</c:v>
                </c:pt>
                <c:pt idx="104">
                  <c:v>488</c:v>
                </c:pt>
                <c:pt idx="105">
                  <c:v>518</c:v>
                </c:pt>
                <c:pt idx="106">
                  <c:v>591</c:v>
                </c:pt>
                <c:pt idx="107">
                  <c:v>535</c:v>
                </c:pt>
                <c:pt idx="108">
                  <c:v>467</c:v>
                </c:pt>
                <c:pt idx="109">
                  <c:v>549</c:v>
                </c:pt>
                <c:pt idx="110">
                  <c:v>377</c:v>
                </c:pt>
                <c:pt idx="111">
                  <c:v>537</c:v>
                </c:pt>
                <c:pt idx="112">
                  <c:v>396</c:v>
                </c:pt>
                <c:pt idx="113">
                  <c:v>580</c:v>
                </c:pt>
                <c:pt idx="114">
                  <c:v>524</c:v>
                </c:pt>
                <c:pt idx="115">
                  <c:v>580</c:v>
                </c:pt>
                <c:pt idx="116">
                  <c:v>671</c:v>
                </c:pt>
                <c:pt idx="117">
                  <c:v>669</c:v>
                </c:pt>
                <c:pt idx="118">
                  <c:v>643</c:v>
                </c:pt>
                <c:pt idx="119">
                  <c:v>773</c:v>
                </c:pt>
                <c:pt idx="120">
                  <c:v>459</c:v>
                </c:pt>
                <c:pt idx="121">
                  <c:v>503</c:v>
                </c:pt>
                <c:pt idx="122">
                  <c:v>729</c:v>
                </c:pt>
                <c:pt idx="123">
                  <c:v>699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695</c:v>
                </c:pt>
                <c:pt idx="330">
                  <c:v>544</c:v>
                </c:pt>
                <c:pt idx="331">
                  <c:v>605</c:v>
                </c:pt>
                <c:pt idx="332">
                  <c:v>825</c:v>
                </c:pt>
                <c:pt idx="333">
                  <c:v>488</c:v>
                </c:pt>
                <c:pt idx="334">
                  <c:v>514</c:v>
                </c:pt>
                <c:pt idx="335">
                  <c:v>513</c:v>
                </c:pt>
                <c:pt idx="336">
                  <c:v>641</c:v>
                </c:pt>
                <c:pt idx="337">
                  <c:v>484</c:v>
                </c:pt>
                <c:pt idx="338">
                  <c:v>358</c:v>
                </c:pt>
                <c:pt idx="339">
                  <c:v>644</c:v>
                </c:pt>
                <c:pt idx="340">
                  <c:v>401</c:v>
                </c:pt>
                <c:pt idx="341">
                  <c:v>422</c:v>
                </c:pt>
                <c:pt idx="342">
                  <c:v>344</c:v>
                </c:pt>
                <c:pt idx="343">
                  <c:v>571</c:v>
                </c:pt>
                <c:pt idx="344">
                  <c:v>340</c:v>
                </c:pt>
                <c:pt idx="345">
                  <c:v>423</c:v>
                </c:pt>
                <c:pt idx="346">
                  <c:v>410</c:v>
                </c:pt>
                <c:pt idx="347">
                  <c:v>485</c:v>
                </c:pt>
                <c:pt idx="348">
                  <c:v>400</c:v>
                </c:pt>
                <c:pt idx="349">
                  <c:v>505</c:v>
                </c:pt>
                <c:pt idx="350">
                  <c:v>458</c:v>
                </c:pt>
                <c:pt idx="351">
                  <c:v>345</c:v>
                </c:pt>
                <c:pt idx="352">
                  <c:v>462</c:v>
                </c:pt>
                <c:pt idx="353">
                  <c:v>482</c:v>
                </c:pt>
                <c:pt idx="354">
                  <c:v>291</c:v>
                </c:pt>
                <c:pt idx="355">
                  <c:v>322</c:v>
                </c:pt>
                <c:pt idx="356">
                  <c:v>422</c:v>
                </c:pt>
                <c:pt idx="357">
                  <c:v>371</c:v>
                </c:pt>
                <c:pt idx="358">
                  <c:v>433</c:v>
                </c:pt>
                <c:pt idx="359">
                  <c:v>432</c:v>
                </c:pt>
                <c:pt idx="360">
                  <c:v>395</c:v>
                </c:pt>
                <c:pt idx="361">
                  <c:v>457</c:v>
                </c:pt>
                <c:pt idx="362">
                  <c:v>315</c:v>
                </c:pt>
                <c:pt idx="363">
                  <c:v>501</c:v>
                </c:pt>
                <c:pt idx="364">
                  <c:v>381</c:v>
                </c:pt>
                <c:pt idx="365">
                  <c:v>406</c:v>
                </c:pt>
                <c:pt idx="366">
                  <c:v>582</c:v>
                </c:pt>
                <c:pt idx="367">
                  <c:v>329</c:v>
                </c:pt>
                <c:pt idx="368">
                  <c:v>410</c:v>
                </c:pt>
                <c:pt idx="369">
                  <c:v>373</c:v>
                </c:pt>
                <c:pt idx="370">
                  <c:v>350</c:v>
                </c:pt>
                <c:pt idx="371">
                  <c:v>398</c:v>
                </c:pt>
                <c:pt idx="372">
                  <c:v>398</c:v>
                </c:pt>
                <c:pt idx="373">
                  <c:v>340</c:v>
                </c:pt>
                <c:pt idx="374">
                  <c:v>529</c:v>
                </c:pt>
                <c:pt idx="375">
                  <c:v>425</c:v>
                </c:pt>
                <c:pt idx="376">
                  <c:v>403</c:v>
                </c:pt>
                <c:pt idx="377">
                  <c:v>440</c:v>
                </c:pt>
                <c:pt idx="378">
                  <c:v>543</c:v>
                </c:pt>
                <c:pt idx="379">
                  <c:v>487</c:v>
                </c:pt>
                <c:pt idx="380">
                  <c:v>543</c:v>
                </c:pt>
                <c:pt idx="381">
                  <c:v>659</c:v>
                </c:pt>
                <c:pt idx="382">
                  <c:v>702</c:v>
                </c:pt>
                <c:pt idx="383">
                  <c:v>751</c:v>
                </c:pt>
                <c:pt idx="384">
                  <c:v>674</c:v>
                </c:pt>
                <c:pt idx="385">
                  <c:v>556</c:v>
                </c:pt>
                <c:pt idx="386">
                  <c:v>543</c:v>
                </c:pt>
                <c:pt idx="387">
                  <c:v>490</c:v>
                </c:pt>
                <c:pt idx="388">
                  <c:v>452</c:v>
                </c:pt>
                <c:pt idx="389">
                  <c:v>560</c:v>
                </c:pt>
                <c:pt idx="390">
                  <c:v>571</c:v>
                </c:pt>
                <c:pt idx="391">
                  <c:v>405</c:v>
                </c:pt>
                <c:pt idx="392">
                  <c:v>497</c:v>
                </c:pt>
                <c:pt idx="393">
                  <c:v>446</c:v>
                </c:pt>
                <c:pt idx="394">
                  <c:v>456</c:v>
                </c:pt>
                <c:pt idx="395">
                  <c:v>624</c:v>
                </c:pt>
                <c:pt idx="396">
                  <c:v>505</c:v>
                </c:pt>
                <c:pt idx="397">
                  <c:v>669</c:v>
                </c:pt>
                <c:pt idx="398">
                  <c:v>510</c:v>
                </c:pt>
                <c:pt idx="399">
                  <c:v>530</c:v>
                </c:pt>
                <c:pt idx="400">
                  <c:v>414</c:v>
                </c:pt>
                <c:pt idx="401">
                  <c:v>461</c:v>
                </c:pt>
                <c:pt idx="402">
                  <c:v>627</c:v>
                </c:pt>
                <c:pt idx="403">
                  <c:v>540</c:v>
                </c:pt>
                <c:pt idx="404">
                  <c:v>491</c:v>
                </c:pt>
                <c:pt idx="405">
                  <c:v>472</c:v>
                </c:pt>
                <c:pt idx="406">
                  <c:v>462</c:v>
                </c:pt>
                <c:pt idx="407">
                  <c:v>516</c:v>
                </c:pt>
                <c:pt idx="408">
                  <c:v>609</c:v>
                </c:pt>
                <c:pt idx="409">
                  <c:v>661</c:v>
                </c:pt>
                <c:pt idx="410">
                  <c:v>-999</c:v>
                </c:pt>
                <c:pt idx="411">
                  <c:v>453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521</c:v>
                </c:pt>
                <c:pt idx="417">
                  <c:v>-999</c:v>
                </c:pt>
                <c:pt idx="418">
                  <c:v>-999</c:v>
                </c:pt>
                <c:pt idx="419">
                  <c:v>824</c:v>
                </c:pt>
                <c:pt idx="420">
                  <c:v>-999</c:v>
                </c:pt>
                <c:pt idx="421">
                  <c:v>-999</c:v>
                </c:pt>
                <c:pt idx="422">
                  <c:v>829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F3-1F47-AA7E-D26A6C5C5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477711"/>
        <c:axId val="1"/>
      </c:scatterChart>
      <c:valAx>
        <c:axId val="2010477711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47771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0.62028243974623742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0.70775426466230917</c:v>
                </c:pt>
                <c:pt idx="42">
                  <c:v>0.67806769905838404</c:v>
                </c:pt>
                <c:pt idx="43">
                  <c:v>-999</c:v>
                </c:pt>
                <c:pt idx="44">
                  <c:v>-999</c:v>
                </c:pt>
                <c:pt idx="45">
                  <c:v>0.88021939818435535</c:v>
                </c:pt>
                <c:pt idx="46">
                  <c:v>-999</c:v>
                </c:pt>
                <c:pt idx="47">
                  <c:v>0.76411490432000928</c:v>
                </c:pt>
                <c:pt idx="48">
                  <c:v>0.85152894361241283</c:v>
                </c:pt>
                <c:pt idx="49">
                  <c:v>0.79880188103092375</c:v>
                </c:pt>
                <c:pt idx="50">
                  <c:v>0.79138859675008699</c:v>
                </c:pt>
                <c:pt idx="51">
                  <c:v>0.84177418236333701</c:v>
                </c:pt>
                <c:pt idx="52">
                  <c:v>0.81682261224948749</c:v>
                </c:pt>
                <c:pt idx="53">
                  <c:v>0.87423380426681374</c:v>
                </c:pt>
                <c:pt idx="54">
                  <c:v>0.87293063255657988</c:v>
                </c:pt>
                <c:pt idx="55">
                  <c:v>0.86830562114415955</c:v>
                </c:pt>
                <c:pt idx="56">
                  <c:v>0.85232757630650757</c:v>
                </c:pt>
                <c:pt idx="57">
                  <c:v>0.87418298224740199</c:v>
                </c:pt>
                <c:pt idx="58">
                  <c:v>0.89236859792154888</c:v>
                </c:pt>
                <c:pt idx="59">
                  <c:v>0.85391672724889933</c:v>
                </c:pt>
                <c:pt idx="60">
                  <c:v>0.91406576351829139</c:v>
                </c:pt>
                <c:pt idx="61">
                  <c:v>0.90623818791463473</c:v>
                </c:pt>
                <c:pt idx="62">
                  <c:v>0.86802825268350681</c:v>
                </c:pt>
                <c:pt idx="63">
                  <c:v>0.83221356427413851</c:v>
                </c:pt>
                <c:pt idx="64">
                  <c:v>0.92687652191284864</c:v>
                </c:pt>
                <c:pt idx="65">
                  <c:v>0.90440623185647973</c:v>
                </c:pt>
                <c:pt idx="66">
                  <c:v>0.93095543505917278</c:v>
                </c:pt>
                <c:pt idx="67">
                  <c:v>0.921398144321946</c:v>
                </c:pt>
                <c:pt idx="68">
                  <c:v>0.8750571188230809</c:v>
                </c:pt>
                <c:pt idx="69">
                  <c:v>0.93826604025984639</c:v>
                </c:pt>
                <c:pt idx="70">
                  <c:v>0.92199790442253815</c:v>
                </c:pt>
                <c:pt idx="71">
                  <c:v>0.91527054087875293</c:v>
                </c:pt>
                <c:pt idx="72">
                  <c:v>0.8814846061345778</c:v>
                </c:pt>
                <c:pt idx="73">
                  <c:v>0.94417174637845769</c:v>
                </c:pt>
                <c:pt idx="74">
                  <c:v>0.93787270249093013</c:v>
                </c:pt>
                <c:pt idx="75">
                  <c:v>0.95155306562486774</c:v>
                </c:pt>
                <c:pt idx="76">
                  <c:v>0.95694791172720561</c:v>
                </c:pt>
                <c:pt idx="77">
                  <c:v>0.95320067414092158</c:v>
                </c:pt>
                <c:pt idx="78">
                  <c:v>0.94706744903868234</c:v>
                </c:pt>
                <c:pt idx="79">
                  <c:v>0.94123032893857139</c:v>
                </c:pt>
                <c:pt idx="80">
                  <c:v>0.95118572299066928</c:v>
                </c:pt>
                <c:pt idx="81">
                  <c:v>0.94586030521532494</c:v>
                </c:pt>
                <c:pt idx="82">
                  <c:v>0.94931860437094795</c:v>
                </c:pt>
                <c:pt idx="83">
                  <c:v>0.96258933668133517</c:v>
                </c:pt>
                <c:pt idx="84">
                  <c:v>0.95406278850969428</c:v>
                </c:pt>
                <c:pt idx="85">
                  <c:v>0.95696760394780633</c:v>
                </c:pt>
                <c:pt idx="86">
                  <c:v>0.96768654854205605</c:v>
                </c:pt>
                <c:pt idx="87">
                  <c:v>0.9690260026903138</c:v>
                </c:pt>
                <c:pt idx="88">
                  <c:v>0.97864307256025607</c:v>
                </c:pt>
                <c:pt idx="89">
                  <c:v>0.96480674508879016</c:v>
                </c:pt>
                <c:pt idx="90">
                  <c:v>0.98261423035387241</c:v>
                </c:pt>
                <c:pt idx="91">
                  <c:v>0.97149602447288808</c:v>
                </c:pt>
                <c:pt idx="92">
                  <c:v>0.980126660022971</c:v>
                </c:pt>
                <c:pt idx="93">
                  <c:v>0.98014171095205782</c:v>
                </c:pt>
                <c:pt idx="94">
                  <c:v>0.98457639892452575</c:v>
                </c:pt>
                <c:pt idx="95">
                  <c:v>0.97959742494856328</c:v>
                </c:pt>
                <c:pt idx="96">
                  <c:v>0.98282488544761049</c:v>
                </c:pt>
                <c:pt idx="97">
                  <c:v>0.97788345159655143</c:v>
                </c:pt>
                <c:pt idx="98">
                  <c:v>0.9816750886412704</c:v>
                </c:pt>
                <c:pt idx="99">
                  <c:v>0.9839860758730975</c:v>
                </c:pt>
                <c:pt idx="100">
                  <c:v>0.98505118131388525</c:v>
                </c:pt>
                <c:pt idx="101">
                  <c:v>0.98419517054097339</c:v>
                </c:pt>
                <c:pt idx="102">
                  <c:v>0.98556039008347573</c:v>
                </c:pt>
                <c:pt idx="103">
                  <c:v>0.98478671716779886</c:v>
                </c:pt>
                <c:pt idx="104">
                  <c:v>0.98620038304019486</c:v>
                </c:pt>
                <c:pt idx="105">
                  <c:v>0.98588133380803711</c:v>
                </c:pt>
                <c:pt idx="106">
                  <c:v>0.989079221773001</c:v>
                </c:pt>
                <c:pt idx="107">
                  <c:v>0.98769198737653108</c:v>
                </c:pt>
                <c:pt idx="108">
                  <c:v>0.984411898864469</c:v>
                </c:pt>
                <c:pt idx="109">
                  <c:v>0.98658713935974296</c:v>
                </c:pt>
                <c:pt idx="110">
                  <c:v>0.98730327761852033</c:v>
                </c:pt>
                <c:pt idx="111">
                  <c:v>0.98626128745618136</c:v>
                </c:pt>
                <c:pt idx="112">
                  <c:v>0.9889516015101002</c:v>
                </c:pt>
                <c:pt idx="113">
                  <c:v>0.99176433779249407</c:v>
                </c:pt>
                <c:pt idx="114">
                  <c:v>0.98851312847822426</c:v>
                </c:pt>
                <c:pt idx="115">
                  <c:v>0.98251321701911842</c:v>
                </c:pt>
                <c:pt idx="116">
                  <c:v>0.98792918401945395</c:v>
                </c:pt>
                <c:pt idx="117">
                  <c:v>0.98791960068802132</c:v>
                </c:pt>
                <c:pt idx="118">
                  <c:v>0.98699650879053646</c:v>
                </c:pt>
                <c:pt idx="119">
                  <c:v>0.98973161467648352</c:v>
                </c:pt>
                <c:pt idx="120">
                  <c:v>0.98578801383309822</c:v>
                </c:pt>
                <c:pt idx="121">
                  <c:v>0.98743893672789651</c:v>
                </c:pt>
                <c:pt idx="122">
                  <c:v>0.98815194428376318</c:v>
                </c:pt>
                <c:pt idx="123">
                  <c:v>0.98782423279757015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0.98392325386063451</c:v>
                </c:pt>
                <c:pt idx="330">
                  <c:v>0.98647739408275303</c:v>
                </c:pt>
                <c:pt idx="331">
                  <c:v>0.98775063663905738</c:v>
                </c:pt>
                <c:pt idx="332">
                  <c:v>0.98510413072782355</c:v>
                </c:pt>
                <c:pt idx="333">
                  <c:v>0.98925993859664518</c:v>
                </c:pt>
                <c:pt idx="334">
                  <c:v>0.98549609296841489</c:v>
                </c:pt>
                <c:pt idx="335">
                  <c:v>0.98612358080293971</c:v>
                </c:pt>
                <c:pt idx="336">
                  <c:v>0.98323836153307542</c:v>
                </c:pt>
                <c:pt idx="337">
                  <c:v>0.98322006591296707</c:v>
                </c:pt>
                <c:pt idx="338">
                  <c:v>0.98706951593430781</c:v>
                </c:pt>
                <c:pt idx="339">
                  <c:v>0.99214762869899609</c:v>
                </c:pt>
                <c:pt idx="340">
                  <c:v>0.98627210192250103</c:v>
                </c:pt>
                <c:pt idx="341">
                  <c:v>0.98791433133625861</c:v>
                </c:pt>
                <c:pt idx="342">
                  <c:v>0.9875684379709202</c:v>
                </c:pt>
                <c:pt idx="343">
                  <c:v>0.98194759241504104</c:v>
                </c:pt>
                <c:pt idx="344">
                  <c:v>0.98663739542288553</c:v>
                </c:pt>
                <c:pt idx="345">
                  <c:v>0.98422251438604802</c:v>
                </c:pt>
                <c:pt idx="346">
                  <c:v>0.98665568025516714</c:v>
                </c:pt>
                <c:pt idx="347">
                  <c:v>0.98219469522137515</c:v>
                </c:pt>
                <c:pt idx="348">
                  <c:v>0.98557625831758267</c:v>
                </c:pt>
                <c:pt idx="349">
                  <c:v>0.98227749072678394</c:v>
                </c:pt>
                <c:pt idx="350">
                  <c:v>0.98467204687470089</c:v>
                </c:pt>
                <c:pt idx="351">
                  <c:v>0.98530582089946261</c:v>
                </c:pt>
                <c:pt idx="352">
                  <c:v>0.97976857678777918</c:v>
                </c:pt>
                <c:pt idx="353">
                  <c:v>0.98372160704427936</c:v>
                </c:pt>
                <c:pt idx="354">
                  <c:v>0.97953244219638225</c:v>
                </c:pt>
                <c:pt idx="355">
                  <c:v>0.97014434534452632</c:v>
                </c:pt>
                <c:pt idx="356">
                  <c:v>0.97609018942576087</c:v>
                </c:pt>
                <c:pt idx="357">
                  <c:v>0.97259658532291682</c:v>
                </c:pt>
                <c:pt idx="358">
                  <c:v>0.97172707661329438</c:v>
                </c:pt>
                <c:pt idx="359">
                  <c:v>0.97893241323504154</c:v>
                </c:pt>
                <c:pt idx="360">
                  <c:v>0.97366890053889021</c:v>
                </c:pt>
                <c:pt idx="361">
                  <c:v>0.96452853494537072</c:v>
                </c:pt>
                <c:pt idx="362">
                  <c:v>0.96925570721121801</c:v>
                </c:pt>
                <c:pt idx="363">
                  <c:v>0.95866857149122198</c:v>
                </c:pt>
                <c:pt idx="364">
                  <c:v>0.96675100341110853</c:v>
                </c:pt>
                <c:pt idx="365">
                  <c:v>0.95686798617455016</c:v>
                </c:pt>
                <c:pt idx="366">
                  <c:v>0.94743388822688246</c:v>
                </c:pt>
                <c:pt idx="367">
                  <c:v>0.94182296637471019</c:v>
                </c:pt>
                <c:pt idx="368">
                  <c:v>0.95344643779388227</c:v>
                </c:pt>
                <c:pt idx="369">
                  <c:v>0.93813998768595375</c:v>
                </c:pt>
                <c:pt idx="370">
                  <c:v>0.94529902371408037</c:v>
                </c:pt>
                <c:pt idx="371">
                  <c:v>0.92747324473590909</c:v>
                </c:pt>
                <c:pt idx="372">
                  <c:v>0.93799795230644734</c:v>
                </c:pt>
                <c:pt idx="373">
                  <c:v>0.94949523787346413</c:v>
                </c:pt>
                <c:pt idx="374">
                  <c:v>0.94810250011692532</c:v>
                </c:pt>
                <c:pt idx="375">
                  <c:v>0.93669821732845326</c:v>
                </c:pt>
                <c:pt idx="376">
                  <c:v>0.94259007198058664</c:v>
                </c:pt>
                <c:pt idx="377">
                  <c:v>0.91191442269627987</c:v>
                </c:pt>
                <c:pt idx="378">
                  <c:v>0.90542071614536468</c:v>
                </c:pt>
                <c:pt idx="379">
                  <c:v>0.92377055129312624</c:v>
                </c:pt>
                <c:pt idx="380">
                  <c:v>0.87208273283801174</c:v>
                </c:pt>
                <c:pt idx="381">
                  <c:v>0.87443396056918765</c:v>
                </c:pt>
                <c:pt idx="382">
                  <c:v>0.83256643123114871</c:v>
                </c:pt>
                <c:pt idx="383">
                  <c:v>0.88751386022594714</c:v>
                </c:pt>
                <c:pt idx="384">
                  <c:v>0.86832693731215826</c:v>
                </c:pt>
                <c:pt idx="385">
                  <c:v>0.88869354897139741</c:v>
                </c:pt>
                <c:pt idx="386">
                  <c:v>0.83232345416978815</c:v>
                </c:pt>
                <c:pt idx="387">
                  <c:v>0.84481354184065993</c:v>
                </c:pt>
                <c:pt idx="388">
                  <c:v>0.85446402768020058</c:v>
                </c:pt>
                <c:pt idx="389">
                  <c:v>0.87750860935890518</c:v>
                </c:pt>
                <c:pt idx="390">
                  <c:v>0.78385419843173143</c:v>
                </c:pt>
                <c:pt idx="391">
                  <c:v>0.7812007588386648</c:v>
                </c:pt>
                <c:pt idx="392">
                  <c:v>0.86030212490524016</c:v>
                </c:pt>
                <c:pt idx="393">
                  <c:v>0.88063200344325931</c:v>
                </c:pt>
                <c:pt idx="394">
                  <c:v>0.78679373043000489</c:v>
                </c:pt>
                <c:pt idx="395">
                  <c:v>0.85447593397608301</c:v>
                </c:pt>
                <c:pt idx="396">
                  <c:v>0.73387101066082849</c:v>
                </c:pt>
                <c:pt idx="397">
                  <c:v>0.78539234527517421</c:v>
                </c:pt>
                <c:pt idx="398">
                  <c:v>0.75145516806038415</c:v>
                </c:pt>
                <c:pt idx="399">
                  <c:v>0.87927971482994027</c:v>
                </c:pt>
                <c:pt idx="400">
                  <c:v>0.7803146921087335</c:v>
                </c:pt>
                <c:pt idx="401">
                  <c:v>0.84517066096179261</c:v>
                </c:pt>
                <c:pt idx="402">
                  <c:v>0.70035412764169425</c:v>
                </c:pt>
                <c:pt idx="403">
                  <c:v>0.75754348678701644</c:v>
                </c:pt>
                <c:pt idx="404">
                  <c:v>0.81467807454173413</c:v>
                </c:pt>
                <c:pt idx="405">
                  <c:v>0.88650931489249474</c:v>
                </c:pt>
                <c:pt idx="406">
                  <c:v>0.79430173027518547</c:v>
                </c:pt>
                <c:pt idx="407">
                  <c:v>0.8217892223327139</c:v>
                </c:pt>
                <c:pt idx="408">
                  <c:v>0.80562771014958445</c:v>
                </c:pt>
                <c:pt idx="409">
                  <c:v>0.86881391995896828</c:v>
                </c:pt>
                <c:pt idx="410">
                  <c:v>-999</c:v>
                </c:pt>
                <c:pt idx="411">
                  <c:v>0.81111448654584184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0.79262044915046725</c:v>
                </c:pt>
                <c:pt idx="417">
                  <c:v>-999</c:v>
                </c:pt>
                <c:pt idx="418">
                  <c:v>-999</c:v>
                </c:pt>
                <c:pt idx="419">
                  <c:v>0.78580613581348735</c:v>
                </c:pt>
                <c:pt idx="420">
                  <c:v>-999</c:v>
                </c:pt>
                <c:pt idx="421">
                  <c:v>-999</c:v>
                </c:pt>
                <c:pt idx="422">
                  <c:v>0.74450834937718768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</c:v>
                </c:pt>
                <c:pt idx="2">
                  <c:v>0.2</c:v>
                </c:pt>
                <c:pt idx="3">
                  <c:v>0.2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0.5</c:v>
                </c:pt>
                <c:pt idx="20">
                  <c:v>1.8</c:v>
                </c:pt>
                <c:pt idx="21">
                  <c:v>1.8</c:v>
                </c:pt>
                <c:pt idx="22">
                  <c:v>2</c:v>
                </c:pt>
                <c:pt idx="23">
                  <c:v>2.7</c:v>
                </c:pt>
                <c:pt idx="24">
                  <c:v>4</c:v>
                </c:pt>
                <c:pt idx="25">
                  <c:v>4.7</c:v>
                </c:pt>
                <c:pt idx="26">
                  <c:v>5.3</c:v>
                </c:pt>
                <c:pt idx="27">
                  <c:v>6.7</c:v>
                </c:pt>
                <c:pt idx="28">
                  <c:v>7.5</c:v>
                </c:pt>
                <c:pt idx="29">
                  <c:v>8.6</c:v>
                </c:pt>
                <c:pt idx="30">
                  <c:v>9.8000000000000007</c:v>
                </c:pt>
                <c:pt idx="31">
                  <c:v>10.4</c:v>
                </c:pt>
                <c:pt idx="32">
                  <c:v>11.5</c:v>
                </c:pt>
                <c:pt idx="33">
                  <c:v>12.4</c:v>
                </c:pt>
                <c:pt idx="34">
                  <c:v>13.5</c:v>
                </c:pt>
                <c:pt idx="35">
                  <c:v>14.2</c:v>
                </c:pt>
                <c:pt idx="36">
                  <c:v>15.1</c:v>
                </c:pt>
                <c:pt idx="37">
                  <c:v>16.399999999999999</c:v>
                </c:pt>
                <c:pt idx="38">
                  <c:v>17.3</c:v>
                </c:pt>
                <c:pt idx="39">
                  <c:v>18.2</c:v>
                </c:pt>
                <c:pt idx="40">
                  <c:v>19.3</c:v>
                </c:pt>
                <c:pt idx="41">
                  <c:v>20.399999999999999</c:v>
                </c:pt>
                <c:pt idx="42">
                  <c:v>21.5</c:v>
                </c:pt>
                <c:pt idx="43">
                  <c:v>22.4</c:v>
                </c:pt>
                <c:pt idx="44">
                  <c:v>23.3</c:v>
                </c:pt>
                <c:pt idx="45">
                  <c:v>24.4</c:v>
                </c:pt>
                <c:pt idx="46">
                  <c:v>25.1</c:v>
                </c:pt>
                <c:pt idx="47">
                  <c:v>26</c:v>
                </c:pt>
                <c:pt idx="48">
                  <c:v>27.1</c:v>
                </c:pt>
                <c:pt idx="49">
                  <c:v>28</c:v>
                </c:pt>
                <c:pt idx="50">
                  <c:v>29.1</c:v>
                </c:pt>
                <c:pt idx="51">
                  <c:v>30.1</c:v>
                </c:pt>
                <c:pt idx="52">
                  <c:v>31.1</c:v>
                </c:pt>
                <c:pt idx="53">
                  <c:v>32.1</c:v>
                </c:pt>
                <c:pt idx="54">
                  <c:v>33.1</c:v>
                </c:pt>
                <c:pt idx="55">
                  <c:v>34.200000000000003</c:v>
                </c:pt>
                <c:pt idx="56">
                  <c:v>35</c:v>
                </c:pt>
                <c:pt idx="57">
                  <c:v>36.1</c:v>
                </c:pt>
                <c:pt idx="58">
                  <c:v>37.200000000000003</c:v>
                </c:pt>
                <c:pt idx="59">
                  <c:v>38.1</c:v>
                </c:pt>
                <c:pt idx="60">
                  <c:v>39</c:v>
                </c:pt>
                <c:pt idx="61">
                  <c:v>40.1</c:v>
                </c:pt>
                <c:pt idx="62">
                  <c:v>41.2</c:v>
                </c:pt>
                <c:pt idx="63">
                  <c:v>41.7</c:v>
                </c:pt>
                <c:pt idx="64">
                  <c:v>43.3</c:v>
                </c:pt>
                <c:pt idx="65">
                  <c:v>43.7</c:v>
                </c:pt>
                <c:pt idx="66">
                  <c:v>45</c:v>
                </c:pt>
                <c:pt idx="67">
                  <c:v>45.9</c:v>
                </c:pt>
                <c:pt idx="68">
                  <c:v>46.8</c:v>
                </c:pt>
                <c:pt idx="69">
                  <c:v>48.1</c:v>
                </c:pt>
                <c:pt idx="70">
                  <c:v>48.8</c:v>
                </c:pt>
                <c:pt idx="71">
                  <c:v>50.1</c:v>
                </c:pt>
                <c:pt idx="72">
                  <c:v>50.8</c:v>
                </c:pt>
                <c:pt idx="73">
                  <c:v>51.9</c:v>
                </c:pt>
                <c:pt idx="74">
                  <c:v>53</c:v>
                </c:pt>
                <c:pt idx="75">
                  <c:v>53.9</c:v>
                </c:pt>
                <c:pt idx="76">
                  <c:v>55</c:v>
                </c:pt>
                <c:pt idx="77">
                  <c:v>55.5</c:v>
                </c:pt>
                <c:pt idx="78">
                  <c:v>56.8</c:v>
                </c:pt>
                <c:pt idx="79">
                  <c:v>57.6</c:v>
                </c:pt>
                <c:pt idx="80">
                  <c:v>58.8</c:v>
                </c:pt>
                <c:pt idx="81">
                  <c:v>59.6</c:v>
                </c:pt>
                <c:pt idx="82">
                  <c:v>60.8</c:v>
                </c:pt>
                <c:pt idx="83">
                  <c:v>61.6</c:v>
                </c:pt>
                <c:pt idx="84">
                  <c:v>62.7</c:v>
                </c:pt>
                <c:pt idx="85">
                  <c:v>63.4</c:v>
                </c:pt>
                <c:pt idx="86">
                  <c:v>64.8</c:v>
                </c:pt>
                <c:pt idx="87">
                  <c:v>65.599999999999994</c:v>
                </c:pt>
                <c:pt idx="88">
                  <c:v>66.5</c:v>
                </c:pt>
                <c:pt idx="89">
                  <c:v>67.8</c:v>
                </c:pt>
                <c:pt idx="90">
                  <c:v>68.8</c:v>
                </c:pt>
                <c:pt idx="91">
                  <c:v>69.599999999999994</c:v>
                </c:pt>
                <c:pt idx="92">
                  <c:v>70.5</c:v>
                </c:pt>
                <c:pt idx="93">
                  <c:v>71.599999999999994</c:v>
                </c:pt>
                <c:pt idx="94">
                  <c:v>72.5</c:v>
                </c:pt>
                <c:pt idx="95">
                  <c:v>73.400000000000006</c:v>
                </c:pt>
                <c:pt idx="96">
                  <c:v>74.5</c:v>
                </c:pt>
                <c:pt idx="97">
                  <c:v>75.400000000000006</c:v>
                </c:pt>
                <c:pt idx="98">
                  <c:v>76.5</c:v>
                </c:pt>
                <c:pt idx="99">
                  <c:v>77.400000000000006</c:v>
                </c:pt>
                <c:pt idx="100">
                  <c:v>78.7</c:v>
                </c:pt>
                <c:pt idx="101">
                  <c:v>79.400000000000006</c:v>
                </c:pt>
                <c:pt idx="102">
                  <c:v>80.7</c:v>
                </c:pt>
                <c:pt idx="103">
                  <c:v>81.400000000000006</c:v>
                </c:pt>
                <c:pt idx="104">
                  <c:v>82.9</c:v>
                </c:pt>
                <c:pt idx="105">
                  <c:v>83</c:v>
                </c:pt>
                <c:pt idx="106">
                  <c:v>84.5</c:v>
                </c:pt>
                <c:pt idx="107">
                  <c:v>85.8</c:v>
                </c:pt>
                <c:pt idx="108">
                  <c:v>86.3</c:v>
                </c:pt>
                <c:pt idx="109">
                  <c:v>87.4</c:v>
                </c:pt>
                <c:pt idx="110">
                  <c:v>88.5</c:v>
                </c:pt>
                <c:pt idx="111">
                  <c:v>89.4</c:v>
                </c:pt>
                <c:pt idx="112">
                  <c:v>90.5</c:v>
                </c:pt>
                <c:pt idx="113">
                  <c:v>91.2</c:v>
                </c:pt>
                <c:pt idx="114">
                  <c:v>92.9</c:v>
                </c:pt>
                <c:pt idx="115">
                  <c:v>92.9</c:v>
                </c:pt>
                <c:pt idx="116">
                  <c:v>94.9</c:v>
                </c:pt>
                <c:pt idx="117">
                  <c:v>95.3</c:v>
                </c:pt>
                <c:pt idx="118">
                  <c:v>96.7</c:v>
                </c:pt>
                <c:pt idx="119">
                  <c:v>97.3</c:v>
                </c:pt>
                <c:pt idx="120">
                  <c:v>98.3</c:v>
                </c:pt>
                <c:pt idx="121">
                  <c:v>99.6</c:v>
                </c:pt>
                <c:pt idx="122">
                  <c:v>100.2</c:v>
                </c:pt>
                <c:pt idx="123">
                  <c:v>101.4</c:v>
                </c:pt>
                <c:pt idx="124">
                  <c:v>102.2</c:v>
                </c:pt>
                <c:pt idx="125">
                  <c:v>103.3</c:v>
                </c:pt>
                <c:pt idx="126">
                  <c:v>104</c:v>
                </c:pt>
                <c:pt idx="127">
                  <c:v>105.4</c:v>
                </c:pt>
                <c:pt idx="128">
                  <c:v>106.2</c:v>
                </c:pt>
                <c:pt idx="129">
                  <c:v>107.5</c:v>
                </c:pt>
                <c:pt idx="130">
                  <c:v>108.2</c:v>
                </c:pt>
                <c:pt idx="131">
                  <c:v>109.5</c:v>
                </c:pt>
                <c:pt idx="132">
                  <c:v>110.4</c:v>
                </c:pt>
                <c:pt idx="133">
                  <c:v>111.3</c:v>
                </c:pt>
                <c:pt idx="134">
                  <c:v>112.6</c:v>
                </c:pt>
                <c:pt idx="135">
                  <c:v>113.5</c:v>
                </c:pt>
                <c:pt idx="136">
                  <c:v>114.4</c:v>
                </c:pt>
                <c:pt idx="137">
                  <c:v>115.6</c:v>
                </c:pt>
                <c:pt idx="138">
                  <c:v>116.2</c:v>
                </c:pt>
                <c:pt idx="139">
                  <c:v>117.5</c:v>
                </c:pt>
                <c:pt idx="140">
                  <c:v>118.6</c:v>
                </c:pt>
                <c:pt idx="141">
                  <c:v>119.5</c:v>
                </c:pt>
                <c:pt idx="142">
                  <c:v>120.6</c:v>
                </c:pt>
                <c:pt idx="143">
                  <c:v>121.7</c:v>
                </c:pt>
                <c:pt idx="144">
                  <c:v>122.8</c:v>
                </c:pt>
                <c:pt idx="145">
                  <c:v>123.7</c:v>
                </c:pt>
                <c:pt idx="146">
                  <c:v>124.8</c:v>
                </c:pt>
                <c:pt idx="147">
                  <c:v>125.7</c:v>
                </c:pt>
                <c:pt idx="148">
                  <c:v>126.8</c:v>
                </c:pt>
                <c:pt idx="149">
                  <c:v>127.9</c:v>
                </c:pt>
                <c:pt idx="150">
                  <c:v>128.6</c:v>
                </c:pt>
                <c:pt idx="151">
                  <c:v>129.69999999999999</c:v>
                </c:pt>
                <c:pt idx="152">
                  <c:v>130.9</c:v>
                </c:pt>
                <c:pt idx="153">
                  <c:v>131.9</c:v>
                </c:pt>
                <c:pt idx="154">
                  <c:v>133</c:v>
                </c:pt>
                <c:pt idx="155">
                  <c:v>133.9</c:v>
                </c:pt>
                <c:pt idx="156">
                  <c:v>134.80000000000001</c:v>
                </c:pt>
                <c:pt idx="157">
                  <c:v>135.9</c:v>
                </c:pt>
                <c:pt idx="158">
                  <c:v>137.1</c:v>
                </c:pt>
                <c:pt idx="159">
                  <c:v>138.19999999999999</c:v>
                </c:pt>
                <c:pt idx="160">
                  <c:v>139</c:v>
                </c:pt>
                <c:pt idx="161">
                  <c:v>140.19999999999999</c:v>
                </c:pt>
                <c:pt idx="162">
                  <c:v>141</c:v>
                </c:pt>
                <c:pt idx="163">
                  <c:v>142.4</c:v>
                </c:pt>
                <c:pt idx="164">
                  <c:v>143.1</c:v>
                </c:pt>
                <c:pt idx="165">
                  <c:v>144.1</c:v>
                </c:pt>
                <c:pt idx="166">
                  <c:v>145.30000000000001</c:v>
                </c:pt>
                <c:pt idx="167">
                  <c:v>146.1</c:v>
                </c:pt>
                <c:pt idx="168">
                  <c:v>147.19999999999999</c:v>
                </c:pt>
                <c:pt idx="169">
                  <c:v>148.1</c:v>
                </c:pt>
                <c:pt idx="170">
                  <c:v>149.30000000000001</c:v>
                </c:pt>
                <c:pt idx="171">
                  <c:v>150.30000000000001</c:v>
                </c:pt>
                <c:pt idx="172">
                  <c:v>151</c:v>
                </c:pt>
                <c:pt idx="173">
                  <c:v>152.1</c:v>
                </c:pt>
                <c:pt idx="174">
                  <c:v>153</c:v>
                </c:pt>
                <c:pt idx="175">
                  <c:v>154.30000000000001</c:v>
                </c:pt>
                <c:pt idx="176">
                  <c:v>155.19999999999999</c:v>
                </c:pt>
                <c:pt idx="177">
                  <c:v>156.30000000000001</c:v>
                </c:pt>
                <c:pt idx="178">
                  <c:v>157.19999999999999</c:v>
                </c:pt>
                <c:pt idx="179">
                  <c:v>158.30000000000001</c:v>
                </c:pt>
                <c:pt idx="180">
                  <c:v>159</c:v>
                </c:pt>
                <c:pt idx="181">
                  <c:v>160.5</c:v>
                </c:pt>
                <c:pt idx="182">
                  <c:v>161.19999999999999</c:v>
                </c:pt>
                <c:pt idx="183">
                  <c:v>162.30000000000001</c:v>
                </c:pt>
                <c:pt idx="184">
                  <c:v>163.19999999999999</c:v>
                </c:pt>
                <c:pt idx="185">
                  <c:v>164.3</c:v>
                </c:pt>
                <c:pt idx="186">
                  <c:v>165</c:v>
                </c:pt>
                <c:pt idx="187">
                  <c:v>166.5</c:v>
                </c:pt>
                <c:pt idx="188">
                  <c:v>166.8</c:v>
                </c:pt>
                <c:pt idx="189">
                  <c:v>168.1</c:v>
                </c:pt>
                <c:pt idx="190">
                  <c:v>168.8</c:v>
                </c:pt>
                <c:pt idx="191">
                  <c:v>170.1</c:v>
                </c:pt>
                <c:pt idx="192">
                  <c:v>170.7</c:v>
                </c:pt>
                <c:pt idx="193">
                  <c:v>172.1</c:v>
                </c:pt>
                <c:pt idx="194">
                  <c:v>172.7</c:v>
                </c:pt>
                <c:pt idx="195">
                  <c:v>173.9</c:v>
                </c:pt>
                <c:pt idx="196">
                  <c:v>174.8</c:v>
                </c:pt>
                <c:pt idx="197">
                  <c:v>175.8</c:v>
                </c:pt>
                <c:pt idx="198">
                  <c:v>176.7</c:v>
                </c:pt>
                <c:pt idx="199">
                  <c:v>177.6</c:v>
                </c:pt>
                <c:pt idx="200">
                  <c:v>178.8</c:v>
                </c:pt>
                <c:pt idx="201">
                  <c:v>179.4</c:v>
                </c:pt>
                <c:pt idx="202">
                  <c:v>181</c:v>
                </c:pt>
                <c:pt idx="203">
                  <c:v>181.6</c:v>
                </c:pt>
                <c:pt idx="204">
                  <c:v>182.7</c:v>
                </c:pt>
                <c:pt idx="205">
                  <c:v>183.6</c:v>
                </c:pt>
                <c:pt idx="206">
                  <c:v>184.7</c:v>
                </c:pt>
                <c:pt idx="207">
                  <c:v>185.6</c:v>
                </c:pt>
                <c:pt idx="208">
                  <c:v>186.5</c:v>
                </c:pt>
                <c:pt idx="209">
                  <c:v>187.6</c:v>
                </c:pt>
                <c:pt idx="210">
                  <c:v>188.1</c:v>
                </c:pt>
                <c:pt idx="211">
                  <c:v>189.6</c:v>
                </c:pt>
                <c:pt idx="212">
                  <c:v>190.1</c:v>
                </c:pt>
                <c:pt idx="213">
                  <c:v>191.2</c:v>
                </c:pt>
                <c:pt idx="214">
                  <c:v>192.5</c:v>
                </c:pt>
                <c:pt idx="215">
                  <c:v>193.1</c:v>
                </c:pt>
                <c:pt idx="216">
                  <c:v>194.7</c:v>
                </c:pt>
                <c:pt idx="217">
                  <c:v>195.2</c:v>
                </c:pt>
                <c:pt idx="218">
                  <c:v>196.7</c:v>
                </c:pt>
                <c:pt idx="219">
                  <c:v>196.7</c:v>
                </c:pt>
                <c:pt idx="220">
                  <c:v>198.7</c:v>
                </c:pt>
                <c:pt idx="221">
                  <c:v>199.1</c:v>
                </c:pt>
                <c:pt idx="222">
                  <c:v>200.3</c:v>
                </c:pt>
                <c:pt idx="223">
                  <c:v>201.1</c:v>
                </c:pt>
                <c:pt idx="224">
                  <c:v>202.2</c:v>
                </c:pt>
                <c:pt idx="225">
                  <c:v>202.7</c:v>
                </c:pt>
                <c:pt idx="226">
                  <c:v>202.7</c:v>
                </c:pt>
                <c:pt idx="227">
                  <c:v>202.7</c:v>
                </c:pt>
                <c:pt idx="228">
                  <c:v>201.8</c:v>
                </c:pt>
                <c:pt idx="229">
                  <c:v>201.2</c:v>
                </c:pt>
                <c:pt idx="230">
                  <c:v>200</c:v>
                </c:pt>
                <c:pt idx="231">
                  <c:v>199.2</c:v>
                </c:pt>
                <c:pt idx="232">
                  <c:v>198.2</c:v>
                </c:pt>
                <c:pt idx="233">
                  <c:v>197.2</c:v>
                </c:pt>
                <c:pt idx="234">
                  <c:v>196.1</c:v>
                </c:pt>
                <c:pt idx="235">
                  <c:v>195.4</c:v>
                </c:pt>
                <c:pt idx="236">
                  <c:v>194.3</c:v>
                </c:pt>
                <c:pt idx="237">
                  <c:v>193.4</c:v>
                </c:pt>
                <c:pt idx="238">
                  <c:v>192.3</c:v>
                </c:pt>
                <c:pt idx="239">
                  <c:v>191.6</c:v>
                </c:pt>
                <c:pt idx="240">
                  <c:v>190.3</c:v>
                </c:pt>
                <c:pt idx="241">
                  <c:v>189.4</c:v>
                </c:pt>
                <c:pt idx="242">
                  <c:v>188.5</c:v>
                </c:pt>
                <c:pt idx="243">
                  <c:v>187.2</c:v>
                </c:pt>
                <c:pt idx="244">
                  <c:v>186.7</c:v>
                </c:pt>
                <c:pt idx="245">
                  <c:v>185.4</c:v>
                </c:pt>
                <c:pt idx="246">
                  <c:v>184.5</c:v>
                </c:pt>
                <c:pt idx="247">
                  <c:v>183.8</c:v>
                </c:pt>
                <c:pt idx="248">
                  <c:v>182.1</c:v>
                </c:pt>
                <c:pt idx="249">
                  <c:v>181.9</c:v>
                </c:pt>
                <c:pt idx="250">
                  <c:v>179.9</c:v>
                </c:pt>
                <c:pt idx="251">
                  <c:v>179.9</c:v>
                </c:pt>
                <c:pt idx="252">
                  <c:v>177.9</c:v>
                </c:pt>
                <c:pt idx="253">
                  <c:v>177.2</c:v>
                </c:pt>
                <c:pt idx="254">
                  <c:v>175.9</c:v>
                </c:pt>
                <c:pt idx="255">
                  <c:v>174.8</c:v>
                </c:pt>
                <c:pt idx="256">
                  <c:v>173.7</c:v>
                </c:pt>
                <c:pt idx="257">
                  <c:v>173</c:v>
                </c:pt>
                <c:pt idx="258">
                  <c:v>171.7</c:v>
                </c:pt>
                <c:pt idx="259">
                  <c:v>170.7</c:v>
                </c:pt>
                <c:pt idx="260">
                  <c:v>169.6</c:v>
                </c:pt>
                <c:pt idx="261">
                  <c:v>168.6</c:v>
                </c:pt>
                <c:pt idx="262">
                  <c:v>167.4</c:v>
                </c:pt>
                <c:pt idx="263">
                  <c:v>166.6</c:v>
                </c:pt>
                <c:pt idx="264">
                  <c:v>165.9</c:v>
                </c:pt>
                <c:pt idx="265">
                  <c:v>164.8</c:v>
                </c:pt>
                <c:pt idx="266">
                  <c:v>163.69999999999999</c:v>
                </c:pt>
                <c:pt idx="267">
                  <c:v>162.80000000000001</c:v>
                </c:pt>
                <c:pt idx="268">
                  <c:v>162.1</c:v>
                </c:pt>
                <c:pt idx="269">
                  <c:v>160.80000000000001</c:v>
                </c:pt>
                <c:pt idx="270">
                  <c:v>160.1</c:v>
                </c:pt>
                <c:pt idx="271">
                  <c:v>159</c:v>
                </c:pt>
                <c:pt idx="272">
                  <c:v>158.1</c:v>
                </c:pt>
                <c:pt idx="273">
                  <c:v>157.19999999999999</c:v>
                </c:pt>
                <c:pt idx="274">
                  <c:v>156.1</c:v>
                </c:pt>
                <c:pt idx="275">
                  <c:v>155.19999999999999</c:v>
                </c:pt>
                <c:pt idx="276">
                  <c:v>154.1</c:v>
                </c:pt>
                <c:pt idx="277">
                  <c:v>153.30000000000001</c:v>
                </c:pt>
                <c:pt idx="278">
                  <c:v>151.69999999999999</c:v>
                </c:pt>
                <c:pt idx="279">
                  <c:v>151.5</c:v>
                </c:pt>
                <c:pt idx="280">
                  <c:v>149.9</c:v>
                </c:pt>
                <c:pt idx="281">
                  <c:v>149.5</c:v>
                </c:pt>
                <c:pt idx="282">
                  <c:v>148.4</c:v>
                </c:pt>
                <c:pt idx="283">
                  <c:v>147.30000000000001</c:v>
                </c:pt>
                <c:pt idx="284">
                  <c:v>146.80000000000001</c:v>
                </c:pt>
                <c:pt idx="285">
                  <c:v>145.30000000000001</c:v>
                </c:pt>
                <c:pt idx="286">
                  <c:v>144.80000000000001</c:v>
                </c:pt>
                <c:pt idx="287">
                  <c:v>143.5</c:v>
                </c:pt>
                <c:pt idx="288">
                  <c:v>142.6</c:v>
                </c:pt>
                <c:pt idx="289">
                  <c:v>141.9</c:v>
                </c:pt>
                <c:pt idx="290">
                  <c:v>140.6</c:v>
                </c:pt>
                <c:pt idx="291">
                  <c:v>139.5</c:v>
                </c:pt>
                <c:pt idx="292">
                  <c:v>139</c:v>
                </c:pt>
                <c:pt idx="293">
                  <c:v>137.69999999999999</c:v>
                </c:pt>
                <c:pt idx="294">
                  <c:v>136.6</c:v>
                </c:pt>
                <c:pt idx="295">
                  <c:v>136</c:v>
                </c:pt>
                <c:pt idx="296">
                  <c:v>135.1</c:v>
                </c:pt>
                <c:pt idx="297">
                  <c:v>133.5</c:v>
                </c:pt>
                <c:pt idx="298">
                  <c:v>133.1</c:v>
                </c:pt>
                <c:pt idx="299">
                  <c:v>132</c:v>
                </c:pt>
                <c:pt idx="300">
                  <c:v>131.1</c:v>
                </c:pt>
                <c:pt idx="301">
                  <c:v>129.9</c:v>
                </c:pt>
                <c:pt idx="302">
                  <c:v>129.30000000000001</c:v>
                </c:pt>
                <c:pt idx="303">
                  <c:v>128</c:v>
                </c:pt>
                <c:pt idx="304">
                  <c:v>126.9</c:v>
                </c:pt>
                <c:pt idx="305">
                  <c:v>126.4</c:v>
                </c:pt>
                <c:pt idx="306">
                  <c:v>125.1</c:v>
                </c:pt>
                <c:pt idx="307">
                  <c:v>124.4</c:v>
                </c:pt>
                <c:pt idx="308">
                  <c:v>122.9</c:v>
                </c:pt>
                <c:pt idx="309">
                  <c:v>122.8</c:v>
                </c:pt>
                <c:pt idx="310">
                  <c:v>120.9</c:v>
                </c:pt>
                <c:pt idx="311">
                  <c:v>120.6</c:v>
                </c:pt>
                <c:pt idx="312">
                  <c:v>119.5</c:v>
                </c:pt>
                <c:pt idx="313">
                  <c:v>118.2</c:v>
                </c:pt>
                <c:pt idx="314">
                  <c:v>117.7</c:v>
                </c:pt>
                <c:pt idx="315">
                  <c:v>116</c:v>
                </c:pt>
                <c:pt idx="316">
                  <c:v>115.5</c:v>
                </c:pt>
                <c:pt idx="317">
                  <c:v>114.6</c:v>
                </c:pt>
                <c:pt idx="318">
                  <c:v>113.5</c:v>
                </c:pt>
                <c:pt idx="319">
                  <c:v>112.4</c:v>
                </c:pt>
                <c:pt idx="320">
                  <c:v>111.6</c:v>
                </c:pt>
                <c:pt idx="321">
                  <c:v>110.2</c:v>
                </c:pt>
                <c:pt idx="322">
                  <c:v>109.8</c:v>
                </c:pt>
                <c:pt idx="323">
                  <c:v>108.7</c:v>
                </c:pt>
                <c:pt idx="324">
                  <c:v>107.5</c:v>
                </c:pt>
                <c:pt idx="325">
                  <c:v>106.7</c:v>
                </c:pt>
                <c:pt idx="326">
                  <c:v>105.8</c:v>
                </c:pt>
                <c:pt idx="327">
                  <c:v>104.5</c:v>
                </c:pt>
                <c:pt idx="328">
                  <c:v>103.8</c:v>
                </c:pt>
                <c:pt idx="329">
                  <c:v>102.9</c:v>
                </c:pt>
                <c:pt idx="330">
                  <c:v>101.6</c:v>
                </c:pt>
                <c:pt idx="331">
                  <c:v>100.9</c:v>
                </c:pt>
                <c:pt idx="332">
                  <c:v>100.2</c:v>
                </c:pt>
                <c:pt idx="333">
                  <c:v>98.9</c:v>
                </c:pt>
                <c:pt idx="334">
                  <c:v>98.2</c:v>
                </c:pt>
                <c:pt idx="335">
                  <c:v>97.3</c:v>
                </c:pt>
                <c:pt idx="336">
                  <c:v>96.3</c:v>
                </c:pt>
                <c:pt idx="337">
                  <c:v>95.3</c:v>
                </c:pt>
                <c:pt idx="338">
                  <c:v>94.3</c:v>
                </c:pt>
                <c:pt idx="339">
                  <c:v>93.1</c:v>
                </c:pt>
                <c:pt idx="340">
                  <c:v>92.7</c:v>
                </c:pt>
                <c:pt idx="341">
                  <c:v>91.2</c:v>
                </c:pt>
                <c:pt idx="342">
                  <c:v>90.7</c:v>
                </c:pt>
                <c:pt idx="343">
                  <c:v>89.4</c:v>
                </c:pt>
                <c:pt idx="344">
                  <c:v>88.7</c:v>
                </c:pt>
                <c:pt idx="345">
                  <c:v>87.8</c:v>
                </c:pt>
                <c:pt idx="346">
                  <c:v>86.7</c:v>
                </c:pt>
                <c:pt idx="347">
                  <c:v>85.6</c:v>
                </c:pt>
                <c:pt idx="348">
                  <c:v>85.1</c:v>
                </c:pt>
                <c:pt idx="349">
                  <c:v>83.6</c:v>
                </c:pt>
                <c:pt idx="350">
                  <c:v>82.9</c:v>
                </c:pt>
                <c:pt idx="351">
                  <c:v>82</c:v>
                </c:pt>
                <c:pt idx="352">
                  <c:v>80.900000000000006</c:v>
                </c:pt>
                <c:pt idx="353">
                  <c:v>80</c:v>
                </c:pt>
                <c:pt idx="354">
                  <c:v>79.2</c:v>
                </c:pt>
                <c:pt idx="355">
                  <c:v>77.900000000000006</c:v>
                </c:pt>
                <c:pt idx="356">
                  <c:v>77</c:v>
                </c:pt>
                <c:pt idx="357">
                  <c:v>76.3</c:v>
                </c:pt>
                <c:pt idx="358">
                  <c:v>75</c:v>
                </c:pt>
                <c:pt idx="359">
                  <c:v>74.3</c:v>
                </c:pt>
                <c:pt idx="360">
                  <c:v>73.2</c:v>
                </c:pt>
                <c:pt idx="361">
                  <c:v>72.7</c:v>
                </c:pt>
                <c:pt idx="362">
                  <c:v>71.2</c:v>
                </c:pt>
                <c:pt idx="363">
                  <c:v>70.5</c:v>
                </c:pt>
                <c:pt idx="364">
                  <c:v>69.599999999999994</c:v>
                </c:pt>
                <c:pt idx="365">
                  <c:v>68.5</c:v>
                </c:pt>
                <c:pt idx="366">
                  <c:v>67.599999999999994</c:v>
                </c:pt>
                <c:pt idx="367">
                  <c:v>66.7</c:v>
                </c:pt>
                <c:pt idx="368">
                  <c:v>65.7</c:v>
                </c:pt>
                <c:pt idx="369">
                  <c:v>64.7</c:v>
                </c:pt>
                <c:pt idx="370">
                  <c:v>63.7</c:v>
                </c:pt>
                <c:pt idx="371">
                  <c:v>63</c:v>
                </c:pt>
                <c:pt idx="372">
                  <c:v>62.1</c:v>
                </c:pt>
                <c:pt idx="373">
                  <c:v>61.2</c:v>
                </c:pt>
                <c:pt idx="374">
                  <c:v>59.9</c:v>
                </c:pt>
                <c:pt idx="375">
                  <c:v>59</c:v>
                </c:pt>
                <c:pt idx="376">
                  <c:v>57.9</c:v>
                </c:pt>
                <c:pt idx="377">
                  <c:v>57</c:v>
                </c:pt>
                <c:pt idx="378">
                  <c:v>56.3</c:v>
                </c:pt>
                <c:pt idx="379">
                  <c:v>55</c:v>
                </c:pt>
                <c:pt idx="380">
                  <c:v>54.3</c:v>
                </c:pt>
                <c:pt idx="381">
                  <c:v>53.2</c:v>
                </c:pt>
                <c:pt idx="382">
                  <c:v>52.5</c:v>
                </c:pt>
                <c:pt idx="383">
                  <c:v>51.4</c:v>
                </c:pt>
                <c:pt idx="384">
                  <c:v>50.3</c:v>
                </c:pt>
                <c:pt idx="385">
                  <c:v>49.7</c:v>
                </c:pt>
                <c:pt idx="386">
                  <c:v>48.4</c:v>
                </c:pt>
                <c:pt idx="387">
                  <c:v>47.9</c:v>
                </c:pt>
                <c:pt idx="388">
                  <c:v>46.4</c:v>
                </c:pt>
                <c:pt idx="389">
                  <c:v>45.7</c:v>
                </c:pt>
                <c:pt idx="390">
                  <c:v>44.6</c:v>
                </c:pt>
                <c:pt idx="391">
                  <c:v>43.9</c:v>
                </c:pt>
                <c:pt idx="392">
                  <c:v>42.8</c:v>
                </c:pt>
                <c:pt idx="393">
                  <c:v>42.3</c:v>
                </c:pt>
                <c:pt idx="394">
                  <c:v>40.799999999999997</c:v>
                </c:pt>
                <c:pt idx="395">
                  <c:v>40.4</c:v>
                </c:pt>
                <c:pt idx="396">
                  <c:v>39</c:v>
                </c:pt>
                <c:pt idx="397">
                  <c:v>38.1</c:v>
                </c:pt>
                <c:pt idx="398">
                  <c:v>37.299999999999997</c:v>
                </c:pt>
                <c:pt idx="399">
                  <c:v>36.200000000000003</c:v>
                </c:pt>
                <c:pt idx="400">
                  <c:v>35.200000000000003</c:v>
                </c:pt>
                <c:pt idx="401">
                  <c:v>34.799999999999997</c:v>
                </c:pt>
                <c:pt idx="402">
                  <c:v>33.5</c:v>
                </c:pt>
                <c:pt idx="403">
                  <c:v>32.6</c:v>
                </c:pt>
                <c:pt idx="404">
                  <c:v>31.9</c:v>
                </c:pt>
                <c:pt idx="405">
                  <c:v>30.8</c:v>
                </c:pt>
                <c:pt idx="406">
                  <c:v>29.9</c:v>
                </c:pt>
                <c:pt idx="407">
                  <c:v>28.6</c:v>
                </c:pt>
                <c:pt idx="408">
                  <c:v>28</c:v>
                </c:pt>
                <c:pt idx="409">
                  <c:v>27.1</c:v>
                </c:pt>
                <c:pt idx="410">
                  <c:v>26</c:v>
                </c:pt>
                <c:pt idx="411">
                  <c:v>25.3</c:v>
                </c:pt>
                <c:pt idx="412">
                  <c:v>24.4</c:v>
                </c:pt>
                <c:pt idx="413">
                  <c:v>22.9</c:v>
                </c:pt>
                <c:pt idx="414">
                  <c:v>22.4</c:v>
                </c:pt>
                <c:pt idx="415">
                  <c:v>21.3</c:v>
                </c:pt>
                <c:pt idx="416">
                  <c:v>20.8</c:v>
                </c:pt>
                <c:pt idx="417">
                  <c:v>19.5</c:v>
                </c:pt>
                <c:pt idx="418">
                  <c:v>18.600000000000001</c:v>
                </c:pt>
                <c:pt idx="419">
                  <c:v>17.7</c:v>
                </c:pt>
                <c:pt idx="420">
                  <c:v>17.100000000000001</c:v>
                </c:pt>
                <c:pt idx="421">
                  <c:v>15.7</c:v>
                </c:pt>
                <c:pt idx="422">
                  <c:v>15.1</c:v>
                </c:pt>
                <c:pt idx="423">
                  <c:v>14</c:v>
                </c:pt>
                <c:pt idx="424">
                  <c:v>13.1</c:v>
                </c:pt>
                <c:pt idx="425">
                  <c:v>11.8</c:v>
                </c:pt>
                <c:pt idx="426">
                  <c:v>11.3</c:v>
                </c:pt>
                <c:pt idx="427">
                  <c:v>9.5</c:v>
                </c:pt>
                <c:pt idx="428">
                  <c:v>8.6</c:v>
                </c:pt>
                <c:pt idx="429">
                  <c:v>7.5</c:v>
                </c:pt>
                <c:pt idx="430">
                  <c:v>6.6</c:v>
                </c:pt>
                <c:pt idx="431">
                  <c:v>5.5</c:v>
                </c:pt>
                <c:pt idx="432">
                  <c:v>4.7</c:v>
                </c:pt>
                <c:pt idx="433">
                  <c:v>3.5</c:v>
                </c:pt>
                <c:pt idx="434">
                  <c:v>2.4</c:v>
                </c:pt>
                <c:pt idx="435">
                  <c:v>1.8</c:v>
                </c:pt>
                <c:pt idx="436">
                  <c:v>0.9</c:v>
                </c:pt>
                <c:pt idx="437">
                  <c:v>-1</c:v>
                </c:pt>
                <c:pt idx="438">
                  <c:v>-1</c:v>
                </c:pt>
                <c:pt idx="439">
                  <c:v>-1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24-EE45-808E-ECEEE6291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527807"/>
        <c:axId val="1"/>
      </c:scatterChart>
      <c:valAx>
        <c:axId val="201052780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05278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129" name="グラフ 1">
          <a:extLst>
            <a:ext uri="{FF2B5EF4-FFF2-40B4-BE49-F238E27FC236}">
              <a16:creationId xmlns:a16="http://schemas.microsoft.com/office/drawing/2014/main" id="{6D6A110B-F69A-9CED-64BA-84EB754EF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130" name="グラフ 2">
          <a:extLst>
            <a:ext uri="{FF2B5EF4-FFF2-40B4-BE49-F238E27FC236}">
              <a16:creationId xmlns:a16="http://schemas.microsoft.com/office/drawing/2014/main" id="{96269D8D-CA59-7DB9-CC28-94B6EBAA5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131" name="グラフ 3">
          <a:extLst>
            <a:ext uri="{FF2B5EF4-FFF2-40B4-BE49-F238E27FC236}">
              <a16:creationId xmlns:a16="http://schemas.microsoft.com/office/drawing/2014/main" id="{9B4EE0E0-228E-55A1-E888-4A8CDB39E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132" name="グラフ 4">
          <a:extLst>
            <a:ext uri="{FF2B5EF4-FFF2-40B4-BE49-F238E27FC236}">
              <a16:creationId xmlns:a16="http://schemas.microsoft.com/office/drawing/2014/main" id="{86F95794-A447-50A1-B352-F85FF05B8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133" name="グラフ 5">
          <a:extLst>
            <a:ext uri="{FF2B5EF4-FFF2-40B4-BE49-F238E27FC236}">
              <a16:creationId xmlns:a16="http://schemas.microsoft.com/office/drawing/2014/main" id="{CD96CFB7-2514-D2AC-E0DD-47E1369DB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134" name="グラフ 6">
          <a:extLst>
            <a:ext uri="{FF2B5EF4-FFF2-40B4-BE49-F238E27FC236}">
              <a16:creationId xmlns:a16="http://schemas.microsoft.com/office/drawing/2014/main" id="{22E9874F-E0C0-A969-66EB-494B22C6C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135" name="グラフ 7">
          <a:extLst>
            <a:ext uri="{FF2B5EF4-FFF2-40B4-BE49-F238E27FC236}">
              <a16:creationId xmlns:a16="http://schemas.microsoft.com/office/drawing/2014/main" id="{D466E986-164B-A6B2-5165-4D3631861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136" name="グラフ 8">
          <a:extLst>
            <a:ext uri="{FF2B5EF4-FFF2-40B4-BE49-F238E27FC236}">
              <a16:creationId xmlns:a16="http://schemas.microsoft.com/office/drawing/2014/main" id="{AD755E9E-203D-940D-B2C6-192CBC584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F7" sqref="F7"/>
      <selection pane="topRight" activeCell="AH11" sqref="AH11"/>
      <selection pane="bottomLeft" activeCell="I172" sqref="I172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41088</v>
      </c>
    </row>
    <row r="2" spans="1:34">
      <c r="A2" s="22" t="s">
        <v>98</v>
      </c>
      <c r="B2" s="31">
        <v>0.1212037037037037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0.26600000000000001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0.4962037037037037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2.8861000000000001E-2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0.134134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0.49626157407407406</v>
      </c>
      <c r="C14" s="15">
        <f>Raw!C14</f>
        <v>0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2.2287999999999999E-2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4.0842999999999997E-2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0.49630787037037033</v>
      </c>
      <c r="C15" s="15">
        <f>Raw!C15</f>
        <v>0.2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1.1802E-2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1.8123E-2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0.49636574074074075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5.9230000000000003E-3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0.109953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0.49642361111111111</v>
      </c>
      <c r="C17" s="15">
        <f>Raw!C17</f>
        <v>0.4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1.0992999999999999E-2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4.02E-2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0.49648148148148147</v>
      </c>
      <c r="C18" s="15">
        <f>Raw!C18</f>
        <v>0.4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6.4574000000000006E-2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2.0183E-2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0.49652777777777773</v>
      </c>
      <c r="C19" s="15">
        <f>Raw!C19</f>
        <v>0.4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1.6181999999999998E-2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3.8365999999999997E-2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0.49658564814814815</v>
      </c>
      <c r="C20" s="15">
        <f>Raw!C20</f>
        <v>0.4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1.7025999999999999E-2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2.4627E-2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0.49664351851851851</v>
      </c>
      <c r="C21" s="15">
        <f>Raw!C21</f>
        <v>0.4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3.5734000000000002E-2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2.0212000000000001E-2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0.49670138888888887</v>
      </c>
      <c r="C22" s="15">
        <f>Raw!C22</f>
        <v>0.4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5.6299999999999996E-3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1.3239000000000001E-2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0.49674768518518514</v>
      </c>
      <c r="C23" s="15">
        <f>Raw!C23</f>
        <v>0.4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4.0835000000000003E-2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9.5126000000000002E-2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0.49680555555555556</v>
      </c>
      <c r="C24" s="15">
        <f>Raw!C24</f>
        <v>0.4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7.1931999999999996E-2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3.761E-3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0.49686342592592592</v>
      </c>
      <c r="C25" s="15">
        <f>Raw!C25</f>
        <v>0.4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1.4030000000000001E-2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6.7289999999999997E-3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0.49692129629629633</v>
      </c>
      <c r="C26" s="15">
        <f>Raw!C26</f>
        <v>0.4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3.2634999999999997E-2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7.6930000000000002E-3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0.49696759259259254</v>
      </c>
      <c r="C27" s="15">
        <f>Raw!C27</f>
        <v>0.4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2.4126000000000002E-2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0.49702546296296296</v>
      </c>
      <c r="C28" s="15">
        <f>Raw!C28</f>
        <v>0.4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3.4313999999999997E-2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0.49707175925925928</v>
      </c>
      <c r="C29" s="15">
        <f>Raw!C29</f>
        <v>0.4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4.3489999999999996E-3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1.9605000000000001E-2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0.49712962962962964</v>
      </c>
      <c r="C30" s="15">
        <f>Raw!C30</f>
        <v>0.4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6.3220000000000004E-3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1.165E-3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0.49718749999999995</v>
      </c>
      <c r="C31" s="15">
        <f>Raw!C31</f>
        <v>0.4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5.8840000000000003E-2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2.7470000000000001E-2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0.49724537037037037</v>
      </c>
      <c r="C32" s="15">
        <f>Raw!C32</f>
        <v>0.5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0.299709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0.28082400000000002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0.49729166666666669</v>
      </c>
      <c r="C33" s="15">
        <f>Raw!C33</f>
        <v>1.8</v>
      </c>
      <c r="D33" s="15">
        <f>IF(C33&gt;0.5,Raw!D33*D$11,-999)</f>
        <v>854.2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0.29747400000000002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0.509293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5.1422839999999993E+20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0.49734953703703705</v>
      </c>
      <c r="C34" s="15">
        <f>Raw!C34</f>
        <v>1.8</v>
      </c>
      <c r="D34" s="15">
        <f>IF(C34&gt;0.5,Raw!D34*D$11,-999)</f>
        <v>913.7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0.281725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0.60279499999999997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5.5004739999999997E+20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0.49740740740740735</v>
      </c>
      <c r="C35" s="15">
        <f>Raw!C35</f>
        <v>2</v>
      </c>
      <c r="D35" s="15">
        <f>IF(C35&gt;0.5,Raw!D35*D$11,-999)</f>
        <v>911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0.28660200000000002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0.383824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5.4842199999999987E+20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0.49746527777777777</v>
      </c>
      <c r="C36" s="15">
        <f>Raw!C36</f>
        <v>2.7</v>
      </c>
      <c r="D36" s="15">
        <f>IF(C36&gt;0.5,Raw!D36*D$11,-999)</f>
        <v>827.2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0.33556000000000002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0.76267200000000002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4.9797439999999993E+20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0.49752314814814813</v>
      </c>
      <c r="C37" s="15">
        <f>Raw!C37</f>
        <v>4</v>
      </c>
      <c r="D37" s="15">
        <f>IF(C37&gt;0.5,Raw!D37*D$11,-999)</f>
        <v>678.5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0.43284899999999998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0.59782500000000005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4.084569999999999E+20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0.49756944444444445</v>
      </c>
      <c r="C38" s="15">
        <f>Raw!C38</f>
        <v>4.7</v>
      </c>
      <c r="D38" s="15">
        <f>IF(C38&gt;0.5,Raw!D38*D$11,-999)</f>
        <v>637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0.61092400000000002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0.82004600000000005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3.8347399999999993E+20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0.49762731481481487</v>
      </c>
      <c r="C39" s="15">
        <f>Raw!C39</f>
        <v>5.3</v>
      </c>
      <c r="D39" s="15">
        <f>IF(C39&gt;0.5,Raw!D39*D$11,-999)</f>
        <v>555.9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0.41255599999999998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0.72309000000000001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3.346517999999999E+20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0.49768518518518517</v>
      </c>
      <c r="C40" s="15">
        <f>Raw!C40</f>
        <v>6.7</v>
      </c>
      <c r="D40" s="15">
        <f>IF(C40&gt;0.5,Raw!D40*D$11,-999)</f>
        <v>495.6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0.76120100000000002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0.80599500000000002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2.9835119999999993E+20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0.49774305555555554</v>
      </c>
      <c r="C41" s="15">
        <f>Raw!C41</f>
        <v>7.5</v>
      </c>
      <c r="D41" s="15">
        <f>IF(C41&gt;0.5,Raw!D41*D$11,-999)</f>
        <v>469.4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0.704067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0.857186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2.8257879999999993E+20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0.49778935185185186</v>
      </c>
      <c r="C42" s="15">
        <f>Raw!C42</f>
        <v>8.6</v>
      </c>
      <c r="D42" s="15">
        <f>IF(C42&gt;0.5,Raw!D42*D$11,-999)</f>
        <v>437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0.66870799999999997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0.851711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2.6307399999999993E+20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0.49784722222222227</v>
      </c>
      <c r="C43" s="15">
        <f>Raw!C43</f>
        <v>9.8000000000000007</v>
      </c>
      <c r="D43" s="15">
        <f>IF(C43&gt;0.5,Raw!D43*D$11,-999)</f>
        <v>396.5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0.66002700000000003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0.83807200000000004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2.3869299999999997E+20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0.49790509259259258</v>
      </c>
      <c r="C44" s="15">
        <f>Raw!C44</f>
        <v>10.4</v>
      </c>
      <c r="D44" s="15">
        <f>IF(C44&gt;0.5,Raw!D44*D$11,-999)</f>
        <v>389.2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0.71771099999999999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0.89374799999999999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2.3429839999999997E+20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0.49796296296296294</v>
      </c>
      <c r="C45" s="15">
        <f>Raw!C45</f>
        <v>11.5</v>
      </c>
      <c r="D45" s="15">
        <f>IF(C45&gt;0.5,Raw!D45*D$11,-999)</f>
        <v>363.1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0.78159100000000004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0.87213200000000002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2.1858619999999997E+20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0.49800925925925926</v>
      </c>
      <c r="C46" s="15">
        <f>Raw!C46</f>
        <v>12.4</v>
      </c>
      <c r="D46" s="15">
        <f>IF(C46&gt;0.5,Raw!D46*D$11,-999)</f>
        <v>341.5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0.77691900000000003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0.87320399999999998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2.0558299999999997E+20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0.49806712962962968</v>
      </c>
      <c r="C47" s="15">
        <f>Raw!C47</f>
        <v>13.5</v>
      </c>
      <c r="D47" s="15">
        <f>IF(C47&gt;0.5,Raw!D47*D$11,-999)</f>
        <v>325.3</v>
      </c>
      <c r="E47" s="9">
        <f>IF(Raw!$G47&gt;$C$8,IF(Raw!$Q47&gt;$C$8,IF(Raw!$N47&gt;$C$9,IF(Raw!$N47&lt;$A$9,IF(Raw!$X47&gt;$C$9,IF(Raw!$X47&lt;$A$9,Raw!H47,-999),-999),-999),-999),-999),-999)</f>
        <v>0.19340299999999999</v>
      </c>
      <c r="F47" s="9">
        <f>IF(Raw!$G47&gt;$C$8,IF(Raw!$Q47&gt;$C$8,IF(Raw!$N47&gt;$C$9,IF(Raw!$N47&lt;$A$9,IF(Raw!$X47&gt;$C$9,IF(Raw!$X47&lt;$A$9,Raw!I47,-999),-999),-999),-999),-999),-999)</f>
        <v>0.24824299999999999</v>
      </c>
      <c r="G47" s="9">
        <f>Raw!G47</f>
        <v>0.858344</v>
      </c>
      <c r="H47" s="9">
        <f>IF(Raw!$G47&gt;$C$8,IF(Raw!$Q47&gt;$C$8,IF(Raw!$N47&gt;$C$9,IF(Raw!$N47&lt;$A$9,IF(Raw!$X47&gt;$C$9,IF(Raw!$X47&lt;$A$9,Raw!L47,-999),-999),-999),-999),-999),-999)</f>
        <v>404.4</v>
      </c>
      <c r="I47" s="9">
        <f>IF(Raw!$G47&gt;$C$8,IF(Raw!$Q47&gt;$C$8,IF(Raw!$N47&gt;$C$9,IF(Raw!$N47&lt;$A$9,IF(Raw!$X47&gt;$C$9,IF(Raw!$X47&lt;$A$9,Raw!M47,-999),-999),-999),-999),-999),-999)</f>
        <v>1.9999999999999999E-6</v>
      </c>
      <c r="J47" s="9">
        <f>IF(Raw!$G47&gt;$C$8,IF(Raw!$Q47&gt;$C$8,IF(Raw!$N47&gt;$C$9,IF(Raw!$N47&lt;$A$9,IF(Raw!$X47&gt;$C$9,IF(Raw!$X47&lt;$A$9,Raw!N47,-999),-999),-999),-999),-999),-999)</f>
        <v>773</v>
      </c>
      <c r="K47" s="9">
        <f>IF(Raw!$G47&gt;$C$8,IF(Raw!$Q47&gt;$C$8,IF(Raw!$N47&gt;$C$9,IF(Raw!$N47&lt;$A$9,IF(Raw!$X47&gt;$C$9,IF(Raw!$X47&lt;$A$9,Raw!R47,-999),-999),-999),-999),-999),-999)</f>
        <v>0.156612</v>
      </c>
      <c r="L47" s="9">
        <f>IF(Raw!$G47&gt;$C$8,IF(Raw!$Q47&gt;$C$8,IF(Raw!$N47&gt;$C$9,IF(Raw!$N47&lt;$A$9,IF(Raw!$X47&gt;$C$9,IF(Raw!$X47&lt;$A$9,Raw!S47,-999),-999),-999),-999),-999),-999)</f>
        <v>0.240066</v>
      </c>
      <c r="M47" s="9">
        <f>Raw!Q47</f>
        <v>0.88530600000000004</v>
      </c>
      <c r="N47" s="9">
        <f>IF(Raw!$G47&gt;$C$8,IF(Raw!$Q47&gt;$C$8,IF(Raw!$N47&gt;$C$9,IF(Raw!$N47&lt;$A$9,IF(Raw!$X47&gt;$C$9,IF(Raw!$X47&lt;$A$9,Raw!V47,-999),-999),-999),-999),-999),-999)</f>
        <v>341.4</v>
      </c>
      <c r="O47" s="9">
        <f>IF(Raw!$G47&gt;$C$8,IF(Raw!$Q47&gt;$C$8,IF(Raw!$N47&gt;$C$9,IF(Raw!$N47&lt;$A$9,IF(Raw!$X47&gt;$C$9,IF(Raw!$X47&lt;$A$9,Raw!W47,-999),-999),-999),-999),-999),-999)</f>
        <v>2.3E-5</v>
      </c>
      <c r="P47" s="9">
        <f>IF(Raw!$G47&gt;$C$8,IF(Raw!$Q47&gt;$C$8,IF(Raw!$N47&gt;$C$9,IF(Raw!$N47&lt;$A$9,IF(Raw!$X47&gt;$C$9,IF(Raw!$X47&lt;$A$9,Raw!X47,-999),-999),-999),-999),-999),-999)</f>
        <v>592</v>
      </c>
      <c r="R47" s="9">
        <f t="shared" si="4"/>
        <v>5.484E-2</v>
      </c>
      <c r="S47" s="9">
        <f t="shared" si="5"/>
        <v>0.22091257356702909</v>
      </c>
      <c r="T47" s="9">
        <f t="shared" si="6"/>
        <v>8.3454E-2</v>
      </c>
      <c r="U47" s="9">
        <f t="shared" si="7"/>
        <v>0.3476294019144735</v>
      </c>
      <c r="V47" s="15">
        <f t="shared" si="0"/>
        <v>6.385755600000001E-2</v>
      </c>
      <c r="X47" s="11">
        <f t="shared" si="8"/>
        <v>1.958306E+20</v>
      </c>
      <c r="Y47" s="11">
        <f t="shared" si="9"/>
        <v>4.0439999999999994E-18</v>
      </c>
      <c r="Z47" s="11">
        <f t="shared" si="10"/>
        <v>7.7299999999999992E-4</v>
      </c>
      <c r="AA47" s="16">
        <f t="shared" si="11"/>
        <v>0.37971756025376269</v>
      </c>
      <c r="AB47" s="9">
        <f t="shared" si="1"/>
        <v>0.18830094927341751</v>
      </c>
      <c r="AC47" s="9">
        <f t="shared" si="2"/>
        <v>0.62028243974623742</v>
      </c>
      <c r="AD47" s="15">
        <f t="shared" si="3"/>
        <v>491.22582180305665</v>
      </c>
      <c r="AE47" s="3">
        <f t="shared" si="12"/>
        <v>486.89759999999978</v>
      </c>
      <c r="AF47" s="2">
        <f t="shared" si="13"/>
        <v>0.24779723417878868</v>
      </c>
      <c r="AG47" s="9">
        <f t="shared" si="14"/>
        <v>0.130199939601225</v>
      </c>
      <c r="AH47" s="2">
        <f t="shared" si="15"/>
        <v>6.300307317961459</v>
      </c>
    </row>
    <row r="48" spans="1:34">
      <c r="A48" s="1">
        <f>Raw!A48</f>
        <v>35</v>
      </c>
      <c r="B48" s="14">
        <f>Raw!B48</f>
        <v>0.49812499999999998</v>
      </c>
      <c r="C48" s="15">
        <f>Raw!C48</f>
        <v>14.2</v>
      </c>
      <c r="D48" s="15">
        <f>IF(C48&gt;0.5,Raw!D48*D$11,-999)</f>
        <v>320.8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0.76292800000000005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0.92023500000000003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1.9312159999999997E+20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0.49818287037037035</v>
      </c>
      <c r="C49" s="15">
        <f>Raw!C49</f>
        <v>15.1</v>
      </c>
      <c r="D49" s="15">
        <f>IF(C49&gt;0.5,Raw!D49*D$11,-999)</f>
        <v>303.7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0.77909799999999996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0.89440699999999995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1.8282739999999997E+20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0.49824074074074076</v>
      </c>
      <c r="C50" s="15">
        <f>Raw!C50</f>
        <v>16.399999999999999</v>
      </c>
      <c r="D50" s="15">
        <f>IF(C50&gt;0.5,Raw!D50*D$11,-999)</f>
        <v>282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0.785547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0.86377499999999996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1.6976399999999997E+20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0.49828703703703708</v>
      </c>
      <c r="C51" s="15">
        <f>Raw!C51</f>
        <v>17.3</v>
      </c>
      <c r="D51" s="15">
        <f>IF(C51&gt;0.5,Raw!D51*D$11,-999)</f>
        <v>261.3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0.74021800000000004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0.92144099999999995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1.573026E+20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0.49834490740740739</v>
      </c>
      <c r="C52" s="15">
        <f>Raw!C52</f>
        <v>18.2</v>
      </c>
      <c r="D52" s="15">
        <f>IF(C52&gt;0.5,Raw!D52*D$11,-999)</f>
        <v>251.4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0.78560300000000005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0.87963999999999998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1.5134279999999997E+20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0.49840277777777775</v>
      </c>
      <c r="C53" s="15">
        <f>Raw!C53</f>
        <v>19.3</v>
      </c>
      <c r="D53" s="15">
        <f>IF(C53&gt;0.5,Raw!D53*D$11,-999)</f>
        <v>235.2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0.74815900000000002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0.85428499999999996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1.4159039999999997E+20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0.49846064814814817</v>
      </c>
      <c r="C54" s="15">
        <f>Raw!C54</f>
        <v>20.399999999999999</v>
      </c>
      <c r="D54" s="15">
        <f>IF(C54&gt;0.5,Raw!D54*D$11,-999)</f>
        <v>219</v>
      </c>
      <c r="E54" s="9">
        <f>IF(Raw!$G54&gt;$C$8,IF(Raw!$Q54&gt;$C$8,IF(Raw!$N54&gt;$C$9,IF(Raw!$N54&lt;$A$9,IF(Raw!$X54&gt;$C$9,IF(Raw!$X54&lt;$A$9,Raw!H54,-999),-999),-999),-999),-999),-999)</f>
        <v>0.17730599999999999</v>
      </c>
      <c r="F54" s="9">
        <f>IF(Raw!$G54&gt;$C$8,IF(Raw!$Q54&gt;$C$8,IF(Raw!$N54&gt;$C$9,IF(Raw!$N54&lt;$A$9,IF(Raw!$X54&gt;$C$9,IF(Raw!$X54&lt;$A$9,Raw!I54,-999),-999),-999),-999),-999),-999)</f>
        <v>0.226794</v>
      </c>
      <c r="G54" s="9">
        <f>Raw!G54</f>
        <v>0.82621599999999995</v>
      </c>
      <c r="H54" s="9">
        <f>IF(Raw!$G54&gt;$C$8,IF(Raw!$Q54&gt;$C$8,IF(Raw!$N54&gt;$C$9,IF(Raw!$N54&lt;$A$9,IF(Raw!$X54&gt;$C$9,IF(Raw!$X54&lt;$A$9,Raw!L54,-999),-999),-999),-999),-999),-999)</f>
        <v>434.4</v>
      </c>
      <c r="I54" s="9">
        <f>IF(Raw!$G54&gt;$C$8,IF(Raw!$Q54&gt;$C$8,IF(Raw!$N54&gt;$C$9,IF(Raw!$N54&lt;$A$9,IF(Raw!$X54&gt;$C$9,IF(Raw!$X54&lt;$A$9,Raw!M54,-999),-999),-999),-999),-999),-999)</f>
        <v>9.9999999999999995E-7</v>
      </c>
      <c r="J54" s="9">
        <f>IF(Raw!$G54&gt;$C$8,IF(Raw!$Q54&gt;$C$8,IF(Raw!$N54&gt;$C$9,IF(Raw!$N54&lt;$A$9,IF(Raw!$X54&gt;$C$9,IF(Raw!$X54&lt;$A$9,Raw!N54,-999),-999),-999),-999),-999),-999)</f>
        <v>721</v>
      </c>
      <c r="K54" s="9">
        <f>IF(Raw!$G54&gt;$C$8,IF(Raw!$Q54&gt;$C$8,IF(Raw!$N54&gt;$C$9,IF(Raw!$N54&lt;$A$9,IF(Raw!$X54&gt;$C$9,IF(Raw!$X54&lt;$A$9,Raw!R54,-999),-999),-999),-999),-999),-999)</f>
        <v>0.13569100000000001</v>
      </c>
      <c r="L54" s="9">
        <f>IF(Raw!$G54&gt;$C$8,IF(Raw!$Q54&gt;$C$8,IF(Raw!$N54&gt;$C$9,IF(Raw!$N54&lt;$A$9,IF(Raw!$X54&gt;$C$9,IF(Raw!$X54&lt;$A$9,Raw!S54,-999),-999),-999),-999),-999),-999)</f>
        <v>0.20966899999999999</v>
      </c>
      <c r="M54" s="9">
        <f>Raw!Q54</f>
        <v>0.883691</v>
      </c>
      <c r="N54" s="9">
        <f>IF(Raw!$G54&gt;$C$8,IF(Raw!$Q54&gt;$C$8,IF(Raw!$N54&gt;$C$9,IF(Raw!$N54&lt;$A$9,IF(Raw!$X54&gt;$C$9,IF(Raw!$X54&lt;$A$9,Raw!V54,-999),-999),-999),-999),-999),-999)</f>
        <v>466.8</v>
      </c>
      <c r="O54" s="9">
        <f>IF(Raw!$G54&gt;$C$8,IF(Raw!$Q54&gt;$C$8,IF(Raw!$N54&gt;$C$9,IF(Raw!$N54&lt;$A$9,IF(Raw!$X54&gt;$C$9,IF(Raw!$X54&lt;$A$9,Raw!W54,-999),-999),-999),-999),-999),-999)</f>
        <v>6.0000000000000002E-6</v>
      </c>
      <c r="P54" s="9">
        <f>IF(Raw!$G54&gt;$C$8,IF(Raw!$Q54&gt;$C$8,IF(Raw!$N54&gt;$C$9,IF(Raw!$N54&lt;$A$9,IF(Raw!$X54&gt;$C$9,IF(Raw!$X54&lt;$A$9,Raw!X54,-999),-999),-999),-999),-999),-999)</f>
        <v>758</v>
      </c>
      <c r="R54" s="9">
        <f t="shared" si="4"/>
        <v>4.9488000000000004E-2</v>
      </c>
      <c r="S54" s="9">
        <f t="shared" si="5"/>
        <v>0.21820683086854151</v>
      </c>
      <c r="T54" s="9">
        <f t="shared" si="6"/>
        <v>7.3977999999999988E-2</v>
      </c>
      <c r="U54" s="9">
        <f t="shared" si="7"/>
        <v>0.35283232142090626</v>
      </c>
      <c r="V54" s="15">
        <f t="shared" si="0"/>
        <v>5.5771953999999999E-2</v>
      </c>
      <c r="X54" s="11">
        <f t="shared" si="8"/>
        <v>1.3183799999999998E+20</v>
      </c>
      <c r="Y54" s="11">
        <f t="shared" si="9"/>
        <v>4.3439999999999994E-18</v>
      </c>
      <c r="Z54" s="11">
        <f t="shared" si="10"/>
        <v>7.2099999999999996E-4</v>
      </c>
      <c r="AA54" s="16">
        <f t="shared" si="11"/>
        <v>0.29224573533769083</v>
      </c>
      <c r="AB54" s="9">
        <f t="shared" si="1"/>
        <v>0.1573107550088117</v>
      </c>
      <c r="AC54" s="9">
        <f t="shared" si="2"/>
        <v>0.70775426466230917</v>
      </c>
      <c r="AD54" s="15">
        <f t="shared" si="3"/>
        <v>405.33389089832298</v>
      </c>
      <c r="AE54" s="3">
        <f t="shared" si="12"/>
        <v>523.01759999999979</v>
      </c>
      <c r="AF54" s="2">
        <f t="shared" si="13"/>
        <v>0.25</v>
      </c>
      <c r="AG54" s="9">
        <f t="shared" si="14"/>
        <v>0.11001145975094127</v>
      </c>
      <c r="AH54" s="2">
        <f t="shared" si="15"/>
        <v>5.3233972846017865</v>
      </c>
    </row>
    <row r="55" spans="1:34">
      <c r="A55" s="1">
        <f>Raw!A55</f>
        <v>42</v>
      </c>
      <c r="B55" s="14">
        <f>Raw!B55</f>
        <v>0.49850694444444449</v>
      </c>
      <c r="C55" s="15">
        <f>Raw!C55</f>
        <v>21.5</v>
      </c>
      <c r="D55" s="15">
        <f>IF(C55&gt;0.5,Raw!D55*D$11,-999)</f>
        <v>206.3</v>
      </c>
      <c r="E55" s="9">
        <f>IF(Raw!$G55&gt;$C$8,IF(Raw!$Q55&gt;$C$8,IF(Raw!$N55&gt;$C$9,IF(Raw!$N55&lt;$A$9,IF(Raw!$X55&gt;$C$9,IF(Raw!$X55&lt;$A$9,Raw!H55,-999),-999),-999),-999),-999),-999)</f>
        <v>0.17081299999999999</v>
      </c>
      <c r="F55" s="9">
        <f>IF(Raw!$G55&gt;$C$8,IF(Raw!$Q55&gt;$C$8,IF(Raw!$N55&gt;$C$9,IF(Raw!$N55&lt;$A$9,IF(Raw!$X55&gt;$C$9,IF(Raw!$X55&lt;$A$9,Raw!I55,-999),-999),-999),-999),-999),-999)</f>
        <v>0.228968</v>
      </c>
      <c r="G55" s="9">
        <f>Raw!G55</f>
        <v>0.839314</v>
      </c>
      <c r="H55" s="9">
        <f>IF(Raw!$G55&gt;$C$8,IF(Raw!$Q55&gt;$C$8,IF(Raw!$N55&gt;$C$9,IF(Raw!$N55&lt;$A$9,IF(Raw!$X55&gt;$C$9,IF(Raw!$X55&lt;$A$9,Raw!L55,-999),-999),-999),-999),-999),-999)</f>
        <v>527.29999999999995</v>
      </c>
      <c r="I55" s="9">
        <f>IF(Raw!$G55&gt;$C$8,IF(Raw!$Q55&gt;$C$8,IF(Raw!$N55&gt;$C$9,IF(Raw!$N55&lt;$A$9,IF(Raw!$X55&gt;$C$9,IF(Raw!$X55&lt;$A$9,Raw!M55,-999),-999),-999),-999),-999),-999)</f>
        <v>8.0651E-2</v>
      </c>
      <c r="J55" s="9">
        <f>IF(Raw!$G55&gt;$C$8,IF(Raw!$Q55&gt;$C$8,IF(Raw!$N55&gt;$C$9,IF(Raw!$N55&lt;$A$9,IF(Raw!$X55&gt;$C$9,IF(Raw!$X55&lt;$A$9,Raw!N55,-999),-999),-999),-999),-999),-999)</f>
        <v>725</v>
      </c>
      <c r="K55" s="9">
        <f>IF(Raw!$G55&gt;$C$8,IF(Raw!$Q55&gt;$C$8,IF(Raw!$N55&gt;$C$9,IF(Raw!$N55&lt;$A$9,IF(Raw!$X55&gt;$C$9,IF(Raw!$X55&lt;$A$9,Raw!R55,-999),-999),-999),-999),-999),-999)</f>
        <v>0.13788900000000001</v>
      </c>
      <c r="L55" s="9">
        <f>IF(Raw!$G55&gt;$C$8,IF(Raw!$Q55&gt;$C$8,IF(Raw!$N55&gt;$C$9,IF(Raw!$N55&lt;$A$9,IF(Raw!$X55&gt;$C$9,IF(Raw!$X55&lt;$A$9,Raw!S55,-999),-999),-999),-999),-999),-999)</f>
        <v>0.203067</v>
      </c>
      <c r="M55" s="9">
        <f>Raw!Q55</f>
        <v>0.87590299999999999</v>
      </c>
      <c r="N55" s="9">
        <f>IF(Raw!$G55&gt;$C$8,IF(Raw!$Q55&gt;$C$8,IF(Raw!$N55&gt;$C$9,IF(Raw!$N55&lt;$A$9,IF(Raw!$X55&gt;$C$9,IF(Raw!$X55&lt;$A$9,Raw!V55,-999),-999),-999),-999),-999),-999)</f>
        <v>438.4</v>
      </c>
      <c r="O55" s="9">
        <f>IF(Raw!$G55&gt;$C$8,IF(Raw!$Q55&gt;$C$8,IF(Raw!$N55&gt;$C$9,IF(Raw!$N55&lt;$A$9,IF(Raw!$X55&gt;$C$9,IF(Raw!$X55&lt;$A$9,Raw!W55,-999),-999),-999),-999),-999),-999)</f>
        <v>0.404256</v>
      </c>
      <c r="P55" s="9">
        <f>IF(Raw!$G55&gt;$C$8,IF(Raw!$Q55&gt;$C$8,IF(Raw!$N55&gt;$C$9,IF(Raw!$N55&lt;$A$9,IF(Raw!$X55&gt;$C$9,IF(Raw!$X55&lt;$A$9,Raw!X55,-999),-999),-999),-999),-999),-999)</f>
        <v>411</v>
      </c>
      <c r="R55" s="9">
        <f t="shared" si="4"/>
        <v>5.8155000000000012E-2</v>
      </c>
      <c r="S55" s="9">
        <f t="shared" si="5"/>
        <v>0.25398745676251711</v>
      </c>
      <c r="T55" s="9">
        <f t="shared" si="6"/>
        <v>6.5177999999999986E-2</v>
      </c>
      <c r="U55" s="9">
        <f t="shared" si="7"/>
        <v>0.32096795638877801</v>
      </c>
      <c r="V55" s="15">
        <f t="shared" si="0"/>
        <v>5.4015822000000005E-2</v>
      </c>
      <c r="X55" s="11">
        <f t="shared" si="8"/>
        <v>1.2419259999999997E+20</v>
      </c>
      <c r="Y55" s="11">
        <f t="shared" si="9"/>
        <v>5.2729999999999996E-18</v>
      </c>
      <c r="Z55" s="11">
        <f t="shared" si="10"/>
        <v>7.2499999999999995E-4</v>
      </c>
      <c r="AA55" s="16">
        <f t="shared" si="11"/>
        <v>0.32193230094161596</v>
      </c>
      <c r="AB55" s="9">
        <f t="shared" si="1"/>
        <v>0.15887190351077266</v>
      </c>
      <c r="AC55" s="9">
        <f t="shared" si="2"/>
        <v>0.67806769905838404</v>
      </c>
      <c r="AD55" s="15">
        <f t="shared" si="3"/>
        <v>444.04455302291859</v>
      </c>
      <c r="AE55" s="3">
        <f t="shared" si="12"/>
        <v>634.86919999999975</v>
      </c>
      <c r="AF55" s="2">
        <f t="shared" si="13"/>
        <v>0.25</v>
      </c>
      <c r="AG55" s="9">
        <f t="shared" si="14"/>
        <v>0.10963390209948812</v>
      </c>
      <c r="AH55" s="2">
        <f t="shared" si="15"/>
        <v>5.3051274663385213</v>
      </c>
    </row>
    <row r="56" spans="1:34">
      <c r="A56" s="1">
        <f>Raw!A56</f>
        <v>43</v>
      </c>
      <c r="B56" s="14">
        <f>Raw!B56</f>
        <v>0.49856481481481479</v>
      </c>
      <c r="C56" s="15">
        <f>Raw!C56</f>
        <v>22.4</v>
      </c>
      <c r="D56" s="15">
        <f>IF(C56&gt;0.5,Raw!D56*D$11,-999)</f>
        <v>197.3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0.78998500000000005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0.86297999999999997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1.187746E+20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0.49862268518518515</v>
      </c>
      <c r="C57" s="15">
        <f>Raw!C57</f>
        <v>23.3</v>
      </c>
      <c r="D57" s="15">
        <f>IF(C57&gt;0.5,Raw!D57*D$11,-999)</f>
        <v>186.5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0.74566200000000005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0.84363299999999997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1.1227299999999998E+20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0.49868055555555557</v>
      </c>
      <c r="C58" s="15">
        <f>Raw!C58</f>
        <v>24.4</v>
      </c>
      <c r="D58" s="15">
        <f>IF(C58&gt;0.5,Raw!D58*D$11,-999)</f>
        <v>174.8</v>
      </c>
      <c r="E58" s="9">
        <f>IF(Raw!$G58&gt;$C$8,IF(Raw!$Q58&gt;$C$8,IF(Raw!$N58&gt;$C$9,IF(Raw!$N58&lt;$A$9,IF(Raw!$X58&gt;$C$9,IF(Raw!$X58&lt;$A$9,Raw!H58,-999),-999),-999),-999),-999),-999)</f>
        <v>0.196072</v>
      </c>
      <c r="F58" s="9">
        <f>IF(Raw!$G58&gt;$C$8,IF(Raw!$Q58&gt;$C$8,IF(Raw!$N58&gt;$C$9,IF(Raw!$N58&lt;$A$9,IF(Raw!$X58&gt;$C$9,IF(Raw!$X58&lt;$A$9,Raw!I58,-999),-999),-999),-999),-999),-999)</f>
        <v>0.255824</v>
      </c>
      <c r="G58" s="9">
        <f>Raw!G58</f>
        <v>0.816307</v>
      </c>
      <c r="H58" s="9">
        <f>IF(Raw!$G58&gt;$C$8,IF(Raw!$Q58&gt;$C$8,IF(Raw!$N58&gt;$C$9,IF(Raw!$N58&lt;$A$9,IF(Raw!$X58&gt;$C$9,IF(Raw!$X58&lt;$A$9,Raw!L58,-999),-999),-999),-999),-999),-999)</f>
        <v>296.60000000000002</v>
      </c>
      <c r="I58" s="9">
        <f>IF(Raw!$G58&gt;$C$8,IF(Raw!$Q58&gt;$C$8,IF(Raw!$N58&gt;$C$9,IF(Raw!$N58&lt;$A$9,IF(Raw!$X58&gt;$C$9,IF(Raw!$X58&lt;$A$9,Raw!M58,-999),-999),-999),-999),-999),-999)</f>
        <v>3.9999999999999998E-6</v>
      </c>
      <c r="J58" s="9">
        <f>IF(Raw!$G58&gt;$C$8,IF(Raw!$Q58&gt;$C$8,IF(Raw!$N58&gt;$C$9,IF(Raw!$N58&lt;$A$9,IF(Raw!$X58&gt;$C$9,IF(Raw!$X58&lt;$A$9,Raw!N58,-999),-999),-999),-999),-999),-999)</f>
        <v>436</v>
      </c>
      <c r="K58" s="9">
        <f>IF(Raw!$G58&gt;$C$8,IF(Raw!$Q58&gt;$C$8,IF(Raw!$N58&gt;$C$9,IF(Raw!$N58&lt;$A$9,IF(Raw!$X58&gt;$C$9,IF(Raw!$X58&lt;$A$9,Raw!R58,-999),-999),-999),-999),-999),-999)</f>
        <v>0.149816</v>
      </c>
      <c r="L58" s="9">
        <f>IF(Raw!$G58&gt;$C$8,IF(Raw!$Q58&gt;$C$8,IF(Raw!$N58&gt;$C$9,IF(Raw!$N58&lt;$A$9,IF(Raw!$X58&gt;$C$9,IF(Raw!$X58&lt;$A$9,Raw!S58,-999),-999),-999),-999),-999),-999)</f>
        <v>0.233788</v>
      </c>
      <c r="M58" s="9">
        <f>Raw!Q58</f>
        <v>0.92879199999999995</v>
      </c>
      <c r="N58" s="9">
        <f>IF(Raw!$G58&gt;$C$8,IF(Raw!$Q58&gt;$C$8,IF(Raw!$N58&gt;$C$9,IF(Raw!$N58&lt;$A$9,IF(Raw!$X58&gt;$C$9,IF(Raw!$X58&lt;$A$9,Raw!V58,-999),-999),-999),-999),-999),-999)</f>
        <v>384.4</v>
      </c>
      <c r="O58" s="9">
        <f>IF(Raw!$G58&gt;$C$8,IF(Raw!$Q58&gt;$C$8,IF(Raw!$N58&gt;$C$9,IF(Raw!$N58&lt;$A$9,IF(Raw!$X58&gt;$C$9,IF(Raw!$X58&lt;$A$9,Raw!W58,-999),-999),-999),-999),-999),-999)</f>
        <v>3.0000000000000001E-6</v>
      </c>
      <c r="P58" s="9">
        <f>IF(Raw!$G58&gt;$C$8,IF(Raw!$Q58&gt;$C$8,IF(Raw!$N58&gt;$C$9,IF(Raw!$N58&lt;$A$9,IF(Raw!$X58&gt;$C$9,IF(Raw!$X58&lt;$A$9,Raw!X58,-999),-999),-999),-999),-999),-999)</f>
        <v>462</v>
      </c>
      <c r="R58" s="9">
        <f t="shared" si="4"/>
        <v>5.9752E-2</v>
      </c>
      <c r="S58" s="9">
        <f t="shared" si="5"/>
        <v>0.23356682719369568</v>
      </c>
      <c r="T58" s="9">
        <f t="shared" si="6"/>
        <v>8.3971999999999991E-2</v>
      </c>
      <c r="U58" s="9">
        <f t="shared" si="7"/>
        <v>0.35918011189624788</v>
      </c>
      <c r="V58" s="15">
        <f t="shared" si="0"/>
        <v>6.2187608000000005E-2</v>
      </c>
      <c r="X58" s="11">
        <f t="shared" si="8"/>
        <v>1.052296E+20</v>
      </c>
      <c r="Y58" s="11">
        <f t="shared" si="9"/>
        <v>2.9660000000000002E-18</v>
      </c>
      <c r="Z58" s="11">
        <f t="shared" si="10"/>
        <v>4.3599999999999997E-4</v>
      </c>
      <c r="AA58" s="16">
        <f t="shared" si="11"/>
        <v>0.11978060181564457</v>
      </c>
      <c r="AB58" s="9">
        <f t="shared" si="1"/>
        <v>0.15987421669566332</v>
      </c>
      <c r="AC58" s="9">
        <f t="shared" si="2"/>
        <v>0.88021939818435535</v>
      </c>
      <c r="AD58" s="15">
        <f t="shared" si="3"/>
        <v>274.72615095331321</v>
      </c>
      <c r="AE58" s="3">
        <f t="shared" si="12"/>
        <v>357.10639999999995</v>
      </c>
      <c r="AF58" s="2">
        <f t="shared" si="13"/>
        <v>0.25</v>
      </c>
      <c r="AG58" s="9">
        <f t="shared" si="14"/>
        <v>7.5904745877105023E-2</v>
      </c>
      <c r="AH58" s="2">
        <f t="shared" si="15"/>
        <v>3.6729911502434396</v>
      </c>
    </row>
    <row r="59" spans="1:34">
      <c r="A59" s="1">
        <f>Raw!A59</f>
        <v>46</v>
      </c>
      <c r="B59" s="14">
        <f>Raw!B59</f>
        <v>0.49872685185185189</v>
      </c>
      <c r="C59" s="15">
        <f>Raw!C59</f>
        <v>25.1</v>
      </c>
      <c r="D59" s="15">
        <f>IF(C59&gt;0.5,Raw!D59*D$11,-999)</f>
        <v>171.2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0.78006299999999995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0.90205599999999997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1.0306239999999997E+20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0.4987847222222222</v>
      </c>
      <c r="C60" s="15">
        <f>Raw!C60</f>
        <v>26</v>
      </c>
      <c r="D60" s="15">
        <f>IF(C60&gt;0.5,Raw!D60*D$11,-999)</f>
        <v>163.1</v>
      </c>
      <c r="E60" s="9">
        <f>IF(Raw!$G60&gt;$C$8,IF(Raw!$Q60&gt;$C$8,IF(Raw!$N60&gt;$C$9,IF(Raw!$N60&lt;$A$9,IF(Raw!$X60&gt;$C$9,IF(Raw!$X60&lt;$A$9,Raw!H60,-999),-999),-999),-999),-999),-999)</f>
        <v>0.20695</v>
      </c>
      <c r="F60" s="9">
        <f>IF(Raw!$G60&gt;$C$8,IF(Raw!$Q60&gt;$C$8,IF(Raw!$N60&gt;$C$9,IF(Raw!$N60&lt;$A$9,IF(Raw!$X60&gt;$C$9,IF(Raw!$X60&lt;$A$9,Raw!I60,-999),-999),-999),-999),-999),-999)</f>
        <v>0.27520699999999998</v>
      </c>
      <c r="G60" s="9">
        <f>Raw!G60</f>
        <v>0.92168899999999998</v>
      </c>
      <c r="H60" s="9">
        <f>IF(Raw!$G60&gt;$C$8,IF(Raw!$Q60&gt;$C$8,IF(Raw!$N60&gt;$C$9,IF(Raw!$N60&lt;$A$9,IF(Raw!$X60&gt;$C$9,IF(Raw!$X60&lt;$A$9,Raw!L60,-999),-999),-999),-999),-999),-999)</f>
        <v>387.2</v>
      </c>
      <c r="I60" s="9">
        <f>IF(Raw!$G60&gt;$C$8,IF(Raw!$Q60&gt;$C$8,IF(Raw!$N60&gt;$C$9,IF(Raw!$N60&lt;$A$9,IF(Raw!$X60&gt;$C$9,IF(Raw!$X60&lt;$A$9,Raw!M60,-999),-999),-999),-999),-999),-999)</f>
        <v>0.16620399999999999</v>
      </c>
      <c r="J60" s="9">
        <f>IF(Raw!$G60&gt;$C$8,IF(Raw!$Q60&gt;$C$8,IF(Raw!$N60&gt;$C$9,IF(Raw!$N60&lt;$A$9,IF(Raw!$X60&gt;$C$9,IF(Raw!$X60&lt;$A$9,Raw!N60,-999),-999),-999),-999),-999),-999)</f>
        <v>812</v>
      </c>
      <c r="K60" s="9">
        <f>IF(Raw!$G60&gt;$C$8,IF(Raw!$Q60&gt;$C$8,IF(Raw!$N60&gt;$C$9,IF(Raw!$N60&lt;$A$9,IF(Raw!$X60&gt;$C$9,IF(Raw!$X60&lt;$A$9,Raw!R60,-999),-999),-999),-999),-999),-999)</f>
        <v>0.156218</v>
      </c>
      <c r="L60" s="9">
        <f>IF(Raw!$G60&gt;$C$8,IF(Raw!$Q60&gt;$C$8,IF(Raw!$N60&gt;$C$9,IF(Raw!$N60&lt;$A$9,IF(Raw!$X60&gt;$C$9,IF(Raw!$X60&lt;$A$9,Raw!S60,-999),-999),-999),-999),-999),-999)</f>
        <v>0.25070100000000001</v>
      </c>
      <c r="M60" s="9">
        <f>Raw!Q60</f>
        <v>0.92336399999999996</v>
      </c>
      <c r="N60" s="9">
        <f>IF(Raw!$G60&gt;$C$8,IF(Raw!$Q60&gt;$C$8,IF(Raw!$N60&gt;$C$9,IF(Raw!$N60&lt;$A$9,IF(Raw!$X60&gt;$C$9,IF(Raw!$X60&lt;$A$9,Raw!V60,-999),-999),-999),-999),-999),-999)</f>
        <v>428.7</v>
      </c>
      <c r="O60" s="9">
        <f>IF(Raw!$G60&gt;$C$8,IF(Raw!$Q60&gt;$C$8,IF(Raw!$N60&gt;$C$9,IF(Raw!$N60&lt;$A$9,IF(Raw!$X60&gt;$C$9,IF(Raw!$X60&lt;$A$9,Raw!W60,-999),-999),-999),-999),-999),-999)</f>
        <v>1.9999999999999999E-6</v>
      </c>
      <c r="P60" s="9">
        <f>IF(Raw!$G60&gt;$C$8,IF(Raw!$Q60&gt;$C$8,IF(Raw!$N60&gt;$C$9,IF(Raw!$N60&lt;$A$9,IF(Raw!$X60&gt;$C$9,IF(Raw!$X60&lt;$A$9,Raw!X60,-999),-999),-999),-999),-999),-999)</f>
        <v>428</v>
      </c>
      <c r="R60" s="9">
        <f t="shared" si="4"/>
        <v>6.8256999999999984E-2</v>
      </c>
      <c r="S60" s="9">
        <f t="shared" si="5"/>
        <v>0.24802058087185277</v>
      </c>
      <c r="T60" s="9">
        <f t="shared" si="6"/>
        <v>9.4483000000000011E-2</v>
      </c>
      <c r="U60" s="9">
        <f t="shared" si="7"/>
        <v>0.37687524182193133</v>
      </c>
      <c r="V60" s="15">
        <f t="shared" si="0"/>
        <v>6.6686466E-2</v>
      </c>
      <c r="X60" s="11">
        <f t="shared" si="8"/>
        <v>9.8186199999999967E+19</v>
      </c>
      <c r="Y60" s="11">
        <f t="shared" si="9"/>
        <v>3.8719999999999999E-18</v>
      </c>
      <c r="Z60" s="11">
        <f t="shared" si="10"/>
        <v>8.12E-4</v>
      </c>
      <c r="AA60" s="16">
        <f t="shared" si="11"/>
        <v>0.23588509567999072</v>
      </c>
      <c r="AB60" s="9">
        <f t="shared" si="1"/>
        <v>0.17850513149513256</v>
      </c>
      <c r="AC60" s="9">
        <f t="shared" si="2"/>
        <v>0.76411490432000928</v>
      </c>
      <c r="AD60" s="15">
        <f t="shared" si="3"/>
        <v>290.49888630540727</v>
      </c>
      <c r="AE60" s="3">
        <f t="shared" si="12"/>
        <v>466.18879999999984</v>
      </c>
      <c r="AF60" s="2">
        <f t="shared" si="13"/>
        <v>0.25</v>
      </c>
      <c r="AG60" s="9">
        <f t="shared" si="14"/>
        <v>8.4216798481040064E-2</v>
      </c>
      <c r="AH60" s="2">
        <f t="shared" si="15"/>
        <v>4.0752070499454378</v>
      </c>
    </row>
    <row r="61" spans="1:34">
      <c r="A61" s="1">
        <f>Raw!A61</f>
        <v>48</v>
      </c>
      <c r="B61" s="14">
        <f>Raw!B61</f>
        <v>0.49884259259259256</v>
      </c>
      <c r="C61" s="15">
        <f>Raw!C61</f>
        <v>27.1</v>
      </c>
      <c r="D61" s="15">
        <f>IF(C61&gt;0.5,Raw!D61*D$11,-999)</f>
        <v>154.1</v>
      </c>
      <c r="E61" s="9">
        <f>IF(Raw!$G61&gt;$C$8,IF(Raw!$Q61&gt;$C$8,IF(Raw!$N61&gt;$C$9,IF(Raw!$N61&lt;$A$9,IF(Raw!$X61&gt;$C$9,IF(Raw!$X61&lt;$A$9,Raw!H61,-999),-999),-999),-999),-999),-999)</f>
        <v>0.20793600000000001</v>
      </c>
      <c r="F61" s="9">
        <f>IF(Raw!$G61&gt;$C$8,IF(Raw!$Q61&gt;$C$8,IF(Raw!$N61&gt;$C$9,IF(Raw!$N61&lt;$A$9,IF(Raw!$X61&gt;$C$9,IF(Raw!$X61&lt;$A$9,Raw!I61,-999),-999),-999),-999),-999),-999)</f>
        <v>0.28046500000000002</v>
      </c>
      <c r="G61" s="9">
        <f>Raw!G61</f>
        <v>0.85372899999999996</v>
      </c>
      <c r="H61" s="9">
        <f>IF(Raw!$G61&gt;$C$8,IF(Raw!$Q61&gt;$C$8,IF(Raw!$N61&gt;$C$9,IF(Raw!$N61&lt;$A$9,IF(Raw!$X61&gt;$C$9,IF(Raw!$X61&lt;$A$9,Raw!L61,-999),-999),-999),-999),-999),-999)</f>
        <v>398.2</v>
      </c>
      <c r="I61" s="9">
        <f>IF(Raw!$G61&gt;$C$8,IF(Raw!$Q61&gt;$C$8,IF(Raw!$N61&gt;$C$9,IF(Raw!$N61&lt;$A$9,IF(Raw!$X61&gt;$C$9,IF(Raw!$X61&lt;$A$9,Raw!M61,-999),-999),-999),-999),-999),-999)</f>
        <v>3.0000000000000001E-6</v>
      </c>
      <c r="J61" s="9">
        <f>IF(Raw!$G61&gt;$C$8,IF(Raw!$Q61&gt;$C$8,IF(Raw!$N61&gt;$C$9,IF(Raw!$N61&lt;$A$9,IF(Raw!$X61&gt;$C$9,IF(Raw!$X61&lt;$A$9,Raw!N61,-999),-999),-999),-999),-999),-999)</f>
        <v>472</v>
      </c>
      <c r="K61" s="9">
        <f>IF(Raw!$G61&gt;$C$8,IF(Raw!$Q61&gt;$C$8,IF(Raw!$N61&gt;$C$9,IF(Raw!$N61&lt;$A$9,IF(Raw!$X61&gt;$C$9,IF(Raw!$X61&lt;$A$9,Raw!R61,-999),-999),-999),-999),-999),-999)</f>
        <v>0.164858</v>
      </c>
      <c r="L61" s="9">
        <f>IF(Raw!$G61&gt;$C$8,IF(Raw!$Q61&gt;$C$8,IF(Raw!$N61&gt;$C$9,IF(Raw!$N61&lt;$A$9,IF(Raw!$X61&gt;$C$9,IF(Raw!$X61&lt;$A$9,Raw!S61,-999),-999),-999),-999),-999),-999)</f>
        <v>0.25082100000000002</v>
      </c>
      <c r="M61" s="9">
        <f>Raw!Q61</f>
        <v>0.91166499999999995</v>
      </c>
      <c r="N61" s="9">
        <f>IF(Raw!$G61&gt;$C$8,IF(Raw!$Q61&gt;$C$8,IF(Raw!$N61&gt;$C$9,IF(Raw!$N61&lt;$A$9,IF(Raw!$X61&gt;$C$9,IF(Raw!$X61&lt;$A$9,Raw!V61,-999),-999),-999),-999),-999),-999)</f>
        <v>446.1</v>
      </c>
      <c r="O61" s="9">
        <f>IF(Raw!$G61&gt;$C$8,IF(Raw!$Q61&gt;$C$8,IF(Raw!$N61&gt;$C$9,IF(Raw!$N61&lt;$A$9,IF(Raw!$X61&gt;$C$9,IF(Raw!$X61&lt;$A$9,Raw!W61,-999),-999),-999),-999),-999),-999)</f>
        <v>9.9999999999999995E-7</v>
      </c>
      <c r="P61" s="9">
        <f>IF(Raw!$G61&gt;$C$8,IF(Raw!$Q61&gt;$C$8,IF(Raw!$N61&gt;$C$9,IF(Raw!$N61&lt;$A$9,IF(Raw!$X61&gt;$C$9,IF(Raw!$X61&lt;$A$9,Raw!X61,-999),-999),-999),-999),-999),-999)</f>
        <v>546</v>
      </c>
      <c r="R61" s="9">
        <f t="shared" si="4"/>
        <v>7.252900000000001E-2</v>
      </c>
      <c r="S61" s="9">
        <f t="shared" si="5"/>
        <v>0.25860267769596923</v>
      </c>
      <c r="T61" s="9">
        <f t="shared" si="6"/>
        <v>8.5963000000000012E-2</v>
      </c>
      <c r="U61" s="9">
        <f t="shared" si="7"/>
        <v>0.342726486219256</v>
      </c>
      <c r="V61" s="15">
        <f t="shared" si="0"/>
        <v>6.6718386000000005E-2</v>
      </c>
      <c r="X61" s="11">
        <f t="shared" si="8"/>
        <v>9.2768199999999984E+19</v>
      </c>
      <c r="Y61" s="11">
        <f t="shared" si="9"/>
        <v>3.9819999999999993E-18</v>
      </c>
      <c r="Z61" s="11">
        <f t="shared" si="10"/>
        <v>4.7199999999999998E-4</v>
      </c>
      <c r="AA61" s="16">
        <f t="shared" si="11"/>
        <v>0.14847105638758704</v>
      </c>
      <c r="AB61" s="9">
        <f t="shared" si="1"/>
        <v>0.17762101742024616</v>
      </c>
      <c r="AC61" s="9">
        <f t="shared" si="2"/>
        <v>0.85152894361241283</v>
      </c>
      <c r="AD61" s="15">
        <f t="shared" si="3"/>
        <v>314.55732285505718</v>
      </c>
      <c r="AE61" s="3">
        <f t="shared" si="12"/>
        <v>479.43279999999976</v>
      </c>
      <c r="AF61" s="2">
        <f t="shared" si="13"/>
        <v>0.25</v>
      </c>
      <c r="AG61" s="9">
        <f t="shared" si="14"/>
        <v>8.2928558443576772E-2</v>
      </c>
      <c r="AH61" s="2">
        <f t="shared" si="15"/>
        <v>4.0128697849652886</v>
      </c>
    </row>
    <row r="62" spans="1:34">
      <c r="A62" s="1">
        <f>Raw!A62</f>
        <v>49</v>
      </c>
      <c r="B62" s="14">
        <f>Raw!B62</f>
        <v>0.49890046296296298</v>
      </c>
      <c r="C62" s="15">
        <f>Raw!C62</f>
        <v>28</v>
      </c>
      <c r="D62" s="15">
        <f>IF(C62&gt;0.5,Raw!D62*D$11,-999)</f>
        <v>149.6</v>
      </c>
      <c r="E62" s="9">
        <f>IF(Raw!$G62&gt;$C$8,IF(Raw!$Q62&gt;$C$8,IF(Raw!$N62&gt;$C$9,IF(Raw!$N62&lt;$A$9,IF(Raw!$X62&gt;$C$9,IF(Raw!$X62&lt;$A$9,Raw!H62,-999),-999),-999),-999),-999),-999)</f>
        <v>0.217639</v>
      </c>
      <c r="F62" s="9">
        <f>IF(Raw!$G62&gt;$C$8,IF(Raw!$Q62&gt;$C$8,IF(Raw!$N62&gt;$C$9,IF(Raw!$N62&lt;$A$9,IF(Raw!$X62&gt;$C$9,IF(Raw!$X62&lt;$A$9,Raw!I62,-999),-999),-999),-999),-999),-999)</f>
        <v>0.29188599999999998</v>
      </c>
      <c r="G62" s="9">
        <f>Raw!G62</f>
        <v>0.812496</v>
      </c>
      <c r="H62" s="9">
        <f>IF(Raw!$G62&gt;$C$8,IF(Raw!$Q62&gt;$C$8,IF(Raw!$N62&gt;$C$9,IF(Raw!$N62&lt;$A$9,IF(Raw!$X62&gt;$C$9,IF(Raw!$X62&lt;$A$9,Raw!L62,-999),-999),-999),-999),-999),-999)</f>
        <v>455.5</v>
      </c>
      <c r="I62" s="9">
        <f>IF(Raw!$G62&gt;$C$8,IF(Raw!$Q62&gt;$C$8,IF(Raw!$N62&gt;$C$9,IF(Raw!$N62&lt;$A$9,IF(Raw!$X62&gt;$C$9,IF(Raw!$X62&lt;$A$9,Raw!M62,-999),-999),-999),-999),-999),-999)</f>
        <v>0.22916600000000001</v>
      </c>
      <c r="J62" s="9">
        <f>IF(Raw!$G62&gt;$C$8,IF(Raw!$Q62&gt;$C$8,IF(Raw!$N62&gt;$C$9,IF(Raw!$N62&lt;$A$9,IF(Raw!$X62&gt;$C$9,IF(Raw!$X62&lt;$A$9,Raw!N62,-999),-999),-999),-999),-999),-999)</f>
        <v>614</v>
      </c>
      <c r="K62" s="9">
        <f>IF(Raw!$G62&gt;$C$8,IF(Raw!$Q62&gt;$C$8,IF(Raw!$N62&gt;$C$9,IF(Raw!$N62&lt;$A$9,IF(Raw!$X62&gt;$C$9,IF(Raw!$X62&lt;$A$9,Raw!R62,-999),-999),-999),-999),-999),-999)</f>
        <v>0.17600499999999999</v>
      </c>
      <c r="L62" s="9">
        <f>IF(Raw!$G62&gt;$C$8,IF(Raw!$Q62&gt;$C$8,IF(Raw!$N62&gt;$C$9,IF(Raw!$N62&lt;$A$9,IF(Raw!$X62&gt;$C$9,IF(Raw!$X62&lt;$A$9,Raw!S62,-999),-999),-999),-999),-999),-999)</f>
        <v>0.26582600000000001</v>
      </c>
      <c r="M62" s="9">
        <f>Raw!Q62</f>
        <v>0.86466799999999999</v>
      </c>
      <c r="N62" s="9">
        <f>IF(Raw!$G62&gt;$C$8,IF(Raw!$Q62&gt;$C$8,IF(Raw!$N62&gt;$C$9,IF(Raw!$N62&lt;$A$9,IF(Raw!$X62&gt;$C$9,IF(Raw!$X62&lt;$A$9,Raw!V62,-999),-999),-999),-999),-999),-999)</f>
        <v>395.8</v>
      </c>
      <c r="O62" s="9">
        <f>IF(Raw!$G62&gt;$C$8,IF(Raw!$Q62&gt;$C$8,IF(Raw!$N62&gt;$C$9,IF(Raw!$N62&lt;$A$9,IF(Raw!$X62&gt;$C$9,IF(Raw!$X62&lt;$A$9,Raw!W62,-999),-999),-999),-999),-999),-999)</f>
        <v>3.9999999999999998E-6</v>
      </c>
      <c r="P62" s="9">
        <f>IF(Raw!$G62&gt;$C$8,IF(Raw!$Q62&gt;$C$8,IF(Raw!$N62&gt;$C$9,IF(Raw!$N62&lt;$A$9,IF(Raw!$X62&gt;$C$9,IF(Raw!$X62&lt;$A$9,Raw!X62,-999),-999),-999),-999),-999),-999)</f>
        <v>608</v>
      </c>
      <c r="R62" s="9">
        <f t="shared" si="4"/>
        <v>7.424699999999998E-2</v>
      </c>
      <c r="S62" s="9">
        <f t="shared" si="5"/>
        <v>0.25436985672488571</v>
      </c>
      <c r="T62" s="9">
        <f t="shared" si="6"/>
        <v>8.9821000000000012E-2</v>
      </c>
      <c r="U62" s="9">
        <f t="shared" si="7"/>
        <v>0.33789396071114192</v>
      </c>
      <c r="V62" s="15">
        <f t="shared" si="0"/>
        <v>7.0709716000000006E-2</v>
      </c>
      <c r="X62" s="11">
        <f t="shared" si="8"/>
        <v>9.0059199999999984E+19</v>
      </c>
      <c r="Y62" s="11">
        <f t="shared" si="9"/>
        <v>4.555E-18</v>
      </c>
      <c r="Z62" s="11">
        <f t="shared" si="10"/>
        <v>6.1399999999999996E-4</v>
      </c>
      <c r="AA62" s="16">
        <f t="shared" si="11"/>
        <v>0.20119811896907625</v>
      </c>
      <c r="AB62" s="9">
        <f t="shared" si="1"/>
        <v>0.1940768162439214</v>
      </c>
      <c r="AC62" s="9">
        <f t="shared" si="2"/>
        <v>0.79880188103092375</v>
      </c>
      <c r="AD62" s="15">
        <f t="shared" si="3"/>
        <v>327.68423284865844</v>
      </c>
      <c r="AE62" s="3">
        <f t="shared" si="12"/>
        <v>548.4219999999998</v>
      </c>
      <c r="AF62" s="2">
        <f t="shared" si="13"/>
        <v>0.25</v>
      </c>
      <c r="AG62" s="9">
        <f t="shared" si="14"/>
        <v>8.517117176909636E-2</v>
      </c>
      <c r="AH62" s="2">
        <f t="shared" si="15"/>
        <v>4.1213886766744832</v>
      </c>
    </row>
    <row r="63" spans="1:34">
      <c r="A63" s="1">
        <f>Raw!A63</f>
        <v>50</v>
      </c>
      <c r="B63" s="14">
        <f>Raw!B63</f>
        <v>0.4989467592592593</v>
      </c>
      <c r="C63" s="15">
        <f>Raw!C63</f>
        <v>29.1</v>
      </c>
      <c r="D63" s="15">
        <f>IF(C63&gt;0.5,Raw!D63*D$11,-999)</f>
        <v>137.9</v>
      </c>
      <c r="E63" s="9">
        <f>IF(Raw!$G63&gt;$C$8,IF(Raw!$Q63&gt;$C$8,IF(Raw!$N63&gt;$C$9,IF(Raw!$N63&lt;$A$9,IF(Raw!$X63&gt;$C$9,IF(Raw!$X63&lt;$A$9,Raw!H63,-999),-999),-999),-999),-999),-999)</f>
        <v>0.21671699999999999</v>
      </c>
      <c r="F63" s="9">
        <f>IF(Raw!$G63&gt;$C$8,IF(Raw!$Q63&gt;$C$8,IF(Raw!$N63&gt;$C$9,IF(Raw!$N63&lt;$A$9,IF(Raw!$X63&gt;$C$9,IF(Raw!$X63&lt;$A$9,Raw!I63,-999),-999),-999),-999),-999),-999)</f>
        <v>0.30336000000000002</v>
      </c>
      <c r="G63" s="9">
        <f>Raw!G63</f>
        <v>0.84675199999999995</v>
      </c>
      <c r="H63" s="9">
        <f>IF(Raw!$G63&gt;$C$8,IF(Raw!$Q63&gt;$C$8,IF(Raw!$N63&gt;$C$9,IF(Raw!$N63&lt;$A$9,IF(Raw!$X63&gt;$C$9,IF(Raw!$X63&lt;$A$9,Raw!L63,-999),-999),-999),-999),-999),-999)</f>
        <v>450.4</v>
      </c>
      <c r="I63" s="9">
        <f>IF(Raw!$G63&gt;$C$8,IF(Raw!$Q63&gt;$C$8,IF(Raw!$N63&gt;$C$9,IF(Raw!$N63&lt;$A$9,IF(Raw!$X63&gt;$C$9,IF(Raw!$X63&lt;$A$9,Raw!M63,-999),-999),-999),-999),-999),-999)</f>
        <v>2.8E-5</v>
      </c>
      <c r="J63" s="9">
        <f>IF(Raw!$G63&gt;$C$8,IF(Raw!$Q63&gt;$C$8,IF(Raw!$N63&gt;$C$9,IF(Raw!$N63&lt;$A$9,IF(Raw!$X63&gt;$C$9,IF(Raw!$X63&lt;$A$9,Raw!N63,-999),-999),-999),-999),-999),-999)</f>
        <v>705</v>
      </c>
      <c r="K63" s="9">
        <f>IF(Raw!$G63&gt;$C$8,IF(Raw!$Q63&gt;$C$8,IF(Raw!$N63&gt;$C$9,IF(Raw!$N63&lt;$A$9,IF(Raw!$X63&gt;$C$9,IF(Raw!$X63&lt;$A$9,Raw!R63,-999),-999),-999),-999),-999),-999)</f>
        <v>0.164739</v>
      </c>
      <c r="L63" s="9">
        <f>IF(Raw!$G63&gt;$C$8,IF(Raw!$Q63&gt;$C$8,IF(Raw!$N63&gt;$C$9,IF(Raw!$N63&lt;$A$9,IF(Raw!$X63&gt;$C$9,IF(Raw!$X63&lt;$A$9,Raw!S63,-999),-999),-999),-999),-999),-999)</f>
        <v>0.27330199999999999</v>
      </c>
      <c r="M63" s="9">
        <f>Raw!Q63</f>
        <v>0.95001400000000003</v>
      </c>
      <c r="N63" s="9">
        <f>IF(Raw!$G63&gt;$C$8,IF(Raw!$Q63&gt;$C$8,IF(Raw!$N63&gt;$C$9,IF(Raw!$N63&lt;$A$9,IF(Raw!$X63&gt;$C$9,IF(Raw!$X63&lt;$A$9,Raw!V63,-999),-999),-999),-999),-999),-999)</f>
        <v>423.2</v>
      </c>
      <c r="O63" s="9">
        <f>IF(Raw!$G63&gt;$C$8,IF(Raw!$Q63&gt;$C$8,IF(Raw!$N63&gt;$C$9,IF(Raw!$N63&lt;$A$9,IF(Raw!$X63&gt;$C$9,IF(Raw!$X63&lt;$A$9,Raw!W63,-999),-999),-999),-999),-999),-999)</f>
        <v>9.9999999999999995E-7</v>
      </c>
      <c r="P63" s="9">
        <f>IF(Raw!$G63&gt;$C$8,IF(Raw!$Q63&gt;$C$8,IF(Raw!$N63&gt;$C$9,IF(Raw!$N63&lt;$A$9,IF(Raw!$X63&gt;$C$9,IF(Raw!$X63&lt;$A$9,Raw!X63,-999),-999),-999),-999),-999),-999)</f>
        <v>480</v>
      </c>
      <c r="R63" s="9">
        <f t="shared" si="4"/>
        <v>8.6643000000000026E-2</v>
      </c>
      <c r="S63" s="9">
        <f t="shared" si="5"/>
        <v>0.28561115506329121</v>
      </c>
      <c r="T63" s="9">
        <f t="shared" si="6"/>
        <v>0.10856299999999999</v>
      </c>
      <c r="U63" s="9">
        <f t="shared" si="7"/>
        <v>0.39722724312299212</v>
      </c>
      <c r="V63" s="15">
        <f t="shared" si="0"/>
        <v>7.2698332000000004E-2</v>
      </c>
      <c r="X63" s="11">
        <f t="shared" si="8"/>
        <v>8.3015799999999984E+19</v>
      </c>
      <c r="Y63" s="11">
        <f t="shared" si="9"/>
        <v>4.5039999999999993E-18</v>
      </c>
      <c r="Z63" s="11">
        <f t="shared" si="10"/>
        <v>7.0500000000000001E-4</v>
      </c>
      <c r="AA63" s="16">
        <f t="shared" si="11"/>
        <v>0.20861140324991301</v>
      </c>
      <c r="AB63" s="9">
        <f t="shared" si="1"/>
        <v>0.1873864797710203</v>
      </c>
      <c r="AC63" s="9">
        <f t="shared" si="2"/>
        <v>0.79138859675008699</v>
      </c>
      <c r="AD63" s="15">
        <f t="shared" si="3"/>
        <v>295.90269964526669</v>
      </c>
      <c r="AE63" s="3">
        <f t="shared" si="12"/>
        <v>542.2815999999998</v>
      </c>
      <c r="AF63" s="2">
        <f t="shared" si="13"/>
        <v>0.25</v>
      </c>
      <c r="AG63" s="9">
        <f t="shared" si="14"/>
        <v>9.0415856625184671E-2</v>
      </c>
      <c r="AH63" s="2">
        <f t="shared" si="15"/>
        <v>4.3751762473939388</v>
      </c>
    </row>
    <row r="64" spans="1:34">
      <c r="A64" s="1">
        <f>Raw!A64</f>
        <v>51</v>
      </c>
      <c r="B64" s="14">
        <f>Raw!B64</f>
        <v>0.4990046296296296</v>
      </c>
      <c r="C64" s="15">
        <f>Raw!C64</f>
        <v>30.1</v>
      </c>
      <c r="D64" s="15">
        <f>IF(C64&gt;0.5,Raw!D64*D$11,-999)</f>
        <v>135.19999999999999</v>
      </c>
      <c r="E64" s="9">
        <f>IF(Raw!$G64&gt;$C$8,IF(Raw!$Q64&gt;$C$8,IF(Raw!$N64&gt;$C$9,IF(Raw!$N64&lt;$A$9,IF(Raw!$X64&gt;$C$9,IF(Raw!$X64&lt;$A$9,Raw!H64,-999),-999),-999),-999),-999),-999)</f>
        <v>0.20944399999999999</v>
      </c>
      <c r="F64" s="9">
        <f>IF(Raw!$G64&gt;$C$8,IF(Raw!$Q64&gt;$C$8,IF(Raw!$N64&gt;$C$9,IF(Raw!$N64&lt;$A$9,IF(Raw!$X64&gt;$C$9,IF(Raw!$X64&lt;$A$9,Raw!I64,-999),-999),-999),-999),-999),-999)</f>
        <v>0.28423900000000002</v>
      </c>
      <c r="G64" s="9">
        <f>Raw!G64</f>
        <v>0.89029700000000001</v>
      </c>
      <c r="H64" s="9">
        <f>IF(Raw!$G64&gt;$C$8,IF(Raw!$Q64&gt;$C$8,IF(Raw!$N64&gt;$C$9,IF(Raw!$N64&lt;$A$9,IF(Raw!$X64&gt;$C$9,IF(Raw!$X64&lt;$A$9,Raw!L64,-999),-999),-999),-999),-999),-999)</f>
        <v>419.9</v>
      </c>
      <c r="I64" s="9">
        <f>IF(Raw!$G64&gt;$C$8,IF(Raw!$Q64&gt;$C$8,IF(Raw!$N64&gt;$C$9,IF(Raw!$N64&lt;$A$9,IF(Raw!$X64&gt;$C$9,IF(Raw!$X64&lt;$A$9,Raw!M64,-999),-999),-999),-999),-999),-999)</f>
        <v>0.22917599999999999</v>
      </c>
      <c r="J64" s="9">
        <f>IF(Raw!$G64&gt;$C$8,IF(Raw!$Q64&gt;$C$8,IF(Raw!$N64&gt;$C$9,IF(Raw!$N64&lt;$A$9,IF(Raw!$X64&gt;$C$9,IF(Raw!$X64&lt;$A$9,Raw!N64,-999),-999),-999),-999),-999),-999)</f>
        <v>550</v>
      </c>
      <c r="K64" s="9">
        <f>IF(Raw!$G64&gt;$C$8,IF(Raw!$Q64&gt;$C$8,IF(Raw!$N64&gt;$C$9,IF(Raw!$N64&lt;$A$9,IF(Raw!$X64&gt;$C$9,IF(Raw!$X64&lt;$A$9,Raw!R64,-999),-999),-999),-999),-999),-999)</f>
        <v>0.17605199999999999</v>
      </c>
      <c r="L64" s="9">
        <f>IF(Raw!$G64&gt;$C$8,IF(Raw!$Q64&gt;$C$8,IF(Raw!$N64&gt;$C$9,IF(Raw!$N64&lt;$A$9,IF(Raw!$X64&gt;$C$9,IF(Raw!$X64&lt;$A$9,Raw!S64,-999),-999),-999),-999),-999),-999)</f>
        <v>0.26454800000000001</v>
      </c>
      <c r="M64" s="9">
        <f>Raw!Q64</f>
        <v>0.84688200000000002</v>
      </c>
      <c r="N64" s="9">
        <f>IF(Raw!$G64&gt;$C$8,IF(Raw!$Q64&gt;$C$8,IF(Raw!$N64&gt;$C$9,IF(Raw!$N64&lt;$A$9,IF(Raw!$X64&gt;$C$9,IF(Raw!$X64&lt;$A$9,Raw!V64,-999),-999),-999),-999),-999),-999)</f>
        <v>395.4</v>
      </c>
      <c r="O64" s="9">
        <f>IF(Raw!$G64&gt;$C$8,IF(Raw!$Q64&gt;$C$8,IF(Raw!$N64&gt;$C$9,IF(Raw!$N64&lt;$A$9,IF(Raw!$X64&gt;$C$9,IF(Raw!$X64&lt;$A$9,Raw!W64,-999),-999),-999),-999),-999),-999)</f>
        <v>9.9999999999999995E-7</v>
      </c>
      <c r="P64" s="9">
        <f>IF(Raw!$G64&gt;$C$8,IF(Raw!$Q64&gt;$C$8,IF(Raw!$N64&gt;$C$9,IF(Raw!$N64&lt;$A$9,IF(Raw!$X64&gt;$C$9,IF(Raw!$X64&lt;$A$9,Raw!X64,-999),-999),-999),-999),-999),-999)</f>
        <v>411</v>
      </c>
      <c r="R64" s="9">
        <f t="shared" si="4"/>
        <v>7.4795000000000028E-2</v>
      </c>
      <c r="S64" s="9">
        <f t="shared" si="5"/>
        <v>0.26314122973976134</v>
      </c>
      <c r="T64" s="9">
        <f t="shared" si="6"/>
        <v>8.8496000000000019E-2</v>
      </c>
      <c r="U64" s="9">
        <f t="shared" si="7"/>
        <v>0.33451774347188418</v>
      </c>
      <c r="V64" s="15">
        <f t="shared" si="0"/>
        <v>7.0369767999999999E-2</v>
      </c>
      <c r="X64" s="11">
        <f t="shared" si="8"/>
        <v>8.1390399999999984E+19</v>
      </c>
      <c r="Y64" s="11">
        <f t="shared" si="9"/>
        <v>4.1989999999999998E-18</v>
      </c>
      <c r="Z64" s="11">
        <f t="shared" si="10"/>
        <v>5.4999999999999992E-4</v>
      </c>
      <c r="AA64" s="16">
        <f t="shared" si="11"/>
        <v>0.15822581763666285</v>
      </c>
      <c r="AB64" s="9">
        <f t="shared" si="1"/>
        <v>0.19005435195757411</v>
      </c>
      <c r="AC64" s="9">
        <f t="shared" si="2"/>
        <v>0.84177418236333701</v>
      </c>
      <c r="AD64" s="15">
        <f t="shared" si="3"/>
        <v>287.68330479393245</v>
      </c>
      <c r="AE64" s="3">
        <f t="shared" si="12"/>
        <v>505.55959999999982</v>
      </c>
      <c r="AF64" s="2">
        <f t="shared" si="13"/>
        <v>0.25</v>
      </c>
      <c r="AG64" s="9">
        <f t="shared" si="14"/>
        <v>7.4027053810923504E-2</v>
      </c>
      <c r="AH64" s="2">
        <f t="shared" si="15"/>
        <v>3.5821306083593605</v>
      </c>
    </row>
    <row r="65" spans="1:34">
      <c r="A65" s="1">
        <f>Raw!A65</f>
        <v>52</v>
      </c>
      <c r="B65" s="14">
        <f>Raw!B65</f>
        <v>0.49906249999999996</v>
      </c>
      <c r="C65" s="15">
        <f>Raw!C65</f>
        <v>31.1</v>
      </c>
      <c r="D65" s="15">
        <f>IF(C65&gt;0.5,Raw!D65*D$11,-999)</f>
        <v>127</v>
      </c>
      <c r="E65" s="9">
        <f>IF(Raw!$G65&gt;$C$8,IF(Raw!$Q65&gt;$C$8,IF(Raw!$N65&gt;$C$9,IF(Raw!$N65&lt;$A$9,IF(Raw!$X65&gt;$C$9,IF(Raw!$X65&lt;$A$9,Raw!H65,-999),-999),-999),-999),-999),-999)</f>
        <v>0.21795400000000001</v>
      </c>
      <c r="F65" s="9">
        <f>IF(Raw!$G65&gt;$C$8,IF(Raw!$Q65&gt;$C$8,IF(Raw!$N65&gt;$C$9,IF(Raw!$N65&lt;$A$9,IF(Raw!$X65&gt;$C$9,IF(Raw!$X65&lt;$A$9,Raw!I65,-999),-999),-999),-999),-999),-999)</f>
        <v>0.29802800000000002</v>
      </c>
      <c r="G65" s="9">
        <f>Raw!G65</f>
        <v>0.94718899999999995</v>
      </c>
      <c r="H65" s="9">
        <f>IF(Raw!$G65&gt;$C$8,IF(Raw!$Q65&gt;$C$8,IF(Raw!$N65&gt;$C$9,IF(Raw!$N65&lt;$A$9,IF(Raw!$X65&gt;$C$9,IF(Raw!$X65&lt;$A$9,Raw!L65,-999),-999),-999),-999),-999),-999)</f>
        <v>339.1</v>
      </c>
      <c r="I65" s="9">
        <f>IF(Raw!$G65&gt;$C$8,IF(Raw!$Q65&gt;$C$8,IF(Raw!$N65&gt;$C$9,IF(Raw!$N65&lt;$A$9,IF(Raw!$X65&gt;$C$9,IF(Raw!$X65&lt;$A$9,Raw!M65,-999),-999),-999),-999),-999),-999)</f>
        <v>6.0000000000000002E-6</v>
      </c>
      <c r="J65" s="9">
        <f>IF(Raw!$G65&gt;$C$8,IF(Raw!$Q65&gt;$C$8,IF(Raw!$N65&gt;$C$9,IF(Raw!$N65&lt;$A$9,IF(Raw!$X65&gt;$C$9,IF(Raw!$X65&lt;$A$9,Raw!N65,-999),-999),-999),-999),-999),-999)</f>
        <v>865</v>
      </c>
      <c r="K65" s="9">
        <f>IF(Raw!$G65&gt;$C$8,IF(Raw!$Q65&gt;$C$8,IF(Raw!$N65&gt;$C$9,IF(Raw!$N65&lt;$A$9,IF(Raw!$X65&gt;$C$9,IF(Raw!$X65&lt;$A$9,Raw!R65,-999),-999),-999),-999),-999),-999)</f>
        <v>0.16568099999999999</v>
      </c>
      <c r="L65" s="9">
        <f>IF(Raw!$G65&gt;$C$8,IF(Raw!$Q65&gt;$C$8,IF(Raw!$N65&gt;$C$9,IF(Raw!$N65&lt;$A$9,IF(Raw!$X65&gt;$C$9,IF(Raw!$X65&lt;$A$9,Raw!S65,-999),-999),-999),-999),-999),-999)</f>
        <v>0.267123</v>
      </c>
      <c r="M65" s="9">
        <f>Raw!Q65</f>
        <v>0.91210400000000003</v>
      </c>
      <c r="N65" s="9">
        <f>IF(Raw!$G65&gt;$C$8,IF(Raw!$Q65&gt;$C$8,IF(Raw!$N65&gt;$C$9,IF(Raw!$N65&lt;$A$9,IF(Raw!$X65&gt;$C$9,IF(Raw!$X65&lt;$A$9,Raw!V65,-999),-999),-999),-999),-999),-999)</f>
        <v>466.6</v>
      </c>
      <c r="O65" s="9">
        <f>IF(Raw!$G65&gt;$C$8,IF(Raw!$Q65&gt;$C$8,IF(Raw!$N65&gt;$C$9,IF(Raw!$N65&lt;$A$9,IF(Raw!$X65&gt;$C$9,IF(Raw!$X65&lt;$A$9,Raw!W65,-999),-999),-999),-999),-999),-999)</f>
        <v>3.9999999999999998E-6</v>
      </c>
      <c r="P65" s="9">
        <f>IF(Raw!$G65&gt;$C$8,IF(Raw!$Q65&gt;$C$8,IF(Raw!$N65&gt;$C$9,IF(Raw!$N65&lt;$A$9,IF(Raw!$X65&gt;$C$9,IF(Raw!$X65&lt;$A$9,Raw!X65,-999),-999),-999),-999),-999),-999)</f>
        <v>900</v>
      </c>
      <c r="R65" s="9">
        <f t="shared" si="4"/>
        <v>8.0074000000000006E-2</v>
      </c>
      <c r="S65" s="9">
        <f t="shared" si="5"/>
        <v>0.26867945293730794</v>
      </c>
      <c r="T65" s="9">
        <f t="shared" si="6"/>
        <v>0.101442</v>
      </c>
      <c r="U65" s="9">
        <f t="shared" si="7"/>
        <v>0.37975763973899668</v>
      </c>
      <c r="V65" s="15">
        <f t="shared" si="0"/>
        <v>7.1054718000000003E-2</v>
      </c>
      <c r="X65" s="11">
        <f t="shared" si="8"/>
        <v>7.6453999999999984E+19</v>
      </c>
      <c r="Y65" s="11">
        <f t="shared" si="9"/>
        <v>3.3909999999999999E-18</v>
      </c>
      <c r="Z65" s="11">
        <f t="shared" si="10"/>
        <v>8.6499999999999999E-4</v>
      </c>
      <c r="AA65" s="16">
        <f t="shared" si="11"/>
        <v>0.18317738775051245</v>
      </c>
      <c r="AB65" s="9">
        <f t="shared" si="1"/>
        <v>0.18426288056818749</v>
      </c>
      <c r="AC65" s="9">
        <f t="shared" si="2"/>
        <v>0.81682261224948749</v>
      </c>
      <c r="AD65" s="15">
        <f t="shared" si="3"/>
        <v>211.76576618556354</v>
      </c>
      <c r="AE65" s="3">
        <f t="shared" si="12"/>
        <v>408.27639999999985</v>
      </c>
      <c r="AF65" s="2">
        <f t="shared" si="13"/>
        <v>0.25</v>
      </c>
      <c r="AG65" s="9">
        <f t="shared" si="14"/>
        <v>6.1861282726269104E-2</v>
      </c>
      <c r="AH65" s="2">
        <f t="shared" si="15"/>
        <v>2.9934352769479249</v>
      </c>
    </row>
    <row r="66" spans="1:34">
      <c r="A66" s="1">
        <f>Raw!A66</f>
        <v>53</v>
      </c>
      <c r="B66" s="14">
        <f>Raw!B66</f>
        <v>0.49912037037037038</v>
      </c>
      <c r="C66" s="15">
        <f>Raw!C66</f>
        <v>32.1</v>
      </c>
      <c r="D66" s="15">
        <f>IF(C66&gt;0.5,Raw!D66*D$11,-999)</f>
        <v>123.4</v>
      </c>
      <c r="E66" s="9">
        <f>IF(Raw!$G66&gt;$C$8,IF(Raw!$Q66&gt;$C$8,IF(Raw!$N66&gt;$C$9,IF(Raw!$N66&lt;$A$9,IF(Raw!$X66&gt;$C$9,IF(Raw!$X66&lt;$A$9,Raw!H66,-999),-999),-999),-999),-999),-999)</f>
        <v>0.21739</v>
      </c>
      <c r="F66" s="9">
        <f>IF(Raw!$G66&gt;$C$8,IF(Raw!$Q66&gt;$C$8,IF(Raw!$N66&gt;$C$9,IF(Raw!$N66&lt;$A$9,IF(Raw!$X66&gt;$C$9,IF(Raw!$X66&lt;$A$9,Raw!I66,-999),-999),-999),-999),-999),-999)</f>
        <v>0.28967500000000002</v>
      </c>
      <c r="G66" s="9">
        <f>Raw!G66</f>
        <v>0.883965</v>
      </c>
      <c r="H66" s="9">
        <f>IF(Raw!$G66&gt;$C$8,IF(Raw!$Q66&gt;$C$8,IF(Raw!$N66&gt;$C$9,IF(Raw!$N66&lt;$A$9,IF(Raw!$X66&gt;$C$9,IF(Raw!$X66&lt;$A$9,Raw!L66,-999),-999),-999),-999),-999),-999)</f>
        <v>289.89999999999998</v>
      </c>
      <c r="I66" s="9">
        <f>IF(Raw!$G66&gt;$C$8,IF(Raw!$Q66&gt;$C$8,IF(Raw!$N66&gt;$C$9,IF(Raw!$N66&lt;$A$9,IF(Raw!$X66&gt;$C$9,IF(Raw!$X66&lt;$A$9,Raw!M66,-999),-999),-999),-999),-999),-999)</f>
        <v>5.0000000000000004E-6</v>
      </c>
      <c r="J66" s="9">
        <f>IF(Raw!$G66&gt;$C$8,IF(Raw!$Q66&gt;$C$8,IF(Raw!$N66&gt;$C$9,IF(Raw!$N66&lt;$A$9,IF(Raw!$X66&gt;$C$9,IF(Raw!$X66&lt;$A$9,Raw!N66,-999),-999),-999),-999),-999),-999)</f>
        <v>668</v>
      </c>
      <c r="K66" s="9">
        <f>IF(Raw!$G66&gt;$C$8,IF(Raw!$Q66&gt;$C$8,IF(Raw!$N66&gt;$C$9,IF(Raw!$N66&lt;$A$9,IF(Raw!$X66&gt;$C$9,IF(Raw!$X66&lt;$A$9,Raw!R66,-999),-999),-999),-999),-999),-999)</f>
        <v>0.164185</v>
      </c>
      <c r="L66" s="9">
        <f>IF(Raw!$G66&gt;$C$8,IF(Raw!$Q66&gt;$C$8,IF(Raw!$N66&gt;$C$9,IF(Raw!$N66&lt;$A$9,IF(Raw!$X66&gt;$C$9,IF(Raw!$X66&lt;$A$9,Raw!S66,-999),-999),-999),-999),-999),-999)</f>
        <v>0.26358900000000002</v>
      </c>
      <c r="M66" s="9">
        <f>Raw!Q66</f>
        <v>0.94170799999999999</v>
      </c>
      <c r="N66" s="9">
        <f>IF(Raw!$G66&gt;$C$8,IF(Raw!$Q66&gt;$C$8,IF(Raw!$N66&gt;$C$9,IF(Raw!$N66&lt;$A$9,IF(Raw!$X66&gt;$C$9,IF(Raw!$X66&lt;$A$9,Raw!V66,-999),-999),-999),-999),-999),-999)</f>
        <v>458.7</v>
      </c>
      <c r="O66" s="9">
        <f>IF(Raw!$G66&gt;$C$8,IF(Raw!$Q66&gt;$C$8,IF(Raw!$N66&gt;$C$9,IF(Raw!$N66&lt;$A$9,IF(Raw!$X66&gt;$C$9,IF(Raw!$X66&lt;$A$9,Raw!W66,-999),-999),-999),-999),-999),-999)</f>
        <v>0.14161099999999999</v>
      </c>
      <c r="P66" s="9">
        <f>IF(Raw!$G66&gt;$C$8,IF(Raw!$Q66&gt;$C$8,IF(Raw!$N66&gt;$C$9,IF(Raw!$N66&lt;$A$9,IF(Raw!$X66&gt;$C$9,IF(Raw!$X66&lt;$A$9,Raw!X66,-999),-999),-999),-999),-999),-999)</f>
        <v>622</v>
      </c>
      <c r="R66" s="9">
        <f t="shared" si="4"/>
        <v>7.2285000000000016E-2</v>
      </c>
      <c r="S66" s="9">
        <f t="shared" si="5"/>
        <v>0.24953827565374995</v>
      </c>
      <c r="T66" s="9">
        <f t="shared" si="6"/>
        <v>9.940400000000002E-2</v>
      </c>
      <c r="U66" s="9">
        <f t="shared" si="7"/>
        <v>0.37711740626505663</v>
      </c>
      <c r="V66" s="15">
        <f t="shared" si="0"/>
        <v>7.0114674000000002E-2</v>
      </c>
      <c r="X66" s="11">
        <f t="shared" si="8"/>
        <v>7.4286799999999984E+19</v>
      </c>
      <c r="Y66" s="11">
        <f t="shared" si="9"/>
        <v>2.8989999999999998E-18</v>
      </c>
      <c r="Z66" s="11">
        <f t="shared" si="10"/>
        <v>6.6799999999999997E-4</v>
      </c>
      <c r="AA66" s="16">
        <f t="shared" si="11"/>
        <v>0.1257661957331862</v>
      </c>
      <c r="AB66" s="9">
        <f t="shared" si="1"/>
        <v>0.17668666292066165</v>
      </c>
      <c r="AC66" s="9">
        <f t="shared" si="2"/>
        <v>0.87423380426681374</v>
      </c>
      <c r="AD66" s="15">
        <f t="shared" si="3"/>
        <v>188.27274810357216</v>
      </c>
      <c r="AE66" s="3">
        <f t="shared" si="12"/>
        <v>349.03959999999989</v>
      </c>
      <c r="AF66" s="2">
        <f t="shared" si="13"/>
        <v>0.25</v>
      </c>
      <c r="AG66" s="9">
        <f t="shared" si="14"/>
        <v>5.4616100334779608E-2</v>
      </c>
      <c r="AH66" s="2">
        <f t="shared" si="15"/>
        <v>2.642844671599923</v>
      </c>
    </row>
    <row r="67" spans="1:34">
      <c r="A67" s="1">
        <f>Raw!A67</f>
        <v>54</v>
      </c>
      <c r="B67" s="14">
        <f>Raw!B67</f>
        <v>0.49917824074074074</v>
      </c>
      <c r="C67" s="15">
        <f>Raw!C67</f>
        <v>33.1</v>
      </c>
      <c r="D67" s="15">
        <f>IF(C67&gt;0.5,Raw!D67*D$11,-999)</f>
        <v>116.2</v>
      </c>
      <c r="E67" s="9">
        <f>IF(Raw!$G67&gt;$C$8,IF(Raw!$Q67&gt;$C$8,IF(Raw!$N67&gt;$C$9,IF(Raw!$N67&lt;$A$9,IF(Raw!$X67&gt;$C$9,IF(Raw!$X67&lt;$A$9,Raw!H67,-999),-999),-999),-999),-999),-999)</f>
        <v>0.21937400000000001</v>
      </c>
      <c r="F67" s="9">
        <f>IF(Raw!$G67&gt;$C$8,IF(Raw!$Q67&gt;$C$8,IF(Raw!$N67&gt;$C$9,IF(Raw!$N67&lt;$A$9,IF(Raw!$X67&gt;$C$9,IF(Raw!$X67&lt;$A$9,Raw!I67,-999),-999),-999),-999),-999),-999)</f>
        <v>0.29327999999999999</v>
      </c>
      <c r="G67" s="9">
        <f>Raw!G67</f>
        <v>0.89992000000000005</v>
      </c>
      <c r="H67" s="9">
        <f>IF(Raw!$G67&gt;$C$8,IF(Raw!$Q67&gt;$C$8,IF(Raw!$N67&gt;$C$9,IF(Raw!$N67&lt;$A$9,IF(Raw!$X67&gt;$C$9,IF(Raw!$X67&lt;$A$9,Raw!L67,-999),-999),-999),-999),-999),-999)</f>
        <v>317.7</v>
      </c>
      <c r="I67" s="9">
        <f>IF(Raw!$G67&gt;$C$8,IF(Raw!$Q67&gt;$C$8,IF(Raw!$N67&gt;$C$9,IF(Raw!$N67&lt;$A$9,IF(Raw!$X67&gt;$C$9,IF(Raw!$X67&lt;$A$9,Raw!M67,-999),-999),-999),-999),-999),-999)</f>
        <v>6.0000000000000002E-6</v>
      </c>
      <c r="J67" s="9">
        <f>IF(Raw!$G67&gt;$C$8,IF(Raw!$Q67&gt;$C$8,IF(Raw!$N67&gt;$C$9,IF(Raw!$N67&lt;$A$9,IF(Raw!$X67&gt;$C$9,IF(Raw!$X67&lt;$A$9,Raw!N67,-999),-999),-999),-999),-999),-999)</f>
        <v>655</v>
      </c>
      <c r="K67" s="9">
        <f>IF(Raw!$G67&gt;$C$8,IF(Raw!$Q67&gt;$C$8,IF(Raw!$N67&gt;$C$9,IF(Raw!$N67&lt;$A$9,IF(Raw!$X67&gt;$C$9,IF(Raw!$X67&lt;$A$9,Raw!R67,-999),-999),-999),-999),-999),-999)</f>
        <v>0.171988</v>
      </c>
      <c r="L67" s="9">
        <f>IF(Raw!$G67&gt;$C$8,IF(Raw!$Q67&gt;$C$8,IF(Raw!$N67&gt;$C$9,IF(Raw!$N67&lt;$A$9,IF(Raw!$X67&gt;$C$9,IF(Raw!$X67&lt;$A$9,Raw!S67,-999),-999),-999),-999),-999),-999)</f>
        <v>0.26745400000000003</v>
      </c>
      <c r="M67" s="9">
        <f>Raw!Q67</f>
        <v>0.92374500000000004</v>
      </c>
      <c r="N67" s="9">
        <f>IF(Raw!$G67&gt;$C$8,IF(Raw!$Q67&gt;$C$8,IF(Raw!$N67&gt;$C$9,IF(Raw!$N67&lt;$A$9,IF(Raw!$X67&gt;$C$9,IF(Raw!$X67&lt;$A$9,Raw!V67,-999),-999),-999),-999),-999),-999)</f>
        <v>418.1</v>
      </c>
      <c r="O67" s="9">
        <f>IF(Raw!$G67&gt;$C$8,IF(Raw!$Q67&gt;$C$8,IF(Raw!$N67&gt;$C$9,IF(Raw!$N67&lt;$A$9,IF(Raw!$X67&gt;$C$9,IF(Raw!$X67&lt;$A$9,Raw!W67,-999),-999),-999),-999),-999),-999)</f>
        <v>9.0000000000000002E-6</v>
      </c>
      <c r="P67" s="9">
        <f>IF(Raw!$G67&gt;$C$8,IF(Raw!$Q67&gt;$C$8,IF(Raw!$N67&gt;$C$9,IF(Raw!$N67&lt;$A$9,IF(Raw!$X67&gt;$C$9,IF(Raw!$X67&lt;$A$9,Raw!X67,-999),-999),-999),-999),-999),-999)</f>
        <v>582</v>
      </c>
      <c r="R67" s="9">
        <f t="shared" si="4"/>
        <v>7.3905999999999972E-2</v>
      </c>
      <c r="S67" s="9">
        <f t="shared" si="5"/>
        <v>0.25199809056192024</v>
      </c>
      <c r="T67" s="9">
        <f t="shared" si="6"/>
        <v>9.5466000000000023E-2</v>
      </c>
      <c r="U67" s="9">
        <f t="shared" si="7"/>
        <v>0.35694362395028684</v>
      </c>
      <c r="V67" s="15">
        <f t="shared" si="0"/>
        <v>7.1142764000000011E-2</v>
      </c>
      <c r="X67" s="11">
        <f t="shared" si="8"/>
        <v>6.9952399999999992E+19</v>
      </c>
      <c r="Y67" s="11">
        <f t="shared" si="9"/>
        <v>3.1769999999999997E-18</v>
      </c>
      <c r="Z67" s="11">
        <f t="shared" si="10"/>
        <v>6.5499999999999998E-4</v>
      </c>
      <c r="AA67" s="16">
        <f t="shared" si="11"/>
        <v>0.12706936744341998</v>
      </c>
      <c r="AB67" s="9">
        <f t="shared" si="1"/>
        <v>0.18411880423235355</v>
      </c>
      <c r="AC67" s="9">
        <f t="shared" si="2"/>
        <v>0.87293063255657988</v>
      </c>
      <c r="AD67" s="15">
        <f t="shared" si="3"/>
        <v>193.99903426476328</v>
      </c>
      <c r="AE67" s="3">
        <f t="shared" si="12"/>
        <v>382.51079999999985</v>
      </c>
      <c r="AF67" s="2">
        <f t="shared" si="13"/>
        <v>0.25</v>
      </c>
      <c r="AG67" s="9">
        <f t="shared" si="14"/>
        <v>5.3266706410246521E-2</v>
      </c>
      <c r="AH67" s="2">
        <f t="shared" si="15"/>
        <v>2.5775482018504965</v>
      </c>
    </row>
    <row r="68" spans="1:34">
      <c r="A68" s="1">
        <f>Raw!A68</f>
        <v>55</v>
      </c>
      <c r="B68" s="14">
        <f>Raw!B68</f>
        <v>0.49923611111111116</v>
      </c>
      <c r="C68" s="15">
        <f>Raw!C68</f>
        <v>34.200000000000003</v>
      </c>
      <c r="D68" s="15">
        <f>IF(C68&gt;0.5,Raw!D68*D$11,-999)</f>
        <v>110.8</v>
      </c>
      <c r="E68" s="9">
        <f>IF(Raw!$G68&gt;$C$8,IF(Raw!$Q68&gt;$C$8,IF(Raw!$N68&gt;$C$9,IF(Raw!$N68&lt;$A$9,IF(Raw!$X68&gt;$C$9,IF(Raw!$X68&lt;$A$9,Raw!H68,-999),-999),-999),-999),-999),-999)</f>
        <v>0.213063</v>
      </c>
      <c r="F68" s="9">
        <f>IF(Raw!$G68&gt;$C$8,IF(Raw!$Q68&gt;$C$8,IF(Raw!$N68&gt;$C$9,IF(Raw!$N68&lt;$A$9,IF(Raw!$X68&gt;$C$9,IF(Raw!$X68&lt;$A$9,Raw!I68,-999),-999),-999),-999),-999),-999)</f>
        <v>0.29445199999999999</v>
      </c>
      <c r="G68" s="9">
        <f>Raw!G68</f>
        <v>0.89253700000000002</v>
      </c>
      <c r="H68" s="9">
        <f>IF(Raw!$G68&gt;$C$8,IF(Raw!$Q68&gt;$C$8,IF(Raw!$N68&gt;$C$9,IF(Raw!$N68&lt;$A$9,IF(Raw!$X68&gt;$C$9,IF(Raw!$X68&lt;$A$9,Raw!L68,-999),-999),-999),-999),-999),-999)</f>
        <v>356.4</v>
      </c>
      <c r="I68" s="9">
        <f>IF(Raw!$G68&gt;$C$8,IF(Raw!$Q68&gt;$C$8,IF(Raw!$N68&gt;$C$9,IF(Raw!$N68&lt;$A$9,IF(Raw!$X68&gt;$C$9,IF(Raw!$X68&lt;$A$9,Raw!M68,-999),-999),-999),-999),-999),-999)</f>
        <v>1.5E-5</v>
      </c>
      <c r="J68" s="9">
        <f>IF(Raw!$G68&gt;$C$8,IF(Raw!$Q68&gt;$C$8,IF(Raw!$N68&gt;$C$9,IF(Raw!$N68&lt;$A$9,IF(Raw!$X68&gt;$C$9,IF(Raw!$X68&lt;$A$9,Raw!N68,-999),-999),-999),-999),-999),-999)</f>
        <v>638</v>
      </c>
      <c r="K68" s="9">
        <f>IF(Raw!$G68&gt;$C$8,IF(Raw!$Q68&gt;$C$8,IF(Raw!$N68&gt;$C$9,IF(Raw!$N68&lt;$A$9,IF(Raw!$X68&gt;$C$9,IF(Raw!$X68&lt;$A$9,Raw!R68,-999),-999),-999),-999),-999),-999)</f>
        <v>0.175514</v>
      </c>
      <c r="L68" s="9">
        <f>IF(Raw!$G68&gt;$C$8,IF(Raw!$Q68&gt;$C$8,IF(Raw!$N68&gt;$C$9,IF(Raw!$N68&lt;$A$9,IF(Raw!$X68&gt;$C$9,IF(Raw!$X68&lt;$A$9,Raw!S68,-999),-999),-999),-999),-999),-999)</f>
        <v>0.27069700000000002</v>
      </c>
      <c r="M68" s="9">
        <f>Raw!Q68</f>
        <v>0.920458</v>
      </c>
      <c r="N68" s="9">
        <f>IF(Raw!$G68&gt;$C$8,IF(Raw!$Q68&gt;$C$8,IF(Raw!$N68&gt;$C$9,IF(Raw!$N68&lt;$A$9,IF(Raw!$X68&gt;$C$9,IF(Raw!$X68&lt;$A$9,Raw!V68,-999),-999),-999),-999),-999),-999)</f>
        <v>408.8</v>
      </c>
      <c r="O68" s="9">
        <f>IF(Raw!$G68&gt;$C$8,IF(Raw!$Q68&gt;$C$8,IF(Raw!$N68&gt;$C$9,IF(Raw!$N68&lt;$A$9,IF(Raw!$X68&gt;$C$9,IF(Raw!$X68&lt;$A$9,Raw!W68,-999),-999),-999),-999),-999),-999)</f>
        <v>3.0000000000000001E-6</v>
      </c>
      <c r="P68" s="9">
        <f>IF(Raw!$G68&gt;$C$8,IF(Raw!$Q68&gt;$C$8,IF(Raw!$N68&gt;$C$9,IF(Raw!$N68&lt;$A$9,IF(Raw!$X68&gt;$C$9,IF(Raw!$X68&lt;$A$9,Raw!X68,-999),-999),-999),-999),-999),-999)</f>
        <v>496</v>
      </c>
      <c r="R68" s="9">
        <f t="shared" si="4"/>
        <v>8.1388999999999989E-2</v>
      </c>
      <c r="S68" s="9">
        <f t="shared" si="5"/>
        <v>0.27640837895480413</v>
      </c>
      <c r="T68" s="9">
        <f t="shared" si="6"/>
        <v>9.5183000000000018E-2</v>
      </c>
      <c r="U68" s="9">
        <f t="shared" si="7"/>
        <v>0.35162192414396914</v>
      </c>
      <c r="V68" s="15">
        <f t="shared" si="0"/>
        <v>7.200540200000001E-2</v>
      </c>
      <c r="X68" s="11">
        <f t="shared" si="8"/>
        <v>6.6701599999999984E+19</v>
      </c>
      <c r="Y68" s="11">
        <f t="shared" si="9"/>
        <v>3.5639999999999997E-18</v>
      </c>
      <c r="Z68" s="11">
        <f t="shared" si="10"/>
        <v>6.38E-4</v>
      </c>
      <c r="AA68" s="16">
        <f t="shared" si="11"/>
        <v>0.13169437885584043</v>
      </c>
      <c r="AB68" s="9">
        <f t="shared" si="1"/>
        <v>0.18804906606263547</v>
      </c>
      <c r="AC68" s="9">
        <f t="shared" si="2"/>
        <v>0.86830562114415955</v>
      </c>
      <c r="AD68" s="15">
        <f t="shared" si="3"/>
        <v>206.41752171761817</v>
      </c>
      <c r="AE68" s="3">
        <f t="shared" si="12"/>
        <v>429.10559999999987</v>
      </c>
      <c r="AF68" s="2">
        <f t="shared" si="13"/>
        <v>0.25</v>
      </c>
      <c r="AG68" s="9">
        <f t="shared" si="14"/>
        <v>5.5831481664137261E-2</v>
      </c>
      <c r="AH68" s="2">
        <f t="shared" si="15"/>
        <v>2.7016563416123542</v>
      </c>
    </row>
    <row r="69" spans="1:34">
      <c r="A69" s="1">
        <f>Raw!A69</f>
        <v>56</v>
      </c>
      <c r="B69" s="14">
        <f>Raw!B69</f>
        <v>0.49928240740740742</v>
      </c>
      <c r="C69" s="15">
        <f>Raw!C69</f>
        <v>35</v>
      </c>
      <c r="D69" s="15">
        <f>IF(C69&gt;0.5,Raw!D69*D$11,-999)</f>
        <v>107.2</v>
      </c>
      <c r="E69" s="9">
        <f>IF(Raw!$G69&gt;$C$8,IF(Raw!$Q69&gt;$C$8,IF(Raw!$N69&gt;$C$9,IF(Raw!$N69&lt;$A$9,IF(Raw!$X69&gt;$C$9,IF(Raw!$X69&lt;$A$9,Raw!H69,-999),-999),-999),-999),-999),-999)</f>
        <v>0.21778500000000001</v>
      </c>
      <c r="F69" s="9">
        <f>IF(Raw!$G69&gt;$C$8,IF(Raw!$Q69&gt;$C$8,IF(Raw!$N69&gt;$C$9,IF(Raw!$N69&lt;$A$9,IF(Raw!$X69&gt;$C$9,IF(Raw!$X69&lt;$A$9,Raw!I69,-999),-999),-999),-999),-999),-999)</f>
        <v>0.299236</v>
      </c>
      <c r="G69" s="9">
        <f>Raw!G69</f>
        <v>0.85650400000000004</v>
      </c>
      <c r="H69" s="9">
        <f>IF(Raw!$G69&gt;$C$8,IF(Raw!$Q69&gt;$C$8,IF(Raw!$N69&gt;$C$9,IF(Raw!$N69&lt;$A$9,IF(Raw!$X69&gt;$C$9,IF(Raw!$X69&lt;$A$9,Raw!L69,-999),-999),-999),-999),-999),-999)</f>
        <v>505.6</v>
      </c>
      <c r="I69" s="9">
        <f>IF(Raw!$G69&gt;$C$8,IF(Raw!$Q69&gt;$C$8,IF(Raw!$N69&gt;$C$9,IF(Raw!$N69&lt;$A$9,IF(Raw!$X69&gt;$C$9,IF(Raw!$X69&lt;$A$9,Raw!M69,-999),-999),-999),-999),-999),-999)</f>
        <v>9.9999999999999995E-7</v>
      </c>
      <c r="J69" s="9">
        <f>IF(Raw!$G69&gt;$C$8,IF(Raw!$Q69&gt;$C$8,IF(Raw!$N69&gt;$C$9,IF(Raw!$N69&lt;$A$9,IF(Raw!$X69&gt;$C$9,IF(Raw!$X69&lt;$A$9,Raw!N69,-999),-999),-999),-999),-999),-999)</f>
        <v>531</v>
      </c>
      <c r="K69" s="9">
        <f>IF(Raw!$G69&gt;$C$8,IF(Raw!$Q69&gt;$C$8,IF(Raw!$N69&gt;$C$9,IF(Raw!$N69&lt;$A$9,IF(Raw!$X69&gt;$C$9,IF(Raw!$X69&lt;$A$9,Raw!R69,-999),-999),-999),-999),-999),-999)</f>
        <v>0.18481900000000001</v>
      </c>
      <c r="L69" s="9">
        <f>IF(Raw!$G69&gt;$C$8,IF(Raw!$Q69&gt;$C$8,IF(Raw!$N69&gt;$C$9,IF(Raw!$N69&lt;$A$9,IF(Raw!$X69&gt;$C$9,IF(Raw!$X69&lt;$A$9,Raw!S69,-999),-999),-999),-999),-999),-999)</f>
        <v>0.28344399999999997</v>
      </c>
      <c r="M69" s="9">
        <f>Raw!Q69</f>
        <v>0.91227599999999998</v>
      </c>
      <c r="N69" s="9">
        <f>IF(Raw!$G69&gt;$C$8,IF(Raw!$Q69&gt;$C$8,IF(Raw!$N69&gt;$C$9,IF(Raw!$N69&lt;$A$9,IF(Raw!$X69&gt;$C$9,IF(Raw!$X69&lt;$A$9,Raw!V69,-999),-999),-999),-999),-999),-999)</f>
        <v>388.1</v>
      </c>
      <c r="O69" s="9">
        <f>IF(Raw!$G69&gt;$C$8,IF(Raw!$Q69&gt;$C$8,IF(Raw!$N69&gt;$C$9,IF(Raw!$N69&lt;$A$9,IF(Raw!$X69&gt;$C$9,IF(Raw!$X69&lt;$A$9,Raw!W69,-999),-999),-999),-999),-999),-999)</f>
        <v>9.9999999999999995E-7</v>
      </c>
      <c r="P69" s="9">
        <f>IF(Raw!$G69&gt;$C$8,IF(Raw!$Q69&gt;$C$8,IF(Raw!$N69&gt;$C$9,IF(Raw!$N69&lt;$A$9,IF(Raw!$X69&gt;$C$9,IF(Raw!$X69&lt;$A$9,Raw!X69,-999),-999),-999),-999),-999),-999)</f>
        <v>653</v>
      </c>
      <c r="R69" s="9">
        <f t="shared" si="4"/>
        <v>8.1450999999999996E-2</v>
      </c>
      <c r="S69" s="9">
        <f t="shared" si="5"/>
        <v>0.27219652715582349</v>
      </c>
      <c r="T69" s="9">
        <f t="shared" si="6"/>
        <v>9.8624999999999963E-2</v>
      </c>
      <c r="U69" s="9">
        <f t="shared" si="7"/>
        <v>0.34795232920788577</v>
      </c>
      <c r="V69" s="15">
        <f t="shared" si="0"/>
        <v>7.5396103999999992E-2</v>
      </c>
      <c r="X69" s="11">
        <f t="shared" si="8"/>
        <v>6.4534399999999992E+19</v>
      </c>
      <c r="Y69" s="11">
        <f t="shared" si="9"/>
        <v>5.0559999999999999E-18</v>
      </c>
      <c r="Z69" s="11">
        <f t="shared" si="10"/>
        <v>5.31E-4</v>
      </c>
      <c r="AA69" s="16">
        <f t="shared" si="11"/>
        <v>0.14767242369349226</v>
      </c>
      <c r="AB69" s="9">
        <f t="shared" si="1"/>
        <v>0.19938319278677069</v>
      </c>
      <c r="AC69" s="9">
        <f t="shared" si="2"/>
        <v>0.85232757630650757</v>
      </c>
      <c r="AD69" s="15">
        <f t="shared" si="3"/>
        <v>278.10249283143548</v>
      </c>
      <c r="AE69" s="3">
        <f t="shared" si="12"/>
        <v>608.74239999999986</v>
      </c>
      <c r="AF69" s="2">
        <f t="shared" si="13"/>
        <v>0.25</v>
      </c>
      <c r="AG69" s="9">
        <f t="shared" si="14"/>
        <v>7.4435700107090261E-2</v>
      </c>
      <c r="AH69" s="2">
        <f t="shared" si="15"/>
        <v>3.6019047899610008</v>
      </c>
    </row>
    <row r="70" spans="1:34">
      <c r="A70" s="1">
        <f>Raw!A70</f>
        <v>57</v>
      </c>
      <c r="B70" s="14">
        <f>Raw!B70</f>
        <v>0.49934027777777779</v>
      </c>
      <c r="C70" s="15">
        <f>Raw!C70</f>
        <v>36.1</v>
      </c>
      <c r="D70" s="15">
        <f>IF(C70&gt;0.5,Raw!D70*D$11,-999)</f>
        <v>100.9</v>
      </c>
      <c r="E70" s="9">
        <f>IF(Raw!$G70&gt;$C$8,IF(Raw!$Q70&gt;$C$8,IF(Raw!$N70&gt;$C$9,IF(Raw!$N70&lt;$A$9,IF(Raw!$X70&gt;$C$9,IF(Raw!$X70&lt;$A$9,Raw!H70,-999),-999),-999),-999),-999),-999)</f>
        <v>0.22786500000000001</v>
      </c>
      <c r="F70" s="9">
        <f>IF(Raw!$G70&gt;$C$8,IF(Raw!$Q70&gt;$C$8,IF(Raw!$N70&gt;$C$9,IF(Raw!$N70&lt;$A$9,IF(Raw!$X70&gt;$C$9,IF(Raw!$X70&lt;$A$9,Raw!I70,-999),-999),-999),-999),-999),-999)</f>
        <v>0.32394600000000001</v>
      </c>
      <c r="G70" s="9">
        <f>Raw!G70</f>
        <v>0.93803499999999995</v>
      </c>
      <c r="H70" s="9">
        <f>IF(Raw!$G70&gt;$C$8,IF(Raw!$Q70&gt;$C$8,IF(Raw!$N70&gt;$C$9,IF(Raw!$N70&lt;$A$9,IF(Raw!$X70&gt;$C$9,IF(Raw!$X70&lt;$A$9,Raw!L70,-999),-999),-999),-999),-999),-999)</f>
        <v>464.6</v>
      </c>
      <c r="I70" s="9">
        <f>IF(Raw!$G70&gt;$C$8,IF(Raw!$Q70&gt;$C$8,IF(Raw!$N70&gt;$C$9,IF(Raw!$N70&lt;$A$9,IF(Raw!$X70&gt;$C$9,IF(Raw!$X70&lt;$A$9,Raw!M70,-999),-999),-999),-999),-999),-999)</f>
        <v>5.0000000000000004E-6</v>
      </c>
      <c r="J70" s="9">
        <f>IF(Raw!$G70&gt;$C$8,IF(Raw!$Q70&gt;$C$8,IF(Raw!$N70&gt;$C$9,IF(Raw!$N70&lt;$A$9,IF(Raw!$X70&gt;$C$9,IF(Raw!$X70&lt;$A$9,Raw!N70,-999),-999),-999),-999),-999),-999)</f>
        <v>510</v>
      </c>
      <c r="K70" s="9">
        <f>IF(Raw!$G70&gt;$C$8,IF(Raw!$Q70&gt;$C$8,IF(Raw!$N70&gt;$C$9,IF(Raw!$N70&lt;$A$9,IF(Raw!$X70&gt;$C$9,IF(Raw!$X70&lt;$A$9,Raw!R70,-999),-999),-999),-999),-999),-999)</f>
        <v>0.18959000000000001</v>
      </c>
      <c r="L70" s="9">
        <f>IF(Raw!$G70&gt;$C$8,IF(Raw!$Q70&gt;$C$8,IF(Raw!$N70&gt;$C$9,IF(Raw!$N70&lt;$A$9,IF(Raw!$X70&gt;$C$9,IF(Raw!$X70&lt;$A$9,Raw!S70,-999),-999),-999),-999),-999),-999)</f>
        <v>0.29586600000000002</v>
      </c>
      <c r="M70" s="9">
        <f>Raw!Q70</f>
        <v>0.900868</v>
      </c>
      <c r="N70" s="9">
        <f>IF(Raw!$G70&gt;$C$8,IF(Raw!$Q70&gt;$C$8,IF(Raw!$N70&gt;$C$9,IF(Raw!$N70&lt;$A$9,IF(Raw!$X70&gt;$C$9,IF(Raw!$X70&lt;$A$9,Raw!V70,-999),-999),-999),-999),-999),-999)</f>
        <v>460.1</v>
      </c>
      <c r="O70" s="9">
        <f>IF(Raw!$G70&gt;$C$8,IF(Raw!$Q70&gt;$C$8,IF(Raw!$N70&gt;$C$9,IF(Raw!$N70&lt;$A$9,IF(Raw!$X70&gt;$C$9,IF(Raw!$X70&lt;$A$9,Raw!W70,-999),-999),-999),-999),-999),-999)</f>
        <v>0</v>
      </c>
      <c r="P70" s="9">
        <f>IF(Raw!$G70&gt;$C$8,IF(Raw!$Q70&gt;$C$8,IF(Raw!$N70&gt;$C$9,IF(Raw!$N70&lt;$A$9,IF(Raw!$X70&gt;$C$9,IF(Raw!$X70&lt;$A$9,Raw!X70,-999),-999),-999),-999),-999),-999)</f>
        <v>675</v>
      </c>
      <c r="R70" s="9">
        <f t="shared" si="4"/>
        <v>9.6081E-2</v>
      </c>
      <c r="S70" s="9">
        <f t="shared" si="5"/>
        <v>0.29659572891778258</v>
      </c>
      <c r="T70" s="9">
        <f t="shared" si="6"/>
        <v>0.10627600000000001</v>
      </c>
      <c r="U70" s="9">
        <f t="shared" si="7"/>
        <v>0.35920315277862275</v>
      </c>
      <c r="V70" s="15">
        <f t="shared" si="0"/>
        <v>7.8700356000000013E-2</v>
      </c>
      <c r="X70" s="11">
        <f t="shared" si="8"/>
        <v>6.07418E+19</v>
      </c>
      <c r="Y70" s="11">
        <f t="shared" si="9"/>
        <v>4.6459999999999998E-18</v>
      </c>
      <c r="Z70" s="11">
        <f t="shared" si="10"/>
        <v>5.0999999999999993E-4</v>
      </c>
      <c r="AA70" s="16">
        <f t="shared" si="11"/>
        <v>0.12581701775259793</v>
      </c>
      <c r="AB70" s="9">
        <f t="shared" si="1"/>
        <v>0.20296132937867511</v>
      </c>
      <c r="AC70" s="9">
        <f t="shared" si="2"/>
        <v>0.87418298224740199</v>
      </c>
      <c r="AD70" s="15">
        <f t="shared" si="3"/>
        <v>246.70003480901556</v>
      </c>
      <c r="AE70" s="3">
        <f t="shared" si="12"/>
        <v>559.37839999999983</v>
      </c>
      <c r="AF70" s="2">
        <f t="shared" si="13"/>
        <v>0.25</v>
      </c>
      <c r="AG70" s="9">
        <f t="shared" si="14"/>
        <v>6.8165715610764899E-2</v>
      </c>
      <c r="AH70" s="2">
        <f t="shared" si="15"/>
        <v>3.2985035032423404</v>
      </c>
    </row>
    <row r="71" spans="1:34">
      <c r="A71" s="1">
        <f>Raw!A71</f>
        <v>58</v>
      </c>
      <c r="B71" s="14">
        <f>Raw!B71</f>
        <v>0.49939814814814815</v>
      </c>
      <c r="C71" s="15">
        <f>Raw!C71</f>
        <v>37.200000000000003</v>
      </c>
      <c r="D71" s="15">
        <f>IF(C71&gt;0.5,Raw!D71*D$11,-999)</f>
        <v>96.4</v>
      </c>
      <c r="E71" s="9">
        <f>IF(Raw!$G71&gt;$C$8,IF(Raw!$Q71&gt;$C$8,IF(Raw!$N71&gt;$C$9,IF(Raw!$N71&lt;$A$9,IF(Raw!$X71&gt;$C$9,IF(Raw!$X71&lt;$A$9,Raw!H71,-999),-999),-999),-999),-999),-999)</f>
        <v>0.240206</v>
      </c>
      <c r="F71" s="9">
        <f>IF(Raw!$G71&gt;$C$8,IF(Raw!$Q71&gt;$C$8,IF(Raw!$N71&gt;$C$9,IF(Raw!$N71&lt;$A$9,IF(Raw!$X71&gt;$C$9,IF(Raw!$X71&lt;$A$9,Raw!I71,-999),-999),-999),-999),-999),-999)</f>
        <v>0.33743600000000001</v>
      </c>
      <c r="G71" s="9">
        <f>Raw!G71</f>
        <v>0.91117700000000001</v>
      </c>
      <c r="H71" s="9">
        <f>IF(Raw!$G71&gt;$C$8,IF(Raw!$Q71&gt;$C$8,IF(Raw!$N71&gt;$C$9,IF(Raw!$N71&lt;$A$9,IF(Raw!$X71&gt;$C$9,IF(Raw!$X71&lt;$A$9,Raw!L71,-999),-999),-999),-999),-999),-999)</f>
        <v>439.4</v>
      </c>
      <c r="I71" s="9">
        <f>IF(Raw!$G71&gt;$C$8,IF(Raw!$Q71&gt;$C$8,IF(Raw!$N71&gt;$C$9,IF(Raw!$N71&lt;$A$9,IF(Raw!$X71&gt;$C$9,IF(Raw!$X71&lt;$A$9,Raw!M71,-999),-999),-999),-999),-999),-999)</f>
        <v>8.7590000000000001E-2</v>
      </c>
      <c r="J71" s="9">
        <f>IF(Raw!$G71&gt;$C$8,IF(Raw!$Q71&gt;$C$8,IF(Raw!$N71&gt;$C$9,IF(Raw!$N71&lt;$A$9,IF(Raw!$X71&gt;$C$9,IF(Raw!$X71&lt;$A$9,Raw!N71,-999),-999),-999),-999),-999),-999)</f>
        <v>473</v>
      </c>
      <c r="K71" s="9">
        <f>IF(Raw!$G71&gt;$C$8,IF(Raw!$Q71&gt;$C$8,IF(Raw!$N71&gt;$C$9,IF(Raw!$N71&lt;$A$9,IF(Raw!$X71&gt;$C$9,IF(Raw!$X71&lt;$A$9,Raw!R71,-999),-999),-999),-999),-999),-999)</f>
        <v>0.18906300000000001</v>
      </c>
      <c r="L71" s="9">
        <f>IF(Raw!$G71&gt;$C$8,IF(Raw!$Q71&gt;$C$8,IF(Raw!$N71&gt;$C$9,IF(Raw!$N71&lt;$A$9,IF(Raw!$X71&gt;$C$9,IF(Raw!$X71&lt;$A$9,Raw!S71,-999),-999),-999),-999),-999),-999)</f>
        <v>0.30777199999999999</v>
      </c>
      <c r="M71" s="9">
        <f>Raw!Q71</f>
        <v>0.93170799999999998</v>
      </c>
      <c r="N71" s="9">
        <f>IF(Raw!$G71&gt;$C$8,IF(Raw!$Q71&gt;$C$8,IF(Raw!$N71&gt;$C$9,IF(Raw!$N71&lt;$A$9,IF(Raw!$X71&gt;$C$9,IF(Raw!$X71&lt;$A$9,Raw!V71,-999),-999),-999),-999),-999),-999)</f>
        <v>479.2</v>
      </c>
      <c r="O71" s="9">
        <f>IF(Raw!$G71&gt;$C$8,IF(Raw!$Q71&gt;$C$8,IF(Raw!$N71&gt;$C$9,IF(Raw!$N71&lt;$A$9,IF(Raw!$X71&gt;$C$9,IF(Raw!$X71&lt;$A$9,Raw!W71,-999),-999),-999),-999),-999),-999)</f>
        <v>3.0000000000000001E-6</v>
      </c>
      <c r="P71" s="9">
        <f>IF(Raw!$G71&gt;$C$8,IF(Raw!$Q71&gt;$C$8,IF(Raw!$N71&gt;$C$9,IF(Raw!$N71&lt;$A$9,IF(Raw!$X71&gt;$C$9,IF(Raw!$X71&lt;$A$9,Raw!X71,-999),-999),-999),-999),-999),-999)</f>
        <v>575</v>
      </c>
      <c r="R71" s="9">
        <f t="shared" si="4"/>
        <v>9.7230000000000011E-2</v>
      </c>
      <c r="S71" s="9">
        <f t="shared" si="5"/>
        <v>0.28814352943965671</v>
      </c>
      <c r="T71" s="9">
        <f t="shared" si="6"/>
        <v>0.11870899999999998</v>
      </c>
      <c r="U71" s="9">
        <f t="shared" si="7"/>
        <v>0.38570435257268365</v>
      </c>
      <c r="V71" s="15">
        <f t="shared" si="0"/>
        <v>8.1867352000000004E-2</v>
      </c>
      <c r="X71" s="11">
        <f t="shared" si="8"/>
        <v>5.8032799999999992E+19</v>
      </c>
      <c r="Y71" s="11">
        <f t="shared" si="9"/>
        <v>4.3939999999999999E-18</v>
      </c>
      <c r="Z71" s="11">
        <f t="shared" si="10"/>
        <v>4.73E-4</v>
      </c>
      <c r="AA71" s="16">
        <f t="shared" si="11"/>
        <v>0.10763140207845108</v>
      </c>
      <c r="AB71" s="9">
        <f t="shared" si="1"/>
        <v>0.20183981610933086</v>
      </c>
      <c r="AC71" s="9">
        <f t="shared" si="2"/>
        <v>0.89236859792154888</v>
      </c>
      <c r="AD71" s="15">
        <f t="shared" si="3"/>
        <v>227.55053293541451</v>
      </c>
      <c r="AE71" s="3">
        <f t="shared" si="12"/>
        <v>529.03759999999988</v>
      </c>
      <c r="AF71" s="2">
        <f t="shared" si="13"/>
        <v>0.25</v>
      </c>
      <c r="AG71" s="9">
        <f t="shared" si="14"/>
        <v>6.7513254602633216E-2</v>
      </c>
      <c r="AH71" s="2">
        <f t="shared" si="15"/>
        <v>3.2669312546160603</v>
      </c>
    </row>
    <row r="72" spans="1:34">
      <c r="A72" s="1">
        <f>Raw!A72</f>
        <v>59</v>
      </c>
      <c r="B72" s="14">
        <f>Raw!B72</f>
        <v>0.49945601851851856</v>
      </c>
      <c r="C72" s="15">
        <f>Raw!C72</f>
        <v>38.1</v>
      </c>
      <c r="D72" s="15">
        <f>IF(C72&gt;0.5,Raw!D72*D$11,-999)</f>
        <v>92.8</v>
      </c>
      <c r="E72" s="9">
        <f>IF(Raw!$G72&gt;$C$8,IF(Raw!$Q72&gt;$C$8,IF(Raw!$N72&gt;$C$9,IF(Raw!$N72&lt;$A$9,IF(Raw!$X72&gt;$C$9,IF(Raw!$X72&lt;$A$9,Raw!H72,-999),-999),-999),-999),-999),-999)</f>
        <v>0.24504799999999999</v>
      </c>
      <c r="F72" s="9">
        <f>IF(Raw!$G72&gt;$C$8,IF(Raw!$Q72&gt;$C$8,IF(Raw!$N72&gt;$C$9,IF(Raw!$N72&lt;$A$9,IF(Raw!$X72&gt;$C$9,IF(Raw!$X72&lt;$A$9,Raw!I72,-999),-999),-999),-999),-999),-999)</f>
        <v>0.34723500000000002</v>
      </c>
      <c r="G72" s="9">
        <f>Raw!G72</f>
        <v>0.94733800000000001</v>
      </c>
      <c r="H72" s="9">
        <f>IF(Raw!$G72&gt;$C$8,IF(Raw!$Q72&gt;$C$8,IF(Raw!$N72&gt;$C$9,IF(Raw!$N72&lt;$A$9,IF(Raw!$X72&gt;$C$9,IF(Raw!$X72&lt;$A$9,Raw!L72,-999),-999),-999),-999),-999),-999)</f>
        <v>393.1</v>
      </c>
      <c r="I72" s="9">
        <f>IF(Raw!$G72&gt;$C$8,IF(Raw!$Q72&gt;$C$8,IF(Raw!$N72&gt;$C$9,IF(Raw!$N72&lt;$A$9,IF(Raw!$X72&gt;$C$9,IF(Raw!$X72&lt;$A$9,Raw!M72,-999),-999),-999),-999),-999),-999)</f>
        <v>5.0000000000000004E-6</v>
      </c>
      <c r="J72" s="9">
        <f>IF(Raw!$G72&gt;$C$8,IF(Raw!$Q72&gt;$C$8,IF(Raw!$N72&gt;$C$9,IF(Raw!$N72&lt;$A$9,IF(Raw!$X72&gt;$C$9,IF(Raw!$X72&lt;$A$9,Raw!N72,-999),-999),-999),-999),-999),-999)</f>
        <v>779</v>
      </c>
      <c r="K72" s="9">
        <f>IF(Raw!$G72&gt;$C$8,IF(Raw!$Q72&gt;$C$8,IF(Raw!$N72&gt;$C$9,IF(Raw!$N72&lt;$A$9,IF(Raw!$X72&gt;$C$9,IF(Raw!$X72&lt;$A$9,Raw!R72,-999),-999),-999),-999),-999),-999)</f>
        <v>0.20035600000000001</v>
      </c>
      <c r="L72" s="9">
        <f>IF(Raw!$G72&gt;$C$8,IF(Raw!$Q72&gt;$C$8,IF(Raw!$N72&gt;$C$9,IF(Raw!$N72&lt;$A$9,IF(Raw!$X72&gt;$C$9,IF(Raw!$X72&lt;$A$9,Raw!S72,-999),-999),-999),-999),-999),-999)</f>
        <v>0.31793900000000003</v>
      </c>
      <c r="M72" s="9">
        <f>Raw!Q72</f>
        <v>0.91974</v>
      </c>
      <c r="N72" s="9">
        <f>IF(Raw!$G72&gt;$C$8,IF(Raw!$Q72&gt;$C$8,IF(Raw!$N72&gt;$C$9,IF(Raw!$N72&lt;$A$9,IF(Raw!$X72&gt;$C$9,IF(Raw!$X72&lt;$A$9,Raw!V72,-999),-999),-999),-999),-999),-999)</f>
        <v>406.6</v>
      </c>
      <c r="O72" s="9">
        <f>IF(Raw!$G72&gt;$C$8,IF(Raw!$Q72&gt;$C$8,IF(Raw!$N72&gt;$C$9,IF(Raw!$N72&lt;$A$9,IF(Raw!$X72&gt;$C$9,IF(Raw!$X72&lt;$A$9,Raw!W72,-999),-999),-999),-999),-999),-999)</f>
        <v>4.1E-5</v>
      </c>
      <c r="P72" s="9">
        <f>IF(Raw!$G72&gt;$C$8,IF(Raw!$Q72&gt;$C$8,IF(Raw!$N72&gt;$C$9,IF(Raw!$N72&lt;$A$9,IF(Raw!$X72&gt;$C$9,IF(Raw!$X72&lt;$A$9,Raw!X72,-999),-999),-999),-999),-999),-999)</f>
        <v>551</v>
      </c>
      <c r="R72" s="9">
        <f t="shared" si="4"/>
        <v>0.10218700000000003</v>
      </c>
      <c r="S72" s="9">
        <f t="shared" si="5"/>
        <v>0.29428773021152826</v>
      </c>
      <c r="T72" s="9">
        <f t="shared" si="6"/>
        <v>0.11758300000000002</v>
      </c>
      <c r="U72" s="9">
        <f t="shared" si="7"/>
        <v>0.36982880363843385</v>
      </c>
      <c r="V72" s="15">
        <f t="shared" si="0"/>
        <v>8.4571774000000016E-2</v>
      </c>
      <c r="X72" s="11">
        <f t="shared" si="8"/>
        <v>5.5865599999999984E+19</v>
      </c>
      <c r="Y72" s="11">
        <f t="shared" si="9"/>
        <v>3.9310000000000001E-18</v>
      </c>
      <c r="Z72" s="11">
        <f t="shared" si="10"/>
        <v>7.7899999999999996E-4</v>
      </c>
      <c r="AA72" s="16">
        <f t="shared" si="11"/>
        <v>0.14608327275110075</v>
      </c>
      <c r="AB72" s="9">
        <f t="shared" si="1"/>
        <v>0.21753290945989268</v>
      </c>
      <c r="AC72" s="9">
        <f t="shared" si="2"/>
        <v>0.85391672724889933</v>
      </c>
      <c r="AD72" s="15">
        <f t="shared" si="3"/>
        <v>187.52666591925646</v>
      </c>
      <c r="AE72" s="3">
        <f t="shared" si="12"/>
        <v>473.29239999999987</v>
      </c>
      <c r="AF72" s="2">
        <f t="shared" si="13"/>
        <v>0.25</v>
      </c>
      <c r="AG72" s="9">
        <f t="shared" si="14"/>
        <v>5.334827885170991E-2</v>
      </c>
      <c r="AH72" s="2">
        <f t="shared" si="15"/>
        <v>2.5814954498405482</v>
      </c>
    </row>
    <row r="73" spans="1:34">
      <c r="A73" s="1">
        <f>Raw!A73</f>
        <v>60</v>
      </c>
      <c r="B73" s="14">
        <f>Raw!B73</f>
        <v>0.49951388888888887</v>
      </c>
      <c r="C73" s="15">
        <f>Raw!C73</f>
        <v>39</v>
      </c>
      <c r="D73" s="15">
        <f>IF(C73&gt;0.5,Raw!D73*D$11,-999)</f>
        <v>88.3</v>
      </c>
      <c r="E73" s="9">
        <f>IF(Raw!$G73&gt;$C$8,IF(Raw!$Q73&gt;$C$8,IF(Raw!$N73&gt;$C$9,IF(Raw!$N73&lt;$A$9,IF(Raw!$X73&gt;$C$9,IF(Raw!$X73&lt;$A$9,Raw!H73,-999),-999),-999),-999),-999),-999)</f>
        <v>0.27093400000000001</v>
      </c>
      <c r="F73" s="9">
        <f>IF(Raw!$G73&gt;$C$8,IF(Raw!$Q73&gt;$C$8,IF(Raw!$N73&gt;$C$9,IF(Raw!$N73&lt;$A$9,IF(Raw!$X73&gt;$C$9,IF(Raw!$X73&lt;$A$9,Raw!I73,-999),-999),-999),-999),-999),-999)</f>
        <v>0.39118199999999997</v>
      </c>
      <c r="G73" s="9">
        <f>Raw!G73</f>
        <v>0.95052499999999995</v>
      </c>
      <c r="H73" s="9">
        <f>IF(Raw!$G73&gt;$C$8,IF(Raw!$Q73&gt;$C$8,IF(Raw!$N73&gt;$C$9,IF(Raw!$N73&lt;$A$9,IF(Raw!$X73&gt;$C$9,IF(Raw!$X73&lt;$A$9,Raw!L73,-999),-999),-999),-999),-999),-999)</f>
        <v>480.6</v>
      </c>
      <c r="I73" s="9">
        <f>IF(Raw!$G73&gt;$C$8,IF(Raw!$Q73&gt;$C$8,IF(Raw!$N73&gt;$C$9,IF(Raw!$N73&lt;$A$9,IF(Raw!$X73&gt;$C$9,IF(Raw!$X73&lt;$A$9,Raw!M73,-999),-999),-999),-999),-999),-999)</f>
        <v>4.7299000000000001E-2</v>
      </c>
      <c r="J73" s="9">
        <f>IF(Raw!$G73&gt;$C$8,IF(Raw!$Q73&gt;$C$8,IF(Raw!$N73&gt;$C$9,IF(Raw!$N73&lt;$A$9,IF(Raw!$X73&gt;$C$9,IF(Raw!$X73&lt;$A$9,Raw!N73,-999),-999),-999),-999),-999),-999)</f>
        <v>368</v>
      </c>
      <c r="K73" s="9">
        <f>IF(Raw!$G73&gt;$C$8,IF(Raw!$Q73&gt;$C$8,IF(Raw!$N73&gt;$C$9,IF(Raw!$N73&lt;$A$9,IF(Raw!$X73&gt;$C$9,IF(Raw!$X73&lt;$A$9,Raw!R73,-999),-999),-999),-999),-999),-999)</f>
        <v>0.22948199999999999</v>
      </c>
      <c r="L73" s="9">
        <f>IF(Raw!$G73&gt;$C$8,IF(Raw!$Q73&gt;$C$8,IF(Raw!$N73&gt;$C$9,IF(Raw!$N73&lt;$A$9,IF(Raw!$X73&gt;$C$9,IF(Raw!$X73&lt;$A$9,Raw!S73,-999),-999),-999),-999),-999),-999)</f>
        <v>0.36576500000000001</v>
      </c>
      <c r="M73" s="9">
        <f>Raw!Q73</f>
        <v>0.94777800000000001</v>
      </c>
      <c r="N73" s="9">
        <f>IF(Raw!$G73&gt;$C$8,IF(Raw!$Q73&gt;$C$8,IF(Raw!$N73&gt;$C$9,IF(Raw!$N73&lt;$A$9,IF(Raw!$X73&gt;$C$9,IF(Raw!$X73&lt;$A$9,Raw!V73,-999),-999),-999),-999),-999),-999)</f>
        <v>442.1</v>
      </c>
      <c r="O73" s="9">
        <f>IF(Raw!$G73&gt;$C$8,IF(Raw!$Q73&gt;$C$8,IF(Raw!$N73&gt;$C$9,IF(Raw!$N73&lt;$A$9,IF(Raw!$X73&gt;$C$9,IF(Raw!$X73&lt;$A$9,Raw!W73,-999),-999),-999),-999),-999),-999)</f>
        <v>0.17507800000000001</v>
      </c>
      <c r="P73" s="9">
        <f>IF(Raw!$G73&gt;$C$8,IF(Raw!$Q73&gt;$C$8,IF(Raw!$N73&gt;$C$9,IF(Raw!$N73&lt;$A$9,IF(Raw!$X73&gt;$C$9,IF(Raw!$X73&lt;$A$9,Raw!X73,-999),-999),-999),-999),-999),-999)</f>
        <v>522</v>
      </c>
      <c r="R73" s="9">
        <f t="shared" si="4"/>
        <v>0.12024799999999997</v>
      </c>
      <c r="S73" s="9">
        <f t="shared" si="5"/>
        <v>0.30739655710129804</v>
      </c>
      <c r="T73" s="9">
        <f t="shared" si="6"/>
        <v>0.13628300000000002</v>
      </c>
      <c r="U73" s="9">
        <f t="shared" si="7"/>
        <v>0.37259715937828936</v>
      </c>
      <c r="V73" s="15">
        <f t="shared" si="0"/>
        <v>9.729349000000001E-2</v>
      </c>
      <c r="X73" s="11">
        <f t="shared" si="8"/>
        <v>5.3156599999999984E+19</v>
      </c>
      <c r="Y73" s="11">
        <f t="shared" si="9"/>
        <v>4.8059999999999997E-18</v>
      </c>
      <c r="Z73" s="11">
        <f t="shared" si="10"/>
        <v>3.68E-4</v>
      </c>
      <c r="AA73" s="16">
        <f t="shared" si="11"/>
        <v>8.5934236481708684E-2</v>
      </c>
      <c r="AB73" s="9">
        <f t="shared" si="1"/>
        <v>0.24119337555043668</v>
      </c>
      <c r="AC73" s="9">
        <f t="shared" si="2"/>
        <v>0.91406576351829139</v>
      </c>
      <c r="AD73" s="15">
        <f t="shared" si="3"/>
        <v>233.5169469611649</v>
      </c>
      <c r="AE73" s="3">
        <f t="shared" si="12"/>
        <v>578.64239999999984</v>
      </c>
      <c r="AF73" s="2">
        <f t="shared" si="13"/>
        <v>0.25</v>
      </c>
      <c r="AG73" s="9">
        <f t="shared" si="14"/>
        <v>6.6929039311092842E-2</v>
      </c>
      <c r="AH73" s="2">
        <f t="shared" si="15"/>
        <v>3.238661380698836</v>
      </c>
    </row>
    <row r="74" spans="1:34">
      <c r="A74" s="1">
        <f>Raw!A74</f>
        <v>61</v>
      </c>
      <c r="B74" s="14">
        <f>Raw!B74</f>
        <v>0.49957175925925923</v>
      </c>
      <c r="C74" s="15">
        <f>Raw!C74</f>
        <v>40.1</v>
      </c>
      <c r="D74" s="15">
        <f>IF(C74&gt;0.5,Raw!D74*D$11,-999)</f>
        <v>82.9</v>
      </c>
      <c r="E74" s="9">
        <f>IF(Raw!$G74&gt;$C$8,IF(Raw!$Q74&gt;$C$8,IF(Raw!$N74&gt;$C$9,IF(Raw!$N74&lt;$A$9,IF(Raw!$X74&gt;$C$9,IF(Raw!$X74&lt;$A$9,Raw!H74,-999),-999),-999),-999),-999),-999)</f>
        <v>0.26163500000000001</v>
      </c>
      <c r="F74" s="9">
        <f>IF(Raw!$G74&gt;$C$8,IF(Raw!$Q74&gt;$C$8,IF(Raw!$N74&gt;$C$9,IF(Raw!$N74&lt;$A$9,IF(Raw!$X74&gt;$C$9,IF(Raw!$X74&lt;$A$9,Raw!I74,-999),-999),-999),-999),-999),-999)</f>
        <v>0.376772</v>
      </c>
      <c r="G74" s="9">
        <f>Raw!G74</f>
        <v>0.93193400000000004</v>
      </c>
      <c r="H74" s="9">
        <f>IF(Raw!$G74&gt;$C$8,IF(Raw!$Q74&gt;$C$8,IF(Raw!$N74&gt;$C$9,IF(Raw!$N74&lt;$A$9,IF(Raw!$X74&gt;$C$9,IF(Raw!$X74&lt;$A$9,Raw!L74,-999),-999),-999),-999),-999),-999)</f>
        <v>438.3</v>
      </c>
      <c r="I74" s="9">
        <f>IF(Raw!$G74&gt;$C$8,IF(Raw!$Q74&gt;$C$8,IF(Raw!$N74&gt;$C$9,IF(Raw!$N74&lt;$A$9,IF(Raw!$X74&gt;$C$9,IF(Raw!$X74&lt;$A$9,Raw!M74,-999),-999),-999),-999),-999),-999)</f>
        <v>3.3000000000000003E-5</v>
      </c>
      <c r="J74" s="9">
        <f>IF(Raw!$G74&gt;$C$8,IF(Raw!$Q74&gt;$C$8,IF(Raw!$N74&gt;$C$9,IF(Raw!$N74&lt;$A$9,IF(Raw!$X74&gt;$C$9,IF(Raw!$X74&lt;$A$9,Raw!N74,-999),-999),-999),-999),-999),-999)</f>
        <v>473</v>
      </c>
      <c r="K74" s="9">
        <f>IF(Raw!$G74&gt;$C$8,IF(Raw!$Q74&gt;$C$8,IF(Raw!$N74&gt;$C$9,IF(Raw!$N74&lt;$A$9,IF(Raw!$X74&gt;$C$9,IF(Raw!$X74&lt;$A$9,Raw!R74,-999),-999),-999),-999),-999),-999)</f>
        <v>0.22317699999999999</v>
      </c>
      <c r="L74" s="9">
        <f>IF(Raw!$G74&gt;$C$8,IF(Raw!$Q74&gt;$C$8,IF(Raw!$N74&gt;$C$9,IF(Raw!$N74&lt;$A$9,IF(Raw!$X74&gt;$C$9,IF(Raw!$X74&lt;$A$9,Raw!S74,-999),-999),-999),-999),-999),-999)</f>
        <v>0.367288</v>
      </c>
      <c r="M74" s="9">
        <f>Raw!Q74</f>
        <v>0.96416100000000005</v>
      </c>
      <c r="N74" s="9">
        <f>IF(Raw!$G74&gt;$C$8,IF(Raw!$Q74&gt;$C$8,IF(Raw!$N74&gt;$C$9,IF(Raw!$N74&lt;$A$9,IF(Raw!$X74&gt;$C$9,IF(Raw!$X74&lt;$A$9,Raw!V74,-999),-999),-999),-999),-999),-999)</f>
        <v>445.8</v>
      </c>
      <c r="O74" s="9">
        <f>IF(Raw!$G74&gt;$C$8,IF(Raw!$Q74&gt;$C$8,IF(Raw!$N74&gt;$C$9,IF(Raw!$N74&lt;$A$9,IF(Raw!$X74&gt;$C$9,IF(Raw!$X74&lt;$A$9,Raw!W74,-999),-999),-999),-999),-999),-999)</f>
        <v>4.5000000000000003E-5</v>
      </c>
      <c r="P74" s="9">
        <f>IF(Raw!$G74&gt;$C$8,IF(Raw!$Q74&gt;$C$8,IF(Raw!$N74&gt;$C$9,IF(Raw!$N74&lt;$A$9,IF(Raw!$X74&gt;$C$9,IF(Raw!$X74&lt;$A$9,Raw!X74,-999),-999),-999),-999),-999),-999)</f>
        <v>556</v>
      </c>
      <c r="R74" s="9">
        <f t="shared" si="4"/>
        <v>0.11513699999999999</v>
      </c>
      <c r="S74" s="9">
        <f t="shared" si="5"/>
        <v>0.30558799486161392</v>
      </c>
      <c r="T74" s="9">
        <f t="shared" si="6"/>
        <v>0.14411100000000002</v>
      </c>
      <c r="U74" s="9">
        <f t="shared" si="7"/>
        <v>0.39236511947027952</v>
      </c>
      <c r="V74" s="15">
        <f t="shared" si="0"/>
        <v>9.7698608000000006E-2</v>
      </c>
      <c r="X74" s="11">
        <f t="shared" si="8"/>
        <v>4.9905799999999992E+19</v>
      </c>
      <c r="Y74" s="11">
        <f t="shared" si="9"/>
        <v>4.3829999999999997E-18</v>
      </c>
      <c r="Z74" s="11">
        <f t="shared" si="10"/>
        <v>4.73E-4</v>
      </c>
      <c r="AA74" s="16">
        <f t="shared" si="11"/>
        <v>9.3761812085365326E-2</v>
      </c>
      <c r="AB74" s="9">
        <f t="shared" si="1"/>
        <v>0.23668910850143407</v>
      </c>
      <c r="AC74" s="9">
        <f t="shared" si="2"/>
        <v>0.90623818791463473</v>
      </c>
      <c r="AD74" s="15">
        <f t="shared" si="3"/>
        <v>198.22793252719941</v>
      </c>
      <c r="AE74" s="3">
        <f t="shared" si="12"/>
        <v>527.7131999999998</v>
      </c>
      <c r="AF74" s="2">
        <f t="shared" si="13"/>
        <v>0.25</v>
      </c>
      <c r="AG74" s="9">
        <f t="shared" si="14"/>
        <v>5.9829020329523933E-2</v>
      </c>
      <c r="AH74" s="2">
        <f t="shared" si="15"/>
        <v>2.8950951572101813</v>
      </c>
    </row>
    <row r="75" spans="1:34">
      <c r="A75" s="1">
        <f>Raw!A75</f>
        <v>62</v>
      </c>
      <c r="B75" s="14">
        <f>Raw!B75</f>
        <v>0.49962962962962965</v>
      </c>
      <c r="C75" s="15">
        <f>Raw!C75</f>
        <v>41.2</v>
      </c>
      <c r="D75" s="15">
        <f>IF(C75&gt;0.5,Raw!D75*D$11,-999)</f>
        <v>80.2</v>
      </c>
      <c r="E75" s="9">
        <f>IF(Raw!$G75&gt;$C$8,IF(Raw!$Q75&gt;$C$8,IF(Raw!$N75&gt;$C$9,IF(Raw!$N75&lt;$A$9,IF(Raw!$X75&gt;$C$9,IF(Raw!$X75&lt;$A$9,Raw!H75,-999),-999),-999),-999),-999),-999)</f>
        <v>0.26284400000000002</v>
      </c>
      <c r="F75" s="9">
        <f>IF(Raw!$G75&gt;$C$8,IF(Raw!$Q75&gt;$C$8,IF(Raw!$N75&gt;$C$9,IF(Raw!$N75&lt;$A$9,IF(Raw!$X75&gt;$C$9,IF(Raw!$X75&lt;$A$9,Raw!I75,-999),-999),-999),-999),-999),-999)</f>
        <v>0.37452200000000002</v>
      </c>
      <c r="G75" s="9">
        <f>Raw!G75</f>
        <v>0.94350299999999998</v>
      </c>
      <c r="H75" s="9">
        <f>IF(Raw!$G75&gt;$C$8,IF(Raw!$Q75&gt;$C$8,IF(Raw!$N75&gt;$C$9,IF(Raw!$N75&lt;$A$9,IF(Raw!$X75&gt;$C$9,IF(Raw!$X75&lt;$A$9,Raw!L75,-999),-999),-999),-999),-999),-999)</f>
        <v>411.1</v>
      </c>
      <c r="I75" s="9">
        <f>IF(Raw!$G75&gt;$C$8,IF(Raw!$Q75&gt;$C$8,IF(Raw!$N75&gt;$C$9,IF(Raw!$N75&lt;$A$9,IF(Raw!$X75&gt;$C$9,IF(Raw!$X75&lt;$A$9,Raw!M75,-999),-999),-999),-999),-999),-999)</f>
        <v>1.2999999999999999E-5</v>
      </c>
      <c r="J75" s="9">
        <f>IF(Raw!$G75&gt;$C$8,IF(Raw!$Q75&gt;$C$8,IF(Raw!$N75&gt;$C$9,IF(Raw!$N75&lt;$A$9,IF(Raw!$X75&gt;$C$9,IF(Raw!$X75&lt;$A$9,Raw!N75,-999),-999),-999),-999),-999),-999)</f>
        <v>766</v>
      </c>
      <c r="K75" s="9">
        <f>IF(Raw!$G75&gt;$C$8,IF(Raw!$Q75&gt;$C$8,IF(Raw!$N75&gt;$C$9,IF(Raw!$N75&lt;$A$9,IF(Raw!$X75&gt;$C$9,IF(Raw!$X75&lt;$A$9,Raw!R75,-999),-999),-999),-999),-999),-999)</f>
        <v>0.22677700000000001</v>
      </c>
      <c r="L75" s="9">
        <f>IF(Raw!$G75&gt;$C$8,IF(Raw!$Q75&gt;$C$8,IF(Raw!$N75&gt;$C$9,IF(Raw!$N75&lt;$A$9,IF(Raw!$X75&gt;$C$9,IF(Raw!$X75&lt;$A$9,Raw!S75,-999),-999),-999),-999),-999),-999)</f>
        <v>0.35306399999999999</v>
      </c>
      <c r="M75" s="9">
        <f>Raw!Q75</f>
        <v>0.95571300000000003</v>
      </c>
      <c r="N75" s="9">
        <f>IF(Raw!$G75&gt;$C$8,IF(Raw!$Q75&gt;$C$8,IF(Raw!$N75&gt;$C$9,IF(Raw!$N75&lt;$A$9,IF(Raw!$X75&gt;$C$9,IF(Raw!$X75&lt;$A$9,Raw!V75,-999),-999),-999),-999),-999),-999)</f>
        <v>403.6</v>
      </c>
      <c r="O75" s="9">
        <f>IF(Raw!$G75&gt;$C$8,IF(Raw!$Q75&gt;$C$8,IF(Raw!$N75&gt;$C$9,IF(Raw!$N75&lt;$A$9,IF(Raw!$X75&gt;$C$9,IF(Raw!$X75&lt;$A$9,Raw!W75,-999),-999),-999),-999),-999),-999)</f>
        <v>1.0000000000000001E-5</v>
      </c>
      <c r="P75" s="9">
        <f>IF(Raw!$G75&gt;$C$8,IF(Raw!$Q75&gt;$C$8,IF(Raw!$N75&gt;$C$9,IF(Raw!$N75&lt;$A$9,IF(Raw!$X75&gt;$C$9,IF(Raw!$X75&lt;$A$9,Raw!X75,-999),-999),-999),-999),-999),-999)</f>
        <v>601</v>
      </c>
      <c r="R75" s="9">
        <f t="shared" si="4"/>
        <v>0.111678</v>
      </c>
      <c r="S75" s="9">
        <f t="shared" si="5"/>
        <v>0.29818809041925437</v>
      </c>
      <c r="T75" s="9">
        <f t="shared" si="6"/>
        <v>0.12628699999999998</v>
      </c>
      <c r="U75" s="9">
        <f t="shared" si="7"/>
        <v>0.35768869100219786</v>
      </c>
      <c r="V75" s="15">
        <f t="shared" si="0"/>
        <v>9.3915024E-2</v>
      </c>
      <c r="X75" s="11">
        <f t="shared" si="8"/>
        <v>4.8280399999999992E+19</v>
      </c>
      <c r="Y75" s="11">
        <f t="shared" si="9"/>
        <v>4.1109999999999999E-18</v>
      </c>
      <c r="Z75" s="11">
        <f t="shared" si="10"/>
        <v>7.6599999999999997E-4</v>
      </c>
      <c r="AA75" s="16">
        <f t="shared" si="11"/>
        <v>0.13197174731649311</v>
      </c>
      <c r="AB75" s="9">
        <f t="shared" si="1"/>
        <v>0.24344331605335798</v>
      </c>
      <c r="AC75" s="9">
        <f t="shared" si="2"/>
        <v>0.86802825268350681</v>
      </c>
      <c r="AD75" s="15">
        <f t="shared" si="3"/>
        <v>172.28687639228863</v>
      </c>
      <c r="AE75" s="3">
        <f t="shared" si="12"/>
        <v>494.96439999999984</v>
      </c>
      <c r="AF75" s="2">
        <f t="shared" si="13"/>
        <v>0.25</v>
      </c>
      <c r="AG75" s="9">
        <f t="shared" si="14"/>
        <v>4.7403897918165523E-2</v>
      </c>
      <c r="AH75" s="2">
        <f t="shared" si="15"/>
        <v>2.2938499500725289</v>
      </c>
    </row>
    <row r="76" spans="1:34">
      <c r="A76" s="1">
        <f>Raw!A76</f>
        <v>63</v>
      </c>
      <c r="B76" s="14">
        <f>Raw!B76</f>
        <v>0.49967592592592597</v>
      </c>
      <c r="C76" s="15">
        <f>Raw!C76</f>
        <v>41.7</v>
      </c>
      <c r="D76" s="15">
        <f>IF(C76&gt;0.5,Raw!D76*D$11,-999)</f>
        <v>77.5</v>
      </c>
      <c r="E76" s="9">
        <f>IF(Raw!$G76&gt;$C$8,IF(Raw!$Q76&gt;$C$8,IF(Raw!$N76&gt;$C$9,IF(Raw!$N76&lt;$A$9,IF(Raw!$X76&gt;$C$9,IF(Raw!$X76&lt;$A$9,Raw!H76,-999),-999),-999),-999),-999),-999)</f>
        <v>0.298286</v>
      </c>
      <c r="F76" s="9">
        <f>IF(Raw!$G76&gt;$C$8,IF(Raw!$Q76&gt;$C$8,IF(Raw!$N76&gt;$C$9,IF(Raw!$N76&lt;$A$9,IF(Raw!$X76&gt;$C$9,IF(Raw!$X76&lt;$A$9,Raw!I76,-999),-999),-999),-999),-999),-999)</f>
        <v>0.42533900000000002</v>
      </c>
      <c r="G76" s="9">
        <f>Raw!G76</f>
        <v>0.95208300000000001</v>
      </c>
      <c r="H76" s="9">
        <f>IF(Raw!$G76&gt;$C$8,IF(Raw!$Q76&gt;$C$8,IF(Raw!$N76&gt;$C$9,IF(Raw!$N76&lt;$A$9,IF(Raw!$X76&gt;$C$9,IF(Raw!$X76&lt;$A$9,Raw!L76,-999),-999),-999),-999),-999),-999)</f>
        <v>510.2</v>
      </c>
      <c r="I76" s="9">
        <f>IF(Raw!$G76&gt;$C$8,IF(Raw!$Q76&gt;$C$8,IF(Raw!$N76&gt;$C$9,IF(Raw!$N76&lt;$A$9,IF(Raw!$X76&gt;$C$9,IF(Raw!$X76&lt;$A$9,Raw!M76,-999),-999),-999),-999),-999),-999)</f>
        <v>3.9999999999999998E-6</v>
      </c>
      <c r="J76" s="9">
        <f>IF(Raw!$G76&gt;$C$8,IF(Raw!$Q76&gt;$C$8,IF(Raw!$N76&gt;$C$9,IF(Raw!$N76&lt;$A$9,IF(Raw!$X76&gt;$C$9,IF(Raw!$X76&lt;$A$9,Raw!N76,-999),-999),-999),-999),-999),-999)</f>
        <v>847</v>
      </c>
      <c r="K76" s="9">
        <f>IF(Raw!$G76&gt;$C$8,IF(Raw!$Q76&gt;$C$8,IF(Raw!$N76&gt;$C$9,IF(Raw!$N76&lt;$A$9,IF(Raw!$X76&gt;$C$9,IF(Raw!$X76&lt;$A$9,Raw!R76,-999),-999),-999),-999),-999),-999)</f>
        <v>0.26112999999999997</v>
      </c>
      <c r="L76" s="9">
        <f>IF(Raw!$G76&gt;$C$8,IF(Raw!$Q76&gt;$C$8,IF(Raw!$N76&gt;$C$9,IF(Raw!$N76&lt;$A$9,IF(Raw!$X76&gt;$C$9,IF(Raw!$X76&lt;$A$9,Raw!S76,-999),-999),-999),-999),-999),-999)</f>
        <v>0.40632200000000002</v>
      </c>
      <c r="M76" s="9">
        <f>Raw!Q76</f>
        <v>0.94393199999999999</v>
      </c>
      <c r="N76" s="9">
        <f>IF(Raw!$G76&gt;$C$8,IF(Raw!$Q76&gt;$C$8,IF(Raw!$N76&gt;$C$9,IF(Raw!$N76&lt;$A$9,IF(Raw!$X76&gt;$C$9,IF(Raw!$X76&lt;$A$9,Raw!V76,-999),-999),-999),-999),-999),-999)</f>
        <v>426.6</v>
      </c>
      <c r="O76" s="9">
        <f>IF(Raw!$G76&gt;$C$8,IF(Raw!$Q76&gt;$C$8,IF(Raw!$N76&gt;$C$9,IF(Raw!$N76&lt;$A$9,IF(Raw!$X76&gt;$C$9,IF(Raw!$X76&lt;$A$9,Raw!W76,-999),-999),-999),-999),-999),-999)</f>
        <v>9.0000000000000002E-6</v>
      </c>
      <c r="P76" s="9">
        <f>IF(Raw!$G76&gt;$C$8,IF(Raw!$Q76&gt;$C$8,IF(Raw!$N76&gt;$C$9,IF(Raw!$N76&lt;$A$9,IF(Raw!$X76&gt;$C$9,IF(Raw!$X76&lt;$A$9,Raw!X76,-999),-999),-999),-999),-999),-999)</f>
        <v>458</v>
      </c>
      <c r="R76" s="9">
        <f t="shared" si="4"/>
        <v>0.12705300000000003</v>
      </c>
      <c r="S76" s="9">
        <f t="shared" si="5"/>
        <v>0.29870997016497436</v>
      </c>
      <c r="T76" s="9">
        <f t="shared" si="6"/>
        <v>0.14519200000000004</v>
      </c>
      <c r="U76" s="9">
        <f t="shared" si="7"/>
        <v>0.35733236201830088</v>
      </c>
      <c r="V76" s="15">
        <f t="shared" si="0"/>
        <v>0.10808165200000001</v>
      </c>
      <c r="X76" s="11">
        <f t="shared" si="8"/>
        <v>4.6654999999999992E+19</v>
      </c>
      <c r="Y76" s="11">
        <f t="shared" si="9"/>
        <v>5.1019999999999995E-18</v>
      </c>
      <c r="Z76" s="11">
        <f t="shared" si="10"/>
        <v>8.4699999999999999E-4</v>
      </c>
      <c r="AA76" s="16">
        <f t="shared" si="11"/>
        <v>0.16778643572586149</v>
      </c>
      <c r="AB76" s="9">
        <f t="shared" si="1"/>
        <v>0.28549124817590926</v>
      </c>
      <c r="AC76" s="9">
        <f t="shared" si="2"/>
        <v>0.83221356427413851</v>
      </c>
      <c r="AD76" s="15">
        <f t="shared" si="3"/>
        <v>198.09496543785301</v>
      </c>
      <c r="AE76" s="3">
        <f t="shared" si="12"/>
        <v>614.28079999999977</v>
      </c>
      <c r="AF76" s="2">
        <f t="shared" si="13"/>
        <v>0.25</v>
      </c>
      <c r="AG76" s="9">
        <f t="shared" si="14"/>
        <v>5.4450570695262844E-2</v>
      </c>
      <c r="AH76" s="2">
        <f t="shared" si="15"/>
        <v>2.6348347784895179</v>
      </c>
    </row>
    <row r="77" spans="1:34">
      <c r="A77" s="1">
        <f>Raw!A77</f>
        <v>64</v>
      </c>
      <c r="B77" s="14">
        <f>Raw!B77</f>
        <v>0.49973379629629627</v>
      </c>
      <c r="C77" s="15">
        <f>Raw!C77</f>
        <v>43.3</v>
      </c>
      <c r="D77" s="15">
        <f>IF(C77&gt;0.5,Raw!D77*D$11,-999)</f>
        <v>71.2</v>
      </c>
      <c r="E77" s="9">
        <f>IF(Raw!$G77&gt;$C$8,IF(Raw!$Q77&gt;$C$8,IF(Raw!$N77&gt;$C$9,IF(Raw!$N77&lt;$A$9,IF(Raw!$X77&gt;$C$9,IF(Raw!$X77&lt;$A$9,Raw!H77,-999),-999),-999),-999),-999),-999)</f>
        <v>0.31270999999999999</v>
      </c>
      <c r="F77" s="9">
        <f>IF(Raw!$G77&gt;$C$8,IF(Raw!$Q77&gt;$C$8,IF(Raw!$N77&gt;$C$9,IF(Raw!$N77&lt;$A$9,IF(Raw!$X77&gt;$C$9,IF(Raw!$X77&lt;$A$9,Raw!I77,-999),-999),-999),-999),-999),-999)</f>
        <v>0.431114</v>
      </c>
      <c r="G77" s="9">
        <f>Raw!G77</f>
        <v>0.95536900000000002</v>
      </c>
      <c r="H77" s="9">
        <f>IF(Raw!$G77&gt;$C$8,IF(Raw!$Q77&gt;$C$8,IF(Raw!$N77&gt;$C$9,IF(Raw!$N77&lt;$A$9,IF(Raw!$X77&gt;$C$9,IF(Raw!$X77&lt;$A$9,Raw!L77,-999),-999),-999),-999),-999),-999)</f>
        <v>376.4</v>
      </c>
      <c r="I77" s="9">
        <f>IF(Raw!$G77&gt;$C$8,IF(Raw!$Q77&gt;$C$8,IF(Raw!$N77&gt;$C$9,IF(Raw!$N77&lt;$A$9,IF(Raw!$X77&gt;$C$9,IF(Raw!$X77&lt;$A$9,Raw!M77,-999),-999),-999),-999),-999),-999)</f>
        <v>3.9999999999999998E-6</v>
      </c>
      <c r="J77" s="9">
        <f>IF(Raw!$G77&gt;$C$8,IF(Raw!$Q77&gt;$C$8,IF(Raw!$N77&gt;$C$9,IF(Raw!$N77&lt;$A$9,IF(Raw!$X77&gt;$C$9,IF(Raw!$X77&lt;$A$9,Raw!N77,-999),-999),-999),-999),-999),-999)</f>
        <v>489</v>
      </c>
      <c r="K77" s="9">
        <f>IF(Raw!$G77&gt;$C$8,IF(Raw!$Q77&gt;$C$8,IF(Raw!$N77&gt;$C$9,IF(Raw!$N77&lt;$A$9,IF(Raw!$X77&gt;$C$9,IF(Raw!$X77&lt;$A$9,Raw!R77,-999),-999),-999),-999),-999),-999)</f>
        <v>0.25710100000000002</v>
      </c>
      <c r="L77" s="9">
        <f>IF(Raw!$G77&gt;$C$8,IF(Raw!$Q77&gt;$C$8,IF(Raw!$N77&gt;$C$9,IF(Raw!$N77&lt;$A$9,IF(Raw!$X77&gt;$C$9,IF(Raw!$X77&lt;$A$9,Raw!S77,-999),-999),-999),-999),-999),-999)</f>
        <v>0.42692999999999998</v>
      </c>
      <c r="M77" s="9">
        <f>Raw!Q77</f>
        <v>0.95209299999999997</v>
      </c>
      <c r="N77" s="9">
        <f>IF(Raw!$G77&gt;$C$8,IF(Raw!$Q77&gt;$C$8,IF(Raw!$N77&gt;$C$9,IF(Raw!$N77&lt;$A$9,IF(Raw!$X77&gt;$C$9,IF(Raw!$X77&lt;$A$9,Raw!V77,-999),-999),-999),-999),-999),-999)</f>
        <v>481.6</v>
      </c>
      <c r="O77" s="9">
        <f>IF(Raw!$G77&gt;$C$8,IF(Raw!$Q77&gt;$C$8,IF(Raw!$N77&gt;$C$9,IF(Raw!$N77&lt;$A$9,IF(Raw!$X77&gt;$C$9,IF(Raw!$X77&lt;$A$9,Raw!W77,-999),-999),-999),-999),-999),-999)</f>
        <v>1.9999999999999999E-6</v>
      </c>
      <c r="P77" s="9">
        <f>IF(Raw!$G77&gt;$C$8,IF(Raw!$Q77&gt;$C$8,IF(Raw!$N77&gt;$C$9,IF(Raw!$N77&lt;$A$9,IF(Raw!$X77&gt;$C$9,IF(Raw!$X77&lt;$A$9,Raw!X77,-999),-999),-999),-999),-999),-999)</f>
        <v>438</v>
      </c>
      <c r="R77" s="9">
        <f t="shared" si="4"/>
        <v>0.11840400000000001</v>
      </c>
      <c r="S77" s="9">
        <f t="shared" si="5"/>
        <v>0.27464661319279821</v>
      </c>
      <c r="T77" s="9">
        <f t="shared" si="6"/>
        <v>0.16982899999999995</v>
      </c>
      <c r="U77" s="9">
        <f t="shared" si="7"/>
        <v>0.3977912069894361</v>
      </c>
      <c r="V77" s="15">
        <f t="shared" ref="V77:V140" si="16">IF(L77&gt;0,L77*V$8+V$10,-999)</f>
        <v>0.11356338000000001</v>
      </c>
      <c r="X77" s="11">
        <f t="shared" si="8"/>
        <v>4.2862399999999992E+19</v>
      </c>
      <c r="Y77" s="11">
        <f t="shared" si="9"/>
        <v>3.7639999999999994E-18</v>
      </c>
      <c r="Z77" s="11">
        <f t="shared" si="10"/>
        <v>4.8899999999999996E-4</v>
      </c>
      <c r="AA77" s="16">
        <f t="shared" si="11"/>
        <v>7.3123478087151347E-2</v>
      </c>
      <c r="AB77" s="9">
        <f t="shared" ref="AB77:AB140" si="17">K77+T77*AA77</f>
        <v>0.26951948716006285</v>
      </c>
      <c r="AC77" s="9">
        <f t="shared" ref="AC77:AC140" si="18">IF(T77&gt;0,(L77-AB77)/T77,-999)</f>
        <v>0.92687652191284864</v>
      </c>
      <c r="AD77" s="15">
        <f t="shared" ref="AD77:AD140" si="19">IF(AC77&gt;0,X77*Y77*AC77,-999)</f>
        <v>149.53676500439948</v>
      </c>
      <c r="AE77" s="3">
        <f t="shared" si="12"/>
        <v>453.18559999999979</v>
      </c>
      <c r="AF77" s="2">
        <f t="shared" si="13"/>
        <v>0.25</v>
      </c>
      <c r="AG77" s="9">
        <f t="shared" si="14"/>
        <v>4.5757238646458268E-2</v>
      </c>
      <c r="AH77" s="2">
        <f t="shared" si="15"/>
        <v>2.2141689648777496</v>
      </c>
    </row>
    <row r="78" spans="1:34">
      <c r="A78" s="1">
        <f>Raw!A78</f>
        <v>65</v>
      </c>
      <c r="B78" s="14">
        <f>Raw!B78</f>
        <v>0.49979166666666663</v>
      </c>
      <c r="C78" s="15">
        <f>Raw!C78</f>
        <v>43.7</v>
      </c>
      <c r="D78" s="15">
        <f>IF(C78&gt;0.5,Raw!D78*D$11,-999)</f>
        <v>71.2</v>
      </c>
      <c r="E78" s="9">
        <f>IF(Raw!$G78&gt;$C$8,IF(Raw!$Q78&gt;$C$8,IF(Raw!$N78&gt;$C$9,IF(Raw!$N78&lt;$A$9,IF(Raw!$X78&gt;$C$9,IF(Raw!$X78&lt;$A$9,Raw!H78,-999),-999),-999),-999),-999),-999)</f>
        <v>0.30360799999999999</v>
      </c>
      <c r="F78" s="9">
        <f>IF(Raw!$G78&gt;$C$8,IF(Raw!$Q78&gt;$C$8,IF(Raw!$N78&gt;$C$9,IF(Raw!$N78&lt;$A$9,IF(Raw!$X78&gt;$C$9,IF(Raw!$X78&lt;$A$9,Raw!I78,-999),-999),-999),-999),-999),-999)</f>
        <v>0.441828</v>
      </c>
      <c r="G78" s="9">
        <f>Raw!G78</f>
        <v>0.95166099999999998</v>
      </c>
      <c r="H78" s="9">
        <f>IF(Raw!$G78&gt;$C$8,IF(Raw!$Q78&gt;$C$8,IF(Raw!$N78&gt;$C$9,IF(Raw!$N78&lt;$A$9,IF(Raw!$X78&gt;$C$9,IF(Raw!$X78&lt;$A$9,Raw!L78,-999),-999),-999),-999),-999),-999)</f>
        <v>509.5</v>
      </c>
      <c r="I78" s="9">
        <f>IF(Raw!$G78&gt;$C$8,IF(Raw!$Q78&gt;$C$8,IF(Raw!$N78&gt;$C$9,IF(Raw!$N78&lt;$A$9,IF(Raw!$X78&gt;$C$9,IF(Raw!$X78&lt;$A$9,Raw!M78,-999),-999),-999),-999),-999),-999)</f>
        <v>3.9999999999999998E-6</v>
      </c>
      <c r="J78" s="9">
        <f>IF(Raw!$G78&gt;$C$8,IF(Raw!$Q78&gt;$C$8,IF(Raw!$N78&gt;$C$9,IF(Raw!$N78&lt;$A$9,IF(Raw!$X78&gt;$C$9,IF(Raw!$X78&lt;$A$9,Raw!N78,-999),-999),-999),-999),-999),-999)</f>
        <v>484</v>
      </c>
      <c r="K78" s="9">
        <f>IF(Raw!$G78&gt;$C$8,IF(Raw!$Q78&gt;$C$8,IF(Raw!$N78&gt;$C$9,IF(Raw!$N78&lt;$A$9,IF(Raw!$X78&gt;$C$9,IF(Raw!$X78&lt;$A$9,Raw!R78,-999),-999),-999),-999),-999),-999)</f>
        <v>0.26121</v>
      </c>
      <c r="L78" s="9">
        <f>IF(Raw!$G78&gt;$C$8,IF(Raw!$Q78&gt;$C$8,IF(Raw!$N78&gt;$C$9,IF(Raw!$N78&lt;$A$9,IF(Raw!$X78&gt;$C$9,IF(Raw!$X78&lt;$A$9,Raw!S78,-999),-999),-999),-999),-999),-999)</f>
        <v>0.42490099999999997</v>
      </c>
      <c r="M78" s="9">
        <f>Raw!Q78</f>
        <v>0.94233599999999995</v>
      </c>
      <c r="N78" s="9">
        <f>IF(Raw!$G78&gt;$C$8,IF(Raw!$Q78&gt;$C$8,IF(Raw!$N78&gt;$C$9,IF(Raw!$N78&lt;$A$9,IF(Raw!$X78&gt;$C$9,IF(Raw!$X78&lt;$A$9,Raw!V78,-999),-999),-999),-999),-999),-999)</f>
        <v>465.7</v>
      </c>
      <c r="O78" s="9">
        <f>IF(Raw!$G78&gt;$C$8,IF(Raw!$Q78&gt;$C$8,IF(Raw!$N78&gt;$C$9,IF(Raw!$N78&lt;$A$9,IF(Raw!$X78&gt;$C$9,IF(Raw!$X78&lt;$A$9,Raw!W78,-999),-999),-999),-999),-999),-999)</f>
        <v>6.0000000000000002E-6</v>
      </c>
      <c r="P78" s="9">
        <f>IF(Raw!$G78&gt;$C$8,IF(Raw!$Q78&gt;$C$8,IF(Raw!$N78&gt;$C$9,IF(Raw!$N78&lt;$A$9,IF(Raw!$X78&gt;$C$9,IF(Raw!$X78&lt;$A$9,Raw!X78,-999),-999),-999),-999),-999),-999)</f>
        <v>407</v>
      </c>
      <c r="R78" s="9">
        <f t="shared" ref="R78:R141" si="20">F78-E78</f>
        <v>0.13822000000000001</v>
      </c>
      <c r="S78" s="9">
        <f t="shared" ref="S78:S141" si="21">R78/F78</f>
        <v>0.31283666947318867</v>
      </c>
      <c r="T78" s="9">
        <f t="shared" ref="T78:T141" si="22">L78-K78</f>
        <v>0.16369099999999998</v>
      </c>
      <c r="U78" s="9">
        <f t="shared" ref="U78:U141" si="23">T78/L78</f>
        <v>0.38524503354899137</v>
      </c>
      <c r="V78" s="15">
        <f t="shared" si="16"/>
        <v>0.11302366599999999</v>
      </c>
      <c r="X78" s="11">
        <f t="shared" ref="X78:X141" si="24">D78*6.02*10^23*10^(-6)</f>
        <v>4.2862399999999992E+19</v>
      </c>
      <c r="Y78" s="11">
        <f t="shared" ref="Y78:Y141" si="25">H78*10^(-20)</f>
        <v>5.0949999999999995E-18</v>
      </c>
      <c r="Z78" s="11">
        <f t="shared" ref="Z78:Z141" si="26">J78*10^(-6)</f>
        <v>4.84E-4</v>
      </c>
      <c r="AA78" s="16">
        <f t="shared" ref="AA78:AA141" si="27">IF(Z78&gt;0,(X78*Y78/(X78*Y78+1/Z78)),1)</f>
        <v>9.5593768143520413E-2</v>
      </c>
      <c r="AB78" s="9">
        <f t="shared" si="17"/>
        <v>0.27685783950118098</v>
      </c>
      <c r="AC78" s="9">
        <f t="shared" si="18"/>
        <v>0.90440623185647973</v>
      </c>
      <c r="AD78" s="15">
        <f t="shared" si="19"/>
        <v>197.50778542049673</v>
      </c>
      <c r="AE78" s="3">
        <f t="shared" ref="AE78:AE141" si="28">AE$9*Y78</f>
        <v>613.43799999999976</v>
      </c>
      <c r="AF78" s="2">
        <f t="shared" ref="AF78:AF141" si="29">IF(AD78&lt;=AE78,AF$6,AF$6/(AD78/AE78))</f>
        <v>0.25</v>
      </c>
      <c r="AG78" s="9">
        <f t="shared" ref="AG78:AG141" si="30">AD78*AF78*$AG$6*U78/AG$8</f>
        <v>5.8529918015774042E-2</v>
      </c>
      <c r="AH78" s="2">
        <f t="shared" ref="AH78:AH141" si="31">((AG78*12.01)/893.5)*3600</f>
        <v>2.8322322723335271</v>
      </c>
    </row>
    <row r="79" spans="1:34">
      <c r="A79" s="1">
        <f>Raw!A79</f>
        <v>66</v>
      </c>
      <c r="B79" s="14">
        <f>Raw!B79</f>
        <v>0.49984953703703705</v>
      </c>
      <c r="C79" s="15">
        <f>Raw!C79</f>
        <v>45</v>
      </c>
      <c r="D79" s="15">
        <f>IF(C79&gt;0.5,Raw!D79*D$11,-999)</f>
        <v>65.8</v>
      </c>
      <c r="E79" s="9">
        <f>IF(Raw!$G79&gt;$C$8,IF(Raw!$Q79&gt;$C$8,IF(Raw!$N79&gt;$C$9,IF(Raw!$N79&lt;$A$9,IF(Raw!$X79&gt;$C$9,IF(Raw!$X79&lt;$A$9,Raw!H79,-999),-999),-999),-999),-999),-999)</f>
        <v>0.32489400000000002</v>
      </c>
      <c r="F79" s="9">
        <f>IF(Raw!$G79&gt;$C$8,IF(Raw!$Q79&gt;$C$8,IF(Raw!$N79&gt;$C$9,IF(Raw!$N79&lt;$A$9,IF(Raw!$X79&gt;$C$9,IF(Raw!$X79&lt;$A$9,Raw!I79,-999),-999),-999),-999),-999),-999)</f>
        <v>0.47103</v>
      </c>
      <c r="G79" s="9">
        <f>Raw!G79</f>
        <v>0.94165200000000004</v>
      </c>
      <c r="H79" s="9">
        <f>IF(Raw!$G79&gt;$C$8,IF(Raw!$Q79&gt;$C$8,IF(Raw!$N79&gt;$C$9,IF(Raw!$N79&lt;$A$9,IF(Raw!$X79&gt;$C$9,IF(Raw!$X79&lt;$A$9,Raw!L79,-999),-999),-999),-999),-999),-999)</f>
        <v>458.9</v>
      </c>
      <c r="I79" s="9">
        <f>IF(Raw!$G79&gt;$C$8,IF(Raw!$Q79&gt;$C$8,IF(Raw!$N79&gt;$C$9,IF(Raw!$N79&lt;$A$9,IF(Raw!$X79&gt;$C$9,IF(Raw!$X79&lt;$A$9,Raw!M79,-999),-999),-999),-999),-999),-999)</f>
        <v>9.0000000000000002E-6</v>
      </c>
      <c r="J79" s="9">
        <f>IF(Raw!$G79&gt;$C$8,IF(Raw!$Q79&gt;$C$8,IF(Raw!$N79&gt;$C$9,IF(Raw!$N79&lt;$A$9,IF(Raw!$X79&gt;$C$9,IF(Raw!$X79&lt;$A$9,Raw!N79,-999),-999),-999),-999),-999),-999)</f>
        <v>408</v>
      </c>
      <c r="K79" s="9">
        <f>IF(Raw!$G79&gt;$C$8,IF(Raw!$Q79&gt;$C$8,IF(Raw!$N79&gt;$C$9,IF(Raw!$N79&lt;$A$9,IF(Raw!$X79&gt;$C$9,IF(Raw!$X79&lt;$A$9,Raw!R79,-999),-999),-999),-999),-999),-999)</f>
        <v>0.28629599999999999</v>
      </c>
      <c r="L79" s="9">
        <f>IF(Raw!$G79&gt;$C$8,IF(Raw!$Q79&gt;$C$8,IF(Raw!$N79&gt;$C$9,IF(Raw!$N79&lt;$A$9,IF(Raw!$X79&gt;$C$9,IF(Raw!$X79&lt;$A$9,Raw!S79,-999),-999),-999),-999),-999),-999)</f>
        <v>0.44521899999999998</v>
      </c>
      <c r="M79" s="9">
        <f>Raw!Q79</f>
        <v>0.94448399999999999</v>
      </c>
      <c r="N79" s="9">
        <f>IF(Raw!$G79&gt;$C$8,IF(Raw!$Q79&gt;$C$8,IF(Raw!$N79&gt;$C$9,IF(Raw!$N79&lt;$A$9,IF(Raw!$X79&gt;$C$9,IF(Raw!$X79&lt;$A$9,Raw!V79,-999),-999),-999),-999),-999),-999)</f>
        <v>414.7</v>
      </c>
      <c r="O79" s="9">
        <f>IF(Raw!$G79&gt;$C$8,IF(Raw!$Q79&gt;$C$8,IF(Raw!$N79&gt;$C$9,IF(Raw!$N79&lt;$A$9,IF(Raw!$X79&gt;$C$9,IF(Raw!$X79&lt;$A$9,Raw!W79,-999),-999),-999),-999),-999),-999)</f>
        <v>1.9999999999999999E-6</v>
      </c>
      <c r="P79" s="9">
        <f>IF(Raw!$G79&gt;$C$8,IF(Raw!$Q79&gt;$C$8,IF(Raw!$N79&gt;$C$9,IF(Raw!$N79&lt;$A$9,IF(Raw!$X79&gt;$C$9,IF(Raw!$X79&lt;$A$9,Raw!X79,-999),-999),-999),-999),-999),-999)</f>
        <v>366</v>
      </c>
      <c r="R79" s="9">
        <f t="shared" si="20"/>
        <v>0.14613599999999999</v>
      </c>
      <c r="S79" s="9">
        <f t="shared" si="21"/>
        <v>0.31024775492006873</v>
      </c>
      <c r="T79" s="9">
        <f t="shared" si="22"/>
        <v>0.15892299999999998</v>
      </c>
      <c r="U79" s="9">
        <f t="shared" si="23"/>
        <v>0.35695466725364366</v>
      </c>
      <c r="V79" s="15">
        <f t="shared" si="16"/>
        <v>0.118428254</v>
      </c>
      <c r="X79" s="11">
        <f t="shared" si="24"/>
        <v>3.9611599999999992E+19</v>
      </c>
      <c r="Y79" s="11">
        <f t="shared" si="25"/>
        <v>4.5889999999999992E-18</v>
      </c>
      <c r="Z79" s="11">
        <f t="shared" si="26"/>
        <v>4.08E-4</v>
      </c>
      <c r="AA79" s="16">
        <f t="shared" si="27"/>
        <v>6.9044564940827072E-2</v>
      </c>
      <c r="AB79" s="9">
        <f t="shared" si="17"/>
        <v>0.29726876939409108</v>
      </c>
      <c r="AC79" s="9">
        <f t="shared" si="18"/>
        <v>0.93095543505917278</v>
      </c>
      <c r="AD79" s="15">
        <f t="shared" si="19"/>
        <v>169.22687485496832</v>
      </c>
      <c r="AE79" s="3">
        <f t="shared" si="28"/>
        <v>552.51559999999972</v>
      </c>
      <c r="AF79" s="2">
        <f t="shared" si="29"/>
        <v>0.25</v>
      </c>
      <c r="AG79" s="9">
        <f t="shared" si="30"/>
        <v>4.6466402157099393E-2</v>
      </c>
      <c r="AH79" s="2">
        <f t="shared" si="31"/>
        <v>2.2484850180910461</v>
      </c>
    </row>
    <row r="80" spans="1:34">
      <c r="A80" s="1">
        <f>Raw!A80</f>
        <v>67</v>
      </c>
      <c r="B80" s="14">
        <f>Raw!B80</f>
        <v>0.49990740740740741</v>
      </c>
      <c r="C80" s="15">
        <f>Raw!C80</f>
        <v>45.9</v>
      </c>
      <c r="D80" s="15">
        <f>IF(C80&gt;0.5,Raw!D80*D$11,-999)</f>
        <v>64</v>
      </c>
      <c r="E80" s="9">
        <f>IF(Raw!$G80&gt;$C$8,IF(Raw!$Q80&gt;$C$8,IF(Raw!$N80&gt;$C$9,IF(Raw!$N80&lt;$A$9,IF(Raw!$X80&gt;$C$9,IF(Raw!$X80&lt;$A$9,Raw!H80,-999),-999),-999),-999),-999),-999)</f>
        <v>0.32710699999999998</v>
      </c>
      <c r="F80" s="9">
        <f>IF(Raw!$G80&gt;$C$8,IF(Raw!$Q80&gt;$C$8,IF(Raw!$N80&gt;$C$9,IF(Raw!$N80&lt;$A$9,IF(Raw!$X80&gt;$C$9,IF(Raw!$X80&lt;$A$9,Raw!I80,-999),-999),-999),-999),-999),-999)</f>
        <v>0.469331</v>
      </c>
      <c r="G80" s="9">
        <f>Raw!G80</f>
        <v>0.95485799999999998</v>
      </c>
      <c r="H80" s="9">
        <f>IF(Raw!$G80&gt;$C$8,IF(Raw!$Q80&gt;$C$8,IF(Raw!$N80&gt;$C$9,IF(Raw!$N80&lt;$A$9,IF(Raw!$X80&gt;$C$9,IF(Raw!$X80&lt;$A$9,Raw!L80,-999),-999),-999),-999),-999),-999)</f>
        <v>425.8</v>
      </c>
      <c r="I80" s="9">
        <f>IF(Raw!$G80&gt;$C$8,IF(Raw!$Q80&gt;$C$8,IF(Raw!$N80&gt;$C$9,IF(Raw!$N80&lt;$A$9,IF(Raw!$X80&gt;$C$9,IF(Raw!$X80&lt;$A$9,Raw!M80,-999),-999),-999),-999),-999),-999)</f>
        <v>9.9999999999999995E-7</v>
      </c>
      <c r="J80" s="9">
        <f>IF(Raw!$G80&gt;$C$8,IF(Raw!$Q80&gt;$C$8,IF(Raw!$N80&gt;$C$9,IF(Raw!$N80&lt;$A$9,IF(Raw!$X80&gt;$C$9,IF(Raw!$X80&lt;$A$9,Raw!N80,-999),-999),-999),-999),-999),-999)</f>
        <v>520</v>
      </c>
      <c r="K80" s="9">
        <f>IF(Raw!$G80&gt;$C$8,IF(Raw!$Q80&gt;$C$8,IF(Raw!$N80&gt;$C$9,IF(Raw!$N80&lt;$A$9,IF(Raw!$X80&gt;$C$9,IF(Raw!$X80&lt;$A$9,Raw!R80,-999),-999),-999),-999),-999),-999)</f>
        <v>0.28933999999999999</v>
      </c>
      <c r="L80" s="9">
        <f>IF(Raw!$G80&gt;$C$8,IF(Raw!$Q80&gt;$C$8,IF(Raw!$N80&gt;$C$9,IF(Raw!$N80&lt;$A$9,IF(Raw!$X80&gt;$C$9,IF(Raw!$X80&lt;$A$9,Raw!S80,-999),-999),-999),-999),-999),-999)</f>
        <v>0.45912399999999998</v>
      </c>
      <c r="M80" s="9">
        <f>Raw!Q80</f>
        <v>0.95471099999999998</v>
      </c>
      <c r="N80" s="9">
        <f>IF(Raw!$G80&gt;$C$8,IF(Raw!$Q80&gt;$C$8,IF(Raw!$N80&gt;$C$9,IF(Raw!$N80&lt;$A$9,IF(Raw!$X80&gt;$C$9,IF(Raw!$X80&lt;$A$9,Raw!V80,-999),-999),-999),-999),-999),-999)</f>
        <v>536.20000000000005</v>
      </c>
      <c r="O80" s="9">
        <f>IF(Raw!$G80&gt;$C$8,IF(Raw!$Q80&gt;$C$8,IF(Raw!$N80&gt;$C$9,IF(Raw!$N80&lt;$A$9,IF(Raw!$X80&gt;$C$9,IF(Raw!$X80&lt;$A$9,Raw!W80,-999),-999),-999),-999),-999),-999)</f>
        <v>3.9999999999999998E-6</v>
      </c>
      <c r="P80" s="9">
        <f>IF(Raw!$G80&gt;$C$8,IF(Raw!$Q80&gt;$C$8,IF(Raw!$N80&gt;$C$9,IF(Raw!$N80&lt;$A$9,IF(Raw!$X80&gt;$C$9,IF(Raw!$X80&lt;$A$9,Raw!X80,-999),-999),-999),-999),-999),-999)</f>
        <v>422</v>
      </c>
      <c r="R80" s="9">
        <f t="shared" si="20"/>
        <v>0.14222400000000002</v>
      </c>
      <c r="S80" s="9">
        <f t="shared" si="21"/>
        <v>0.30303559747811248</v>
      </c>
      <c r="T80" s="9">
        <f t="shared" si="22"/>
        <v>0.16978399999999999</v>
      </c>
      <c r="U80" s="9">
        <f t="shared" si="23"/>
        <v>0.36979987977104223</v>
      </c>
      <c r="V80" s="15">
        <f t="shared" si="16"/>
        <v>0.12212698399999999</v>
      </c>
      <c r="X80" s="11">
        <f t="shared" si="24"/>
        <v>3.8527999999999992E+19</v>
      </c>
      <c r="Y80" s="11">
        <f t="shared" si="25"/>
        <v>4.258E-18</v>
      </c>
      <c r="Z80" s="11">
        <f t="shared" si="26"/>
        <v>5.1999999999999995E-4</v>
      </c>
      <c r="AA80" s="16">
        <f t="shared" si="27"/>
        <v>7.8601855678053861E-2</v>
      </c>
      <c r="AB80" s="9">
        <f t="shared" si="17"/>
        <v>0.30268533746444271</v>
      </c>
      <c r="AC80" s="9">
        <f t="shared" si="18"/>
        <v>0.921398144321946</v>
      </c>
      <c r="AD80" s="15">
        <f t="shared" si="19"/>
        <v>151.15741476548817</v>
      </c>
      <c r="AE80" s="3">
        <f t="shared" si="28"/>
        <v>512.66319999999985</v>
      </c>
      <c r="AF80" s="2">
        <f t="shared" si="29"/>
        <v>0.25</v>
      </c>
      <c r="AG80" s="9">
        <f t="shared" si="30"/>
        <v>4.299845677444545E-2</v>
      </c>
      <c r="AH80" s="2">
        <f t="shared" si="31"/>
        <v>2.0806729458309161</v>
      </c>
    </row>
    <row r="81" spans="1:34">
      <c r="A81" s="1">
        <f>Raw!A81</f>
        <v>68</v>
      </c>
      <c r="B81" s="14">
        <f>Raw!B81</f>
        <v>0.49996527777777783</v>
      </c>
      <c r="C81" s="15">
        <f>Raw!C81</f>
        <v>46.8</v>
      </c>
      <c r="D81" s="15">
        <f>IF(C81&gt;0.5,Raw!D81*D$11,-999)</f>
        <v>61.3</v>
      </c>
      <c r="E81" s="9">
        <f>IF(Raw!$G81&gt;$C$8,IF(Raw!$Q81&gt;$C$8,IF(Raw!$N81&gt;$C$9,IF(Raw!$N81&lt;$A$9,IF(Raw!$X81&gt;$C$9,IF(Raw!$X81&lt;$A$9,Raw!H81,-999),-999),-999),-999),-999),-999)</f>
        <v>0.318629</v>
      </c>
      <c r="F81" s="9">
        <f>IF(Raw!$G81&gt;$C$8,IF(Raw!$Q81&gt;$C$8,IF(Raw!$N81&gt;$C$9,IF(Raw!$N81&lt;$A$9,IF(Raw!$X81&gt;$C$9,IF(Raw!$X81&lt;$A$9,Raw!I81,-999),-999),-999),-999),-999),-999)</f>
        <v>0.46138200000000001</v>
      </c>
      <c r="G81" s="9">
        <f>Raw!G81</f>
        <v>0.94019299999999995</v>
      </c>
      <c r="H81" s="9">
        <f>IF(Raw!$G81&gt;$C$8,IF(Raw!$Q81&gt;$C$8,IF(Raw!$N81&gt;$C$9,IF(Raw!$N81&lt;$A$9,IF(Raw!$X81&gt;$C$9,IF(Raw!$X81&lt;$A$9,Raw!L81,-999),-999),-999),-999),-999),-999)</f>
        <v>507.1</v>
      </c>
      <c r="I81" s="9">
        <f>IF(Raw!$G81&gt;$C$8,IF(Raw!$Q81&gt;$C$8,IF(Raw!$N81&gt;$C$9,IF(Raw!$N81&lt;$A$9,IF(Raw!$X81&gt;$C$9,IF(Raw!$X81&lt;$A$9,Raw!M81,-999),-999),-999),-999),-999),-999)</f>
        <v>1.9999999999999999E-6</v>
      </c>
      <c r="J81" s="9">
        <f>IF(Raw!$G81&gt;$C$8,IF(Raw!$Q81&gt;$C$8,IF(Raw!$N81&gt;$C$9,IF(Raw!$N81&lt;$A$9,IF(Raw!$X81&gt;$C$9,IF(Raw!$X81&lt;$A$9,Raw!N81,-999),-999),-999),-999),-999),-999)</f>
        <v>763</v>
      </c>
      <c r="K81" s="9">
        <f>IF(Raw!$G81&gt;$C$8,IF(Raw!$Q81&gt;$C$8,IF(Raw!$N81&gt;$C$9,IF(Raw!$N81&lt;$A$9,IF(Raw!$X81&gt;$C$9,IF(Raw!$X81&lt;$A$9,Raw!R81,-999),-999),-999),-999),-999),-999)</f>
        <v>0.29146499999999997</v>
      </c>
      <c r="L81" s="9">
        <f>IF(Raw!$G81&gt;$C$8,IF(Raw!$Q81&gt;$C$8,IF(Raw!$N81&gt;$C$9,IF(Raw!$N81&lt;$A$9,IF(Raw!$X81&gt;$C$9,IF(Raw!$X81&lt;$A$9,Raw!S81,-999),-999),-999),-999),-999),-999)</f>
        <v>0.45719100000000001</v>
      </c>
      <c r="M81" s="9">
        <f>Raw!Q81</f>
        <v>0.94415300000000002</v>
      </c>
      <c r="N81" s="9">
        <f>IF(Raw!$G81&gt;$C$8,IF(Raw!$Q81&gt;$C$8,IF(Raw!$N81&gt;$C$9,IF(Raw!$N81&lt;$A$9,IF(Raw!$X81&gt;$C$9,IF(Raw!$X81&lt;$A$9,Raw!V81,-999),-999),-999),-999),-999),-999)</f>
        <v>425.7</v>
      </c>
      <c r="O81" s="9">
        <f>IF(Raw!$G81&gt;$C$8,IF(Raw!$Q81&gt;$C$8,IF(Raw!$N81&gt;$C$9,IF(Raw!$N81&lt;$A$9,IF(Raw!$X81&gt;$C$9,IF(Raw!$X81&lt;$A$9,Raw!W81,-999),-999),-999),-999),-999),-999)</f>
        <v>3.0000000000000001E-6</v>
      </c>
      <c r="P81" s="9">
        <f>IF(Raw!$G81&gt;$C$8,IF(Raw!$Q81&gt;$C$8,IF(Raw!$N81&gt;$C$9,IF(Raw!$N81&lt;$A$9,IF(Raw!$X81&gt;$C$9,IF(Raw!$X81&lt;$A$9,Raw!X81,-999),-999),-999),-999),-999),-999)</f>
        <v>382</v>
      </c>
      <c r="R81" s="9">
        <f t="shared" si="20"/>
        <v>0.14275300000000002</v>
      </c>
      <c r="S81" s="9">
        <f t="shared" si="21"/>
        <v>0.3094030543020751</v>
      </c>
      <c r="T81" s="9">
        <f t="shared" si="22"/>
        <v>0.16572600000000004</v>
      </c>
      <c r="U81" s="9">
        <f t="shared" si="23"/>
        <v>0.36248745054036502</v>
      </c>
      <c r="V81" s="15">
        <f t="shared" si="16"/>
        <v>0.121612806</v>
      </c>
      <c r="X81" s="11">
        <f t="shared" si="24"/>
        <v>3.6902599999999992E+19</v>
      </c>
      <c r="Y81" s="11">
        <f t="shared" si="25"/>
        <v>5.0710000000000002E-18</v>
      </c>
      <c r="Z81" s="11">
        <f t="shared" si="26"/>
        <v>7.6300000000000001E-4</v>
      </c>
      <c r="AA81" s="16">
        <f t="shared" si="27"/>
        <v>0.12494288117691907</v>
      </c>
      <c r="AB81" s="9">
        <f t="shared" si="17"/>
        <v>0.31217128392592608</v>
      </c>
      <c r="AC81" s="9">
        <f t="shared" si="18"/>
        <v>0.8750571188230809</v>
      </c>
      <c r="AD81" s="15">
        <f t="shared" si="19"/>
        <v>163.75213784655182</v>
      </c>
      <c r="AE81" s="3">
        <f t="shared" si="28"/>
        <v>610.5483999999999</v>
      </c>
      <c r="AF81" s="2">
        <f t="shared" si="29"/>
        <v>0.25</v>
      </c>
      <c r="AG81" s="9">
        <f t="shared" si="30"/>
        <v>4.5660073052716139E-2</v>
      </c>
      <c r="AH81" s="2">
        <f t="shared" si="31"/>
        <v>2.2094671723640009</v>
      </c>
    </row>
    <row r="82" spans="1:34">
      <c r="A82" s="1">
        <f>Raw!A82</f>
        <v>69</v>
      </c>
      <c r="B82" s="14">
        <f>Raw!B82</f>
        <v>0.50002314814814819</v>
      </c>
      <c r="C82" s="15">
        <f>Raw!C82</f>
        <v>48.1</v>
      </c>
      <c r="D82" s="15">
        <f>IF(C82&gt;0.5,Raw!D82*D$11,-999)</f>
        <v>57.7</v>
      </c>
      <c r="E82" s="9">
        <f>IF(Raw!$G82&gt;$C$8,IF(Raw!$Q82&gt;$C$8,IF(Raw!$N82&gt;$C$9,IF(Raw!$N82&lt;$A$9,IF(Raw!$X82&gt;$C$9,IF(Raw!$X82&lt;$A$9,Raw!H82,-999),-999),-999),-999),-999),-999)</f>
        <v>0.32568200000000003</v>
      </c>
      <c r="F82" s="9">
        <f>IF(Raw!$G82&gt;$C$8,IF(Raw!$Q82&gt;$C$8,IF(Raw!$N82&gt;$C$9,IF(Raw!$N82&lt;$A$9,IF(Raw!$X82&gt;$C$9,IF(Raw!$X82&lt;$A$9,Raw!I82,-999),-999),-999),-999),-999),-999)</f>
        <v>0.46825099999999997</v>
      </c>
      <c r="G82" s="9">
        <f>Raw!G82</f>
        <v>0.95953100000000002</v>
      </c>
      <c r="H82" s="9">
        <f>IF(Raw!$G82&gt;$C$8,IF(Raw!$Q82&gt;$C$8,IF(Raw!$N82&gt;$C$9,IF(Raw!$N82&lt;$A$9,IF(Raw!$X82&gt;$C$9,IF(Raw!$X82&lt;$A$9,Raw!L82,-999),-999),-999),-999),-999),-999)</f>
        <v>420</v>
      </c>
      <c r="I82" s="9">
        <f>IF(Raw!$G82&gt;$C$8,IF(Raw!$Q82&gt;$C$8,IF(Raw!$N82&gt;$C$9,IF(Raw!$N82&lt;$A$9,IF(Raw!$X82&gt;$C$9,IF(Raw!$X82&lt;$A$9,Raw!M82,-999),-999),-999),-999),-999),-999)</f>
        <v>4.0000000000000003E-5</v>
      </c>
      <c r="J82" s="9">
        <f>IF(Raw!$G82&gt;$C$8,IF(Raw!$Q82&gt;$C$8,IF(Raw!$N82&gt;$C$9,IF(Raw!$N82&lt;$A$9,IF(Raw!$X82&gt;$C$9,IF(Raw!$X82&lt;$A$9,Raw!N82,-999),-999),-999),-999),-999),-999)</f>
        <v>451</v>
      </c>
      <c r="K82" s="9">
        <f>IF(Raw!$G82&gt;$C$8,IF(Raw!$Q82&gt;$C$8,IF(Raw!$N82&gt;$C$9,IF(Raw!$N82&lt;$A$9,IF(Raw!$X82&gt;$C$9,IF(Raw!$X82&lt;$A$9,Raw!R82,-999),-999),-999),-999),-999),-999)</f>
        <v>0.30255900000000002</v>
      </c>
      <c r="L82" s="9">
        <f>IF(Raw!$G82&gt;$C$8,IF(Raw!$Q82&gt;$C$8,IF(Raw!$N82&gt;$C$9,IF(Raw!$N82&lt;$A$9,IF(Raw!$X82&gt;$C$9,IF(Raw!$X82&lt;$A$9,Raw!S82,-999),-999),-999),-999),-999),-999)</f>
        <v>0.479634</v>
      </c>
      <c r="M82" s="9">
        <f>Raw!Q82</f>
        <v>0.96327799999999997</v>
      </c>
      <c r="N82" s="9">
        <f>IF(Raw!$G82&gt;$C$8,IF(Raw!$Q82&gt;$C$8,IF(Raw!$N82&gt;$C$9,IF(Raw!$N82&lt;$A$9,IF(Raw!$X82&gt;$C$9,IF(Raw!$X82&lt;$A$9,Raw!V82,-999),-999),-999),-999),-999),-999)</f>
        <v>441.2</v>
      </c>
      <c r="O82" s="9">
        <f>IF(Raw!$G82&gt;$C$8,IF(Raw!$Q82&gt;$C$8,IF(Raw!$N82&gt;$C$9,IF(Raw!$N82&lt;$A$9,IF(Raw!$X82&gt;$C$9,IF(Raw!$X82&lt;$A$9,Raw!W82,-999),-999),-999),-999),-999),-999)</f>
        <v>3.9999999999999998E-6</v>
      </c>
      <c r="P82" s="9">
        <f>IF(Raw!$G82&gt;$C$8,IF(Raw!$Q82&gt;$C$8,IF(Raw!$N82&gt;$C$9,IF(Raw!$N82&lt;$A$9,IF(Raw!$X82&gt;$C$9,IF(Raw!$X82&lt;$A$9,Raw!X82,-999),-999),-999),-999),-999),-999)</f>
        <v>407</v>
      </c>
      <c r="R82" s="9">
        <f t="shared" si="20"/>
        <v>0.14256899999999995</v>
      </c>
      <c r="S82" s="9">
        <f t="shared" si="21"/>
        <v>0.30447131986904452</v>
      </c>
      <c r="T82" s="9">
        <f t="shared" si="22"/>
        <v>0.17707499999999998</v>
      </c>
      <c r="U82" s="9">
        <f t="shared" si="23"/>
        <v>0.36918775566369355</v>
      </c>
      <c r="V82" s="15">
        <f t="shared" si="16"/>
        <v>0.127582644</v>
      </c>
      <c r="X82" s="11">
        <f t="shared" si="24"/>
        <v>3.4735399999999992E+19</v>
      </c>
      <c r="Y82" s="11">
        <f t="shared" si="25"/>
        <v>4.2E-18</v>
      </c>
      <c r="Z82" s="11">
        <f t="shared" si="26"/>
        <v>4.5099999999999996E-4</v>
      </c>
      <c r="AA82" s="16">
        <f t="shared" si="27"/>
        <v>6.1733959740153457E-2</v>
      </c>
      <c r="AB82" s="9">
        <f t="shared" si="17"/>
        <v>0.31349054092098771</v>
      </c>
      <c r="AC82" s="9">
        <f t="shared" si="18"/>
        <v>0.93826604025984639</v>
      </c>
      <c r="AD82" s="15">
        <f t="shared" si="19"/>
        <v>136.88239410233581</v>
      </c>
      <c r="AE82" s="3">
        <f t="shared" si="28"/>
        <v>505.67999999999984</v>
      </c>
      <c r="AF82" s="2">
        <f t="shared" si="29"/>
        <v>0.25</v>
      </c>
      <c r="AG82" s="9">
        <f t="shared" si="30"/>
        <v>3.8873310668088121E-2</v>
      </c>
      <c r="AH82" s="2">
        <f t="shared" si="31"/>
        <v>1.8810592725746593</v>
      </c>
    </row>
    <row r="83" spans="1:34">
      <c r="A83" s="1">
        <f>Raw!A83</f>
        <v>70</v>
      </c>
      <c r="B83" s="14">
        <f>Raw!B83</f>
        <v>0.50006944444444446</v>
      </c>
      <c r="C83" s="15">
        <f>Raw!C83</f>
        <v>48.8</v>
      </c>
      <c r="D83" s="15">
        <f>IF(C83&gt;0.5,Raw!D83*D$11,-999)</f>
        <v>55.9</v>
      </c>
      <c r="E83" s="9">
        <f>IF(Raw!$G83&gt;$C$8,IF(Raw!$Q83&gt;$C$8,IF(Raw!$N83&gt;$C$9,IF(Raw!$N83&lt;$A$9,IF(Raw!$X83&gt;$C$9,IF(Raw!$X83&lt;$A$9,Raw!H83,-999),-999),-999),-999),-999),-999)</f>
        <v>0.32920500000000003</v>
      </c>
      <c r="F83" s="9">
        <f>IF(Raw!$G83&gt;$C$8,IF(Raw!$Q83&gt;$C$8,IF(Raw!$N83&gt;$C$9,IF(Raw!$N83&lt;$A$9,IF(Raw!$X83&gt;$C$9,IF(Raw!$X83&lt;$A$9,Raw!I83,-999),-999),-999),-999),-999),-999)</f>
        <v>0.48947800000000002</v>
      </c>
      <c r="G83" s="9">
        <f>Raw!G83</f>
        <v>0.952179</v>
      </c>
      <c r="H83" s="9">
        <f>IF(Raw!$G83&gt;$C$8,IF(Raw!$Q83&gt;$C$8,IF(Raw!$N83&gt;$C$9,IF(Raw!$N83&lt;$A$9,IF(Raw!$X83&gt;$C$9,IF(Raw!$X83&lt;$A$9,Raw!L83,-999),-999),-999),-999),-999),-999)</f>
        <v>500.8</v>
      </c>
      <c r="I83" s="9">
        <f>IF(Raw!$G83&gt;$C$8,IF(Raw!$Q83&gt;$C$8,IF(Raw!$N83&gt;$C$9,IF(Raw!$N83&lt;$A$9,IF(Raw!$X83&gt;$C$9,IF(Raw!$X83&lt;$A$9,Raw!M83,-999),-999),-999),-999),-999),-999)</f>
        <v>6.9999999999999999E-6</v>
      </c>
      <c r="J83" s="9">
        <f>IF(Raw!$G83&gt;$C$8,IF(Raw!$Q83&gt;$C$8,IF(Raw!$N83&gt;$C$9,IF(Raw!$N83&lt;$A$9,IF(Raw!$X83&gt;$C$9,IF(Raw!$X83&lt;$A$9,Raw!N83,-999),-999),-999),-999),-999),-999)</f>
        <v>502</v>
      </c>
      <c r="K83" s="9">
        <f>IF(Raw!$G83&gt;$C$8,IF(Raw!$Q83&gt;$C$8,IF(Raw!$N83&gt;$C$9,IF(Raw!$N83&lt;$A$9,IF(Raw!$X83&gt;$C$9,IF(Raw!$X83&lt;$A$9,Raw!R83,-999),-999),-999),-999),-999),-999)</f>
        <v>0.29881799999999997</v>
      </c>
      <c r="L83" s="9">
        <f>IF(Raw!$G83&gt;$C$8,IF(Raw!$Q83&gt;$C$8,IF(Raw!$N83&gt;$C$9,IF(Raw!$N83&lt;$A$9,IF(Raw!$X83&gt;$C$9,IF(Raw!$X83&lt;$A$9,Raw!S83,-999),-999),-999),-999),-999),-999)</f>
        <v>0.466281</v>
      </c>
      <c r="M83" s="9">
        <f>Raw!Q83</f>
        <v>0.95691999999999999</v>
      </c>
      <c r="N83" s="9">
        <f>IF(Raw!$G83&gt;$C$8,IF(Raw!$Q83&gt;$C$8,IF(Raw!$N83&gt;$C$9,IF(Raw!$N83&lt;$A$9,IF(Raw!$X83&gt;$C$9,IF(Raw!$X83&lt;$A$9,Raw!V83,-999),-999),-999),-999),-999),-999)</f>
        <v>458.5</v>
      </c>
      <c r="O83" s="9">
        <f>IF(Raw!$G83&gt;$C$8,IF(Raw!$Q83&gt;$C$8,IF(Raw!$N83&gt;$C$9,IF(Raw!$N83&lt;$A$9,IF(Raw!$X83&gt;$C$9,IF(Raw!$X83&lt;$A$9,Raw!W83,-999),-999),-999),-999),-999),-999)</f>
        <v>1.2E-5</v>
      </c>
      <c r="P83" s="9">
        <f>IF(Raw!$G83&gt;$C$8,IF(Raw!$Q83&gt;$C$8,IF(Raw!$N83&gt;$C$9,IF(Raw!$N83&lt;$A$9,IF(Raw!$X83&gt;$C$9,IF(Raw!$X83&lt;$A$9,Raw!X83,-999),-999),-999),-999),-999),-999)</f>
        <v>431</v>
      </c>
      <c r="R83" s="9">
        <f t="shared" si="20"/>
        <v>0.160273</v>
      </c>
      <c r="S83" s="9">
        <f t="shared" si="21"/>
        <v>0.32743657529041142</v>
      </c>
      <c r="T83" s="9">
        <f t="shared" si="22"/>
        <v>0.16746300000000003</v>
      </c>
      <c r="U83" s="9">
        <f t="shared" si="23"/>
        <v>0.35914609430793881</v>
      </c>
      <c r="V83" s="15">
        <f t="shared" si="16"/>
        <v>0.12403074600000001</v>
      </c>
      <c r="X83" s="11">
        <f t="shared" si="24"/>
        <v>3.3651799999999996E+19</v>
      </c>
      <c r="Y83" s="11">
        <f t="shared" si="25"/>
        <v>5.0079999999999999E-18</v>
      </c>
      <c r="Z83" s="11">
        <f t="shared" si="26"/>
        <v>5.0199999999999995E-4</v>
      </c>
      <c r="AA83" s="16">
        <f t="shared" si="27"/>
        <v>7.8002095577461836E-2</v>
      </c>
      <c r="AB83" s="9">
        <f t="shared" si="17"/>
        <v>0.31188046493168847</v>
      </c>
      <c r="AC83" s="9">
        <f t="shared" si="18"/>
        <v>0.92199790442253815</v>
      </c>
      <c r="AD83" s="15">
        <f t="shared" si="19"/>
        <v>155.38266051287218</v>
      </c>
      <c r="AE83" s="3">
        <f t="shared" si="28"/>
        <v>602.9631999999998</v>
      </c>
      <c r="AF83" s="2">
        <f t="shared" si="29"/>
        <v>0.25</v>
      </c>
      <c r="AG83" s="9">
        <f t="shared" si="30"/>
        <v>4.2926981266441872E-2</v>
      </c>
      <c r="AH83" s="2">
        <f t="shared" si="31"/>
        <v>2.0772142831962852</v>
      </c>
    </row>
    <row r="84" spans="1:34">
      <c r="A84" s="1">
        <f>Raw!A84</f>
        <v>71</v>
      </c>
      <c r="B84" s="14">
        <f>Raw!B84</f>
        <v>0.50012731481481476</v>
      </c>
      <c r="C84" s="15">
        <f>Raw!C84</f>
        <v>50.1</v>
      </c>
      <c r="D84" s="15">
        <f>IF(C84&gt;0.5,Raw!D84*D$11,-999)</f>
        <v>52.3</v>
      </c>
      <c r="E84" s="9">
        <f>IF(Raw!$G84&gt;$C$8,IF(Raw!$Q84&gt;$C$8,IF(Raw!$N84&gt;$C$9,IF(Raw!$N84&lt;$A$9,IF(Raw!$X84&gt;$C$9,IF(Raw!$X84&lt;$A$9,Raw!H84,-999),-999),-999),-999),-999),-999)</f>
        <v>0.34365800000000002</v>
      </c>
      <c r="F84" s="9">
        <f>IF(Raw!$G84&gt;$C$8,IF(Raw!$Q84&gt;$C$8,IF(Raw!$N84&gt;$C$9,IF(Raw!$N84&lt;$A$9,IF(Raw!$X84&gt;$C$9,IF(Raw!$X84&lt;$A$9,Raw!I84,-999),-999),-999),-999),-999),-999)</f>
        <v>0.49304199999999998</v>
      </c>
      <c r="G84" s="9">
        <f>Raw!G84</f>
        <v>0.96137300000000003</v>
      </c>
      <c r="H84" s="9">
        <f>IF(Raw!$G84&gt;$C$8,IF(Raw!$Q84&gt;$C$8,IF(Raw!$N84&gt;$C$9,IF(Raw!$N84&lt;$A$9,IF(Raw!$X84&gt;$C$9,IF(Raw!$X84&lt;$A$9,Raw!L84,-999),-999),-999),-999),-999),-999)</f>
        <v>458.7</v>
      </c>
      <c r="I84" s="9">
        <f>IF(Raw!$G84&gt;$C$8,IF(Raw!$Q84&gt;$C$8,IF(Raw!$N84&gt;$C$9,IF(Raw!$N84&lt;$A$9,IF(Raw!$X84&gt;$C$9,IF(Raw!$X84&lt;$A$9,Raw!M84,-999),-999),-999),-999),-999),-999)</f>
        <v>7.9999999999999996E-6</v>
      </c>
      <c r="J84" s="9">
        <f>IF(Raw!$G84&gt;$C$8,IF(Raw!$Q84&gt;$C$8,IF(Raw!$N84&gt;$C$9,IF(Raw!$N84&lt;$A$9,IF(Raw!$X84&gt;$C$9,IF(Raw!$X84&lt;$A$9,Raw!N84,-999),-999),-999),-999),-999),-999)</f>
        <v>641</v>
      </c>
      <c r="K84" s="9">
        <f>IF(Raw!$G84&gt;$C$8,IF(Raw!$Q84&gt;$C$8,IF(Raw!$N84&gt;$C$9,IF(Raw!$N84&lt;$A$9,IF(Raw!$X84&gt;$C$9,IF(Raw!$X84&lt;$A$9,Raw!R84,-999),-999),-999),-999),-999),-999)</f>
        <v>0.291879</v>
      </c>
      <c r="L84" s="9">
        <f>IF(Raw!$G84&gt;$C$8,IF(Raw!$Q84&gt;$C$8,IF(Raw!$N84&gt;$C$9,IF(Raw!$N84&lt;$A$9,IF(Raw!$X84&gt;$C$9,IF(Raw!$X84&lt;$A$9,Raw!S84,-999),-999),-999),-999),-999),-999)</f>
        <v>0.46792299999999998</v>
      </c>
      <c r="M84" s="9">
        <f>Raw!Q84</f>
        <v>0.95584100000000005</v>
      </c>
      <c r="N84" s="9">
        <f>IF(Raw!$G84&gt;$C$8,IF(Raw!$Q84&gt;$C$8,IF(Raw!$N84&gt;$C$9,IF(Raw!$N84&lt;$A$9,IF(Raw!$X84&gt;$C$9,IF(Raw!$X84&lt;$A$9,Raw!V84,-999),-999),-999),-999),-999),-999)</f>
        <v>445.8</v>
      </c>
      <c r="O84" s="9">
        <f>IF(Raw!$G84&gt;$C$8,IF(Raw!$Q84&gt;$C$8,IF(Raw!$N84&gt;$C$9,IF(Raw!$N84&lt;$A$9,IF(Raw!$X84&gt;$C$9,IF(Raw!$X84&lt;$A$9,Raw!W84,-999),-999),-999),-999),-999),-999)</f>
        <v>1.9999999999999999E-6</v>
      </c>
      <c r="P84" s="9">
        <f>IF(Raw!$G84&gt;$C$8,IF(Raw!$Q84&gt;$C$8,IF(Raw!$N84&gt;$C$9,IF(Raw!$N84&lt;$A$9,IF(Raw!$X84&gt;$C$9,IF(Raw!$X84&lt;$A$9,Raw!X84,-999),-999),-999),-999),-999),-999)</f>
        <v>569</v>
      </c>
      <c r="R84" s="9">
        <f t="shared" si="20"/>
        <v>0.14938399999999996</v>
      </c>
      <c r="S84" s="9">
        <f t="shared" si="21"/>
        <v>0.30298432993538071</v>
      </c>
      <c r="T84" s="9">
        <f t="shared" si="22"/>
        <v>0.17604399999999998</v>
      </c>
      <c r="U84" s="9">
        <f t="shared" si="23"/>
        <v>0.37622429331321605</v>
      </c>
      <c r="V84" s="15">
        <f t="shared" si="16"/>
        <v>0.124467518</v>
      </c>
      <c r="X84" s="11">
        <f t="shared" si="24"/>
        <v>3.1484599999999992E+19</v>
      </c>
      <c r="Y84" s="11">
        <f t="shared" si="25"/>
        <v>4.5869999999999996E-18</v>
      </c>
      <c r="Z84" s="11">
        <f t="shared" si="26"/>
        <v>6.4099999999999997E-4</v>
      </c>
      <c r="AA84" s="16">
        <f t="shared" si="27"/>
        <v>8.4729459121247117E-2</v>
      </c>
      <c r="AB84" s="9">
        <f t="shared" si="17"/>
        <v>0.30679511290154082</v>
      </c>
      <c r="AC84" s="9">
        <f t="shared" si="18"/>
        <v>0.91527054087875293</v>
      </c>
      <c r="AD84" s="15">
        <f t="shared" si="19"/>
        <v>132.18324355888785</v>
      </c>
      <c r="AE84" s="3">
        <f t="shared" si="28"/>
        <v>552.2747999999998</v>
      </c>
      <c r="AF84" s="2">
        <f t="shared" si="29"/>
        <v>0.25</v>
      </c>
      <c r="AG84" s="9">
        <f t="shared" si="30"/>
        <v>3.8254267227531773E-2</v>
      </c>
      <c r="AH84" s="2">
        <f t="shared" si="31"/>
        <v>1.8511040826520018</v>
      </c>
    </row>
    <row r="85" spans="1:34">
      <c r="A85" s="1">
        <f>Raw!A85</f>
        <v>72</v>
      </c>
      <c r="B85" s="14">
        <f>Raw!B85</f>
        <v>0.50018518518518518</v>
      </c>
      <c r="C85" s="15">
        <f>Raw!C85</f>
        <v>50.8</v>
      </c>
      <c r="D85" s="15">
        <f>IF(C85&gt;0.5,Raw!D85*D$11,-999)</f>
        <v>50.5</v>
      </c>
      <c r="E85" s="9">
        <f>IF(Raw!$G85&gt;$C$8,IF(Raw!$Q85&gt;$C$8,IF(Raw!$N85&gt;$C$9,IF(Raw!$N85&lt;$A$9,IF(Raw!$X85&gt;$C$9,IF(Raw!$X85&lt;$A$9,Raw!H85,-999),-999),-999),-999),-999),-999)</f>
        <v>0.343003</v>
      </c>
      <c r="F85" s="9">
        <f>IF(Raw!$G85&gt;$C$8,IF(Raw!$Q85&gt;$C$8,IF(Raw!$N85&gt;$C$9,IF(Raw!$N85&lt;$A$9,IF(Raw!$X85&gt;$C$9,IF(Raw!$X85&lt;$A$9,Raw!I85,-999),-999),-999),-999),-999),-999)</f>
        <v>0.50864799999999999</v>
      </c>
      <c r="G85" s="9">
        <f>Raw!G85</f>
        <v>0.97384199999999999</v>
      </c>
      <c r="H85" s="9">
        <f>IF(Raw!$G85&gt;$C$8,IF(Raw!$Q85&gt;$C$8,IF(Raw!$N85&gt;$C$9,IF(Raw!$N85&lt;$A$9,IF(Raw!$X85&gt;$C$9,IF(Raw!$X85&lt;$A$9,Raw!L85,-999),-999),-999),-999),-999),-999)</f>
        <v>564.1</v>
      </c>
      <c r="I85" s="9">
        <f>IF(Raw!$G85&gt;$C$8,IF(Raw!$Q85&gt;$C$8,IF(Raw!$N85&gt;$C$9,IF(Raw!$N85&lt;$A$9,IF(Raw!$X85&gt;$C$9,IF(Raw!$X85&lt;$A$9,Raw!M85,-999),-999),-999),-999),-999),-999)</f>
        <v>2.3512999999999999E-2</v>
      </c>
      <c r="J85" s="9">
        <f>IF(Raw!$G85&gt;$C$8,IF(Raw!$Q85&gt;$C$8,IF(Raw!$N85&gt;$C$9,IF(Raw!$N85&lt;$A$9,IF(Raw!$X85&gt;$C$9,IF(Raw!$X85&lt;$A$9,Raw!N85,-999),-999),-999),-999),-999),-999)</f>
        <v>784</v>
      </c>
      <c r="K85" s="9">
        <f>IF(Raw!$G85&gt;$C$8,IF(Raw!$Q85&gt;$C$8,IF(Raw!$N85&gt;$C$9,IF(Raw!$N85&lt;$A$9,IF(Raw!$X85&gt;$C$9,IF(Raw!$X85&lt;$A$9,Raw!R85,-999),-999),-999),-999),-999),-999)</f>
        <v>0.31578000000000001</v>
      </c>
      <c r="L85" s="9">
        <f>IF(Raw!$G85&gt;$C$8,IF(Raw!$Q85&gt;$C$8,IF(Raw!$N85&gt;$C$9,IF(Raw!$N85&lt;$A$9,IF(Raw!$X85&gt;$C$9,IF(Raw!$X85&lt;$A$9,Raw!S85,-999),-999),-999),-999),-999),-999)</f>
        <v>0.49715700000000002</v>
      </c>
      <c r="M85" s="9">
        <f>Raw!Q85</f>
        <v>0.97049700000000005</v>
      </c>
      <c r="N85" s="9">
        <f>IF(Raw!$G85&gt;$C$8,IF(Raw!$Q85&gt;$C$8,IF(Raw!$N85&gt;$C$9,IF(Raw!$N85&lt;$A$9,IF(Raw!$X85&gt;$C$9,IF(Raw!$X85&lt;$A$9,Raw!V85,-999),-999),-999),-999),-999),-999)</f>
        <v>461</v>
      </c>
      <c r="O85" s="9">
        <f>IF(Raw!$G85&gt;$C$8,IF(Raw!$Q85&gt;$C$8,IF(Raw!$N85&gt;$C$9,IF(Raw!$N85&lt;$A$9,IF(Raw!$X85&gt;$C$9,IF(Raw!$X85&lt;$A$9,Raw!W85,-999),-999),-999),-999),-999),-999)</f>
        <v>6.0000000000000002E-6</v>
      </c>
      <c r="P85" s="9">
        <f>IF(Raw!$G85&gt;$C$8,IF(Raw!$Q85&gt;$C$8,IF(Raw!$N85&gt;$C$9,IF(Raw!$N85&lt;$A$9,IF(Raw!$X85&gt;$C$9,IF(Raw!$X85&lt;$A$9,Raw!X85,-999),-999),-999),-999),-999),-999)</f>
        <v>365</v>
      </c>
      <c r="R85" s="9">
        <f t="shared" si="20"/>
        <v>0.16564499999999999</v>
      </c>
      <c r="S85" s="9">
        <f t="shared" si="21"/>
        <v>0.32565742910617951</v>
      </c>
      <c r="T85" s="9">
        <f t="shared" si="22"/>
        <v>0.18137700000000001</v>
      </c>
      <c r="U85" s="9">
        <f t="shared" si="23"/>
        <v>0.36482841436407415</v>
      </c>
      <c r="V85" s="15">
        <f t="shared" si="16"/>
        <v>0.13224376200000001</v>
      </c>
      <c r="X85" s="11">
        <f t="shared" si="24"/>
        <v>3.0400999999999996E+19</v>
      </c>
      <c r="Y85" s="11">
        <f t="shared" si="25"/>
        <v>5.6410000000000003E-18</v>
      </c>
      <c r="Z85" s="11">
        <f t="shared" si="26"/>
        <v>7.8399999999999997E-4</v>
      </c>
      <c r="AA85" s="16">
        <f t="shared" si="27"/>
        <v>0.11851539386542226</v>
      </c>
      <c r="AB85" s="9">
        <f t="shared" si="17"/>
        <v>0.3372759665931287</v>
      </c>
      <c r="AC85" s="9">
        <f t="shared" si="18"/>
        <v>0.8814846061345778</v>
      </c>
      <c r="AD85" s="15">
        <f t="shared" si="19"/>
        <v>151.16759421609984</v>
      </c>
      <c r="AE85" s="3">
        <f t="shared" si="28"/>
        <v>679.17639999999983</v>
      </c>
      <c r="AF85" s="2">
        <f t="shared" si="29"/>
        <v>0.25</v>
      </c>
      <c r="AG85" s="9">
        <f t="shared" si="30"/>
        <v>4.2423256693147303E-2</v>
      </c>
      <c r="AH85" s="2">
        <f t="shared" si="31"/>
        <v>2.0528393132455696</v>
      </c>
    </row>
    <row r="86" spans="1:34">
      <c r="A86" s="1">
        <f>Raw!A86</f>
        <v>73</v>
      </c>
      <c r="B86" s="14">
        <f>Raw!B86</f>
        <v>0.50024305555555559</v>
      </c>
      <c r="C86" s="15">
        <f>Raw!C86</f>
        <v>51.9</v>
      </c>
      <c r="D86" s="15">
        <f>IF(C86&gt;0.5,Raw!D86*D$11,-999)</f>
        <v>46.9</v>
      </c>
      <c r="E86" s="9">
        <f>IF(Raw!$G86&gt;$C$8,IF(Raw!$Q86&gt;$C$8,IF(Raw!$N86&gt;$C$9,IF(Raw!$N86&lt;$A$9,IF(Raw!$X86&gt;$C$9,IF(Raw!$X86&lt;$A$9,Raw!H86,-999),-999),-999),-999),-999),-999)</f>
        <v>0.37349399999999999</v>
      </c>
      <c r="F86" s="9">
        <f>IF(Raw!$G86&gt;$C$8,IF(Raw!$Q86&gt;$C$8,IF(Raw!$N86&gt;$C$9,IF(Raw!$N86&lt;$A$9,IF(Raw!$X86&gt;$C$9,IF(Raw!$X86&lt;$A$9,Raw!I86,-999),-999),-999),-999),-999),-999)</f>
        <v>0.53671500000000005</v>
      </c>
      <c r="G86" s="9">
        <f>Raw!G86</f>
        <v>0.96072100000000005</v>
      </c>
      <c r="H86" s="9">
        <f>IF(Raw!$G86&gt;$C$8,IF(Raw!$Q86&gt;$C$8,IF(Raw!$N86&gt;$C$9,IF(Raw!$N86&lt;$A$9,IF(Raw!$X86&gt;$C$9,IF(Raw!$X86&lt;$A$9,Raw!L86,-999),-999),-999),-999),-999),-999)</f>
        <v>440.9</v>
      </c>
      <c r="I86" s="9">
        <f>IF(Raw!$G86&gt;$C$8,IF(Raw!$Q86&gt;$C$8,IF(Raw!$N86&gt;$C$9,IF(Raw!$N86&lt;$A$9,IF(Raw!$X86&gt;$C$9,IF(Raw!$X86&lt;$A$9,Raw!M86,-999),-999),-999),-999),-999),-999)</f>
        <v>3.9999999999999998E-6</v>
      </c>
      <c r="J86" s="9">
        <f>IF(Raw!$G86&gt;$C$8,IF(Raw!$Q86&gt;$C$8,IF(Raw!$N86&gt;$C$9,IF(Raw!$N86&lt;$A$9,IF(Raw!$X86&gt;$C$9,IF(Raw!$X86&lt;$A$9,Raw!N86,-999),-999),-999),-999),-999),-999)</f>
        <v>475</v>
      </c>
      <c r="K86" s="9">
        <f>IF(Raw!$G86&gt;$C$8,IF(Raw!$Q86&gt;$C$8,IF(Raw!$N86&gt;$C$9,IF(Raw!$N86&lt;$A$9,IF(Raw!$X86&gt;$C$9,IF(Raw!$X86&lt;$A$9,Raw!R86,-999),-999),-999),-999),-999),-999)</f>
        <v>0.32127299999999998</v>
      </c>
      <c r="L86" s="9">
        <f>IF(Raw!$G86&gt;$C$8,IF(Raw!$Q86&gt;$C$8,IF(Raw!$N86&gt;$C$9,IF(Raw!$N86&lt;$A$9,IF(Raw!$X86&gt;$C$9,IF(Raw!$X86&lt;$A$9,Raw!S86,-999),-999),-999),-999),-999),-999)</f>
        <v>0.50880000000000003</v>
      </c>
      <c r="M86" s="9">
        <f>Raw!Q86</f>
        <v>0.972244</v>
      </c>
      <c r="N86" s="9">
        <f>IF(Raw!$G86&gt;$C$8,IF(Raw!$Q86&gt;$C$8,IF(Raw!$N86&gt;$C$9,IF(Raw!$N86&lt;$A$9,IF(Raw!$X86&gt;$C$9,IF(Raw!$X86&lt;$A$9,Raw!V86,-999),-999),-999),-999),-999),-999)</f>
        <v>514.1</v>
      </c>
      <c r="O86" s="9">
        <f>IF(Raw!$G86&gt;$C$8,IF(Raw!$Q86&gt;$C$8,IF(Raw!$N86&gt;$C$9,IF(Raw!$N86&lt;$A$9,IF(Raw!$X86&gt;$C$9,IF(Raw!$X86&lt;$A$9,Raw!W86,-999),-999),-999),-999),-999),-999)</f>
        <v>6.0000000000000002E-6</v>
      </c>
      <c r="P86" s="9">
        <f>IF(Raw!$G86&gt;$C$8,IF(Raw!$Q86&gt;$C$8,IF(Raw!$N86&gt;$C$9,IF(Raw!$N86&lt;$A$9,IF(Raw!$X86&gt;$C$9,IF(Raw!$X86&lt;$A$9,Raw!X86,-999),-999),-999),-999),-999),-999)</f>
        <v>459</v>
      </c>
      <c r="R86" s="9">
        <f t="shared" si="20"/>
        <v>0.16322100000000006</v>
      </c>
      <c r="S86" s="9">
        <f t="shared" si="21"/>
        <v>0.30411112042704236</v>
      </c>
      <c r="T86" s="9">
        <f t="shared" si="22"/>
        <v>0.18752700000000005</v>
      </c>
      <c r="U86" s="9">
        <f t="shared" si="23"/>
        <v>0.36856721698113215</v>
      </c>
      <c r="V86" s="15">
        <f t="shared" si="16"/>
        <v>0.13534080000000001</v>
      </c>
      <c r="X86" s="11">
        <f t="shared" si="24"/>
        <v>2.8233799999999992E+19</v>
      </c>
      <c r="Y86" s="11">
        <f t="shared" si="25"/>
        <v>4.4089999999999994E-18</v>
      </c>
      <c r="Z86" s="11">
        <f t="shared" si="26"/>
        <v>4.75E-4</v>
      </c>
      <c r="AA86" s="16">
        <f t="shared" si="27"/>
        <v>5.582825362154234E-2</v>
      </c>
      <c r="AB86" s="9">
        <f t="shared" si="17"/>
        <v>0.33174230491688694</v>
      </c>
      <c r="AC86" s="9">
        <f t="shared" si="18"/>
        <v>0.94417174637845769</v>
      </c>
      <c r="AD86" s="15">
        <f t="shared" si="19"/>
        <v>117.53316551903649</v>
      </c>
      <c r="AE86" s="3">
        <f t="shared" si="28"/>
        <v>530.84359999999981</v>
      </c>
      <c r="AF86" s="2">
        <f t="shared" si="29"/>
        <v>0.25</v>
      </c>
      <c r="AG86" s="9">
        <f t="shared" si="30"/>
        <v>3.3322209014103106E-2</v>
      </c>
      <c r="AH86" s="2">
        <f t="shared" si="31"/>
        <v>1.6124443524720333</v>
      </c>
    </row>
    <row r="87" spans="1:34">
      <c r="A87" s="1">
        <f>Raw!A87</f>
        <v>74</v>
      </c>
      <c r="B87" s="14">
        <f>Raw!B87</f>
        <v>0.50028935185185186</v>
      </c>
      <c r="C87" s="15">
        <f>Raw!C87</f>
        <v>53</v>
      </c>
      <c r="D87" s="15">
        <f>IF(C87&gt;0.5,Raw!D87*D$11,-999)</f>
        <v>44.2</v>
      </c>
      <c r="E87" s="9">
        <f>IF(Raw!$G87&gt;$C$8,IF(Raw!$Q87&gt;$C$8,IF(Raw!$N87&gt;$C$9,IF(Raw!$N87&lt;$A$9,IF(Raw!$X87&gt;$C$9,IF(Raw!$X87&lt;$A$9,Raw!H87,-999),-999),-999),-999),-999),-999)</f>
        <v>0.40065099999999998</v>
      </c>
      <c r="F87" s="9">
        <f>IF(Raw!$G87&gt;$C$8,IF(Raw!$Q87&gt;$C$8,IF(Raw!$N87&gt;$C$9,IF(Raw!$N87&lt;$A$9,IF(Raw!$X87&gt;$C$9,IF(Raw!$X87&lt;$A$9,Raw!I87,-999),-999),-999),-999),-999),-999)</f>
        <v>0.58979400000000004</v>
      </c>
      <c r="G87" s="9">
        <f>Raw!G87</f>
        <v>0.96744200000000002</v>
      </c>
      <c r="H87" s="9">
        <f>IF(Raw!$G87&gt;$C$8,IF(Raw!$Q87&gt;$C$8,IF(Raw!$N87&gt;$C$9,IF(Raw!$N87&lt;$A$9,IF(Raw!$X87&gt;$C$9,IF(Raw!$X87&lt;$A$9,Raw!L87,-999),-999),-999),-999),-999),-999)</f>
        <v>438.3</v>
      </c>
      <c r="I87" s="9">
        <f>IF(Raw!$G87&gt;$C$8,IF(Raw!$Q87&gt;$C$8,IF(Raw!$N87&gt;$C$9,IF(Raw!$N87&lt;$A$9,IF(Raw!$X87&gt;$C$9,IF(Raw!$X87&lt;$A$9,Raw!M87,-999),-999),-999),-999),-999),-999)</f>
        <v>9.9999999999999995E-7</v>
      </c>
      <c r="J87" s="9">
        <f>IF(Raw!$G87&gt;$C$8,IF(Raw!$Q87&gt;$C$8,IF(Raw!$N87&gt;$C$9,IF(Raw!$N87&lt;$A$9,IF(Raw!$X87&gt;$C$9,IF(Raw!$X87&lt;$A$9,Raw!N87,-999),-999),-999),-999),-999),-999)</f>
        <v>568</v>
      </c>
      <c r="K87" s="9">
        <f>IF(Raw!$G87&gt;$C$8,IF(Raw!$Q87&gt;$C$8,IF(Raw!$N87&gt;$C$9,IF(Raw!$N87&lt;$A$9,IF(Raw!$X87&gt;$C$9,IF(Raw!$X87&lt;$A$9,Raw!R87,-999),-999),-999),-999),-999),-999)</f>
        <v>0.341111</v>
      </c>
      <c r="L87" s="9">
        <f>IF(Raw!$G87&gt;$C$8,IF(Raw!$Q87&gt;$C$8,IF(Raw!$N87&gt;$C$9,IF(Raw!$N87&lt;$A$9,IF(Raw!$X87&gt;$C$9,IF(Raw!$X87&lt;$A$9,Raw!S87,-999),-999),-999),-999),-999),-999)</f>
        <v>0.55874400000000002</v>
      </c>
      <c r="M87" s="9">
        <f>Raw!Q87</f>
        <v>0.97022399999999998</v>
      </c>
      <c r="N87" s="9">
        <f>IF(Raw!$G87&gt;$C$8,IF(Raw!$Q87&gt;$C$8,IF(Raw!$N87&gt;$C$9,IF(Raw!$N87&lt;$A$9,IF(Raw!$X87&gt;$C$9,IF(Raw!$X87&lt;$A$9,Raw!V87,-999),-999),-999),-999),-999),-999)</f>
        <v>553.9</v>
      </c>
      <c r="O87" s="9">
        <f>IF(Raw!$G87&gt;$C$8,IF(Raw!$Q87&gt;$C$8,IF(Raw!$N87&gt;$C$9,IF(Raw!$N87&lt;$A$9,IF(Raw!$X87&gt;$C$9,IF(Raw!$X87&lt;$A$9,Raw!W87,-999),-999),-999),-999),-999),-999)</f>
        <v>6.9999999999999999E-6</v>
      </c>
      <c r="P87" s="9">
        <f>IF(Raw!$G87&gt;$C$8,IF(Raw!$Q87&gt;$C$8,IF(Raw!$N87&gt;$C$9,IF(Raw!$N87&lt;$A$9,IF(Raw!$X87&gt;$C$9,IF(Raw!$X87&lt;$A$9,Raw!X87,-999),-999),-999),-999),-999),-999)</f>
        <v>454</v>
      </c>
      <c r="R87" s="9">
        <f t="shared" si="20"/>
        <v>0.18914300000000006</v>
      </c>
      <c r="S87" s="9">
        <f t="shared" si="21"/>
        <v>0.32069332682258561</v>
      </c>
      <c r="T87" s="9">
        <f t="shared" si="22"/>
        <v>0.21763300000000002</v>
      </c>
      <c r="U87" s="9">
        <f t="shared" si="23"/>
        <v>0.38950395887920053</v>
      </c>
      <c r="V87" s="15">
        <f t="shared" si="16"/>
        <v>0.148625904</v>
      </c>
      <c r="X87" s="11">
        <f t="shared" si="24"/>
        <v>2.6608399999999996E+19</v>
      </c>
      <c r="Y87" s="11">
        <f t="shared" si="25"/>
        <v>4.3829999999999997E-18</v>
      </c>
      <c r="Z87" s="11">
        <f t="shared" si="26"/>
        <v>5.6799999999999993E-4</v>
      </c>
      <c r="AA87" s="16">
        <f t="shared" si="27"/>
        <v>6.2127297509069819E-2</v>
      </c>
      <c r="AB87" s="9">
        <f t="shared" si="17"/>
        <v>0.3546319501387914</v>
      </c>
      <c r="AC87" s="9">
        <f t="shared" si="18"/>
        <v>0.93787270249093013</v>
      </c>
      <c r="AD87" s="15">
        <f t="shared" si="19"/>
        <v>109.37904491033419</v>
      </c>
      <c r="AE87" s="3">
        <f t="shared" si="28"/>
        <v>527.7131999999998</v>
      </c>
      <c r="AF87" s="2">
        <f t="shared" si="29"/>
        <v>0.25</v>
      </c>
      <c r="AG87" s="9">
        <f t="shared" si="30"/>
        <v>3.2771977700770033E-2</v>
      </c>
      <c r="AH87" s="2">
        <f t="shared" si="31"/>
        <v>1.5858189455741389</v>
      </c>
    </row>
    <row r="88" spans="1:34">
      <c r="A88" s="1">
        <f>Raw!A88</f>
        <v>75</v>
      </c>
      <c r="B88" s="14">
        <f>Raw!B88</f>
        <v>0.50034722222222217</v>
      </c>
      <c r="C88" s="15">
        <f>Raw!C88</f>
        <v>53.9</v>
      </c>
      <c r="D88" s="15">
        <f>IF(C88&gt;0.5,Raw!D88*D$11,-999)</f>
        <v>42.3</v>
      </c>
      <c r="E88" s="9">
        <f>IF(Raw!$G88&gt;$C$8,IF(Raw!$Q88&gt;$C$8,IF(Raw!$N88&gt;$C$9,IF(Raw!$N88&lt;$A$9,IF(Raw!$X88&gt;$C$9,IF(Raw!$X88&lt;$A$9,Raw!H88,-999),-999),-999),-999),-999),-999)</f>
        <v>0.39121</v>
      </c>
      <c r="F88" s="9">
        <f>IF(Raw!$G88&gt;$C$8,IF(Raw!$Q88&gt;$C$8,IF(Raw!$N88&gt;$C$9,IF(Raw!$N88&lt;$A$9,IF(Raw!$X88&gt;$C$9,IF(Raw!$X88&lt;$A$9,Raw!I88,-999),-999),-999),-999),-999),-999)</f>
        <v>0.58645599999999998</v>
      </c>
      <c r="G88" s="9">
        <f>Raw!G88</f>
        <v>0.96824200000000005</v>
      </c>
      <c r="H88" s="9">
        <f>IF(Raw!$G88&gt;$C$8,IF(Raw!$Q88&gt;$C$8,IF(Raw!$N88&gt;$C$9,IF(Raw!$N88&lt;$A$9,IF(Raw!$X88&gt;$C$9,IF(Raw!$X88&lt;$A$9,Raw!L88,-999),-999),-999),-999),-999),-999)</f>
        <v>449.3</v>
      </c>
      <c r="I88" s="9">
        <f>IF(Raw!$G88&gt;$C$8,IF(Raw!$Q88&gt;$C$8,IF(Raw!$N88&gt;$C$9,IF(Raw!$N88&lt;$A$9,IF(Raw!$X88&gt;$C$9,IF(Raw!$X88&lt;$A$9,Raw!M88,-999),-999),-999),-999),-999),-999)</f>
        <v>7.9340999999999995E-2</v>
      </c>
      <c r="J88" s="9">
        <f>IF(Raw!$G88&gt;$C$8,IF(Raw!$Q88&gt;$C$8,IF(Raw!$N88&gt;$C$9,IF(Raw!$N88&lt;$A$9,IF(Raw!$X88&gt;$C$9,IF(Raw!$X88&lt;$A$9,Raw!N88,-999),-999),-999),-999),-999),-999)</f>
        <v>445</v>
      </c>
      <c r="K88" s="9">
        <f>IF(Raw!$G88&gt;$C$8,IF(Raw!$Q88&gt;$C$8,IF(Raw!$N88&gt;$C$9,IF(Raw!$N88&lt;$A$9,IF(Raw!$X88&gt;$C$9,IF(Raw!$X88&lt;$A$9,Raw!R88,-999),-999),-999),-999),-999),-999)</f>
        <v>0.394235</v>
      </c>
      <c r="L88" s="9">
        <f>IF(Raw!$G88&gt;$C$8,IF(Raw!$Q88&gt;$C$8,IF(Raw!$N88&gt;$C$9,IF(Raw!$N88&lt;$A$9,IF(Raw!$X88&gt;$C$9,IF(Raw!$X88&lt;$A$9,Raw!S88,-999),-999),-999),-999),-999),-999)</f>
        <v>0.62122900000000003</v>
      </c>
      <c r="M88" s="9">
        <f>Raw!Q88</f>
        <v>0.97180200000000005</v>
      </c>
      <c r="N88" s="9">
        <f>IF(Raw!$G88&gt;$C$8,IF(Raw!$Q88&gt;$C$8,IF(Raw!$N88&gt;$C$9,IF(Raw!$N88&lt;$A$9,IF(Raw!$X88&gt;$C$9,IF(Raw!$X88&lt;$A$9,Raw!V88,-999),-999),-999),-999),-999),-999)</f>
        <v>433.3</v>
      </c>
      <c r="O88" s="9">
        <f>IF(Raw!$G88&gt;$C$8,IF(Raw!$Q88&gt;$C$8,IF(Raw!$N88&gt;$C$9,IF(Raw!$N88&lt;$A$9,IF(Raw!$X88&gt;$C$9,IF(Raw!$X88&lt;$A$9,Raw!W88,-999),-999),-999),-999),-999),-999)</f>
        <v>1.9999999999999999E-6</v>
      </c>
      <c r="P88" s="9">
        <f>IF(Raw!$G88&gt;$C$8,IF(Raw!$Q88&gt;$C$8,IF(Raw!$N88&gt;$C$9,IF(Raw!$N88&lt;$A$9,IF(Raw!$X88&gt;$C$9,IF(Raw!$X88&lt;$A$9,Raw!X88,-999),-999),-999),-999),-999),-999)</f>
        <v>438</v>
      </c>
      <c r="R88" s="9">
        <f t="shared" si="20"/>
        <v>0.19524599999999998</v>
      </c>
      <c r="S88" s="9">
        <f t="shared" si="21"/>
        <v>0.33292523224248705</v>
      </c>
      <c r="T88" s="9">
        <f t="shared" si="22"/>
        <v>0.22699400000000003</v>
      </c>
      <c r="U88" s="9">
        <f t="shared" si="23"/>
        <v>0.36539504755895175</v>
      </c>
      <c r="V88" s="15">
        <f t="shared" si="16"/>
        <v>0.16524691400000002</v>
      </c>
      <c r="X88" s="11">
        <f t="shared" si="24"/>
        <v>2.5464599999999992E+19</v>
      </c>
      <c r="Y88" s="11">
        <f t="shared" si="25"/>
        <v>4.4929999999999999E-18</v>
      </c>
      <c r="Z88" s="11">
        <f t="shared" si="26"/>
        <v>4.4499999999999997E-4</v>
      </c>
      <c r="AA88" s="16">
        <f t="shared" si="27"/>
        <v>4.8446934375132138E-2</v>
      </c>
      <c r="AB88" s="9">
        <f t="shared" si="17"/>
        <v>0.40523216342154877</v>
      </c>
      <c r="AC88" s="9">
        <f t="shared" si="18"/>
        <v>0.95155306562486774</v>
      </c>
      <c r="AD88" s="15">
        <f t="shared" si="19"/>
        <v>108.86951544973512</v>
      </c>
      <c r="AE88" s="3">
        <f t="shared" si="28"/>
        <v>540.95719999999983</v>
      </c>
      <c r="AF88" s="2">
        <f t="shared" si="29"/>
        <v>0.25</v>
      </c>
      <c r="AG88" s="9">
        <f t="shared" si="30"/>
        <v>3.0600293673443076E-2</v>
      </c>
      <c r="AH88" s="2">
        <f t="shared" si="31"/>
        <v>1.4807322856910854</v>
      </c>
    </row>
    <row r="89" spans="1:34">
      <c r="A89" s="1">
        <f>Raw!A89</f>
        <v>76</v>
      </c>
      <c r="B89" s="14">
        <f>Raw!B89</f>
        <v>0.50040509259259258</v>
      </c>
      <c r="C89" s="15">
        <f>Raw!C89</f>
        <v>55</v>
      </c>
      <c r="D89" s="15">
        <f>IF(C89&gt;0.5,Raw!D89*D$11,-999)</f>
        <v>39.6</v>
      </c>
      <c r="E89" s="9">
        <f>IF(Raw!$G89&gt;$C$8,IF(Raw!$Q89&gt;$C$8,IF(Raw!$N89&gt;$C$9,IF(Raw!$N89&lt;$A$9,IF(Raw!$X89&gt;$C$9,IF(Raw!$X89&lt;$A$9,Raw!H89,-999),-999),-999),-999),-999),-999)</f>
        <v>0.38157000000000002</v>
      </c>
      <c r="F89" s="9">
        <f>IF(Raw!$G89&gt;$C$8,IF(Raw!$Q89&gt;$C$8,IF(Raw!$N89&gt;$C$9,IF(Raw!$N89&lt;$A$9,IF(Raw!$X89&gt;$C$9,IF(Raw!$X89&lt;$A$9,Raw!I89,-999),-999),-999),-999),-999),-999)</f>
        <v>0.58839399999999997</v>
      </c>
      <c r="G89" s="9">
        <f>Raw!G89</f>
        <v>0.97008099999999997</v>
      </c>
      <c r="H89" s="9">
        <f>IF(Raw!$G89&gt;$C$8,IF(Raw!$Q89&gt;$C$8,IF(Raw!$N89&gt;$C$9,IF(Raw!$N89&lt;$A$9,IF(Raw!$X89&gt;$C$9,IF(Raw!$X89&lt;$A$9,Raw!L89,-999),-999),-999),-999),-999),-999)</f>
        <v>447.2</v>
      </c>
      <c r="I89" s="9">
        <f>IF(Raw!$G89&gt;$C$8,IF(Raw!$Q89&gt;$C$8,IF(Raw!$N89&gt;$C$9,IF(Raw!$N89&lt;$A$9,IF(Raw!$X89&gt;$C$9,IF(Raw!$X89&lt;$A$9,Raw!M89,-999),-999),-999),-999),-999),-999)</f>
        <v>1.294E-2</v>
      </c>
      <c r="J89" s="9">
        <f>IF(Raw!$G89&gt;$C$8,IF(Raw!$Q89&gt;$C$8,IF(Raw!$N89&gt;$C$9,IF(Raw!$N89&lt;$A$9,IF(Raw!$X89&gt;$C$9,IF(Raw!$X89&lt;$A$9,Raw!N89,-999),-999),-999),-999),-999),-999)</f>
        <v>422</v>
      </c>
      <c r="K89" s="9">
        <f>IF(Raw!$G89&gt;$C$8,IF(Raw!$Q89&gt;$C$8,IF(Raw!$N89&gt;$C$9,IF(Raw!$N89&lt;$A$9,IF(Raw!$X89&gt;$C$9,IF(Raw!$X89&lt;$A$9,Raw!R89,-999),-999),-999),-999),-999),-999)</f>
        <v>0.38434800000000002</v>
      </c>
      <c r="L89" s="9">
        <f>IF(Raw!$G89&gt;$C$8,IF(Raw!$Q89&gt;$C$8,IF(Raw!$N89&gt;$C$9,IF(Raw!$N89&lt;$A$9,IF(Raw!$X89&gt;$C$9,IF(Raw!$X89&lt;$A$9,Raw!S89,-999),-999),-999),-999),-999),-999)</f>
        <v>0.61855199999999999</v>
      </c>
      <c r="M89" s="9">
        <f>Raw!Q89</f>
        <v>0.95596599999999998</v>
      </c>
      <c r="N89" s="9">
        <f>IF(Raw!$G89&gt;$C$8,IF(Raw!$Q89&gt;$C$8,IF(Raw!$N89&gt;$C$9,IF(Raw!$N89&lt;$A$9,IF(Raw!$X89&gt;$C$9,IF(Raw!$X89&lt;$A$9,Raw!V89,-999),-999),-999),-999),-999),-999)</f>
        <v>554.20000000000005</v>
      </c>
      <c r="O89" s="9">
        <f>IF(Raw!$G89&gt;$C$8,IF(Raw!$Q89&gt;$C$8,IF(Raw!$N89&gt;$C$9,IF(Raw!$N89&lt;$A$9,IF(Raw!$X89&gt;$C$9,IF(Raw!$X89&lt;$A$9,Raw!W89,-999),-999),-999),-999),-999),-999)</f>
        <v>9.9999999999999995E-7</v>
      </c>
      <c r="P89" s="9">
        <f>IF(Raw!$G89&gt;$C$8,IF(Raw!$Q89&gt;$C$8,IF(Raw!$N89&gt;$C$9,IF(Raw!$N89&lt;$A$9,IF(Raw!$X89&gt;$C$9,IF(Raw!$X89&lt;$A$9,Raw!X89,-999),-999),-999),-999),-999),-999)</f>
        <v>614</v>
      </c>
      <c r="R89" s="9">
        <f t="shared" si="20"/>
        <v>0.20682399999999995</v>
      </c>
      <c r="S89" s="9">
        <f t="shared" si="21"/>
        <v>0.35150596369099613</v>
      </c>
      <c r="T89" s="9">
        <f t="shared" si="22"/>
        <v>0.23420399999999997</v>
      </c>
      <c r="U89" s="9">
        <f t="shared" si="23"/>
        <v>0.37863267760834979</v>
      </c>
      <c r="V89" s="15">
        <f t="shared" si="16"/>
        <v>0.16453483200000002</v>
      </c>
      <c r="X89" s="11">
        <f t="shared" si="24"/>
        <v>2.3839199999999996E+19</v>
      </c>
      <c r="Y89" s="11">
        <f t="shared" si="25"/>
        <v>4.4719999999999998E-18</v>
      </c>
      <c r="Z89" s="11">
        <f t="shared" si="26"/>
        <v>4.2199999999999996E-4</v>
      </c>
      <c r="AA89" s="16">
        <f t="shared" si="27"/>
        <v>4.3052088272794387E-2</v>
      </c>
      <c r="AB89" s="9">
        <f t="shared" si="17"/>
        <v>0.39443097128184157</v>
      </c>
      <c r="AC89" s="9">
        <f t="shared" si="18"/>
        <v>0.95694791172720561</v>
      </c>
      <c r="AD89" s="15">
        <f t="shared" si="19"/>
        <v>102.01916652320945</v>
      </c>
      <c r="AE89" s="3">
        <f t="shared" si="28"/>
        <v>538.4287999999998</v>
      </c>
      <c r="AF89" s="2">
        <f t="shared" si="29"/>
        <v>0.25</v>
      </c>
      <c r="AG89" s="9">
        <f t="shared" si="30"/>
        <v>2.9713684760042242E-2</v>
      </c>
      <c r="AH89" s="2">
        <f t="shared" si="31"/>
        <v>1.4378297417853232</v>
      </c>
    </row>
    <row r="90" spans="1:34">
      <c r="A90" s="1">
        <f>Raw!A90</f>
        <v>77</v>
      </c>
      <c r="B90" s="14">
        <f>Raw!B90</f>
        <v>0.500462962962963</v>
      </c>
      <c r="C90" s="15">
        <f>Raw!C90</f>
        <v>55.5</v>
      </c>
      <c r="D90" s="15">
        <f>IF(C90&gt;0.5,Raw!D90*D$11,-999)</f>
        <v>38.700000000000003</v>
      </c>
      <c r="E90" s="9">
        <f>IF(Raw!$G90&gt;$C$8,IF(Raw!$Q90&gt;$C$8,IF(Raw!$N90&gt;$C$9,IF(Raw!$N90&lt;$A$9,IF(Raw!$X90&gt;$C$9,IF(Raw!$X90&lt;$A$9,Raw!H90,-999),-999),-999),-999),-999),-999)</f>
        <v>0.52106600000000003</v>
      </c>
      <c r="F90" s="9">
        <f>IF(Raw!$G90&gt;$C$8,IF(Raw!$Q90&gt;$C$8,IF(Raw!$N90&gt;$C$9,IF(Raw!$N90&lt;$A$9,IF(Raw!$X90&gt;$C$9,IF(Raw!$X90&lt;$A$9,Raw!I90,-999),-999),-999),-999),-999),-999)</f>
        <v>0.77523900000000001</v>
      </c>
      <c r="G90" s="9">
        <f>Raw!G90</f>
        <v>0.96562199999999998</v>
      </c>
      <c r="H90" s="9">
        <f>IF(Raw!$G90&gt;$C$8,IF(Raw!$Q90&gt;$C$8,IF(Raw!$N90&gt;$C$9,IF(Raw!$N90&lt;$A$9,IF(Raw!$X90&gt;$C$9,IF(Raw!$X90&lt;$A$9,Raw!L90,-999),-999),-999),-999),-999),-999)</f>
        <v>450.3</v>
      </c>
      <c r="I90" s="9">
        <f>IF(Raw!$G90&gt;$C$8,IF(Raw!$Q90&gt;$C$8,IF(Raw!$N90&gt;$C$9,IF(Raw!$N90&lt;$A$9,IF(Raw!$X90&gt;$C$9,IF(Raw!$X90&lt;$A$9,Raw!M90,-999),-999),-999),-999),-999),-999)</f>
        <v>1.9999999999999999E-6</v>
      </c>
      <c r="J90" s="9">
        <f>IF(Raw!$G90&gt;$C$8,IF(Raw!$Q90&gt;$C$8,IF(Raw!$N90&gt;$C$9,IF(Raw!$N90&lt;$A$9,IF(Raw!$X90&gt;$C$9,IF(Raw!$X90&lt;$A$9,Raw!N90,-999),-999),-999),-999),-999),-999)</f>
        <v>468</v>
      </c>
      <c r="K90" s="9">
        <f>IF(Raw!$G90&gt;$C$8,IF(Raw!$Q90&gt;$C$8,IF(Raw!$N90&gt;$C$9,IF(Raw!$N90&lt;$A$9,IF(Raw!$X90&gt;$C$9,IF(Raw!$X90&lt;$A$9,Raw!R90,-999),-999),-999),-999),-999),-999)</f>
        <v>0.46353</v>
      </c>
      <c r="L90" s="9">
        <f>IF(Raw!$G90&gt;$C$8,IF(Raw!$Q90&gt;$C$8,IF(Raw!$N90&gt;$C$9,IF(Raw!$N90&lt;$A$9,IF(Raw!$X90&gt;$C$9,IF(Raw!$X90&lt;$A$9,Raw!S90,-999),-999),-999),-999),-999),-999)</f>
        <v>0.75545099999999998</v>
      </c>
      <c r="M90" s="9">
        <f>Raw!Q90</f>
        <v>0.97467599999999999</v>
      </c>
      <c r="N90" s="9">
        <f>IF(Raw!$G90&gt;$C$8,IF(Raw!$Q90&gt;$C$8,IF(Raw!$N90&gt;$C$9,IF(Raw!$N90&lt;$A$9,IF(Raw!$X90&gt;$C$9,IF(Raw!$X90&lt;$A$9,Raw!V90,-999),-999),-999),-999),-999),-999)</f>
        <v>476.1</v>
      </c>
      <c r="O90" s="9">
        <f>IF(Raw!$G90&gt;$C$8,IF(Raw!$Q90&gt;$C$8,IF(Raw!$N90&gt;$C$9,IF(Raw!$N90&lt;$A$9,IF(Raw!$X90&gt;$C$9,IF(Raw!$X90&lt;$A$9,Raw!W90,-999),-999),-999),-999),-999),-999)</f>
        <v>6.0000000000000002E-6</v>
      </c>
      <c r="P90" s="9">
        <f>IF(Raw!$G90&gt;$C$8,IF(Raw!$Q90&gt;$C$8,IF(Raw!$N90&gt;$C$9,IF(Raw!$N90&lt;$A$9,IF(Raw!$X90&gt;$C$9,IF(Raw!$X90&lt;$A$9,Raw!X90,-999),-999),-999),-999),-999),-999)</f>
        <v>442</v>
      </c>
      <c r="R90" s="9">
        <f t="shared" si="20"/>
        <v>0.25417299999999998</v>
      </c>
      <c r="S90" s="9">
        <f t="shared" si="21"/>
        <v>0.32786405224711346</v>
      </c>
      <c r="T90" s="9">
        <f t="shared" si="22"/>
        <v>0.29192099999999999</v>
      </c>
      <c r="U90" s="9">
        <f t="shared" si="23"/>
        <v>0.38641950305181938</v>
      </c>
      <c r="V90" s="15">
        <f t="shared" si="16"/>
        <v>0.20094996600000001</v>
      </c>
      <c r="X90" s="11">
        <f t="shared" si="24"/>
        <v>2.3297399999999996E+19</v>
      </c>
      <c r="Y90" s="11">
        <f t="shared" si="25"/>
        <v>4.5029999999999998E-18</v>
      </c>
      <c r="Z90" s="11">
        <f t="shared" si="26"/>
        <v>4.6799999999999999E-4</v>
      </c>
      <c r="AA90" s="16">
        <f t="shared" si="27"/>
        <v>4.6799325859078422E-2</v>
      </c>
      <c r="AB90" s="9">
        <f t="shared" si="17"/>
        <v>0.47719170600410804</v>
      </c>
      <c r="AC90" s="9">
        <f t="shared" si="18"/>
        <v>0.95320067414092158</v>
      </c>
      <c r="AD90" s="15">
        <f t="shared" si="19"/>
        <v>99.998559527945346</v>
      </c>
      <c r="AE90" s="3">
        <f t="shared" si="28"/>
        <v>542.16119999999978</v>
      </c>
      <c r="AF90" s="2">
        <f t="shared" si="29"/>
        <v>0.25</v>
      </c>
      <c r="AG90" s="9">
        <f t="shared" si="30"/>
        <v>2.9724148983604939E-2</v>
      </c>
      <c r="AH90" s="2">
        <f t="shared" si="31"/>
        <v>1.4383361001176758</v>
      </c>
    </row>
    <row r="91" spans="1:34">
      <c r="A91" s="1">
        <f>Raw!A91</f>
        <v>78</v>
      </c>
      <c r="B91" s="14">
        <f>Raw!B91</f>
        <v>0.50050925925925926</v>
      </c>
      <c r="C91" s="15">
        <f>Raw!C91</f>
        <v>56.8</v>
      </c>
      <c r="D91" s="15">
        <f>IF(C91&gt;0.5,Raw!D91*D$11,-999)</f>
        <v>36</v>
      </c>
      <c r="E91" s="9">
        <f>IF(Raw!$G91&gt;$C$8,IF(Raw!$Q91&gt;$C$8,IF(Raw!$N91&gt;$C$9,IF(Raw!$N91&lt;$A$9,IF(Raw!$X91&gt;$C$9,IF(Raw!$X91&lt;$A$9,Raw!H91,-999),-999),-999),-999),-999),-999)</f>
        <v>0.605209</v>
      </c>
      <c r="F91" s="9">
        <f>IF(Raw!$G91&gt;$C$8,IF(Raw!$Q91&gt;$C$8,IF(Raw!$N91&gt;$C$9,IF(Raw!$N91&lt;$A$9,IF(Raw!$X91&gt;$C$9,IF(Raw!$X91&lt;$A$9,Raw!I91,-999),-999),-999),-999),-999),-999)</f>
        <v>0.89077099999999998</v>
      </c>
      <c r="G91" s="9">
        <f>Raw!G91</f>
        <v>0.97663299999999997</v>
      </c>
      <c r="H91" s="9">
        <f>IF(Raw!$G91&gt;$C$8,IF(Raw!$Q91&gt;$C$8,IF(Raw!$N91&gt;$C$9,IF(Raw!$N91&lt;$A$9,IF(Raw!$X91&gt;$C$9,IF(Raw!$X91&lt;$A$9,Raw!L91,-999),-999),-999),-999),-999),-999)</f>
        <v>521</v>
      </c>
      <c r="I91" s="9">
        <f>IF(Raw!$G91&gt;$C$8,IF(Raw!$Q91&gt;$C$8,IF(Raw!$N91&gt;$C$9,IF(Raw!$N91&lt;$A$9,IF(Raw!$X91&gt;$C$9,IF(Raw!$X91&lt;$A$9,Raw!M91,-999),-999),-999),-999),-999),-999)</f>
        <v>1.9999999999999999E-6</v>
      </c>
      <c r="J91" s="9">
        <f>IF(Raw!$G91&gt;$C$8,IF(Raw!$Q91&gt;$C$8,IF(Raw!$N91&gt;$C$9,IF(Raw!$N91&lt;$A$9,IF(Raw!$X91&gt;$C$9,IF(Raw!$X91&lt;$A$9,Raw!N91,-999),-999),-999),-999),-999),-999)</f>
        <v>495</v>
      </c>
      <c r="K91" s="9">
        <f>IF(Raw!$G91&gt;$C$8,IF(Raw!$Q91&gt;$C$8,IF(Raw!$N91&gt;$C$9,IF(Raw!$N91&lt;$A$9,IF(Raw!$X91&gt;$C$9,IF(Raw!$X91&lt;$A$9,Raw!R91,-999),-999),-999),-999),-999),-999)</f>
        <v>0.464231</v>
      </c>
      <c r="L91" s="9">
        <f>IF(Raw!$G91&gt;$C$8,IF(Raw!$Q91&gt;$C$8,IF(Raw!$N91&gt;$C$9,IF(Raw!$N91&lt;$A$9,IF(Raw!$X91&gt;$C$9,IF(Raw!$X91&lt;$A$9,Raw!S91,-999),-999),-999),-999),-999),-999)</f>
        <v>0.76757900000000001</v>
      </c>
      <c r="M91" s="9">
        <f>Raw!Q91</f>
        <v>0.98075699999999999</v>
      </c>
      <c r="N91" s="9">
        <f>IF(Raw!$G91&gt;$C$8,IF(Raw!$Q91&gt;$C$8,IF(Raw!$N91&gt;$C$9,IF(Raw!$N91&lt;$A$9,IF(Raw!$X91&gt;$C$9,IF(Raw!$X91&lt;$A$9,Raw!V91,-999),-999),-999),-999),-999),-999)</f>
        <v>484.8</v>
      </c>
      <c r="O91" s="9">
        <f>IF(Raw!$G91&gt;$C$8,IF(Raw!$Q91&gt;$C$8,IF(Raw!$N91&gt;$C$9,IF(Raw!$N91&lt;$A$9,IF(Raw!$X91&gt;$C$9,IF(Raw!$X91&lt;$A$9,Raw!W91,-999),-999),-999),-999),-999),-999)</f>
        <v>3.0000000000000001E-6</v>
      </c>
      <c r="P91" s="9">
        <f>IF(Raw!$G91&gt;$C$8,IF(Raw!$Q91&gt;$C$8,IF(Raw!$N91&gt;$C$9,IF(Raw!$N91&lt;$A$9,IF(Raw!$X91&gt;$C$9,IF(Raw!$X91&lt;$A$9,Raw!X91,-999),-999),-999),-999),-999),-999)</f>
        <v>484</v>
      </c>
      <c r="R91" s="9">
        <f t="shared" si="20"/>
        <v>0.28556199999999998</v>
      </c>
      <c r="S91" s="9">
        <f t="shared" si="21"/>
        <v>0.32057846517230576</v>
      </c>
      <c r="T91" s="9">
        <f t="shared" si="22"/>
        <v>0.30334800000000001</v>
      </c>
      <c r="U91" s="9">
        <f t="shared" si="23"/>
        <v>0.39520101513980971</v>
      </c>
      <c r="V91" s="15">
        <f t="shared" si="16"/>
        <v>0.20417601400000002</v>
      </c>
      <c r="X91" s="11">
        <f t="shared" si="24"/>
        <v>2.1671999999999992E+19</v>
      </c>
      <c r="Y91" s="11">
        <f t="shared" si="25"/>
        <v>5.21E-18</v>
      </c>
      <c r="Z91" s="11">
        <f t="shared" si="26"/>
        <v>4.95E-4</v>
      </c>
      <c r="AA91" s="16">
        <f t="shared" si="27"/>
        <v>5.2932550961317749E-2</v>
      </c>
      <c r="AB91" s="9">
        <f t="shared" si="17"/>
        <v>0.4802879834690138</v>
      </c>
      <c r="AC91" s="9">
        <f t="shared" si="18"/>
        <v>0.94706744903868234</v>
      </c>
      <c r="AD91" s="15">
        <f t="shared" si="19"/>
        <v>106.9344463865005</v>
      </c>
      <c r="AE91" s="3">
        <f t="shared" si="28"/>
        <v>627.28399999999988</v>
      </c>
      <c r="AF91" s="2">
        <f t="shared" si="29"/>
        <v>0.25</v>
      </c>
      <c r="AG91" s="9">
        <f t="shared" si="30"/>
        <v>3.2508155204121966E-2</v>
      </c>
      <c r="AH91" s="2">
        <f t="shared" si="31"/>
        <v>1.5730527122612392</v>
      </c>
    </row>
    <row r="92" spans="1:34">
      <c r="A92" s="1">
        <f>Raw!A92</f>
        <v>79</v>
      </c>
      <c r="B92" s="14">
        <f>Raw!B92</f>
        <v>0.50056712962962957</v>
      </c>
      <c r="C92" s="15">
        <f>Raw!C92</f>
        <v>57.6</v>
      </c>
      <c r="D92" s="15">
        <f>IF(C92&gt;0.5,Raw!D92*D$11,-999)</f>
        <v>34.200000000000003</v>
      </c>
      <c r="E92" s="9">
        <f>IF(Raw!$G92&gt;$C$8,IF(Raw!$Q92&gt;$C$8,IF(Raw!$N92&gt;$C$9,IF(Raw!$N92&lt;$A$9,IF(Raw!$X92&gt;$C$9,IF(Raw!$X92&lt;$A$9,Raw!H92,-999),-999),-999),-999),-999),-999)</f>
        <v>0.78170799999999996</v>
      </c>
      <c r="F92" s="9">
        <f>IF(Raw!$G92&gt;$C$8,IF(Raw!$Q92&gt;$C$8,IF(Raw!$N92&gt;$C$9,IF(Raw!$N92&lt;$A$9,IF(Raw!$X92&gt;$C$9,IF(Raw!$X92&lt;$A$9,Raw!I92,-999),-999),-999),-999),-999),-999)</f>
        <v>1.178566</v>
      </c>
      <c r="G92" s="9">
        <f>Raw!G92</f>
        <v>0.97969300000000004</v>
      </c>
      <c r="H92" s="9">
        <f>IF(Raw!$G92&gt;$C$8,IF(Raw!$Q92&gt;$C$8,IF(Raw!$N92&gt;$C$9,IF(Raw!$N92&lt;$A$9,IF(Raw!$X92&gt;$C$9,IF(Raw!$X92&lt;$A$9,Raw!L92,-999),-999),-999),-999),-999),-999)</f>
        <v>506.3</v>
      </c>
      <c r="I92" s="9">
        <f>IF(Raw!$G92&gt;$C$8,IF(Raw!$Q92&gt;$C$8,IF(Raw!$N92&gt;$C$9,IF(Raw!$N92&lt;$A$9,IF(Raw!$X92&gt;$C$9,IF(Raw!$X92&lt;$A$9,Raw!M92,-999),-999),-999),-999),-999),-999)</f>
        <v>6.0000000000000002E-6</v>
      </c>
      <c r="J92" s="9">
        <f>IF(Raw!$G92&gt;$C$8,IF(Raw!$Q92&gt;$C$8,IF(Raw!$N92&gt;$C$9,IF(Raw!$N92&lt;$A$9,IF(Raw!$X92&gt;$C$9,IF(Raw!$X92&lt;$A$9,Raw!N92,-999),-999),-999),-999),-999),-999)</f>
        <v>599</v>
      </c>
      <c r="K92" s="9">
        <f>IF(Raw!$G92&gt;$C$8,IF(Raw!$Q92&gt;$C$8,IF(Raw!$N92&gt;$C$9,IF(Raw!$N92&lt;$A$9,IF(Raw!$X92&gt;$C$9,IF(Raw!$X92&lt;$A$9,Raw!R92,-999),-999),-999),-999),-999),-999)</f>
        <v>0.70570299999999997</v>
      </c>
      <c r="L92" s="9">
        <f>IF(Raw!$G92&gt;$C$8,IF(Raw!$Q92&gt;$C$8,IF(Raw!$N92&gt;$C$9,IF(Raw!$N92&lt;$A$9,IF(Raw!$X92&gt;$C$9,IF(Raw!$X92&lt;$A$9,Raw!S92,-999),-999),-999),-999),-999),-999)</f>
        <v>1.123351</v>
      </c>
      <c r="M92" s="9">
        <f>Raw!Q92</f>
        <v>0.97990900000000003</v>
      </c>
      <c r="N92" s="9">
        <f>IF(Raw!$G92&gt;$C$8,IF(Raw!$Q92&gt;$C$8,IF(Raw!$N92&gt;$C$9,IF(Raw!$N92&lt;$A$9,IF(Raw!$X92&gt;$C$9,IF(Raw!$X92&lt;$A$9,Raw!V92,-999),-999),-999),-999),-999),-999)</f>
        <v>536.5</v>
      </c>
      <c r="O92" s="9">
        <f>IF(Raw!$G92&gt;$C$8,IF(Raw!$Q92&gt;$C$8,IF(Raw!$N92&gt;$C$9,IF(Raw!$N92&lt;$A$9,IF(Raw!$X92&gt;$C$9,IF(Raw!$X92&lt;$A$9,Raw!W92,-999),-999),-999),-999),-999),-999)</f>
        <v>5.0000000000000004E-6</v>
      </c>
      <c r="P92" s="9">
        <f>IF(Raw!$G92&gt;$C$8,IF(Raw!$Q92&gt;$C$8,IF(Raw!$N92&gt;$C$9,IF(Raw!$N92&lt;$A$9,IF(Raw!$X92&gt;$C$9,IF(Raw!$X92&lt;$A$9,Raw!X92,-999),-999),-999),-999),-999),-999)</f>
        <v>543</v>
      </c>
      <c r="R92" s="9">
        <f t="shared" si="20"/>
        <v>0.39685800000000004</v>
      </c>
      <c r="S92" s="9">
        <f t="shared" si="21"/>
        <v>0.33672955099671981</v>
      </c>
      <c r="T92" s="9">
        <f t="shared" si="22"/>
        <v>0.41764800000000002</v>
      </c>
      <c r="U92" s="9">
        <f t="shared" si="23"/>
        <v>0.37178762470501209</v>
      </c>
      <c r="V92" s="15">
        <f t="shared" si="16"/>
        <v>0.29881136600000002</v>
      </c>
      <c r="X92" s="11">
        <f t="shared" si="24"/>
        <v>2.0588399999999996E+19</v>
      </c>
      <c r="Y92" s="11">
        <f t="shared" si="25"/>
        <v>5.0629999999999999E-18</v>
      </c>
      <c r="Z92" s="11">
        <f t="shared" si="26"/>
        <v>5.9899999999999992E-4</v>
      </c>
      <c r="AA92" s="16">
        <f t="shared" si="27"/>
        <v>5.8769671061428524E-2</v>
      </c>
      <c r="AB92" s="9">
        <f t="shared" si="17"/>
        <v>0.73024803557946349</v>
      </c>
      <c r="AC92" s="9">
        <f t="shared" si="18"/>
        <v>0.94123032893857139</v>
      </c>
      <c r="AD92" s="15">
        <f t="shared" si="19"/>
        <v>98.112973391366481</v>
      </c>
      <c r="AE92" s="3">
        <f t="shared" si="28"/>
        <v>609.58519999999987</v>
      </c>
      <c r="AF92" s="2">
        <f t="shared" si="29"/>
        <v>0.25</v>
      </c>
      <c r="AG92" s="9">
        <f t="shared" si="30"/>
        <v>2.8059376407632459E-2</v>
      </c>
      <c r="AH92" s="2">
        <f t="shared" si="31"/>
        <v>1.3577786215561243</v>
      </c>
    </row>
    <row r="93" spans="1:34">
      <c r="A93" s="1">
        <f>Raw!A93</f>
        <v>80</v>
      </c>
      <c r="B93" s="14">
        <f>Raw!B93</f>
        <v>0.50062499999999999</v>
      </c>
      <c r="C93" s="15">
        <f>Raw!C93</f>
        <v>58.8</v>
      </c>
      <c r="D93" s="15">
        <f>IF(C93&gt;0.5,Raw!D93*D$11,-999)</f>
        <v>31.5</v>
      </c>
      <c r="E93" s="9">
        <f>IF(Raw!$G93&gt;$C$8,IF(Raw!$Q93&gt;$C$8,IF(Raw!$N93&gt;$C$9,IF(Raw!$N93&lt;$A$9,IF(Raw!$X93&gt;$C$9,IF(Raw!$X93&lt;$A$9,Raw!H93,-999),-999),-999),-999),-999),-999)</f>
        <v>0.813141</v>
      </c>
      <c r="F93" s="9">
        <f>IF(Raw!$G93&gt;$C$8,IF(Raw!$Q93&gt;$C$8,IF(Raw!$N93&gt;$C$9,IF(Raw!$N93&lt;$A$9,IF(Raw!$X93&gt;$C$9,IF(Raw!$X93&lt;$A$9,Raw!I93,-999),-999),-999),-999),-999),-999)</f>
        <v>1.2126840000000001</v>
      </c>
      <c r="G93" s="9">
        <f>Raw!G93</f>
        <v>0.98477899999999996</v>
      </c>
      <c r="H93" s="9">
        <f>IF(Raw!$G93&gt;$C$8,IF(Raw!$Q93&gt;$C$8,IF(Raw!$N93&gt;$C$9,IF(Raw!$N93&lt;$A$9,IF(Raw!$X93&gt;$C$9,IF(Raw!$X93&lt;$A$9,Raw!L93,-999),-999),-999),-999),-999),-999)</f>
        <v>477.3</v>
      </c>
      <c r="I93" s="9">
        <f>IF(Raw!$G93&gt;$C$8,IF(Raw!$Q93&gt;$C$8,IF(Raw!$N93&gt;$C$9,IF(Raw!$N93&lt;$A$9,IF(Raw!$X93&gt;$C$9,IF(Raw!$X93&lt;$A$9,Raw!M93,-999),-999),-999),-999),-999),-999)</f>
        <v>3.9999999999999998E-6</v>
      </c>
      <c r="J93" s="9">
        <f>IF(Raw!$G93&gt;$C$8,IF(Raw!$Q93&gt;$C$8,IF(Raw!$N93&gt;$C$9,IF(Raw!$N93&lt;$A$9,IF(Raw!$X93&gt;$C$9,IF(Raw!$X93&lt;$A$9,Raw!N93,-999),-999),-999),-999),-999),-999)</f>
        <v>567</v>
      </c>
      <c r="K93" s="9">
        <f>IF(Raw!$G93&gt;$C$8,IF(Raw!$Q93&gt;$C$8,IF(Raw!$N93&gt;$C$9,IF(Raw!$N93&lt;$A$9,IF(Raw!$X93&gt;$C$9,IF(Raw!$X93&lt;$A$9,Raw!R93,-999),-999),-999),-999),-999),-999)</f>
        <v>0.81100000000000005</v>
      </c>
      <c r="L93" s="9">
        <f>IF(Raw!$G93&gt;$C$8,IF(Raw!$Q93&gt;$C$8,IF(Raw!$N93&gt;$C$9,IF(Raw!$N93&lt;$A$9,IF(Raw!$X93&gt;$C$9,IF(Raw!$X93&lt;$A$9,Raw!S93,-999),-999),-999),-999),-999),-999)</f>
        <v>1.2762039999999999</v>
      </c>
      <c r="M93" s="9">
        <f>Raw!Q93</f>
        <v>0.98540399999999995</v>
      </c>
      <c r="N93" s="9">
        <f>IF(Raw!$G93&gt;$C$8,IF(Raw!$Q93&gt;$C$8,IF(Raw!$N93&gt;$C$9,IF(Raw!$N93&lt;$A$9,IF(Raw!$X93&gt;$C$9,IF(Raw!$X93&lt;$A$9,Raw!V93,-999),-999),-999),-999),-999),-999)</f>
        <v>493.1</v>
      </c>
      <c r="O93" s="9">
        <f>IF(Raw!$G93&gt;$C$8,IF(Raw!$Q93&gt;$C$8,IF(Raw!$N93&gt;$C$9,IF(Raw!$N93&lt;$A$9,IF(Raw!$X93&gt;$C$9,IF(Raw!$X93&lt;$A$9,Raw!W93,-999),-999),-999),-999),-999),-999)</f>
        <v>1.9999999999999999E-6</v>
      </c>
      <c r="P93" s="9">
        <f>IF(Raw!$G93&gt;$C$8,IF(Raw!$Q93&gt;$C$8,IF(Raw!$N93&gt;$C$9,IF(Raw!$N93&lt;$A$9,IF(Raw!$X93&gt;$C$9,IF(Raw!$X93&lt;$A$9,Raw!X93,-999),-999),-999),-999),-999),-999)</f>
        <v>473</v>
      </c>
      <c r="R93" s="9">
        <f t="shared" si="20"/>
        <v>0.39954300000000009</v>
      </c>
      <c r="S93" s="9">
        <f t="shared" si="21"/>
        <v>0.32947000207803523</v>
      </c>
      <c r="T93" s="9">
        <f t="shared" si="22"/>
        <v>0.46520399999999984</v>
      </c>
      <c r="U93" s="9">
        <f t="shared" si="23"/>
        <v>0.36452165954659277</v>
      </c>
      <c r="V93" s="15">
        <f t="shared" si="16"/>
        <v>0.33947026399999997</v>
      </c>
      <c r="X93" s="11">
        <f t="shared" si="24"/>
        <v>1.8963E+19</v>
      </c>
      <c r="Y93" s="11">
        <f t="shared" si="25"/>
        <v>4.7729999999999999E-18</v>
      </c>
      <c r="Z93" s="11">
        <f t="shared" si="26"/>
        <v>5.6700000000000001E-4</v>
      </c>
      <c r="AA93" s="16">
        <f t="shared" si="27"/>
        <v>4.8814277009330734E-2</v>
      </c>
      <c r="AB93" s="9">
        <f t="shared" si="17"/>
        <v>0.83370859692184873</v>
      </c>
      <c r="AC93" s="9">
        <f t="shared" si="18"/>
        <v>0.95118572299066928</v>
      </c>
      <c r="AD93" s="15">
        <f t="shared" si="19"/>
        <v>86.092199310988946</v>
      </c>
      <c r="AE93" s="3">
        <f t="shared" si="28"/>
        <v>574.66919999999982</v>
      </c>
      <c r="AF93" s="2">
        <f t="shared" si="29"/>
        <v>0.25</v>
      </c>
      <c r="AG93" s="9">
        <f t="shared" si="30"/>
        <v>2.4140362589890552E-2</v>
      </c>
      <c r="AH93" s="2">
        <f t="shared" si="31"/>
        <v>1.1681395824695109</v>
      </c>
    </row>
    <row r="94" spans="1:34">
      <c r="A94" s="1">
        <f>Raw!A94</f>
        <v>81</v>
      </c>
      <c r="B94" s="14">
        <f>Raw!B94</f>
        <v>0.5006828703703704</v>
      </c>
      <c r="C94" s="15">
        <f>Raw!C94</f>
        <v>59.6</v>
      </c>
      <c r="D94" s="15">
        <f>IF(C94&gt;0.5,Raw!D94*D$11,-999)</f>
        <v>30.6</v>
      </c>
      <c r="E94" s="9">
        <f>IF(Raw!$G94&gt;$C$8,IF(Raw!$Q94&gt;$C$8,IF(Raw!$N94&gt;$C$9,IF(Raw!$N94&lt;$A$9,IF(Raw!$X94&gt;$C$9,IF(Raw!$X94&lt;$A$9,Raw!H94,-999),-999),-999),-999),-999),-999)</f>
        <v>0.90630699999999997</v>
      </c>
      <c r="F94" s="9">
        <f>IF(Raw!$G94&gt;$C$8,IF(Raw!$Q94&gt;$C$8,IF(Raw!$N94&gt;$C$9,IF(Raw!$N94&lt;$A$9,IF(Raw!$X94&gt;$C$9,IF(Raw!$X94&lt;$A$9,Raw!I94,-999),-999),-999),-999),-999),-999)</f>
        <v>1.3614710000000001</v>
      </c>
      <c r="G94" s="9">
        <f>Raw!G94</f>
        <v>0.98660000000000003</v>
      </c>
      <c r="H94" s="9">
        <f>IF(Raw!$G94&gt;$C$8,IF(Raw!$Q94&gt;$C$8,IF(Raw!$N94&gt;$C$9,IF(Raw!$N94&lt;$A$9,IF(Raw!$X94&gt;$C$9,IF(Raw!$X94&lt;$A$9,Raw!L94,-999),-999),-999),-999),-999),-999)</f>
        <v>503.6</v>
      </c>
      <c r="I94" s="9">
        <f>IF(Raw!$G94&gt;$C$8,IF(Raw!$Q94&gt;$C$8,IF(Raw!$N94&gt;$C$9,IF(Raw!$N94&lt;$A$9,IF(Raw!$X94&gt;$C$9,IF(Raw!$X94&lt;$A$9,Raw!M94,-999),-999),-999),-999),-999),-999)</f>
        <v>3.9999999999999998E-6</v>
      </c>
      <c r="J94" s="9">
        <f>IF(Raw!$G94&gt;$C$8,IF(Raw!$Q94&gt;$C$8,IF(Raw!$N94&gt;$C$9,IF(Raw!$N94&lt;$A$9,IF(Raw!$X94&gt;$C$9,IF(Raw!$X94&lt;$A$9,Raw!N94,-999),-999),-999),-999),-999),-999)</f>
        <v>617</v>
      </c>
      <c r="K94" s="9">
        <f>IF(Raw!$G94&gt;$C$8,IF(Raw!$Q94&gt;$C$8,IF(Raw!$N94&gt;$C$9,IF(Raw!$N94&lt;$A$9,IF(Raw!$X94&gt;$C$9,IF(Raw!$X94&lt;$A$9,Raw!R94,-999),-999),-999),-999),-999),-999)</f>
        <v>0.866004</v>
      </c>
      <c r="L94" s="9">
        <f>IF(Raw!$G94&gt;$C$8,IF(Raw!$Q94&gt;$C$8,IF(Raw!$N94&gt;$C$9,IF(Raw!$N94&lt;$A$9,IF(Raw!$X94&gt;$C$9,IF(Raw!$X94&lt;$A$9,Raw!S94,-999),-999),-999),-999),-999),-999)</f>
        <v>1.42302</v>
      </c>
      <c r="M94" s="9">
        <f>Raw!Q94</f>
        <v>0.98500100000000002</v>
      </c>
      <c r="N94" s="9">
        <f>IF(Raw!$G94&gt;$C$8,IF(Raw!$Q94&gt;$C$8,IF(Raw!$N94&gt;$C$9,IF(Raw!$N94&lt;$A$9,IF(Raw!$X94&gt;$C$9,IF(Raw!$X94&lt;$A$9,Raw!V94,-999),-999),-999),-999),-999),-999)</f>
        <v>530.1</v>
      </c>
      <c r="O94" s="9">
        <f>IF(Raw!$G94&gt;$C$8,IF(Raw!$Q94&gt;$C$8,IF(Raw!$N94&gt;$C$9,IF(Raw!$N94&lt;$A$9,IF(Raw!$X94&gt;$C$9,IF(Raw!$X94&lt;$A$9,Raw!W94,-999),-999),-999),-999),-999),-999)</f>
        <v>6.0000000000000002E-6</v>
      </c>
      <c r="P94" s="9">
        <f>IF(Raw!$G94&gt;$C$8,IF(Raw!$Q94&gt;$C$8,IF(Raw!$N94&gt;$C$9,IF(Raw!$N94&lt;$A$9,IF(Raw!$X94&gt;$C$9,IF(Raw!$X94&lt;$A$9,Raw!X94,-999),-999),-999),-999),-999),-999)</f>
        <v>466</v>
      </c>
      <c r="R94" s="9">
        <f t="shared" si="20"/>
        <v>0.45516400000000012</v>
      </c>
      <c r="S94" s="9">
        <f t="shared" si="21"/>
        <v>0.33431780772414549</v>
      </c>
      <c r="T94" s="9">
        <f t="shared" si="22"/>
        <v>0.55701599999999996</v>
      </c>
      <c r="U94" s="9">
        <f t="shared" si="23"/>
        <v>0.39143230594088629</v>
      </c>
      <c r="V94" s="15">
        <f t="shared" si="16"/>
        <v>0.37852332</v>
      </c>
      <c r="X94" s="11">
        <f t="shared" si="24"/>
        <v>1.8421199999999996E+19</v>
      </c>
      <c r="Y94" s="11">
        <f t="shared" si="25"/>
        <v>5.036E-18</v>
      </c>
      <c r="Z94" s="11">
        <f t="shared" si="26"/>
        <v>6.1699999999999993E-4</v>
      </c>
      <c r="AA94" s="16">
        <f t="shared" si="27"/>
        <v>5.4139694784675042E-2</v>
      </c>
      <c r="AB94" s="9">
        <f t="shared" si="17"/>
        <v>0.89616067623018059</v>
      </c>
      <c r="AC94" s="9">
        <f t="shared" si="18"/>
        <v>0.94586030521532494</v>
      </c>
      <c r="AD94" s="15">
        <f t="shared" si="19"/>
        <v>87.746669018922276</v>
      </c>
      <c r="AE94" s="3">
        <f t="shared" si="28"/>
        <v>606.33439999999985</v>
      </c>
      <c r="AF94" s="2">
        <f t="shared" si="29"/>
        <v>0.25</v>
      </c>
      <c r="AG94" s="9">
        <f t="shared" si="30"/>
        <v>2.6420677686698826E-2</v>
      </c>
      <c r="AH94" s="2">
        <f t="shared" si="31"/>
        <v>1.2784828432704092</v>
      </c>
    </row>
    <row r="95" spans="1:34">
      <c r="A95" s="1">
        <f>Raw!A95</f>
        <v>82</v>
      </c>
      <c r="B95" s="14">
        <f>Raw!B95</f>
        <v>0.50074074074074071</v>
      </c>
      <c r="C95" s="15">
        <f>Raw!C95</f>
        <v>60.8</v>
      </c>
      <c r="D95" s="15">
        <f>IF(C95&gt;0.5,Raw!D95*D$11,-999)</f>
        <v>27.9</v>
      </c>
      <c r="E95" s="9">
        <f>IF(Raw!$G95&gt;$C$8,IF(Raw!$Q95&gt;$C$8,IF(Raw!$N95&gt;$C$9,IF(Raw!$N95&lt;$A$9,IF(Raw!$X95&gt;$C$9,IF(Raw!$X95&lt;$A$9,Raw!H95,-999),-999),-999),-999),-999),-999)</f>
        <v>0.91699900000000001</v>
      </c>
      <c r="F95" s="9">
        <f>IF(Raw!$G95&gt;$C$8,IF(Raw!$Q95&gt;$C$8,IF(Raw!$N95&gt;$C$9,IF(Raw!$N95&lt;$A$9,IF(Raw!$X95&gt;$C$9,IF(Raw!$X95&lt;$A$9,Raw!I95,-999),-999),-999),-999),-999),-999)</f>
        <v>1.3963479999999999</v>
      </c>
      <c r="G95" s="9">
        <f>Raw!G95</f>
        <v>0.98833300000000002</v>
      </c>
      <c r="H95" s="9">
        <f>IF(Raw!$G95&gt;$C$8,IF(Raw!$Q95&gt;$C$8,IF(Raw!$N95&gt;$C$9,IF(Raw!$N95&lt;$A$9,IF(Raw!$X95&gt;$C$9,IF(Raw!$X95&lt;$A$9,Raw!L95,-999),-999),-999),-999),-999),-999)</f>
        <v>552.79999999999995</v>
      </c>
      <c r="I95" s="9">
        <f>IF(Raw!$G95&gt;$C$8,IF(Raw!$Q95&gt;$C$8,IF(Raw!$N95&gt;$C$9,IF(Raw!$N95&lt;$A$9,IF(Raw!$X95&gt;$C$9,IF(Raw!$X95&lt;$A$9,Raw!M95,-999),-999),-999),-999),-999),-999)</f>
        <v>3.9999999999999998E-6</v>
      </c>
      <c r="J95" s="9">
        <f>IF(Raw!$G95&gt;$C$8,IF(Raw!$Q95&gt;$C$8,IF(Raw!$N95&gt;$C$9,IF(Raw!$N95&lt;$A$9,IF(Raw!$X95&gt;$C$9,IF(Raw!$X95&lt;$A$9,Raw!N95,-999),-999),-999),-999),-999),-999)</f>
        <v>575</v>
      </c>
      <c r="K95" s="9">
        <f>IF(Raw!$G95&gt;$C$8,IF(Raw!$Q95&gt;$C$8,IF(Raw!$N95&gt;$C$9,IF(Raw!$N95&lt;$A$9,IF(Raw!$X95&gt;$C$9,IF(Raw!$X95&lt;$A$9,Raw!R95,-999),-999),-999),-999),-999),-999)</f>
        <v>0.88146100000000005</v>
      </c>
      <c r="L95" s="9">
        <f>IF(Raw!$G95&gt;$C$8,IF(Raw!$Q95&gt;$C$8,IF(Raw!$N95&gt;$C$9,IF(Raw!$N95&lt;$A$9,IF(Raw!$X95&gt;$C$9,IF(Raw!$X95&lt;$A$9,Raw!S95,-999),-999),-999),-999),-999),-999)</f>
        <v>1.4341600000000001</v>
      </c>
      <c r="M95" s="9">
        <f>Raw!Q95</f>
        <v>0.98926499999999995</v>
      </c>
      <c r="N95" s="9">
        <f>IF(Raw!$G95&gt;$C$8,IF(Raw!$Q95&gt;$C$8,IF(Raw!$N95&gt;$C$9,IF(Raw!$N95&lt;$A$9,IF(Raw!$X95&gt;$C$9,IF(Raw!$X95&lt;$A$9,Raw!V95,-999),-999),-999),-999),-999),-999)</f>
        <v>517.4</v>
      </c>
      <c r="O95" s="9">
        <f>IF(Raw!$G95&gt;$C$8,IF(Raw!$Q95&gt;$C$8,IF(Raw!$N95&gt;$C$9,IF(Raw!$N95&lt;$A$9,IF(Raw!$X95&gt;$C$9,IF(Raw!$X95&lt;$A$9,Raw!W95,-999),-999),-999),-999),-999),-999)</f>
        <v>1.9999999999999999E-6</v>
      </c>
      <c r="P95" s="9">
        <f>IF(Raw!$G95&gt;$C$8,IF(Raw!$Q95&gt;$C$8,IF(Raw!$N95&gt;$C$9,IF(Raw!$N95&lt;$A$9,IF(Raw!$X95&gt;$C$9,IF(Raw!$X95&lt;$A$9,Raw!X95,-999),-999),-999),-999),-999),-999)</f>
        <v>320</v>
      </c>
      <c r="R95" s="9">
        <f t="shared" si="20"/>
        <v>0.47934899999999991</v>
      </c>
      <c r="S95" s="9">
        <f t="shared" si="21"/>
        <v>0.34328763316880889</v>
      </c>
      <c r="T95" s="9">
        <f t="shared" si="22"/>
        <v>0.55269900000000005</v>
      </c>
      <c r="U95" s="9">
        <f t="shared" si="23"/>
        <v>0.38538168684107771</v>
      </c>
      <c r="V95" s="15">
        <f t="shared" si="16"/>
        <v>0.38148656000000003</v>
      </c>
      <c r="X95" s="11">
        <f t="shared" si="24"/>
        <v>1.6795799999999996E+19</v>
      </c>
      <c r="Y95" s="11">
        <f t="shared" si="25"/>
        <v>5.5279999999999994E-18</v>
      </c>
      <c r="Z95" s="11">
        <f t="shared" si="26"/>
        <v>5.7499999999999999E-4</v>
      </c>
      <c r="AA95" s="16">
        <f t="shared" si="27"/>
        <v>5.0681395629052106E-2</v>
      </c>
      <c r="AB95" s="9">
        <f t="shared" si="17"/>
        <v>0.90947255668278149</v>
      </c>
      <c r="AC95" s="9">
        <f t="shared" si="18"/>
        <v>0.94931860437094795</v>
      </c>
      <c r="AD95" s="15">
        <f t="shared" si="19"/>
        <v>88.141557615742812</v>
      </c>
      <c r="AE95" s="3">
        <f t="shared" si="28"/>
        <v>665.57119999999975</v>
      </c>
      <c r="AF95" s="2">
        <f t="shared" si="29"/>
        <v>0.25</v>
      </c>
      <c r="AG95" s="9">
        <f t="shared" si="30"/>
        <v>2.6129340119042312E-2</v>
      </c>
      <c r="AH95" s="2">
        <f t="shared" si="31"/>
        <v>1.2643851699909496</v>
      </c>
    </row>
    <row r="96" spans="1:34">
      <c r="A96" s="1">
        <f>Raw!A96</f>
        <v>83</v>
      </c>
      <c r="B96" s="14">
        <f>Raw!B96</f>
        <v>0.50078703703703698</v>
      </c>
      <c r="C96" s="15">
        <f>Raw!C96</f>
        <v>61.6</v>
      </c>
      <c r="D96" s="15">
        <f>IF(C96&gt;0.5,Raw!D96*D$11,-999)</f>
        <v>27</v>
      </c>
      <c r="E96" s="9">
        <f>IF(Raw!$G96&gt;$C$8,IF(Raw!$Q96&gt;$C$8,IF(Raw!$N96&gt;$C$9,IF(Raw!$N96&lt;$A$9,IF(Raw!$X96&gt;$C$9,IF(Raw!$X96&lt;$A$9,Raw!H96,-999),-999),-999),-999),-999),-999)</f>
        <v>0.98237200000000002</v>
      </c>
      <c r="F96" s="9">
        <f>IF(Raw!$G96&gt;$C$8,IF(Raw!$Q96&gt;$C$8,IF(Raw!$N96&gt;$C$9,IF(Raw!$N96&lt;$A$9,IF(Raw!$X96&gt;$C$9,IF(Raw!$X96&lt;$A$9,Raw!I96,-999),-999),-999),-999),-999),-999)</f>
        <v>1.533382</v>
      </c>
      <c r="G96" s="9">
        <f>Raw!G96</f>
        <v>0.98934500000000003</v>
      </c>
      <c r="H96" s="9">
        <f>IF(Raw!$G96&gt;$C$8,IF(Raw!$Q96&gt;$C$8,IF(Raw!$N96&gt;$C$9,IF(Raw!$N96&lt;$A$9,IF(Raw!$X96&gt;$C$9,IF(Raw!$X96&lt;$A$9,Raw!L96,-999),-999),-999),-999),-999),-999)</f>
        <v>519.79999999999995</v>
      </c>
      <c r="I96" s="9">
        <f>IF(Raw!$G96&gt;$C$8,IF(Raw!$Q96&gt;$C$8,IF(Raw!$N96&gt;$C$9,IF(Raw!$N96&lt;$A$9,IF(Raw!$X96&gt;$C$9,IF(Raw!$X96&lt;$A$9,Raw!M96,-999),-999),-999),-999),-999),-999)</f>
        <v>6.0000000000000002E-6</v>
      </c>
      <c r="J96" s="9">
        <f>IF(Raw!$G96&gt;$C$8,IF(Raw!$Q96&gt;$C$8,IF(Raw!$N96&gt;$C$9,IF(Raw!$N96&lt;$A$9,IF(Raw!$X96&gt;$C$9,IF(Raw!$X96&lt;$A$9,Raw!N96,-999),-999),-999),-999),-999),-999)</f>
        <v>460</v>
      </c>
      <c r="K96" s="9">
        <f>IF(Raw!$G96&gt;$C$8,IF(Raw!$Q96&gt;$C$8,IF(Raw!$N96&gt;$C$9,IF(Raw!$N96&lt;$A$9,IF(Raw!$X96&gt;$C$9,IF(Raw!$X96&lt;$A$9,Raw!R96,-999),-999),-999),-999),-999),-999)</f>
        <v>0.97985</v>
      </c>
      <c r="L96" s="9">
        <f>IF(Raw!$G96&gt;$C$8,IF(Raw!$Q96&gt;$C$8,IF(Raw!$N96&gt;$C$9,IF(Raw!$N96&lt;$A$9,IF(Raw!$X96&gt;$C$9,IF(Raw!$X96&lt;$A$9,Raw!S96,-999),-999),-999),-999),-999),-999)</f>
        <v>1.617726</v>
      </c>
      <c r="M96" s="9">
        <f>Raw!Q96</f>
        <v>0.98634200000000005</v>
      </c>
      <c r="N96" s="9">
        <f>IF(Raw!$G96&gt;$C$8,IF(Raw!$Q96&gt;$C$8,IF(Raw!$N96&gt;$C$9,IF(Raw!$N96&lt;$A$9,IF(Raw!$X96&gt;$C$9,IF(Raw!$X96&lt;$A$9,Raw!V96,-999),-999),-999),-999),-999),-999)</f>
        <v>574.5</v>
      </c>
      <c r="O96" s="9">
        <f>IF(Raw!$G96&gt;$C$8,IF(Raw!$Q96&gt;$C$8,IF(Raw!$N96&gt;$C$9,IF(Raw!$N96&lt;$A$9,IF(Raw!$X96&gt;$C$9,IF(Raw!$X96&lt;$A$9,Raw!W96,-999),-999),-999),-999),-999),-999)</f>
        <v>5.0000000000000004E-6</v>
      </c>
      <c r="P96" s="9">
        <f>IF(Raw!$G96&gt;$C$8,IF(Raw!$Q96&gt;$C$8,IF(Raw!$N96&gt;$C$9,IF(Raw!$N96&lt;$A$9,IF(Raw!$X96&gt;$C$9,IF(Raw!$X96&lt;$A$9,Raw!X96,-999),-999),-999),-999),-999),-999)</f>
        <v>360</v>
      </c>
      <c r="R96" s="9">
        <f t="shared" si="20"/>
        <v>0.55101</v>
      </c>
      <c r="S96" s="9">
        <f t="shared" si="21"/>
        <v>0.35934294259356114</v>
      </c>
      <c r="T96" s="9">
        <f t="shared" si="22"/>
        <v>0.637876</v>
      </c>
      <c r="U96" s="9">
        <f t="shared" si="23"/>
        <v>0.39430410341429883</v>
      </c>
      <c r="V96" s="15">
        <f t="shared" si="16"/>
        <v>0.430315116</v>
      </c>
      <c r="X96" s="11">
        <f t="shared" si="24"/>
        <v>1.6253999999999998E+19</v>
      </c>
      <c r="Y96" s="11">
        <f t="shared" si="25"/>
        <v>5.1979999999999996E-18</v>
      </c>
      <c r="Z96" s="11">
        <f t="shared" si="26"/>
        <v>4.5999999999999996E-4</v>
      </c>
      <c r="AA96" s="16">
        <f t="shared" si="27"/>
        <v>3.7410663318664716E-2</v>
      </c>
      <c r="AB96" s="9">
        <f t="shared" si="17"/>
        <v>1.0037133642750566</v>
      </c>
      <c r="AC96" s="9">
        <f t="shared" si="18"/>
        <v>0.96258933668133517</v>
      </c>
      <c r="AD96" s="15">
        <f t="shared" si="19"/>
        <v>81.327528953618938</v>
      </c>
      <c r="AE96" s="3">
        <f t="shared" si="28"/>
        <v>625.83919999999978</v>
      </c>
      <c r="AF96" s="2">
        <f t="shared" si="29"/>
        <v>0.25</v>
      </c>
      <c r="AG96" s="9">
        <f t="shared" si="30"/>
        <v>2.4667521836120879E-2</v>
      </c>
      <c r="AH96" s="2">
        <f t="shared" si="31"/>
        <v>1.1936485440475906</v>
      </c>
    </row>
    <row r="97" spans="1:34">
      <c r="A97" s="1">
        <f>Raw!A97</f>
        <v>84</v>
      </c>
      <c r="B97" s="14">
        <f>Raw!B97</f>
        <v>0.50084490740740739</v>
      </c>
      <c r="C97" s="15">
        <f>Raw!C97</f>
        <v>62.7</v>
      </c>
      <c r="D97" s="15">
        <f>IF(C97&gt;0.5,Raw!D97*D$11,-999)</f>
        <v>25.2</v>
      </c>
      <c r="E97" s="9">
        <f>IF(Raw!$G97&gt;$C$8,IF(Raw!$Q97&gt;$C$8,IF(Raw!$N97&gt;$C$9,IF(Raw!$N97&lt;$A$9,IF(Raw!$X97&gt;$C$9,IF(Raw!$X97&lt;$A$9,Raw!H97,-999),-999),-999),-999),-999),-999)</f>
        <v>0.97103700000000004</v>
      </c>
      <c r="F97" s="9">
        <f>IF(Raw!$G97&gt;$C$8,IF(Raw!$Q97&gt;$C$8,IF(Raw!$N97&gt;$C$9,IF(Raw!$N97&lt;$A$9,IF(Raw!$X97&gt;$C$9,IF(Raw!$X97&lt;$A$9,Raw!I97,-999),-999),-999),-999),-999),-999)</f>
        <v>1.5026390000000001</v>
      </c>
      <c r="G97" s="9">
        <f>Raw!G97</f>
        <v>0.99116300000000002</v>
      </c>
      <c r="H97" s="9">
        <f>IF(Raw!$G97&gt;$C$8,IF(Raw!$Q97&gt;$C$8,IF(Raw!$N97&gt;$C$9,IF(Raw!$N97&lt;$A$9,IF(Raw!$X97&gt;$C$9,IF(Raw!$X97&lt;$A$9,Raw!L97,-999),-999),-999),-999),-999),-999)</f>
        <v>528.1</v>
      </c>
      <c r="I97" s="9">
        <f>IF(Raw!$G97&gt;$C$8,IF(Raw!$Q97&gt;$C$8,IF(Raw!$N97&gt;$C$9,IF(Raw!$N97&lt;$A$9,IF(Raw!$X97&gt;$C$9,IF(Raw!$X97&lt;$A$9,Raw!M97,-999),-999),-999),-999),-999),-999)</f>
        <v>3.9999999999999998E-6</v>
      </c>
      <c r="J97" s="9">
        <f>IF(Raw!$G97&gt;$C$8,IF(Raw!$Q97&gt;$C$8,IF(Raw!$N97&gt;$C$9,IF(Raw!$N97&lt;$A$9,IF(Raw!$X97&gt;$C$9,IF(Raw!$X97&lt;$A$9,Raw!N97,-999),-999),-999),-999),-999),-999)</f>
        <v>601</v>
      </c>
      <c r="K97" s="9">
        <f>IF(Raw!$G97&gt;$C$8,IF(Raw!$Q97&gt;$C$8,IF(Raw!$N97&gt;$C$9,IF(Raw!$N97&lt;$A$9,IF(Raw!$X97&gt;$C$9,IF(Raw!$X97&lt;$A$9,Raw!R97,-999),-999),-999),-999),-999),-999)</f>
        <v>0.91907899999999998</v>
      </c>
      <c r="L97" s="9">
        <f>IF(Raw!$G97&gt;$C$8,IF(Raw!$Q97&gt;$C$8,IF(Raw!$N97&gt;$C$9,IF(Raw!$N97&lt;$A$9,IF(Raw!$X97&gt;$C$9,IF(Raw!$X97&lt;$A$9,Raw!S97,-999),-999),-999),-999),-999),-999)</f>
        <v>1.5412729999999999</v>
      </c>
      <c r="M97" s="9">
        <f>Raw!Q97</f>
        <v>0.98963500000000004</v>
      </c>
      <c r="N97" s="9">
        <f>IF(Raw!$G97&gt;$C$8,IF(Raw!$Q97&gt;$C$8,IF(Raw!$N97&gt;$C$9,IF(Raw!$N97&lt;$A$9,IF(Raw!$X97&gt;$C$9,IF(Raw!$X97&lt;$A$9,Raw!V97,-999),-999),-999),-999),-999),-999)</f>
        <v>554.1</v>
      </c>
      <c r="O97" s="9">
        <f>IF(Raw!$G97&gt;$C$8,IF(Raw!$Q97&gt;$C$8,IF(Raw!$N97&gt;$C$9,IF(Raw!$N97&lt;$A$9,IF(Raw!$X97&gt;$C$9,IF(Raw!$X97&lt;$A$9,Raw!W97,-999),-999),-999),-999),-999),-999)</f>
        <v>1.1E-5</v>
      </c>
      <c r="P97" s="9">
        <f>IF(Raw!$G97&gt;$C$8,IF(Raw!$Q97&gt;$C$8,IF(Raw!$N97&gt;$C$9,IF(Raw!$N97&lt;$A$9,IF(Raw!$X97&gt;$C$9,IF(Raw!$X97&lt;$A$9,Raw!X97,-999),-999),-999),-999),-999),-999)</f>
        <v>326</v>
      </c>
      <c r="R97" s="9">
        <f t="shared" si="20"/>
        <v>0.53160200000000002</v>
      </c>
      <c r="S97" s="9">
        <f t="shared" si="21"/>
        <v>0.35377891828975555</v>
      </c>
      <c r="T97" s="9">
        <f t="shared" si="22"/>
        <v>0.62219399999999991</v>
      </c>
      <c r="U97" s="9">
        <f t="shared" si="23"/>
        <v>0.40368837967057097</v>
      </c>
      <c r="V97" s="15">
        <f t="shared" si="16"/>
        <v>0.40997861800000002</v>
      </c>
      <c r="X97" s="11">
        <f t="shared" si="24"/>
        <v>1.5170399999999996E+19</v>
      </c>
      <c r="Y97" s="11">
        <f t="shared" si="25"/>
        <v>5.2809999999999999E-18</v>
      </c>
      <c r="Z97" s="11">
        <f t="shared" si="26"/>
        <v>6.0099999999999997E-4</v>
      </c>
      <c r="AA97" s="16">
        <f t="shared" si="27"/>
        <v>4.5937211490305781E-2</v>
      </c>
      <c r="AB97" s="9">
        <f t="shared" si="17"/>
        <v>0.94766085736599925</v>
      </c>
      <c r="AC97" s="9">
        <f t="shared" si="18"/>
        <v>0.95406278850969428</v>
      </c>
      <c r="AD97" s="15">
        <f t="shared" si="19"/>
        <v>76.434628103670207</v>
      </c>
      <c r="AE97" s="3">
        <f t="shared" si="28"/>
        <v>635.83239999999978</v>
      </c>
      <c r="AF97" s="2">
        <f t="shared" si="29"/>
        <v>0.25</v>
      </c>
      <c r="AG97" s="9">
        <f t="shared" si="30"/>
        <v>2.3735208592225623E-2</v>
      </c>
      <c r="AH97" s="2">
        <f t="shared" si="31"/>
        <v>1.1485343913748931</v>
      </c>
    </row>
    <row r="98" spans="1:34">
      <c r="A98" s="1">
        <f>Raw!A98</f>
        <v>85</v>
      </c>
      <c r="B98" s="14">
        <f>Raw!B98</f>
        <v>0.50090277777777781</v>
      </c>
      <c r="C98" s="15">
        <f>Raw!C98</f>
        <v>63.4</v>
      </c>
      <c r="D98" s="15">
        <f>IF(C98&gt;0.5,Raw!D98*D$11,-999)</f>
        <v>24.3</v>
      </c>
      <c r="E98" s="9">
        <f>IF(Raw!$G98&gt;$C$8,IF(Raw!$Q98&gt;$C$8,IF(Raw!$N98&gt;$C$9,IF(Raw!$N98&lt;$A$9,IF(Raw!$X98&gt;$C$9,IF(Raw!$X98&lt;$A$9,Raw!H98,-999),-999),-999),-999),-999),-999)</f>
        <v>0.93342499999999995</v>
      </c>
      <c r="F98" s="9">
        <f>IF(Raw!$G98&gt;$C$8,IF(Raw!$Q98&gt;$C$8,IF(Raw!$N98&gt;$C$9,IF(Raw!$N98&lt;$A$9,IF(Raw!$X98&gt;$C$9,IF(Raw!$X98&lt;$A$9,Raw!I98,-999),-999),-999),-999),-999),-999)</f>
        <v>1.498553</v>
      </c>
      <c r="G98" s="9">
        <f>Raw!G98</f>
        <v>0.99097100000000005</v>
      </c>
      <c r="H98" s="9">
        <f>IF(Raw!$G98&gt;$C$8,IF(Raw!$Q98&gt;$C$8,IF(Raw!$N98&gt;$C$9,IF(Raw!$N98&lt;$A$9,IF(Raw!$X98&gt;$C$9,IF(Raw!$X98&lt;$A$9,Raw!L98,-999),-999),-999),-999),-999),-999)</f>
        <v>549.9</v>
      </c>
      <c r="I98" s="9">
        <f>IF(Raw!$G98&gt;$C$8,IF(Raw!$Q98&gt;$C$8,IF(Raw!$N98&gt;$C$9,IF(Raw!$N98&lt;$A$9,IF(Raw!$X98&gt;$C$9,IF(Raw!$X98&lt;$A$9,Raw!M98,-999),-999),-999),-999),-999),-999)</f>
        <v>1.5E-5</v>
      </c>
      <c r="J98" s="9">
        <f>IF(Raw!$G98&gt;$C$8,IF(Raw!$Q98&gt;$C$8,IF(Raw!$N98&gt;$C$9,IF(Raw!$N98&lt;$A$9,IF(Raw!$X98&gt;$C$9,IF(Raw!$X98&lt;$A$9,Raw!N98,-999),-999),-999),-999),-999),-999)</f>
        <v>559</v>
      </c>
      <c r="K98" s="9">
        <f>IF(Raw!$G98&gt;$C$8,IF(Raw!$Q98&gt;$C$8,IF(Raw!$N98&gt;$C$9,IF(Raw!$N98&lt;$A$9,IF(Raw!$X98&gt;$C$9,IF(Raw!$X98&lt;$A$9,Raw!R98,-999),-999),-999),-999),-999),-999)</f>
        <v>0.95955900000000005</v>
      </c>
      <c r="L98" s="9">
        <f>IF(Raw!$G98&gt;$C$8,IF(Raw!$Q98&gt;$C$8,IF(Raw!$N98&gt;$C$9,IF(Raw!$N98&lt;$A$9,IF(Raw!$X98&gt;$C$9,IF(Raw!$X98&lt;$A$9,Raw!S98,-999),-999),-999),-999),-999),-999)</f>
        <v>1.628431</v>
      </c>
      <c r="M98" s="9">
        <f>Raw!Q98</f>
        <v>0.99101099999999998</v>
      </c>
      <c r="N98" s="9">
        <f>IF(Raw!$G98&gt;$C$8,IF(Raw!$Q98&gt;$C$8,IF(Raw!$N98&gt;$C$9,IF(Raw!$N98&lt;$A$9,IF(Raw!$X98&gt;$C$9,IF(Raw!$X98&lt;$A$9,Raw!V98,-999),-999),-999),-999),-999),-999)</f>
        <v>517.4</v>
      </c>
      <c r="O98" s="9">
        <f>IF(Raw!$G98&gt;$C$8,IF(Raw!$Q98&gt;$C$8,IF(Raw!$N98&gt;$C$9,IF(Raw!$N98&lt;$A$9,IF(Raw!$X98&gt;$C$9,IF(Raw!$X98&lt;$A$9,Raw!W98,-999),-999),-999),-999),-999),-999)</f>
        <v>6.0000000000000002E-6</v>
      </c>
      <c r="P98" s="9">
        <f>IF(Raw!$G98&gt;$C$8,IF(Raw!$Q98&gt;$C$8,IF(Raw!$N98&gt;$C$9,IF(Raw!$N98&lt;$A$9,IF(Raw!$X98&gt;$C$9,IF(Raw!$X98&lt;$A$9,Raw!X98,-999),-999),-999),-999),-999),-999)</f>
        <v>364</v>
      </c>
      <c r="R98" s="9">
        <f t="shared" si="20"/>
        <v>0.56512800000000007</v>
      </c>
      <c r="S98" s="9">
        <f t="shared" si="21"/>
        <v>0.37711579103308329</v>
      </c>
      <c r="T98" s="9">
        <f t="shared" si="22"/>
        <v>0.66887199999999991</v>
      </c>
      <c r="U98" s="9">
        <f t="shared" si="23"/>
        <v>0.4107462950533366</v>
      </c>
      <c r="V98" s="15">
        <f t="shared" si="16"/>
        <v>0.43316264600000004</v>
      </c>
      <c r="X98" s="11">
        <f t="shared" si="24"/>
        <v>1.4628599999999998E+19</v>
      </c>
      <c r="Y98" s="11">
        <f t="shared" si="25"/>
        <v>5.4989999999999998E-18</v>
      </c>
      <c r="Z98" s="11">
        <f t="shared" si="26"/>
        <v>5.5899999999999993E-4</v>
      </c>
      <c r="AA98" s="16">
        <f t="shared" si="27"/>
        <v>4.303239605219366E-2</v>
      </c>
      <c r="AB98" s="9">
        <f t="shared" si="17"/>
        <v>0.98834216481222292</v>
      </c>
      <c r="AC98" s="9">
        <f t="shared" si="18"/>
        <v>0.95696760394780633</v>
      </c>
      <c r="AD98" s="15">
        <f t="shared" si="19"/>
        <v>76.981030504818705</v>
      </c>
      <c r="AE98" s="3">
        <f t="shared" si="28"/>
        <v>662.0795999999998</v>
      </c>
      <c r="AF98" s="2">
        <f t="shared" si="29"/>
        <v>0.25</v>
      </c>
      <c r="AG98" s="9">
        <f t="shared" si="30"/>
        <v>2.432282543787859E-2</v>
      </c>
      <c r="AH98" s="2">
        <f t="shared" si="31"/>
        <v>1.1769688647253707</v>
      </c>
    </row>
    <row r="99" spans="1:34">
      <c r="A99" s="1">
        <f>Raw!A99</f>
        <v>86</v>
      </c>
      <c r="B99" s="14">
        <f>Raw!B99</f>
        <v>0.50096064814814811</v>
      </c>
      <c r="C99" s="15">
        <f>Raw!C99</f>
        <v>64.8</v>
      </c>
      <c r="D99" s="15">
        <f>IF(C99&gt;0.5,Raw!D99*D$11,-999)</f>
        <v>21.6</v>
      </c>
      <c r="E99" s="9">
        <f>IF(Raw!$G99&gt;$C$8,IF(Raw!$Q99&gt;$C$8,IF(Raw!$N99&gt;$C$9,IF(Raw!$N99&lt;$A$9,IF(Raw!$X99&gt;$C$9,IF(Raw!$X99&lt;$A$9,Raw!H99,-999),-999),-999),-999),-999),-999)</f>
        <v>0.869587</v>
      </c>
      <c r="F99" s="9">
        <f>IF(Raw!$G99&gt;$C$8,IF(Raw!$Q99&gt;$C$8,IF(Raw!$N99&gt;$C$9,IF(Raw!$N99&lt;$A$9,IF(Raw!$X99&gt;$C$9,IF(Raw!$X99&lt;$A$9,Raw!I99,-999),-999),-999),-999),-999),-999)</f>
        <v>1.4019470000000001</v>
      </c>
      <c r="G99" s="9">
        <f>Raw!G99</f>
        <v>0.98973199999999995</v>
      </c>
      <c r="H99" s="9">
        <f>IF(Raw!$G99&gt;$C$8,IF(Raw!$Q99&gt;$C$8,IF(Raw!$N99&gt;$C$9,IF(Raw!$N99&lt;$A$9,IF(Raw!$X99&gt;$C$9,IF(Raw!$X99&lt;$A$9,Raw!L99,-999),-999),-999),-999),-999),-999)</f>
        <v>539.5</v>
      </c>
      <c r="I99" s="9">
        <f>IF(Raw!$G99&gt;$C$8,IF(Raw!$Q99&gt;$C$8,IF(Raw!$N99&gt;$C$9,IF(Raw!$N99&lt;$A$9,IF(Raw!$X99&gt;$C$9,IF(Raw!$X99&lt;$A$9,Raw!M99,-999),-999),-999),-999),-999),-999)</f>
        <v>1.1E-5</v>
      </c>
      <c r="J99" s="9">
        <f>IF(Raw!$G99&gt;$C$8,IF(Raw!$Q99&gt;$C$8,IF(Raw!$N99&gt;$C$9,IF(Raw!$N99&lt;$A$9,IF(Raw!$X99&gt;$C$9,IF(Raw!$X99&lt;$A$9,Raw!N99,-999),-999),-999),-999),-999),-999)</f>
        <v>476</v>
      </c>
      <c r="K99" s="9">
        <f>IF(Raw!$G99&gt;$C$8,IF(Raw!$Q99&gt;$C$8,IF(Raw!$N99&gt;$C$9,IF(Raw!$N99&lt;$A$9,IF(Raw!$X99&gt;$C$9,IF(Raw!$X99&lt;$A$9,Raw!R99,-999),-999),-999),-999),-999),-999)</f>
        <v>0.87544900000000003</v>
      </c>
      <c r="L99" s="9">
        <f>IF(Raw!$G99&gt;$C$8,IF(Raw!$Q99&gt;$C$8,IF(Raw!$N99&gt;$C$9,IF(Raw!$N99&lt;$A$9,IF(Raw!$X99&gt;$C$9,IF(Raw!$X99&lt;$A$9,Raw!S99,-999),-999),-999),-999),-999),-999)</f>
        <v>1.475976</v>
      </c>
      <c r="M99" s="9">
        <f>Raw!Q99</f>
        <v>0.98737699999999995</v>
      </c>
      <c r="N99" s="9">
        <f>IF(Raw!$G99&gt;$C$8,IF(Raw!$Q99&gt;$C$8,IF(Raw!$N99&gt;$C$9,IF(Raw!$N99&lt;$A$9,IF(Raw!$X99&gt;$C$9,IF(Raw!$X99&lt;$A$9,Raw!V99,-999),-999),-999),-999),-999),-999)</f>
        <v>538.29999999999995</v>
      </c>
      <c r="O99" s="9">
        <f>IF(Raw!$G99&gt;$C$8,IF(Raw!$Q99&gt;$C$8,IF(Raw!$N99&gt;$C$9,IF(Raw!$N99&lt;$A$9,IF(Raw!$X99&gt;$C$9,IF(Raw!$X99&lt;$A$9,Raw!W99,-999),-999),-999),-999),-999),-999)</f>
        <v>3.9999999999999998E-6</v>
      </c>
      <c r="P99" s="9">
        <f>IF(Raw!$G99&gt;$C$8,IF(Raw!$Q99&gt;$C$8,IF(Raw!$N99&gt;$C$9,IF(Raw!$N99&lt;$A$9,IF(Raw!$X99&gt;$C$9,IF(Raw!$X99&lt;$A$9,Raw!X99,-999),-999),-999),-999),-999),-999)</f>
        <v>330</v>
      </c>
      <c r="R99" s="9">
        <f t="shared" si="20"/>
        <v>0.53236000000000006</v>
      </c>
      <c r="S99" s="9">
        <f t="shared" si="21"/>
        <v>0.37972904824504783</v>
      </c>
      <c r="T99" s="9">
        <f t="shared" si="22"/>
        <v>0.60052699999999992</v>
      </c>
      <c r="U99" s="9">
        <f t="shared" si="23"/>
        <v>0.40686772684650696</v>
      </c>
      <c r="V99" s="15">
        <f t="shared" si="16"/>
        <v>0.39260961599999999</v>
      </c>
      <c r="X99" s="11">
        <f t="shared" si="24"/>
        <v>1.30032E+19</v>
      </c>
      <c r="Y99" s="11">
        <f t="shared" si="25"/>
        <v>5.3949999999999994E-18</v>
      </c>
      <c r="Z99" s="11">
        <f t="shared" si="26"/>
        <v>4.7599999999999997E-4</v>
      </c>
      <c r="AA99" s="16">
        <f t="shared" si="27"/>
        <v>3.2313451457943856E-2</v>
      </c>
      <c r="AB99" s="9">
        <f t="shared" si="17"/>
        <v>0.89485410006368471</v>
      </c>
      <c r="AC99" s="9">
        <f t="shared" si="18"/>
        <v>0.96768654854205605</v>
      </c>
      <c r="AD99" s="15">
        <f t="shared" si="19"/>
        <v>67.885402222571116</v>
      </c>
      <c r="AE99" s="3">
        <f t="shared" si="28"/>
        <v>649.55799999999977</v>
      </c>
      <c r="AF99" s="2">
        <f t="shared" si="29"/>
        <v>0.25</v>
      </c>
      <c r="AG99" s="9">
        <f t="shared" si="30"/>
        <v>2.1246445606429475E-2</v>
      </c>
      <c r="AH99" s="2">
        <f t="shared" si="31"/>
        <v>1.0281044457074255</v>
      </c>
    </row>
    <row r="100" spans="1:34">
      <c r="A100" s="1">
        <f>Raw!A100</f>
        <v>87</v>
      </c>
      <c r="B100" s="14">
        <f>Raw!B100</f>
        <v>0.50101851851851853</v>
      </c>
      <c r="C100" s="15">
        <f>Raw!C100</f>
        <v>65.599999999999994</v>
      </c>
      <c r="D100" s="15">
        <f>IF(C100&gt;0.5,Raw!D100*D$11,-999)</f>
        <v>20.7</v>
      </c>
      <c r="E100" s="9">
        <f>IF(Raw!$G100&gt;$C$8,IF(Raw!$Q100&gt;$C$8,IF(Raw!$N100&gt;$C$9,IF(Raw!$N100&lt;$A$9,IF(Raw!$X100&gt;$C$9,IF(Raw!$X100&lt;$A$9,Raw!H100,-999),-999),-999),-999),-999),-999)</f>
        <v>0.80472200000000005</v>
      </c>
      <c r="F100" s="9">
        <f>IF(Raw!$G100&gt;$C$8,IF(Raw!$Q100&gt;$C$8,IF(Raw!$N100&gt;$C$9,IF(Raw!$N100&lt;$A$9,IF(Raw!$X100&gt;$C$9,IF(Raw!$X100&lt;$A$9,Raw!I100,-999),-999),-999),-999),-999),-999)</f>
        <v>1.315744</v>
      </c>
      <c r="G100" s="9">
        <f>Raw!G100</f>
        <v>0.98973500000000003</v>
      </c>
      <c r="H100" s="9">
        <f>IF(Raw!$G100&gt;$C$8,IF(Raw!$Q100&gt;$C$8,IF(Raw!$N100&gt;$C$9,IF(Raw!$N100&lt;$A$9,IF(Raw!$X100&gt;$C$9,IF(Raw!$X100&lt;$A$9,Raw!L100,-999),-999),-999),-999),-999),-999)</f>
        <v>535.5</v>
      </c>
      <c r="I100" s="9">
        <f>IF(Raw!$G100&gt;$C$8,IF(Raw!$Q100&gt;$C$8,IF(Raw!$N100&gt;$C$9,IF(Raw!$N100&lt;$A$9,IF(Raw!$X100&gt;$C$9,IF(Raw!$X100&lt;$A$9,Raw!M100,-999),-999),-999),-999),-999),-999)</f>
        <v>1.1E-4</v>
      </c>
      <c r="J100" s="9">
        <f>IF(Raw!$G100&gt;$C$8,IF(Raw!$Q100&gt;$C$8,IF(Raw!$N100&gt;$C$9,IF(Raw!$N100&lt;$A$9,IF(Raw!$X100&gt;$C$9,IF(Raw!$X100&lt;$A$9,Raw!N100,-999),-999),-999),-999),-999),-999)</f>
        <v>479</v>
      </c>
      <c r="K100" s="9">
        <f>IF(Raw!$G100&gt;$C$8,IF(Raw!$Q100&gt;$C$8,IF(Raw!$N100&gt;$C$9,IF(Raw!$N100&lt;$A$9,IF(Raw!$X100&gt;$C$9,IF(Raw!$X100&lt;$A$9,Raw!R100,-999),-999),-999),-999),-999),-999)</f>
        <v>0.78343099999999999</v>
      </c>
      <c r="L100" s="9">
        <f>IF(Raw!$G100&gt;$C$8,IF(Raw!$Q100&gt;$C$8,IF(Raw!$N100&gt;$C$9,IF(Raw!$N100&lt;$A$9,IF(Raw!$X100&gt;$C$9,IF(Raw!$X100&lt;$A$9,Raw!S100,-999),-999),-999),-999),-999),-999)</f>
        <v>1.386992</v>
      </c>
      <c r="M100" s="9">
        <f>Raw!Q100</f>
        <v>0.99027100000000001</v>
      </c>
      <c r="N100" s="9">
        <f>IF(Raw!$G100&gt;$C$8,IF(Raw!$Q100&gt;$C$8,IF(Raw!$N100&gt;$C$9,IF(Raw!$N100&lt;$A$9,IF(Raw!$X100&gt;$C$9,IF(Raw!$X100&lt;$A$9,Raw!V100,-999),-999),-999),-999),-999),-999)</f>
        <v>545.29999999999995</v>
      </c>
      <c r="O100" s="9">
        <f>IF(Raw!$G100&gt;$C$8,IF(Raw!$Q100&gt;$C$8,IF(Raw!$N100&gt;$C$9,IF(Raw!$N100&lt;$A$9,IF(Raw!$X100&gt;$C$9,IF(Raw!$X100&lt;$A$9,Raw!W100,-999),-999),-999),-999),-999),-999)</f>
        <v>3.9999999999999998E-6</v>
      </c>
      <c r="P100" s="9">
        <f>IF(Raw!$G100&gt;$C$8,IF(Raw!$Q100&gt;$C$8,IF(Raw!$N100&gt;$C$9,IF(Raw!$N100&lt;$A$9,IF(Raw!$X100&gt;$C$9,IF(Raw!$X100&lt;$A$9,Raw!X100,-999),-999),-999),-999),-999),-999)</f>
        <v>427</v>
      </c>
      <c r="R100" s="9">
        <f t="shared" si="20"/>
        <v>0.51102199999999998</v>
      </c>
      <c r="S100" s="9">
        <f t="shared" si="21"/>
        <v>0.38839014276333389</v>
      </c>
      <c r="T100" s="9">
        <f t="shared" si="22"/>
        <v>0.60356100000000001</v>
      </c>
      <c r="U100" s="9">
        <f t="shared" si="23"/>
        <v>0.43515824172021178</v>
      </c>
      <c r="V100" s="15">
        <f t="shared" si="16"/>
        <v>0.368939872</v>
      </c>
      <c r="X100" s="11">
        <f t="shared" si="24"/>
        <v>1.2461399999999998E+19</v>
      </c>
      <c r="Y100" s="11">
        <f t="shared" si="25"/>
        <v>5.3549999999999996E-18</v>
      </c>
      <c r="Z100" s="11">
        <f t="shared" si="26"/>
        <v>4.7899999999999999E-4</v>
      </c>
      <c r="AA100" s="16">
        <f t="shared" si="27"/>
        <v>3.0973997309686155E-2</v>
      </c>
      <c r="AB100" s="9">
        <f t="shared" si="17"/>
        <v>0.80212569679023149</v>
      </c>
      <c r="AC100" s="9">
        <f t="shared" si="18"/>
        <v>0.9690260026903138</v>
      </c>
      <c r="AD100" s="15">
        <f t="shared" si="19"/>
        <v>64.66387747324876</v>
      </c>
      <c r="AE100" s="3">
        <f t="shared" si="28"/>
        <v>644.74199999999973</v>
      </c>
      <c r="AF100" s="2">
        <f t="shared" si="29"/>
        <v>0.25</v>
      </c>
      <c r="AG100" s="9">
        <f t="shared" si="30"/>
        <v>2.1645399403130882E-2</v>
      </c>
      <c r="AH100" s="2">
        <f t="shared" si="31"/>
        <v>1.0474096123041599</v>
      </c>
    </row>
    <row r="101" spans="1:34">
      <c r="A101" s="1">
        <f>Raw!A101</f>
        <v>88</v>
      </c>
      <c r="B101" s="14">
        <f>Raw!B101</f>
        <v>0.5010648148148148</v>
      </c>
      <c r="C101" s="15">
        <f>Raw!C101</f>
        <v>66.5</v>
      </c>
      <c r="D101" s="15">
        <f>IF(C101&gt;0.5,Raw!D101*D$11,-999)</f>
        <v>19.8</v>
      </c>
      <c r="E101" s="9">
        <f>IF(Raw!$G101&gt;$C$8,IF(Raw!$Q101&gt;$C$8,IF(Raw!$N101&gt;$C$9,IF(Raw!$N101&lt;$A$9,IF(Raw!$X101&gt;$C$9,IF(Raw!$X101&lt;$A$9,Raw!H101,-999),-999),-999),-999),-999),-999)</f>
        <v>0.78199799999999997</v>
      </c>
      <c r="F101" s="9">
        <f>IF(Raw!$G101&gt;$C$8,IF(Raw!$Q101&gt;$C$8,IF(Raw!$N101&gt;$C$9,IF(Raw!$N101&lt;$A$9,IF(Raw!$X101&gt;$C$9,IF(Raw!$X101&lt;$A$9,Raw!I101,-999),-999),-999),-999),-999),-999)</f>
        <v>1.2832539999999999</v>
      </c>
      <c r="G101" s="9">
        <f>Raw!G101</f>
        <v>0.98972000000000004</v>
      </c>
      <c r="H101" s="9">
        <f>IF(Raw!$G101&gt;$C$8,IF(Raw!$Q101&gt;$C$8,IF(Raw!$N101&gt;$C$9,IF(Raw!$N101&lt;$A$9,IF(Raw!$X101&gt;$C$9,IF(Raw!$X101&lt;$A$9,Raw!L101,-999),-999),-999),-999),-999),-999)</f>
        <v>523.1</v>
      </c>
      <c r="I101" s="9">
        <f>IF(Raw!$G101&gt;$C$8,IF(Raw!$Q101&gt;$C$8,IF(Raw!$N101&gt;$C$9,IF(Raw!$N101&lt;$A$9,IF(Raw!$X101&gt;$C$9,IF(Raw!$X101&lt;$A$9,Raw!M101,-999),-999),-999),-999),-999),-999)</f>
        <v>6.0000000000000002E-6</v>
      </c>
      <c r="J101" s="9">
        <f>IF(Raw!$G101&gt;$C$8,IF(Raw!$Q101&gt;$C$8,IF(Raw!$N101&gt;$C$9,IF(Raw!$N101&lt;$A$9,IF(Raw!$X101&gt;$C$9,IF(Raw!$X101&lt;$A$9,Raw!N101,-999),-999),-999),-999),-999),-999)</f>
        <v>350</v>
      </c>
      <c r="K101" s="9">
        <f>IF(Raw!$G101&gt;$C$8,IF(Raw!$Q101&gt;$C$8,IF(Raw!$N101&gt;$C$9,IF(Raw!$N101&lt;$A$9,IF(Raw!$X101&gt;$C$9,IF(Raw!$X101&lt;$A$9,Raw!R101,-999),-999),-999),-999),-999),-999)</f>
        <v>0.78962399999999999</v>
      </c>
      <c r="L101" s="9">
        <f>IF(Raw!$G101&gt;$C$8,IF(Raw!$Q101&gt;$C$8,IF(Raw!$N101&gt;$C$9,IF(Raw!$N101&lt;$A$9,IF(Raw!$X101&gt;$C$9,IF(Raw!$X101&lt;$A$9,Raw!S101,-999),-999),-999),-999),-999),-999)</f>
        <v>1.372689</v>
      </c>
      <c r="M101" s="9">
        <f>Raw!Q101</f>
        <v>0.98950300000000002</v>
      </c>
      <c r="N101" s="9">
        <f>IF(Raw!$G101&gt;$C$8,IF(Raw!$Q101&gt;$C$8,IF(Raw!$N101&gt;$C$9,IF(Raw!$N101&lt;$A$9,IF(Raw!$X101&gt;$C$9,IF(Raw!$X101&lt;$A$9,Raw!V101,-999),-999),-999),-999),-999),-999)</f>
        <v>557.79999999999995</v>
      </c>
      <c r="O101" s="9">
        <f>IF(Raw!$G101&gt;$C$8,IF(Raw!$Q101&gt;$C$8,IF(Raw!$N101&gt;$C$9,IF(Raw!$N101&lt;$A$9,IF(Raw!$X101&gt;$C$9,IF(Raw!$X101&lt;$A$9,Raw!W101,-999),-999),-999),-999),-999),-999)</f>
        <v>1.2E-5</v>
      </c>
      <c r="P101" s="9">
        <f>IF(Raw!$G101&gt;$C$8,IF(Raw!$Q101&gt;$C$8,IF(Raw!$N101&gt;$C$9,IF(Raw!$N101&lt;$A$9,IF(Raw!$X101&gt;$C$9,IF(Raw!$X101&lt;$A$9,Raw!X101,-999),-999),-999),-999),-999),-999)</f>
        <v>346</v>
      </c>
      <c r="R101" s="9">
        <f t="shared" si="20"/>
        <v>0.50125599999999992</v>
      </c>
      <c r="S101" s="9">
        <f t="shared" si="21"/>
        <v>0.39061323790925256</v>
      </c>
      <c r="T101" s="9">
        <f t="shared" si="22"/>
        <v>0.58306500000000006</v>
      </c>
      <c r="U101" s="9">
        <f t="shared" si="23"/>
        <v>0.42476118042761329</v>
      </c>
      <c r="V101" s="15">
        <f t="shared" si="16"/>
        <v>0.36513527400000001</v>
      </c>
      <c r="X101" s="11">
        <f t="shared" si="24"/>
        <v>1.1919599999999998E+19</v>
      </c>
      <c r="Y101" s="11">
        <f t="shared" si="25"/>
        <v>5.2310000000000001E-18</v>
      </c>
      <c r="Z101" s="11">
        <f t="shared" si="26"/>
        <v>3.5E-4</v>
      </c>
      <c r="AA101" s="16">
        <f t="shared" si="27"/>
        <v>2.1356927439743822E-2</v>
      </c>
      <c r="AB101" s="9">
        <f t="shared" si="17"/>
        <v>0.80207647689765427</v>
      </c>
      <c r="AC101" s="9">
        <f t="shared" si="18"/>
        <v>0.97864307256025607</v>
      </c>
      <c r="AD101" s="15">
        <f t="shared" si="19"/>
        <v>61.019792684982349</v>
      </c>
      <c r="AE101" s="3">
        <f t="shared" si="28"/>
        <v>629.8123999999998</v>
      </c>
      <c r="AF101" s="2">
        <f t="shared" si="29"/>
        <v>0.25</v>
      </c>
      <c r="AG101" s="9">
        <f t="shared" si="30"/>
        <v>1.9937568592554879E-2</v>
      </c>
      <c r="AH101" s="2">
        <f t="shared" si="31"/>
        <v>0.96476856817873846</v>
      </c>
    </row>
    <row r="102" spans="1:34">
      <c r="A102" s="1">
        <f>Raw!A102</f>
        <v>89</v>
      </c>
      <c r="B102" s="14">
        <f>Raw!B102</f>
        <v>0.50112268518518521</v>
      </c>
      <c r="C102" s="15">
        <f>Raw!C102</f>
        <v>67.8</v>
      </c>
      <c r="D102" s="15">
        <f>IF(C102&gt;0.5,Raw!D102*D$11,-999)</f>
        <v>18</v>
      </c>
      <c r="E102" s="9">
        <f>IF(Raw!$G102&gt;$C$8,IF(Raw!$Q102&gt;$C$8,IF(Raw!$N102&gt;$C$9,IF(Raw!$N102&lt;$A$9,IF(Raw!$X102&gt;$C$9,IF(Raw!$X102&lt;$A$9,Raw!H102,-999),-999),-999),-999),-999),-999)</f>
        <v>0.69528400000000001</v>
      </c>
      <c r="F102" s="9">
        <f>IF(Raw!$G102&gt;$C$8,IF(Raw!$Q102&gt;$C$8,IF(Raw!$N102&gt;$C$9,IF(Raw!$N102&lt;$A$9,IF(Raw!$X102&gt;$C$9,IF(Raw!$X102&lt;$A$9,Raw!I102,-999),-999),-999),-999),-999),-999)</f>
        <v>1.1793039999999999</v>
      </c>
      <c r="G102" s="9">
        <f>Raw!G102</f>
        <v>0.99230799999999997</v>
      </c>
      <c r="H102" s="9">
        <f>IF(Raw!$G102&gt;$C$8,IF(Raw!$Q102&gt;$C$8,IF(Raw!$N102&gt;$C$9,IF(Raw!$N102&lt;$A$9,IF(Raw!$X102&gt;$C$9,IF(Raw!$X102&lt;$A$9,Raw!L102,-999),-999),-999),-999),-999),-999)</f>
        <v>593.70000000000005</v>
      </c>
      <c r="I102" s="9">
        <f>IF(Raw!$G102&gt;$C$8,IF(Raw!$Q102&gt;$C$8,IF(Raw!$N102&gt;$C$9,IF(Raw!$N102&lt;$A$9,IF(Raw!$X102&gt;$C$9,IF(Raw!$X102&lt;$A$9,Raw!M102,-999),-999),-999),-999),-999),-999)</f>
        <v>1.5999999999999999E-5</v>
      </c>
      <c r="J102" s="9">
        <f>IF(Raw!$G102&gt;$C$8,IF(Raw!$Q102&gt;$C$8,IF(Raw!$N102&gt;$C$9,IF(Raw!$N102&lt;$A$9,IF(Raw!$X102&gt;$C$9,IF(Raw!$X102&lt;$A$9,Raw!N102,-999),-999),-999),-999),-999),-999)</f>
        <v>567</v>
      </c>
      <c r="K102" s="9">
        <f>IF(Raw!$G102&gt;$C$8,IF(Raw!$Q102&gt;$C$8,IF(Raw!$N102&gt;$C$9,IF(Raw!$N102&lt;$A$9,IF(Raw!$X102&gt;$C$9,IF(Raw!$X102&lt;$A$9,Raw!R102,-999),-999),-999),-999),-999),-999)</f>
        <v>0.71238000000000001</v>
      </c>
      <c r="L102" s="9">
        <f>IF(Raw!$G102&gt;$C$8,IF(Raw!$Q102&gt;$C$8,IF(Raw!$N102&gt;$C$9,IF(Raw!$N102&lt;$A$9,IF(Raw!$X102&gt;$C$9,IF(Raw!$X102&lt;$A$9,Raw!S102,-999),-999),-999),-999),-999),-999)</f>
        <v>1.2618990000000001</v>
      </c>
      <c r="M102" s="9">
        <f>Raw!Q102</f>
        <v>0.99021400000000004</v>
      </c>
      <c r="N102" s="9">
        <f>IF(Raw!$G102&gt;$C$8,IF(Raw!$Q102&gt;$C$8,IF(Raw!$N102&gt;$C$9,IF(Raw!$N102&lt;$A$9,IF(Raw!$X102&gt;$C$9,IF(Raw!$X102&lt;$A$9,Raw!V102,-999),-999),-999),-999),-999),-999)</f>
        <v>572.70000000000005</v>
      </c>
      <c r="O102" s="9">
        <f>IF(Raw!$G102&gt;$C$8,IF(Raw!$Q102&gt;$C$8,IF(Raw!$N102&gt;$C$9,IF(Raw!$N102&lt;$A$9,IF(Raw!$X102&gt;$C$9,IF(Raw!$X102&lt;$A$9,Raw!W102,-999),-999),-999),-999),-999),-999)</f>
        <v>6.9999999999999999E-6</v>
      </c>
      <c r="P102" s="9">
        <f>IF(Raw!$G102&gt;$C$8,IF(Raw!$Q102&gt;$C$8,IF(Raw!$N102&gt;$C$9,IF(Raw!$N102&lt;$A$9,IF(Raw!$X102&gt;$C$9,IF(Raw!$X102&lt;$A$9,Raw!X102,-999),-999),-999),-999),-999),-999)</f>
        <v>442</v>
      </c>
      <c r="R102" s="9">
        <f t="shared" si="20"/>
        <v>0.48401999999999989</v>
      </c>
      <c r="S102" s="9">
        <f t="shared" si="21"/>
        <v>0.41042852394293577</v>
      </c>
      <c r="T102" s="9">
        <f t="shared" si="22"/>
        <v>0.54951900000000009</v>
      </c>
      <c r="U102" s="9">
        <f t="shared" si="23"/>
        <v>0.43546987516433572</v>
      </c>
      <c r="V102" s="15">
        <f t="shared" si="16"/>
        <v>0.33566513400000003</v>
      </c>
      <c r="X102" s="11">
        <f t="shared" si="24"/>
        <v>1.0835999999999996E+19</v>
      </c>
      <c r="Y102" s="11">
        <f t="shared" si="25"/>
        <v>5.9370000000000001E-18</v>
      </c>
      <c r="Z102" s="11">
        <f t="shared" si="26"/>
        <v>5.6700000000000001E-4</v>
      </c>
      <c r="AA102" s="16">
        <f t="shared" si="27"/>
        <v>3.5193254911209886E-2</v>
      </c>
      <c r="AB102" s="9">
        <f t="shared" si="17"/>
        <v>0.73171936224555312</v>
      </c>
      <c r="AC102" s="9">
        <f t="shared" si="18"/>
        <v>0.96480674508879016</v>
      </c>
      <c r="AD102" s="15">
        <f t="shared" si="19"/>
        <v>62.069232647636476</v>
      </c>
      <c r="AE102" s="3">
        <f t="shared" si="28"/>
        <v>714.81479999999976</v>
      </c>
      <c r="AF102" s="2">
        <f t="shared" si="29"/>
        <v>0.25</v>
      </c>
      <c r="AG102" s="9">
        <f t="shared" si="30"/>
        <v>2.0791754609701819E-2</v>
      </c>
      <c r="AH102" s="2">
        <f t="shared" si="31"/>
        <v>1.0061021850084699</v>
      </c>
    </row>
    <row r="103" spans="1:34">
      <c r="A103" s="1">
        <f>Raw!A103</f>
        <v>90</v>
      </c>
      <c r="B103" s="14">
        <f>Raw!B103</f>
        <v>0.50118055555555563</v>
      </c>
      <c r="C103" s="15">
        <f>Raw!C103</f>
        <v>68.8</v>
      </c>
      <c r="D103" s="15">
        <f>IF(C103&gt;0.5,Raw!D103*D$11,-999)</f>
        <v>17.100000000000001</v>
      </c>
      <c r="E103" s="9">
        <f>IF(Raw!$G103&gt;$C$8,IF(Raw!$Q103&gt;$C$8,IF(Raw!$N103&gt;$C$9,IF(Raw!$N103&lt;$A$9,IF(Raw!$X103&gt;$C$9,IF(Raw!$X103&lt;$A$9,Raw!H103,-999),-999),-999),-999),-999),-999)</f>
        <v>0.710337</v>
      </c>
      <c r="F103" s="9">
        <f>IF(Raw!$G103&gt;$C$8,IF(Raw!$Q103&gt;$C$8,IF(Raw!$N103&gt;$C$9,IF(Raw!$N103&lt;$A$9,IF(Raw!$X103&gt;$C$9,IF(Raw!$X103&lt;$A$9,Raw!I103,-999),-999),-999),-999),-999),-999)</f>
        <v>1.177295</v>
      </c>
      <c r="G103" s="9">
        <f>Raw!G103</f>
        <v>0.98690199999999995</v>
      </c>
      <c r="H103" s="9">
        <f>IF(Raw!$G103&gt;$C$8,IF(Raw!$Q103&gt;$C$8,IF(Raw!$N103&gt;$C$9,IF(Raw!$N103&lt;$A$9,IF(Raw!$X103&gt;$C$9,IF(Raw!$X103&lt;$A$9,Raw!L103,-999),-999),-999),-999),-999),-999)</f>
        <v>538.79999999999995</v>
      </c>
      <c r="I103" s="9">
        <f>IF(Raw!$G103&gt;$C$8,IF(Raw!$Q103&gt;$C$8,IF(Raw!$N103&gt;$C$9,IF(Raw!$N103&lt;$A$9,IF(Raw!$X103&gt;$C$9,IF(Raw!$X103&lt;$A$9,Raw!M103,-999),-999),-999),-999),-999),-999)</f>
        <v>6.9999999999999999E-6</v>
      </c>
      <c r="J103" s="9">
        <f>IF(Raw!$G103&gt;$C$8,IF(Raw!$Q103&gt;$C$8,IF(Raw!$N103&gt;$C$9,IF(Raw!$N103&lt;$A$9,IF(Raw!$X103&gt;$C$9,IF(Raw!$X103&lt;$A$9,Raw!N103,-999),-999),-999),-999),-999),-999)</f>
        <v>319</v>
      </c>
      <c r="K103" s="9">
        <f>IF(Raw!$G103&gt;$C$8,IF(Raw!$Q103&gt;$C$8,IF(Raw!$N103&gt;$C$9,IF(Raw!$N103&lt;$A$9,IF(Raw!$X103&gt;$C$9,IF(Raw!$X103&lt;$A$9,Raw!R103,-999),-999),-999),-999),-999),-999)</f>
        <v>0.64056400000000002</v>
      </c>
      <c r="L103" s="9">
        <f>IF(Raw!$G103&gt;$C$8,IF(Raw!$Q103&gt;$C$8,IF(Raw!$N103&gt;$C$9,IF(Raw!$N103&lt;$A$9,IF(Raw!$X103&gt;$C$9,IF(Raw!$X103&lt;$A$9,Raw!S103,-999),-999),-999),-999),-999),-999)</f>
        <v>1.151634</v>
      </c>
      <c r="M103" s="9">
        <f>Raw!Q103</f>
        <v>0.98567000000000005</v>
      </c>
      <c r="N103" s="9">
        <f>IF(Raw!$G103&gt;$C$8,IF(Raw!$Q103&gt;$C$8,IF(Raw!$N103&gt;$C$9,IF(Raw!$N103&lt;$A$9,IF(Raw!$X103&gt;$C$9,IF(Raw!$X103&lt;$A$9,Raw!V103,-999),-999),-999),-999),-999),-999)</f>
        <v>575.4</v>
      </c>
      <c r="O103" s="9">
        <f>IF(Raw!$G103&gt;$C$8,IF(Raw!$Q103&gt;$C$8,IF(Raw!$N103&gt;$C$9,IF(Raw!$N103&lt;$A$9,IF(Raw!$X103&gt;$C$9,IF(Raw!$X103&lt;$A$9,Raw!W103,-999),-999),-999),-999),-999),-999)</f>
        <v>6.9999999999999999E-6</v>
      </c>
      <c r="P103" s="9">
        <f>IF(Raw!$G103&gt;$C$8,IF(Raw!$Q103&gt;$C$8,IF(Raw!$N103&gt;$C$9,IF(Raw!$N103&lt;$A$9,IF(Raw!$X103&gt;$C$9,IF(Raw!$X103&lt;$A$9,Raw!X103,-999),-999),-999),-999),-999),-999)</f>
        <v>402</v>
      </c>
      <c r="R103" s="9">
        <f t="shared" si="20"/>
        <v>0.46695799999999998</v>
      </c>
      <c r="S103" s="9">
        <f t="shared" si="21"/>
        <v>0.39663635707278122</v>
      </c>
      <c r="T103" s="9">
        <f t="shared" si="22"/>
        <v>0.51107000000000002</v>
      </c>
      <c r="U103" s="9">
        <f t="shared" si="23"/>
        <v>0.44377814479252958</v>
      </c>
      <c r="V103" s="15">
        <f t="shared" si="16"/>
        <v>0.30633464400000004</v>
      </c>
      <c r="X103" s="11">
        <f t="shared" si="24"/>
        <v>1.0294199999999998E+19</v>
      </c>
      <c r="Y103" s="11">
        <f t="shared" si="25"/>
        <v>5.3879999999999994E-18</v>
      </c>
      <c r="Z103" s="11">
        <f t="shared" si="26"/>
        <v>3.19E-4</v>
      </c>
      <c r="AA103" s="16">
        <f t="shared" si="27"/>
        <v>1.7385769646127574E-2</v>
      </c>
      <c r="AB103" s="9">
        <f t="shared" si="17"/>
        <v>0.64944934529304643</v>
      </c>
      <c r="AC103" s="9">
        <f t="shared" si="18"/>
        <v>0.98261423035387241</v>
      </c>
      <c r="AD103" s="15">
        <f t="shared" si="19"/>
        <v>54.500845285666379</v>
      </c>
      <c r="AE103" s="3">
        <f t="shared" si="28"/>
        <v>648.71519999999975</v>
      </c>
      <c r="AF103" s="2">
        <f t="shared" si="29"/>
        <v>0.25</v>
      </c>
      <c r="AG103" s="9">
        <f t="shared" si="30"/>
        <v>1.8604833854229008E-2</v>
      </c>
      <c r="AH103" s="2">
        <f t="shared" si="31"/>
        <v>0.9002782277800172</v>
      </c>
    </row>
    <row r="104" spans="1:34">
      <c r="A104" s="1">
        <f>Raw!A104</f>
        <v>91</v>
      </c>
      <c r="B104" s="14">
        <f>Raw!B104</f>
        <v>0.50123842592592593</v>
      </c>
      <c r="C104" s="15">
        <f>Raw!C104</f>
        <v>69.599999999999994</v>
      </c>
      <c r="D104" s="15">
        <f>IF(C104&gt;0.5,Raw!D104*D$11,-999)</f>
        <v>16.2</v>
      </c>
      <c r="E104" s="9">
        <f>IF(Raw!$G104&gt;$C$8,IF(Raw!$Q104&gt;$C$8,IF(Raw!$N104&gt;$C$9,IF(Raw!$N104&lt;$A$9,IF(Raw!$X104&gt;$C$9,IF(Raw!$X104&lt;$A$9,Raw!H104,-999),-999),-999),-999),-999),-999)</f>
        <v>0.632683</v>
      </c>
      <c r="F104" s="9">
        <f>IF(Raw!$G104&gt;$C$8,IF(Raw!$Q104&gt;$C$8,IF(Raw!$N104&gt;$C$9,IF(Raw!$N104&lt;$A$9,IF(Raw!$X104&gt;$C$9,IF(Raw!$X104&lt;$A$9,Raw!I104,-999),-999),-999),-999),-999),-999)</f>
        <v>1.0622149999999999</v>
      </c>
      <c r="G104" s="9">
        <f>Raw!G104</f>
        <v>0.98829800000000001</v>
      </c>
      <c r="H104" s="9">
        <f>IF(Raw!$G104&gt;$C$8,IF(Raw!$Q104&gt;$C$8,IF(Raw!$N104&gt;$C$9,IF(Raw!$N104&lt;$A$9,IF(Raw!$X104&gt;$C$9,IF(Raw!$X104&lt;$A$9,Raw!L104,-999),-999),-999),-999),-999),-999)</f>
        <v>548</v>
      </c>
      <c r="I104" s="9">
        <f>IF(Raw!$G104&gt;$C$8,IF(Raw!$Q104&gt;$C$8,IF(Raw!$N104&gt;$C$9,IF(Raw!$N104&lt;$A$9,IF(Raw!$X104&gt;$C$9,IF(Raw!$X104&lt;$A$9,Raw!M104,-999),-999),-999),-999),-999),-999)</f>
        <v>9.4420000000000007E-3</v>
      </c>
      <c r="J104" s="9">
        <f>IF(Raw!$G104&gt;$C$8,IF(Raw!$Q104&gt;$C$8,IF(Raw!$N104&gt;$C$9,IF(Raw!$N104&lt;$A$9,IF(Raw!$X104&gt;$C$9,IF(Raw!$X104&lt;$A$9,Raw!N104,-999),-999),-999),-999),-999),-999)</f>
        <v>549</v>
      </c>
      <c r="K104" s="9">
        <f>IF(Raw!$G104&gt;$C$8,IF(Raw!$Q104&gt;$C$8,IF(Raw!$N104&gt;$C$9,IF(Raw!$N104&lt;$A$9,IF(Raw!$X104&gt;$C$9,IF(Raw!$X104&lt;$A$9,Raw!R104,-999),-999),-999),-999),-999),-999)</f>
        <v>0.64818100000000001</v>
      </c>
      <c r="L104" s="9">
        <f>IF(Raw!$G104&gt;$C$8,IF(Raw!$Q104&gt;$C$8,IF(Raw!$N104&gt;$C$9,IF(Raw!$N104&lt;$A$9,IF(Raw!$X104&gt;$C$9,IF(Raw!$X104&lt;$A$9,Raw!S104,-999),-999),-999),-999),-999),-999)</f>
        <v>1.1437489999999999</v>
      </c>
      <c r="M104" s="9">
        <f>Raw!Q104</f>
        <v>0.98619199999999996</v>
      </c>
      <c r="N104" s="9">
        <f>IF(Raw!$G104&gt;$C$8,IF(Raw!$Q104&gt;$C$8,IF(Raw!$N104&gt;$C$9,IF(Raw!$N104&lt;$A$9,IF(Raw!$X104&gt;$C$9,IF(Raw!$X104&lt;$A$9,Raw!V104,-999),-999),-999),-999),-999),-999)</f>
        <v>593.79999999999995</v>
      </c>
      <c r="O104" s="9">
        <f>IF(Raw!$G104&gt;$C$8,IF(Raw!$Q104&gt;$C$8,IF(Raw!$N104&gt;$C$9,IF(Raw!$N104&lt;$A$9,IF(Raw!$X104&gt;$C$9,IF(Raw!$X104&lt;$A$9,Raw!W104,-999),-999),-999),-999),-999),-999)</f>
        <v>1.5E-5</v>
      </c>
      <c r="P104" s="9">
        <f>IF(Raw!$G104&gt;$C$8,IF(Raw!$Q104&gt;$C$8,IF(Raw!$N104&gt;$C$9,IF(Raw!$N104&lt;$A$9,IF(Raw!$X104&gt;$C$9,IF(Raw!$X104&lt;$A$9,Raw!X104,-999),-999),-999),-999),-999),-999)</f>
        <v>474</v>
      </c>
      <c r="R104" s="9">
        <f t="shared" si="20"/>
        <v>0.42953199999999991</v>
      </c>
      <c r="S104" s="9">
        <f t="shared" si="21"/>
        <v>0.40437387911110267</v>
      </c>
      <c r="T104" s="9">
        <f t="shared" si="22"/>
        <v>0.4955679999999999</v>
      </c>
      <c r="U104" s="9">
        <f t="shared" si="23"/>
        <v>0.43328387609519214</v>
      </c>
      <c r="V104" s="15">
        <f t="shared" si="16"/>
        <v>0.30423723399999997</v>
      </c>
      <c r="X104" s="11">
        <f t="shared" si="24"/>
        <v>9.7523999999999959E+18</v>
      </c>
      <c r="Y104" s="11">
        <f t="shared" si="25"/>
        <v>5.4799999999999993E-18</v>
      </c>
      <c r="Z104" s="11">
        <f t="shared" si="26"/>
        <v>5.4900000000000001E-4</v>
      </c>
      <c r="AA104" s="16">
        <f t="shared" si="27"/>
        <v>2.8503975527111838E-2</v>
      </c>
      <c r="AB104" s="9">
        <f t="shared" si="17"/>
        <v>0.66230665814401979</v>
      </c>
      <c r="AC104" s="9">
        <f t="shared" si="18"/>
        <v>0.97149602447288808</v>
      </c>
      <c r="AD104" s="15">
        <f t="shared" si="19"/>
        <v>51.919809703300245</v>
      </c>
      <c r="AE104" s="3">
        <f t="shared" si="28"/>
        <v>659.79199999999969</v>
      </c>
      <c r="AF104" s="2">
        <f t="shared" si="29"/>
        <v>0.25</v>
      </c>
      <c r="AG104" s="9">
        <f t="shared" si="30"/>
        <v>1.7304627995669768E-2</v>
      </c>
      <c r="AH104" s="2">
        <f t="shared" si="31"/>
        <v>0.83736194294435151</v>
      </c>
    </row>
    <row r="105" spans="1:34">
      <c r="A105" s="1">
        <f>Raw!A105</f>
        <v>92</v>
      </c>
      <c r="B105" s="14">
        <f>Raw!B105</f>
        <v>0.50129629629629624</v>
      </c>
      <c r="C105" s="15">
        <f>Raw!C105</f>
        <v>70.5</v>
      </c>
      <c r="D105" s="15">
        <f>IF(C105&gt;0.5,Raw!D105*D$11,-999)</f>
        <v>15.3</v>
      </c>
      <c r="E105" s="9">
        <f>IF(Raw!$G105&gt;$C$8,IF(Raw!$Q105&gt;$C$8,IF(Raw!$N105&gt;$C$9,IF(Raw!$N105&lt;$A$9,IF(Raw!$X105&gt;$C$9,IF(Raw!$X105&lt;$A$9,Raw!H105,-999),-999),-999),-999),-999),-999)</f>
        <v>0.62032500000000002</v>
      </c>
      <c r="F105" s="9">
        <f>IF(Raw!$G105&gt;$C$8,IF(Raw!$Q105&gt;$C$8,IF(Raw!$N105&gt;$C$9,IF(Raw!$N105&lt;$A$9,IF(Raw!$X105&gt;$C$9,IF(Raw!$X105&lt;$A$9,Raw!I105,-999),-999),-999),-999),-999),-999)</f>
        <v>1.0225759999999999</v>
      </c>
      <c r="G105" s="9">
        <f>Raw!G105</f>
        <v>0.984294</v>
      </c>
      <c r="H105" s="9">
        <f>IF(Raw!$G105&gt;$C$8,IF(Raw!$Q105&gt;$C$8,IF(Raw!$N105&gt;$C$9,IF(Raw!$N105&lt;$A$9,IF(Raw!$X105&gt;$C$9,IF(Raw!$X105&lt;$A$9,Raw!L105,-999),-999),-999),-999),-999),-999)</f>
        <v>522.9</v>
      </c>
      <c r="I105" s="9">
        <f>IF(Raw!$G105&gt;$C$8,IF(Raw!$Q105&gt;$C$8,IF(Raw!$N105&gt;$C$9,IF(Raw!$N105&lt;$A$9,IF(Raw!$X105&gt;$C$9,IF(Raw!$X105&lt;$A$9,Raw!M105,-999),-999),-999),-999),-999),-999)</f>
        <v>1.5E-5</v>
      </c>
      <c r="J105" s="9">
        <f>IF(Raw!$G105&gt;$C$8,IF(Raw!$Q105&gt;$C$8,IF(Raw!$N105&gt;$C$9,IF(Raw!$N105&lt;$A$9,IF(Raw!$X105&gt;$C$9,IF(Raw!$X105&lt;$A$9,Raw!N105,-999),-999),-999),-999),-999),-999)</f>
        <v>421</v>
      </c>
      <c r="K105" s="9">
        <f>IF(Raw!$G105&gt;$C$8,IF(Raw!$Q105&gt;$C$8,IF(Raw!$N105&gt;$C$9,IF(Raw!$N105&lt;$A$9,IF(Raw!$X105&gt;$C$9,IF(Raw!$X105&lt;$A$9,Raw!R105,-999),-999),-999),-999),-999),-999)</f>
        <v>0.60979499999999998</v>
      </c>
      <c r="L105" s="9">
        <f>IF(Raw!$G105&gt;$C$8,IF(Raw!$Q105&gt;$C$8,IF(Raw!$N105&gt;$C$9,IF(Raw!$N105&lt;$A$9,IF(Raw!$X105&gt;$C$9,IF(Raw!$X105&lt;$A$9,Raw!S105,-999),-999),-999),-999),-999),-999)</f>
        <v>1.0504770000000001</v>
      </c>
      <c r="M105" s="9">
        <f>Raw!Q105</f>
        <v>0.98497900000000005</v>
      </c>
      <c r="N105" s="9">
        <f>IF(Raw!$G105&gt;$C$8,IF(Raw!$Q105&gt;$C$8,IF(Raw!$N105&gt;$C$9,IF(Raw!$N105&lt;$A$9,IF(Raw!$X105&gt;$C$9,IF(Raw!$X105&lt;$A$9,Raw!V105,-999),-999),-999),-999),-999),-999)</f>
        <v>550.70000000000005</v>
      </c>
      <c r="O105" s="9">
        <f>IF(Raw!$G105&gt;$C$8,IF(Raw!$Q105&gt;$C$8,IF(Raw!$N105&gt;$C$9,IF(Raw!$N105&lt;$A$9,IF(Raw!$X105&gt;$C$9,IF(Raw!$X105&lt;$A$9,Raw!W105,-999),-999),-999),-999),-999),-999)</f>
        <v>3.0000000000000001E-6</v>
      </c>
      <c r="P105" s="9">
        <f>IF(Raw!$G105&gt;$C$8,IF(Raw!$Q105&gt;$C$8,IF(Raw!$N105&gt;$C$9,IF(Raw!$N105&lt;$A$9,IF(Raw!$X105&gt;$C$9,IF(Raw!$X105&lt;$A$9,Raw!X105,-999),-999),-999),-999),-999),-999)</f>
        <v>392</v>
      </c>
      <c r="R105" s="9">
        <f t="shared" si="20"/>
        <v>0.40225099999999991</v>
      </c>
      <c r="S105" s="9">
        <f t="shared" si="21"/>
        <v>0.3933702727230054</v>
      </c>
      <c r="T105" s="9">
        <f t="shared" si="22"/>
        <v>0.44068200000000013</v>
      </c>
      <c r="U105" s="9">
        <f t="shared" si="23"/>
        <v>0.4195065670166982</v>
      </c>
      <c r="V105" s="15">
        <f t="shared" si="16"/>
        <v>0.27942688200000004</v>
      </c>
      <c r="X105" s="11">
        <f t="shared" si="24"/>
        <v>9.210599999999998E+18</v>
      </c>
      <c r="Y105" s="11">
        <f t="shared" si="25"/>
        <v>5.2289999999999997E-18</v>
      </c>
      <c r="Z105" s="11">
        <f t="shared" si="26"/>
        <v>4.2099999999999999E-4</v>
      </c>
      <c r="AA105" s="16">
        <f t="shared" si="27"/>
        <v>1.9873339977028923E-2</v>
      </c>
      <c r="AB105" s="9">
        <f t="shared" si="17"/>
        <v>0.61855282320775706</v>
      </c>
      <c r="AC105" s="9">
        <f t="shared" si="18"/>
        <v>0.980126660022971</v>
      </c>
      <c r="AD105" s="15">
        <f t="shared" si="19"/>
        <v>47.205083080828807</v>
      </c>
      <c r="AE105" s="3">
        <f t="shared" si="28"/>
        <v>629.57159999999976</v>
      </c>
      <c r="AF105" s="2">
        <f t="shared" si="29"/>
        <v>0.25</v>
      </c>
      <c r="AG105" s="9">
        <f t="shared" si="30"/>
        <v>1.523295565305886E-2</v>
      </c>
      <c r="AH105" s="2">
        <f t="shared" si="31"/>
        <v>0.73711479643609723</v>
      </c>
    </row>
    <row r="106" spans="1:34">
      <c r="A106" s="1">
        <f>Raw!A106</f>
        <v>93</v>
      </c>
      <c r="B106" s="14">
        <f>Raw!B106</f>
        <v>0.50134259259259262</v>
      </c>
      <c r="C106" s="15">
        <f>Raw!C106</f>
        <v>71.599999999999994</v>
      </c>
      <c r="D106" s="15">
        <f>IF(C106&gt;0.5,Raw!D106*D$11,-999)</f>
        <v>15.3</v>
      </c>
      <c r="E106" s="9">
        <f>IF(Raw!$G106&gt;$C$8,IF(Raw!$Q106&gt;$C$8,IF(Raw!$N106&gt;$C$9,IF(Raw!$N106&lt;$A$9,IF(Raw!$X106&gt;$C$9,IF(Raw!$X106&lt;$A$9,Raw!H106,-999),-999),-999),-999),-999),-999)</f>
        <v>0.61555099999999996</v>
      </c>
      <c r="F106" s="9">
        <f>IF(Raw!$G106&gt;$C$8,IF(Raw!$Q106&gt;$C$8,IF(Raw!$N106&gt;$C$9,IF(Raw!$N106&lt;$A$9,IF(Raw!$X106&gt;$C$9,IF(Raw!$X106&lt;$A$9,Raw!I106,-999),-999),-999),-999),-999),-999)</f>
        <v>1.0387850000000001</v>
      </c>
      <c r="G106" s="9">
        <f>Raw!G106</f>
        <v>0.99016300000000002</v>
      </c>
      <c r="H106" s="9">
        <f>IF(Raw!$G106&gt;$C$8,IF(Raw!$Q106&gt;$C$8,IF(Raw!$N106&gt;$C$9,IF(Raw!$N106&lt;$A$9,IF(Raw!$X106&gt;$C$9,IF(Raw!$X106&lt;$A$9,Raw!L106,-999),-999),-999),-999),-999),-999)</f>
        <v>568.4</v>
      </c>
      <c r="I106" s="9">
        <f>IF(Raw!$G106&gt;$C$8,IF(Raw!$Q106&gt;$C$8,IF(Raw!$N106&gt;$C$9,IF(Raw!$N106&lt;$A$9,IF(Raw!$X106&gt;$C$9,IF(Raw!$X106&lt;$A$9,Raw!M106,-999),-999),-999),-999),-999),-999)</f>
        <v>1.5E-5</v>
      </c>
      <c r="J106" s="9">
        <f>IF(Raw!$G106&gt;$C$8,IF(Raw!$Q106&gt;$C$8,IF(Raw!$N106&gt;$C$9,IF(Raw!$N106&lt;$A$9,IF(Raw!$X106&gt;$C$9,IF(Raw!$X106&lt;$A$9,Raw!N106,-999),-999),-999),-999),-999),-999)</f>
        <v>387</v>
      </c>
      <c r="K106" s="9">
        <f>IF(Raw!$G106&gt;$C$8,IF(Raw!$Q106&gt;$C$8,IF(Raw!$N106&gt;$C$9,IF(Raw!$N106&lt;$A$9,IF(Raw!$X106&gt;$C$9,IF(Raw!$X106&lt;$A$9,Raw!R106,-999),-999),-999),-999),-999),-999)</f>
        <v>0.57073799999999997</v>
      </c>
      <c r="L106" s="9">
        <f>IF(Raw!$G106&gt;$C$8,IF(Raw!$Q106&gt;$C$8,IF(Raw!$N106&gt;$C$9,IF(Raw!$N106&lt;$A$9,IF(Raw!$X106&gt;$C$9,IF(Raw!$X106&lt;$A$9,Raw!S106,-999),-999),-999),-999),-999),-999)</f>
        <v>1.0335529999999999</v>
      </c>
      <c r="M106" s="9">
        <f>Raw!Q106</f>
        <v>0.98620399999999997</v>
      </c>
      <c r="N106" s="9">
        <f>IF(Raw!$G106&gt;$C$8,IF(Raw!$Q106&gt;$C$8,IF(Raw!$N106&gt;$C$9,IF(Raw!$N106&lt;$A$9,IF(Raw!$X106&gt;$C$9,IF(Raw!$X106&lt;$A$9,Raw!V106,-999),-999),-999),-999),-999),-999)</f>
        <v>573.9</v>
      </c>
      <c r="O106" s="9">
        <f>IF(Raw!$G106&gt;$C$8,IF(Raw!$Q106&gt;$C$8,IF(Raw!$N106&gt;$C$9,IF(Raw!$N106&lt;$A$9,IF(Raw!$X106&gt;$C$9,IF(Raw!$X106&lt;$A$9,Raw!W106,-999),-999),-999),-999),-999),-999)</f>
        <v>6.0000000000000002E-6</v>
      </c>
      <c r="P106" s="9">
        <f>IF(Raw!$G106&gt;$C$8,IF(Raw!$Q106&gt;$C$8,IF(Raw!$N106&gt;$C$9,IF(Raw!$N106&lt;$A$9,IF(Raw!$X106&gt;$C$9,IF(Raw!$X106&lt;$A$9,Raw!X106,-999),-999),-999),-999),-999),-999)</f>
        <v>345</v>
      </c>
      <c r="R106" s="9">
        <f t="shared" si="20"/>
        <v>0.42323400000000011</v>
      </c>
      <c r="S106" s="9">
        <f t="shared" si="21"/>
        <v>0.40743175921870267</v>
      </c>
      <c r="T106" s="9">
        <f t="shared" si="22"/>
        <v>0.46281499999999998</v>
      </c>
      <c r="U106" s="9">
        <f t="shared" si="23"/>
        <v>0.44779029232172901</v>
      </c>
      <c r="V106" s="15">
        <f t="shared" si="16"/>
        <v>0.27492509799999998</v>
      </c>
      <c r="X106" s="11">
        <f t="shared" si="24"/>
        <v>9.210599999999998E+18</v>
      </c>
      <c r="Y106" s="11">
        <f t="shared" si="25"/>
        <v>5.6839999999999992E-18</v>
      </c>
      <c r="Z106" s="11">
        <f t="shared" si="26"/>
        <v>3.8699999999999997E-4</v>
      </c>
      <c r="AA106" s="16">
        <f t="shared" si="27"/>
        <v>1.985828904794212E-2</v>
      </c>
      <c r="AB106" s="9">
        <f t="shared" si="17"/>
        <v>0.57992871404572333</v>
      </c>
      <c r="AC106" s="9">
        <f t="shared" si="18"/>
        <v>0.98014171095205782</v>
      </c>
      <c r="AD106" s="15">
        <f t="shared" si="19"/>
        <v>51.313408392615294</v>
      </c>
      <c r="AE106" s="3">
        <f t="shared" si="28"/>
        <v>684.35359999999969</v>
      </c>
      <c r="AF106" s="2">
        <f t="shared" si="29"/>
        <v>0.25</v>
      </c>
      <c r="AG106" s="9">
        <f t="shared" si="30"/>
        <v>1.7675112418579587E-2</v>
      </c>
      <c r="AH106" s="2">
        <f t="shared" si="31"/>
        <v>0.85528949135949306</v>
      </c>
    </row>
    <row r="107" spans="1:34">
      <c r="A107" s="1">
        <f>Raw!A107</f>
        <v>94</v>
      </c>
      <c r="B107" s="14">
        <f>Raw!B107</f>
        <v>0.50140046296296303</v>
      </c>
      <c r="C107" s="15">
        <f>Raw!C107</f>
        <v>72.5</v>
      </c>
      <c r="D107" s="15">
        <f>IF(C107&gt;0.5,Raw!D107*D$11,-999)</f>
        <v>14.4</v>
      </c>
      <c r="E107" s="9">
        <f>IF(Raw!$G107&gt;$C$8,IF(Raw!$Q107&gt;$C$8,IF(Raw!$N107&gt;$C$9,IF(Raw!$N107&lt;$A$9,IF(Raw!$X107&gt;$C$9,IF(Raw!$X107&lt;$A$9,Raw!H107,-999),-999),-999),-999),-999),-999)</f>
        <v>0.56874599999999997</v>
      </c>
      <c r="F107" s="9">
        <f>IF(Raw!$G107&gt;$C$8,IF(Raw!$Q107&gt;$C$8,IF(Raw!$N107&gt;$C$9,IF(Raw!$N107&lt;$A$9,IF(Raw!$X107&gt;$C$9,IF(Raw!$X107&lt;$A$9,Raw!I107,-999),-999),-999),-999),-999),-999)</f>
        <v>0.94428199999999995</v>
      </c>
      <c r="G107" s="9">
        <f>Raw!G107</f>
        <v>0.97973600000000005</v>
      </c>
      <c r="H107" s="9">
        <f>IF(Raw!$G107&gt;$C$8,IF(Raw!$Q107&gt;$C$8,IF(Raw!$N107&gt;$C$9,IF(Raw!$N107&lt;$A$9,IF(Raw!$X107&gt;$C$9,IF(Raw!$X107&lt;$A$9,Raw!L107,-999),-999),-999),-999),-999),-999)</f>
        <v>547.6</v>
      </c>
      <c r="I107" s="9">
        <f>IF(Raw!$G107&gt;$C$8,IF(Raw!$Q107&gt;$C$8,IF(Raw!$N107&gt;$C$9,IF(Raw!$N107&lt;$A$9,IF(Raw!$X107&gt;$C$9,IF(Raw!$X107&lt;$A$9,Raw!M107,-999),-999),-999),-999),-999),-999)</f>
        <v>6.0000000000000002E-6</v>
      </c>
      <c r="J107" s="9">
        <f>IF(Raw!$G107&gt;$C$8,IF(Raw!$Q107&gt;$C$8,IF(Raw!$N107&gt;$C$9,IF(Raw!$N107&lt;$A$9,IF(Raw!$X107&gt;$C$9,IF(Raw!$X107&lt;$A$9,Raw!N107,-999),-999),-999),-999),-999),-999)</f>
        <v>330</v>
      </c>
      <c r="K107" s="9">
        <f>IF(Raw!$G107&gt;$C$8,IF(Raw!$Q107&gt;$C$8,IF(Raw!$N107&gt;$C$9,IF(Raw!$N107&lt;$A$9,IF(Raw!$X107&gt;$C$9,IF(Raw!$X107&lt;$A$9,Raw!R107,-999),-999),-999),-999),-999),-999)</f>
        <v>0.54978800000000005</v>
      </c>
      <c r="L107" s="9">
        <f>IF(Raw!$G107&gt;$C$8,IF(Raw!$Q107&gt;$C$8,IF(Raw!$N107&gt;$C$9,IF(Raw!$N107&lt;$A$9,IF(Raw!$X107&gt;$C$9,IF(Raw!$X107&lt;$A$9,Raw!S107,-999),-999),-999),-999),-999),-999)</f>
        <v>0.98661200000000004</v>
      </c>
      <c r="M107" s="9">
        <f>Raw!Q107</f>
        <v>0.98407</v>
      </c>
      <c r="N107" s="9">
        <f>IF(Raw!$G107&gt;$C$8,IF(Raw!$Q107&gt;$C$8,IF(Raw!$N107&gt;$C$9,IF(Raw!$N107&lt;$A$9,IF(Raw!$X107&gt;$C$9,IF(Raw!$X107&lt;$A$9,Raw!V107,-999),-999),-999),-999),-999),-999)</f>
        <v>585.1</v>
      </c>
      <c r="O107" s="9">
        <f>IF(Raw!$G107&gt;$C$8,IF(Raw!$Q107&gt;$C$8,IF(Raw!$N107&gt;$C$9,IF(Raw!$N107&lt;$A$9,IF(Raw!$X107&gt;$C$9,IF(Raw!$X107&lt;$A$9,Raw!W107,-999),-999),-999),-999),-999),-999)</f>
        <v>6.9999999999999999E-6</v>
      </c>
      <c r="P107" s="9">
        <f>IF(Raw!$G107&gt;$C$8,IF(Raw!$Q107&gt;$C$8,IF(Raw!$N107&gt;$C$9,IF(Raw!$N107&lt;$A$9,IF(Raw!$X107&gt;$C$9,IF(Raw!$X107&lt;$A$9,Raw!X107,-999),-999),-999),-999),-999),-999)</f>
        <v>429</v>
      </c>
      <c r="R107" s="9">
        <f t="shared" si="20"/>
        <v>0.37553599999999998</v>
      </c>
      <c r="S107" s="9">
        <f t="shared" si="21"/>
        <v>0.39769475643928404</v>
      </c>
      <c r="T107" s="9">
        <f t="shared" si="22"/>
        <v>0.43682399999999999</v>
      </c>
      <c r="U107" s="9">
        <f t="shared" si="23"/>
        <v>0.44275155785658393</v>
      </c>
      <c r="V107" s="15">
        <f t="shared" si="16"/>
        <v>0.26243879200000003</v>
      </c>
      <c r="X107" s="11">
        <f t="shared" si="24"/>
        <v>8.668799999999999E+18</v>
      </c>
      <c r="Y107" s="11">
        <f t="shared" si="25"/>
        <v>5.476E-18</v>
      </c>
      <c r="Z107" s="11">
        <f t="shared" si="26"/>
        <v>3.3E-4</v>
      </c>
      <c r="AA107" s="16">
        <f t="shared" si="27"/>
        <v>1.5423601075474405E-2</v>
      </c>
      <c r="AB107" s="9">
        <f t="shared" si="17"/>
        <v>0.55652539911619303</v>
      </c>
      <c r="AC107" s="9">
        <f t="shared" si="18"/>
        <v>0.98457639892452575</v>
      </c>
      <c r="AD107" s="15">
        <f t="shared" si="19"/>
        <v>46.738185077195176</v>
      </c>
      <c r="AE107" s="3">
        <f t="shared" si="28"/>
        <v>659.31039999999985</v>
      </c>
      <c r="AF107" s="2">
        <f t="shared" si="29"/>
        <v>0.25</v>
      </c>
      <c r="AG107" s="9">
        <f t="shared" si="30"/>
        <v>1.5918003272551929E-2</v>
      </c>
      <c r="AH107" s="2">
        <f t="shared" si="31"/>
        <v>0.77026389422725816</v>
      </c>
    </row>
    <row r="108" spans="1:34">
      <c r="A108" s="1">
        <f>Raw!A108</f>
        <v>95</v>
      </c>
      <c r="B108" s="14">
        <f>Raw!B108</f>
        <v>0.50145833333333334</v>
      </c>
      <c r="C108" s="15">
        <f>Raw!C108</f>
        <v>73.400000000000006</v>
      </c>
      <c r="D108" s="15">
        <f>IF(C108&gt;0.5,Raw!D108*D$11,-999)</f>
        <v>13.5</v>
      </c>
      <c r="E108" s="9">
        <f>IF(Raw!$G108&gt;$C$8,IF(Raw!$Q108&gt;$C$8,IF(Raw!$N108&gt;$C$9,IF(Raw!$N108&lt;$A$9,IF(Raw!$X108&gt;$C$9,IF(Raw!$X108&lt;$A$9,Raw!H108,-999),-999),-999),-999),-999),-999)</f>
        <v>0.55104399999999998</v>
      </c>
      <c r="F108" s="9">
        <f>IF(Raw!$G108&gt;$C$8,IF(Raw!$Q108&gt;$C$8,IF(Raw!$N108&gt;$C$9,IF(Raw!$N108&lt;$A$9,IF(Raw!$X108&gt;$C$9,IF(Raw!$X108&lt;$A$9,Raw!I108,-999),-999),-999),-999),-999),-999)</f>
        <v>0.93089699999999997</v>
      </c>
      <c r="G108" s="9">
        <f>Raw!G108</f>
        <v>0.98594400000000004</v>
      </c>
      <c r="H108" s="9">
        <f>IF(Raw!$G108&gt;$C$8,IF(Raw!$Q108&gt;$C$8,IF(Raw!$N108&gt;$C$9,IF(Raw!$N108&lt;$A$9,IF(Raw!$X108&gt;$C$9,IF(Raw!$X108&lt;$A$9,Raw!L108,-999),-999),-999),-999),-999),-999)</f>
        <v>575.9</v>
      </c>
      <c r="I108" s="9">
        <f>IF(Raw!$G108&gt;$C$8,IF(Raw!$Q108&gt;$C$8,IF(Raw!$N108&gt;$C$9,IF(Raw!$N108&lt;$A$9,IF(Raw!$X108&gt;$C$9,IF(Raw!$X108&lt;$A$9,Raw!M108,-999),-999),-999),-999),-999),-999)</f>
        <v>3.0000000000000001E-5</v>
      </c>
      <c r="J108" s="9">
        <f>IF(Raw!$G108&gt;$C$8,IF(Raw!$Q108&gt;$C$8,IF(Raw!$N108&gt;$C$9,IF(Raw!$N108&lt;$A$9,IF(Raw!$X108&gt;$C$9,IF(Raw!$X108&lt;$A$9,Raw!N108,-999),-999),-999),-999),-999),-999)</f>
        <v>445</v>
      </c>
      <c r="K108" s="9">
        <f>IF(Raw!$G108&gt;$C$8,IF(Raw!$Q108&gt;$C$8,IF(Raw!$N108&gt;$C$9,IF(Raw!$N108&lt;$A$9,IF(Raw!$X108&gt;$C$9,IF(Raw!$X108&lt;$A$9,Raw!R108,-999),-999),-999),-999),-999),-999)</f>
        <v>0.49706400000000001</v>
      </c>
      <c r="L108" s="9">
        <f>IF(Raw!$G108&gt;$C$8,IF(Raw!$Q108&gt;$C$8,IF(Raw!$N108&gt;$C$9,IF(Raw!$N108&lt;$A$9,IF(Raw!$X108&gt;$C$9,IF(Raw!$X108&lt;$A$9,Raw!S108,-999),-999),-999),-999),-999),-999)</f>
        <v>0.92779100000000003</v>
      </c>
      <c r="M108" s="9">
        <f>Raw!Q108</f>
        <v>0.99190599999999995</v>
      </c>
      <c r="N108" s="9">
        <f>IF(Raw!$G108&gt;$C$8,IF(Raw!$Q108&gt;$C$8,IF(Raw!$N108&gt;$C$9,IF(Raw!$N108&lt;$A$9,IF(Raw!$X108&gt;$C$9,IF(Raw!$X108&lt;$A$9,Raw!V108,-999),-999),-999),-999),-999),-999)</f>
        <v>599.20000000000005</v>
      </c>
      <c r="O108" s="9">
        <f>IF(Raw!$G108&gt;$C$8,IF(Raw!$Q108&gt;$C$8,IF(Raw!$N108&gt;$C$9,IF(Raw!$N108&lt;$A$9,IF(Raw!$X108&gt;$C$9,IF(Raw!$X108&lt;$A$9,Raw!W108,-999),-999),-999),-999),-999),-999)</f>
        <v>9.0000000000000002E-6</v>
      </c>
      <c r="P108" s="9">
        <f>IF(Raw!$G108&gt;$C$8,IF(Raw!$Q108&gt;$C$8,IF(Raw!$N108&gt;$C$9,IF(Raw!$N108&lt;$A$9,IF(Raw!$X108&gt;$C$9,IF(Raw!$X108&lt;$A$9,Raw!X108,-999),-999),-999),-999),-999),-999)</f>
        <v>320</v>
      </c>
      <c r="R108" s="9">
        <f t="shared" si="20"/>
        <v>0.379853</v>
      </c>
      <c r="S108" s="9">
        <f t="shared" si="21"/>
        <v>0.40805051471859938</v>
      </c>
      <c r="T108" s="9">
        <f t="shared" si="22"/>
        <v>0.43072700000000003</v>
      </c>
      <c r="U108" s="9">
        <f t="shared" si="23"/>
        <v>0.46425003044866786</v>
      </c>
      <c r="V108" s="15">
        <f t="shared" si="16"/>
        <v>0.24679240600000002</v>
      </c>
      <c r="X108" s="11">
        <f t="shared" si="24"/>
        <v>8.126999999999999E+18</v>
      </c>
      <c r="Y108" s="11">
        <f t="shared" si="25"/>
        <v>5.7589999999999992E-18</v>
      </c>
      <c r="Z108" s="11">
        <f t="shared" si="26"/>
        <v>4.4499999999999997E-4</v>
      </c>
      <c r="AA108" s="16">
        <f t="shared" si="27"/>
        <v>2.0402575051436739E-2</v>
      </c>
      <c r="AB108" s="9">
        <f t="shared" si="17"/>
        <v>0.50585193994418021</v>
      </c>
      <c r="AC108" s="9">
        <f t="shared" si="18"/>
        <v>0.97959742494856328</v>
      </c>
      <c r="AD108" s="15">
        <f t="shared" si="19"/>
        <v>45.848483261655595</v>
      </c>
      <c r="AE108" s="3">
        <f t="shared" si="28"/>
        <v>693.38359999999966</v>
      </c>
      <c r="AF108" s="2">
        <f t="shared" si="29"/>
        <v>0.25</v>
      </c>
      <c r="AG108" s="9">
        <f t="shared" si="30"/>
        <v>1.637319980788373E-2</v>
      </c>
      <c r="AH108" s="2">
        <f t="shared" si="31"/>
        <v>0.79229061767617348</v>
      </c>
    </row>
    <row r="109" spans="1:34">
      <c r="A109" s="1">
        <f>Raw!A109</f>
        <v>96</v>
      </c>
      <c r="B109" s="14">
        <f>Raw!B109</f>
        <v>0.50151620370370364</v>
      </c>
      <c r="C109" s="15">
        <f>Raw!C109</f>
        <v>74.5</v>
      </c>
      <c r="D109" s="15">
        <f>IF(C109&gt;0.5,Raw!D109*D$11,-999)</f>
        <v>12.6</v>
      </c>
      <c r="E109" s="9">
        <f>IF(Raw!$G109&gt;$C$8,IF(Raw!$Q109&gt;$C$8,IF(Raw!$N109&gt;$C$9,IF(Raw!$N109&lt;$A$9,IF(Raw!$X109&gt;$C$9,IF(Raw!$X109&lt;$A$9,Raw!H109,-999),-999),-999),-999),-999),-999)</f>
        <v>0.520949</v>
      </c>
      <c r="F109" s="9">
        <f>IF(Raw!$G109&gt;$C$8,IF(Raw!$Q109&gt;$C$8,IF(Raw!$N109&gt;$C$9,IF(Raw!$N109&lt;$A$9,IF(Raw!$X109&gt;$C$9,IF(Raw!$X109&lt;$A$9,Raw!I109,-999),-999),-999),-999),-999),-999)</f>
        <v>0.86973100000000003</v>
      </c>
      <c r="G109" s="9">
        <f>Raw!G109</f>
        <v>0.98378299999999996</v>
      </c>
      <c r="H109" s="9">
        <f>IF(Raw!$G109&gt;$C$8,IF(Raw!$Q109&gt;$C$8,IF(Raw!$N109&gt;$C$9,IF(Raw!$N109&lt;$A$9,IF(Raw!$X109&gt;$C$9,IF(Raw!$X109&lt;$A$9,Raw!L109,-999),-999),-999),-999),-999),-999)</f>
        <v>573.1</v>
      </c>
      <c r="I109" s="9">
        <f>IF(Raw!$G109&gt;$C$8,IF(Raw!$Q109&gt;$C$8,IF(Raw!$N109&gt;$C$9,IF(Raw!$N109&lt;$A$9,IF(Raw!$X109&gt;$C$9,IF(Raw!$X109&lt;$A$9,Raw!M109,-999),-999),-999),-999),-999),-999)</f>
        <v>1.6929E-2</v>
      </c>
      <c r="J109" s="9">
        <f>IF(Raw!$G109&gt;$C$8,IF(Raw!$Q109&gt;$C$8,IF(Raw!$N109&gt;$C$9,IF(Raw!$N109&lt;$A$9,IF(Raw!$X109&gt;$C$9,IF(Raw!$X109&lt;$A$9,Raw!N109,-999),-999),-999),-999),-999),-999)</f>
        <v>402</v>
      </c>
      <c r="K109" s="9">
        <f>IF(Raw!$G109&gt;$C$8,IF(Raw!$Q109&gt;$C$8,IF(Raw!$N109&gt;$C$9,IF(Raw!$N109&lt;$A$9,IF(Raw!$X109&gt;$C$9,IF(Raw!$X109&lt;$A$9,Raw!R109,-999),-999),-999),-999),-999),-999)</f>
        <v>0.50480899999999995</v>
      </c>
      <c r="L109" s="9">
        <f>IF(Raw!$G109&gt;$C$8,IF(Raw!$Q109&gt;$C$8,IF(Raw!$N109&gt;$C$9,IF(Raw!$N109&lt;$A$9,IF(Raw!$X109&gt;$C$9,IF(Raw!$X109&lt;$A$9,Raw!S109,-999),-999),-999),-999),-999),-999)</f>
        <v>0.89975899999999998</v>
      </c>
      <c r="M109" s="9">
        <f>Raw!Q109</f>
        <v>0.98394400000000004</v>
      </c>
      <c r="N109" s="9">
        <f>IF(Raw!$G109&gt;$C$8,IF(Raw!$Q109&gt;$C$8,IF(Raw!$N109&gt;$C$9,IF(Raw!$N109&lt;$A$9,IF(Raw!$X109&gt;$C$9,IF(Raw!$X109&lt;$A$9,Raw!V109,-999),-999),-999),-999),-999),-999)</f>
        <v>576.4</v>
      </c>
      <c r="O109" s="9">
        <f>IF(Raw!$G109&gt;$C$8,IF(Raw!$Q109&gt;$C$8,IF(Raw!$N109&gt;$C$9,IF(Raw!$N109&lt;$A$9,IF(Raw!$X109&gt;$C$9,IF(Raw!$X109&lt;$A$9,Raw!W109,-999),-999),-999),-999),-999),-999)</f>
        <v>1.5E-5</v>
      </c>
      <c r="P109" s="9">
        <f>IF(Raw!$G109&gt;$C$8,IF(Raw!$Q109&gt;$C$8,IF(Raw!$N109&gt;$C$9,IF(Raw!$N109&lt;$A$9,IF(Raw!$X109&gt;$C$9,IF(Raw!$X109&lt;$A$9,Raw!X109,-999),-999),-999),-999),-999),-999)</f>
        <v>342</v>
      </c>
      <c r="R109" s="9">
        <f t="shared" si="20"/>
        <v>0.34878200000000004</v>
      </c>
      <c r="S109" s="9">
        <f t="shared" si="21"/>
        <v>0.40102284499460178</v>
      </c>
      <c r="T109" s="9">
        <f t="shared" si="22"/>
        <v>0.39495000000000002</v>
      </c>
      <c r="U109" s="9">
        <f t="shared" si="23"/>
        <v>0.43895087462309357</v>
      </c>
      <c r="V109" s="15">
        <f t="shared" si="16"/>
        <v>0.23933589399999999</v>
      </c>
      <c r="X109" s="11">
        <f t="shared" si="24"/>
        <v>7.585199999999998E+18</v>
      </c>
      <c r="Y109" s="11">
        <f t="shared" si="25"/>
        <v>5.7309999999999998E-18</v>
      </c>
      <c r="Z109" s="11">
        <f t="shared" si="26"/>
        <v>4.0199999999999996E-4</v>
      </c>
      <c r="AA109" s="16">
        <f t="shared" si="27"/>
        <v>1.717511455238966E-2</v>
      </c>
      <c r="AB109" s="9">
        <f t="shared" si="17"/>
        <v>0.5115923114924662</v>
      </c>
      <c r="AC109" s="9">
        <f t="shared" si="18"/>
        <v>0.98282488544761049</v>
      </c>
      <c r="AD109" s="15">
        <f t="shared" si="19"/>
        <v>42.724165553208124</v>
      </c>
      <c r="AE109" s="3">
        <f t="shared" si="28"/>
        <v>690.01239999999973</v>
      </c>
      <c r="AF109" s="2">
        <f t="shared" si="29"/>
        <v>0.25</v>
      </c>
      <c r="AG109" s="9">
        <f t="shared" si="30"/>
        <v>1.4426007567017349E-2</v>
      </c>
      <c r="AH109" s="2">
        <f t="shared" si="31"/>
        <v>0.69806699850874332</v>
      </c>
    </row>
    <row r="110" spans="1:34">
      <c r="A110" s="1">
        <f>Raw!A110</f>
        <v>97</v>
      </c>
      <c r="B110" s="14">
        <f>Raw!B110</f>
        <v>0.50156250000000002</v>
      </c>
      <c r="C110" s="15">
        <f>Raw!C110</f>
        <v>75.400000000000006</v>
      </c>
      <c r="D110" s="15">
        <f>IF(C110&gt;0.5,Raw!D110*D$11,-999)</f>
        <v>12.6</v>
      </c>
      <c r="E110" s="9">
        <f>IF(Raw!$G110&gt;$C$8,IF(Raw!$Q110&gt;$C$8,IF(Raw!$N110&gt;$C$9,IF(Raw!$N110&lt;$A$9,IF(Raw!$X110&gt;$C$9,IF(Raw!$X110&lt;$A$9,Raw!H110,-999),-999),-999),-999),-999),-999)</f>
        <v>0.51054600000000006</v>
      </c>
      <c r="F110" s="9">
        <f>IF(Raw!$G110&gt;$C$8,IF(Raw!$Q110&gt;$C$8,IF(Raw!$N110&gt;$C$9,IF(Raw!$N110&lt;$A$9,IF(Raw!$X110&gt;$C$9,IF(Raw!$X110&lt;$A$9,Raw!I110,-999),-999),-999),-999),-999),-999)</f>
        <v>0.85361500000000001</v>
      </c>
      <c r="G110" s="9">
        <f>Raw!G110</f>
        <v>0.98418399999999995</v>
      </c>
      <c r="H110" s="9">
        <f>IF(Raw!$G110&gt;$C$8,IF(Raw!$Q110&gt;$C$8,IF(Raw!$N110&gt;$C$9,IF(Raw!$N110&lt;$A$9,IF(Raw!$X110&gt;$C$9,IF(Raw!$X110&lt;$A$9,Raw!L110,-999),-999),-999),-999),-999),-999)</f>
        <v>547.1</v>
      </c>
      <c r="I110" s="9">
        <f>IF(Raw!$G110&gt;$C$8,IF(Raw!$Q110&gt;$C$8,IF(Raw!$N110&gt;$C$9,IF(Raw!$N110&lt;$A$9,IF(Raw!$X110&gt;$C$9,IF(Raw!$X110&lt;$A$9,Raw!M110,-999),-999),-999),-999),-999),-999)</f>
        <v>2.6999999999999999E-5</v>
      </c>
      <c r="J110" s="9">
        <f>IF(Raw!$G110&gt;$C$8,IF(Raw!$Q110&gt;$C$8,IF(Raw!$N110&gt;$C$9,IF(Raw!$N110&lt;$A$9,IF(Raw!$X110&gt;$C$9,IF(Raw!$X110&lt;$A$9,Raw!N110,-999),-999),-999),-999),-999),-999)</f>
        <v>545</v>
      </c>
      <c r="K110" s="9">
        <f>IF(Raw!$G110&gt;$C$8,IF(Raw!$Q110&gt;$C$8,IF(Raw!$N110&gt;$C$9,IF(Raw!$N110&lt;$A$9,IF(Raw!$X110&gt;$C$9,IF(Raw!$X110&lt;$A$9,Raw!R110,-999),-999),-999),-999),-999),-999)</f>
        <v>0.488815</v>
      </c>
      <c r="L110" s="9">
        <f>IF(Raw!$G110&gt;$C$8,IF(Raw!$Q110&gt;$C$8,IF(Raw!$N110&gt;$C$9,IF(Raw!$N110&lt;$A$9,IF(Raw!$X110&gt;$C$9,IF(Raw!$X110&lt;$A$9,Raw!S110,-999),-999),-999),-999),-999),-999)</f>
        <v>0.88181399999999999</v>
      </c>
      <c r="M110" s="9">
        <f>Raw!Q110</f>
        <v>0.988564</v>
      </c>
      <c r="N110" s="9">
        <f>IF(Raw!$G110&gt;$C$8,IF(Raw!$Q110&gt;$C$8,IF(Raw!$N110&gt;$C$9,IF(Raw!$N110&lt;$A$9,IF(Raw!$X110&gt;$C$9,IF(Raw!$X110&lt;$A$9,Raw!V110,-999),-999),-999),-999),-999),-999)</f>
        <v>573.4</v>
      </c>
      <c r="O110" s="9">
        <f>IF(Raw!$G110&gt;$C$8,IF(Raw!$Q110&gt;$C$8,IF(Raw!$N110&gt;$C$9,IF(Raw!$N110&lt;$A$9,IF(Raw!$X110&gt;$C$9,IF(Raw!$X110&lt;$A$9,Raw!W110,-999),-999),-999),-999),-999),-999)</f>
        <v>4.2442000000000001E-2</v>
      </c>
      <c r="P110" s="9">
        <f>IF(Raw!$G110&gt;$C$8,IF(Raw!$Q110&gt;$C$8,IF(Raw!$N110&gt;$C$9,IF(Raw!$N110&lt;$A$9,IF(Raw!$X110&gt;$C$9,IF(Raw!$X110&lt;$A$9,Raw!X110,-999),-999),-999),-999),-999),-999)</f>
        <v>458</v>
      </c>
      <c r="R110" s="9">
        <f t="shared" si="20"/>
        <v>0.34306899999999996</v>
      </c>
      <c r="S110" s="9">
        <f t="shared" si="21"/>
        <v>0.40190132553903102</v>
      </c>
      <c r="T110" s="9">
        <f t="shared" si="22"/>
        <v>0.39299899999999999</v>
      </c>
      <c r="U110" s="9">
        <f t="shared" si="23"/>
        <v>0.4456710825638967</v>
      </c>
      <c r="V110" s="15">
        <f t="shared" si="16"/>
        <v>0.23456252400000002</v>
      </c>
      <c r="X110" s="11">
        <f t="shared" si="24"/>
        <v>7.585199999999998E+18</v>
      </c>
      <c r="Y110" s="11">
        <f t="shared" si="25"/>
        <v>5.4709999999999996E-18</v>
      </c>
      <c r="Z110" s="11">
        <f t="shared" si="26"/>
        <v>5.4500000000000002E-4</v>
      </c>
      <c r="AA110" s="16">
        <f t="shared" si="27"/>
        <v>2.2116548403448674E-2</v>
      </c>
      <c r="AB110" s="9">
        <f t="shared" si="17"/>
        <v>0.4975067814060069</v>
      </c>
      <c r="AC110" s="9">
        <f t="shared" si="18"/>
        <v>0.97788345159655143</v>
      </c>
      <c r="AD110" s="15">
        <f t="shared" si="19"/>
        <v>40.580822758621423</v>
      </c>
      <c r="AE110" s="3">
        <f t="shared" si="28"/>
        <v>658.70839999999976</v>
      </c>
      <c r="AF110" s="2">
        <f t="shared" si="29"/>
        <v>0.25</v>
      </c>
      <c r="AG110" s="9">
        <f t="shared" si="30"/>
        <v>1.3912076315514174E-2</v>
      </c>
      <c r="AH110" s="2">
        <f t="shared" si="31"/>
        <v>0.67319813271132722</v>
      </c>
    </row>
    <row r="111" spans="1:34">
      <c r="A111" s="1">
        <f>Raw!A111</f>
        <v>98</v>
      </c>
      <c r="B111" s="14">
        <f>Raw!B111</f>
        <v>0.50162037037037044</v>
      </c>
      <c r="C111" s="15">
        <f>Raw!C111</f>
        <v>76.5</v>
      </c>
      <c r="D111" s="15">
        <f>IF(C111&gt;0.5,Raw!D111*D$11,-999)</f>
        <v>11.7</v>
      </c>
      <c r="E111" s="9">
        <f>IF(Raw!$G111&gt;$C$8,IF(Raw!$Q111&gt;$C$8,IF(Raw!$N111&gt;$C$9,IF(Raw!$N111&lt;$A$9,IF(Raw!$X111&gt;$C$9,IF(Raw!$X111&lt;$A$9,Raw!H111,-999),-999),-999),-999),-999),-999)</f>
        <v>0.48419800000000002</v>
      </c>
      <c r="F111" s="9">
        <f>IF(Raw!$G111&gt;$C$8,IF(Raw!$Q111&gt;$C$8,IF(Raw!$N111&gt;$C$9,IF(Raw!$N111&lt;$A$9,IF(Raw!$X111&gt;$C$9,IF(Raw!$X111&lt;$A$9,Raw!I111,-999),-999),-999),-999),-999),-999)</f>
        <v>0.808056</v>
      </c>
      <c r="G111" s="9">
        <f>Raw!G111</f>
        <v>0.98581399999999997</v>
      </c>
      <c r="H111" s="9">
        <f>IF(Raw!$G111&gt;$C$8,IF(Raw!$Q111&gt;$C$8,IF(Raw!$N111&gt;$C$9,IF(Raw!$N111&lt;$A$9,IF(Raw!$X111&gt;$C$9,IF(Raw!$X111&lt;$A$9,Raw!L111,-999),-999),-999),-999),-999),-999)</f>
        <v>561.5</v>
      </c>
      <c r="I111" s="9">
        <f>IF(Raw!$G111&gt;$C$8,IF(Raw!$Q111&gt;$C$8,IF(Raw!$N111&gt;$C$9,IF(Raw!$N111&lt;$A$9,IF(Raw!$X111&gt;$C$9,IF(Raw!$X111&lt;$A$9,Raw!M111,-999),-999),-999),-999),-999),-999)</f>
        <v>1.8E-5</v>
      </c>
      <c r="J111" s="9">
        <f>IF(Raw!$G111&gt;$C$8,IF(Raw!$Q111&gt;$C$8,IF(Raw!$N111&gt;$C$9,IF(Raw!$N111&lt;$A$9,IF(Raw!$X111&gt;$C$9,IF(Raw!$X111&lt;$A$9,Raw!N111,-999),-999),-999),-999),-999),-999)</f>
        <v>472</v>
      </c>
      <c r="K111" s="9">
        <f>IF(Raw!$G111&gt;$C$8,IF(Raw!$Q111&gt;$C$8,IF(Raw!$N111&gt;$C$9,IF(Raw!$N111&lt;$A$9,IF(Raw!$X111&gt;$C$9,IF(Raw!$X111&lt;$A$9,Raw!R111,-999),-999),-999),-999),-999),-999)</f>
        <v>0.47549799999999998</v>
      </c>
      <c r="L111" s="9">
        <f>IF(Raw!$G111&gt;$C$8,IF(Raw!$Q111&gt;$C$8,IF(Raw!$N111&gt;$C$9,IF(Raw!$N111&lt;$A$9,IF(Raw!$X111&gt;$C$9,IF(Raw!$X111&lt;$A$9,Raw!S111,-999),-999),-999),-999),-999),-999)</f>
        <v>0.83943000000000001</v>
      </c>
      <c r="M111" s="9">
        <f>Raw!Q111</f>
        <v>0.98405600000000004</v>
      </c>
      <c r="N111" s="9">
        <f>IF(Raw!$G111&gt;$C$8,IF(Raw!$Q111&gt;$C$8,IF(Raw!$N111&gt;$C$9,IF(Raw!$N111&lt;$A$9,IF(Raw!$X111&gt;$C$9,IF(Raw!$X111&lt;$A$9,Raw!V111,-999),-999),-999),-999),-999),-999)</f>
        <v>595.70000000000005</v>
      </c>
      <c r="O111" s="9">
        <f>IF(Raw!$G111&gt;$C$8,IF(Raw!$Q111&gt;$C$8,IF(Raw!$N111&gt;$C$9,IF(Raw!$N111&lt;$A$9,IF(Raw!$X111&gt;$C$9,IF(Raw!$X111&lt;$A$9,Raw!W111,-999),-999),-999),-999),-999),-999)</f>
        <v>1.0000000000000001E-5</v>
      </c>
      <c r="P111" s="9">
        <f>IF(Raw!$G111&gt;$C$8,IF(Raw!$Q111&gt;$C$8,IF(Raw!$N111&gt;$C$9,IF(Raw!$N111&lt;$A$9,IF(Raw!$X111&gt;$C$9,IF(Raw!$X111&lt;$A$9,Raw!X111,-999),-999),-999),-999),-999),-999)</f>
        <v>397</v>
      </c>
      <c r="R111" s="9">
        <f t="shared" si="20"/>
        <v>0.32385799999999998</v>
      </c>
      <c r="S111" s="9">
        <f t="shared" si="21"/>
        <v>0.40078657914797983</v>
      </c>
      <c r="T111" s="9">
        <f t="shared" si="22"/>
        <v>0.36393200000000003</v>
      </c>
      <c r="U111" s="9">
        <f t="shared" si="23"/>
        <v>0.43354657326995705</v>
      </c>
      <c r="V111" s="15">
        <f t="shared" si="16"/>
        <v>0.22328838000000001</v>
      </c>
      <c r="X111" s="11">
        <f t="shared" si="24"/>
        <v>7.043399999999999E+18</v>
      </c>
      <c r="Y111" s="11">
        <f t="shared" si="25"/>
        <v>5.6149999999999998E-18</v>
      </c>
      <c r="Z111" s="11">
        <f t="shared" si="26"/>
        <v>4.7199999999999998E-4</v>
      </c>
      <c r="AA111" s="16">
        <f t="shared" si="27"/>
        <v>1.8324911358729608E-2</v>
      </c>
      <c r="AB111" s="9">
        <f t="shared" si="17"/>
        <v>0.48216702164060515</v>
      </c>
      <c r="AC111" s="9">
        <f t="shared" si="18"/>
        <v>0.9816750886412704</v>
      </c>
      <c r="AD111" s="15">
        <f t="shared" si="19"/>
        <v>38.823964743071201</v>
      </c>
      <c r="AE111" s="3">
        <f t="shared" si="28"/>
        <v>676.04599999999982</v>
      </c>
      <c r="AF111" s="2">
        <f t="shared" si="29"/>
        <v>0.25</v>
      </c>
      <c r="AG111" s="9">
        <f t="shared" si="30"/>
        <v>1.294768990393242E-2</v>
      </c>
      <c r="AH111" s="2">
        <f t="shared" si="31"/>
        <v>0.62653197614596767</v>
      </c>
    </row>
    <row r="112" spans="1:34">
      <c r="A112" s="1">
        <f>Raw!A112</f>
        <v>99</v>
      </c>
      <c r="B112" s="14">
        <f>Raw!B112</f>
        <v>0.50167824074074074</v>
      </c>
      <c r="C112" s="15">
        <f>Raw!C112</f>
        <v>77.400000000000006</v>
      </c>
      <c r="D112" s="15">
        <f>IF(C112&gt;0.5,Raw!D112*D$11,-999)</f>
        <v>11.7</v>
      </c>
      <c r="E112" s="9">
        <f>IF(Raw!$G112&gt;$C$8,IF(Raw!$Q112&gt;$C$8,IF(Raw!$N112&gt;$C$9,IF(Raw!$N112&lt;$A$9,IF(Raw!$X112&gt;$C$9,IF(Raw!$X112&lt;$A$9,Raw!H112,-999),-999),-999),-999),-999),-999)</f>
        <v>0.47667799999999999</v>
      </c>
      <c r="F112" s="9">
        <f>IF(Raw!$G112&gt;$C$8,IF(Raw!$Q112&gt;$C$8,IF(Raw!$N112&gt;$C$9,IF(Raw!$N112&lt;$A$9,IF(Raw!$X112&gt;$C$9,IF(Raw!$X112&lt;$A$9,Raw!I112,-999),-999),-999),-999),-999),-999)</f>
        <v>0.79961599999999999</v>
      </c>
      <c r="G112" s="9">
        <f>Raw!G112</f>
        <v>0.98055999999999999</v>
      </c>
      <c r="H112" s="9">
        <f>IF(Raw!$G112&gt;$C$8,IF(Raw!$Q112&gt;$C$8,IF(Raw!$N112&gt;$C$9,IF(Raw!$N112&lt;$A$9,IF(Raw!$X112&gt;$C$9,IF(Raw!$X112&lt;$A$9,Raw!L112,-999),-999),-999),-999),-999),-999)</f>
        <v>579.1</v>
      </c>
      <c r="I112" s="9">
        <f>IF(Raw!$G112&gt;$C$8,IF(Raw!$Q112&gt;$C$8,IF(Raw!$N112&gt;$C$9,IF(Raw!$N112&lt;$A$9,IF(Raw!$X112&gt;$C$9,IF(Raw!$X112&lt;$A$9,Raw!M112,-999),-999),-999),-999),-999),-999)</f>
        <v>1.8E-5</v>
      </c>
      <c r="J112" s="9">
        <f>IF(Raw!$G112&gt;$C$8,IF(Raw!$Q112&gt;$C$8,IF(Raw!$N112&gt;$C$9,IF(Raw!$N112&lt;$A$9,IF(Raw!$X112&gt;$C$9,IF(Raw!$X112&lt;$A$9,Raw!N112,-999),-999),-999),-999),-999),-999)</f>
        <v>399</v>
      </c>
      <c r="K112" s="9">
        <f>IF(Raw!$G112&gt;$C$8,IF(Raw!$Q112&gt;$C$8,IF(Raw!$N112&gt;$C$9,IF(Raw!$N112&lt;$A$9,IF(Raw!$X112&gt;$C$9,IF(Raw!$X112&lt;$A$9,Raw!R112,-999),-999),-999),-999),-999),-999)</f>
        <v>0.45977600000000002</v>
      </c>
      <c r="L112" s="9">
        <f>IF(Raw!$G112&gt;$C$8,IF(Raw!$Q112&gt;$C$8,IF(Raw!$N112&gt;$C$9,IF(Raw!$N112&lt;$A$9,IF(Raw!$X112&gt;$C$9,IF(Raw!$X112&lt;$A$9,Raw!S112,-999),-999),-999),-999),-999),-999)</f>
        <v>0.81152400000000002</v>
      </c>
      <c r="M112" s="9">
        <f>Raw!Q112</f>
        <v>0.98308899999999999</v>
      </c>
      <c r="N112" s="9">
        <f>IF(Raw!$G112&gt;$C$8,IF(Raw!$Q112&gt;$C$8,IF(Raw!$N112&gt;$C$9,IF(Raw!$N112&lt;$A$9,IF(Raw!$X112&gt;$C$9,IF(Raw!$X112&lt;$A$9,Raw!V112,-999),-999),-999),-999),-999),-999)</f>
        <v>595.70000000000005</v>
      </c>
      <c r="O112" s="9">
        <f>IF(Raw!$G112&gt;$C$8,IF(Raw!$Q112&gt;$C$8,IF(Raw!$N112&gt;$C$9,IF(Raw!$N112&lt;$A$9,IF(Raw!$X112&gt;$C$9,IF(Raw!$X112&lt;$A$9,Raw!W112,-999),-999),-999),-999),-999),-999)</f>
        <v>2.6999999999999999E-5</v>
      </c>
      <c r="P112" s="9">
        <f>IF(Raw!$G112&gt;$C$8,IF(Raw!$Q112&gt;$C$8,IF(Raw!$N112&gt;$C$9,IF(Raw!$N112&lt;$A$9,IF(Raw!$X112&gt;$C$9,IF(Raw!$X112&lt;$A$9,Raw!X112,-999),-999),-999),-999),-999),-999)</f>
        <v>396</v>
      </c>
      <c r="R112" s="9">
        <f t="shared" si="20"/>
        <v>0.322938</v>
      </c>
      <c r="S112" s="9">
        <f t="shared" si="21"/>
        <v>0.40386635585080838</v>
      </c>
      <c r="T112" s="9">
        <f t="shared" si="22"/>
        <v>0.35174800000000001</v>
      </c>
      <c r="U112" s="9">
        <f t="shared" si="23"/>
        <v>0.43344127838486601</v>
      </c>
      <c r="V112" s="15">
        <f t="shared" si="16"/>
        <v>0.21586538400000002</v>
      </c>
      <c r="X112" s="11">
        <f t="shared" si="24"/>
        <v>7.043399999999999E+18</v>
      </c>
      <c r="Y112" s="11">
        <f t="shared" si="25"/>
        <v>5.7910000000000002E-18</v>
      </c>
      <c r="Z112" s="11">
        <f t="shared" si="26"/>
        <v>3.9899999999999999E-4</v>
      </c>
      <c r="AA112" s="16">
        <f t="shared" si="27"/>
        <v>1.601392412690239E-2</v>
      </c>
      <c r="AB112" s="9">
        <f t="shared" si="17"/>
        <v>0.4654088657837897</v>
      </c>
      <c r="AC112" s="9">
        <f t="shared" si="18"/>
        <v>0.9839860758730975</v>
      </c>
      <c r="AD112" s="15">
        <f t="shared" si="19"/>
        <v>40.135148187725285</v>
      </c>
      <c r="AE112" s="3">
        <f t="shared" si="28"/>
        <v>697.23639999999989</v>
      </c>
      <c r="AF112" s="2">
        <f t="shared" si="29"/>
        <v>0.25</v>
      </c>
      <c r="AG112" s="9">
        <f t="shared" si="30"/>
        <v>1.3381715337425914E-2</v>
      </c>
      <c r="AH112" s="2">
        <f t="shared" si="31"/>
        <v>0.64753424099490409</v>
      </c>
    </row>
    <row r="113" spans="1:34">
      <c r="A113" s="1">
        <f>Raw!A113</f>
        <v>100</v>
      </c>
      <c r="B113" s="14">
        <f>Raw!B113</f>
        <v>0.50173611111111105</v>
      </c>
      <c r="C113" s="15">
        <f>Raw!C113</f>
        <v>78.7</v>
      </c>
      <c r="D113" s="15">
        <f>IF(C113&gt;0.5,Raw!D113*D$11,-999)</f>
        <v>10.8</v>
      </c>
      <c r="E113" s="9">
        <f>IF(Raw!$G113&gt;$C$8,IF(Raw!$Q113&gt;$C$8,IF(Raw!$N113&gt;$C$9,IF(Raw!$N113&lt;$A$9,IF(Raw!$X113&gt;$C$9,IF(Raw!$X113&lt;$A$9,Raw!H113,-999),-999),-999),-999),-999),-999)</f>
        <v>0.45794699999999999</v>
      </c>
      <c r="F113" s="9">
        <f>IF(Raw!$G113&gt;$C$8,IF(Raw!$Q113&gt;$C$8,IF(Raw!$N113&gt;$C$9,IF(Raw!$N113&lt;$A$9,IF(Raw!$X113&gt;$C$9,IF(Raw!$X113&lt;$A$9,Raw!I113,-999),-999),-999),-999),-999),-999)</f>
        <v>0.78461400000000003</v>
      </c>
      <c r="G113" s="9">
        <f>Raw!G113</f>
        <v>0.97839399999999999</v>
      </c>
      <c r="H113" s="9">
        <f>IF(Raw!$G113&gt;$C$8,IF(Raw!$Q113&gt;$C$8,IF(Raw!$N113&gt;$C$9,IF(Raw!$N113&lt;$A$9,IF(Raw!$X113&gt;$C$9,IF(Raw!$X113&lt;$A$9,Raw!L113,-999),-999),-999),-999),-999),-999)</f>
        <v>573.5</v>
      </c>
      <c r="I113" s="9">
        <f>IF(Raw!$G113&gt;$C$8,IF(Raw!$Q113&gt;$C$8,IF(Raw!$N113&gt;$C$9,IF(Raw!$N113&lt;$A$9,IF(Raw!$X113&gt;$C$9,IF(Raw!$X113&lt;$A$9,Raw!M113,-999),-999),-999),-999),-999),-999)</f>
        <v>2.8499999999999999E-4</v>
      </c>
      <c r="J113" s="9">
        <f>IF(Raw!$G113&gt;$C$8,IF(Raw!$Q113&gt;$C$8,IF(Raw!$N113&gt;$C$9,IF(Raw!$N113&lt;$A$9,IF(Raw!$X113&gt;$C$9,IF(Raw!$X113&lt;$A$9,Raw!N113,-999),-999),-999),-999),-999),-999)</f>
        <v>407</v>
      </c>
      <c r="K113" s="9">
        <f>IF(Raw!$G113&gt;$C$8,IF(Raw!$Q113&gt;$C$8,IF(Raw!$N113&gt;$C$9,IF(Raw!$N113&lt;$A$9,IF(Raw!$X113&gt;$C$9,IF(Raw!$X113&lt;$A$9,Raw!R113,-999),-999),-999),-999),-999),-999)</f>
        <v>0.45490399999999998</v>
      </c>
      <c r="L113" s="9">
        <f>IF(Raw!$G113&gt;$C$8,IF(Raw!$Q113&gt;$C$8,IF(Raw!$N113&gt;$C$9,IF(Raw!$N113&lt;$A$9,IF(Raw!$X113&gt;$C$9,IF(Raw!$X113&lt;$A$9,Raw!S113,-999),-999),-999),-999),-999),-999)</f>
        <v>0.81500499999999998</v>
      </c>
      <c r="M113" s="9">
        <f>Raw!Q113</f>
        <v>0.98477099999999995</v>
      </c>
      <c r="N113" s="9">
        <f>IF(Raw!$G113&gt;$C$8,IF(Raw!$Q113&gt;$C$8,IF(Raw!$N113&gt;$C$9,IF(Raw!$N113&lt;$A$9,IF(Raw!$X113&gt;$C$9,IF(Raw!$X113&lt;$A$9,Raw!V113,-999),-999),-999),-999),-999),-999)</f>
        <v>580</v>
      </c>
      <c r="O113" s="9">
        <f>IF(Raw!$G113&gt;$C$8,IF(Raw!$Q113&gt;$C$8,IF(Raw!$N113&gt;$C$9,IF(Raw!$N113&lt;$A$9,IF(Raw!$X113&gt;$C$9,IF(Raw!$X113&lt;$A$9,Raw!W113,-999),-999),-999),-999),-999),-999)</f>
        <v>1.9000000000000001E-5</v>
      </c>
      <c r="P113" s="9">
        <f>IF(Raw!$G113&gt;$C$8,IF(Raw!$Q113&gt;$C$8,IF(Raw!$N113&gt;$C$9,IF(Raw!$N113&lt;$A$9,IF(Raw!$X113&gt;$C$9,IF(Raw!$X113&lt;$A$9,Raw!X113,-999),-999),-999),-999),-999),-999)</f>
        <v>426</v>
      </c>
      <c r="R113" s="9">
        <f t="shared" si="20"/>
        <v>0.32666700000000004</v>
      </c>
      <c r="S113" s="9">
        <f t="shared" si="21"/>
        <v>0.41634102883710977</v>
      </c>
      <c r="T113" s="9">
        <f t="shared" si="22"/>
        <v>0.360101</v>
      </c>
      <c r="U113" s="9">
        <f t="shared" si="23"/>
        <v>0.44183900712265572</v>
      </c>
      <c r="V113" s="15">
        <f t="shared" si="16"/>
        <v>0.21679133</v>
      </c>
      <c r="X113" s="11">
        <f t="shared" si="24"/>
        <v>6.5016E+18</v>
      </c>
      <c r="Y113" s="11">
        <f t="shared" si="25"/>
        <v>5.7349999999999999E-18</v>
      </c>
      <c r="Z113" s="11">
        <f t="shared" si="26"/>
        <v>4.0699999999999997E-4</v>
      </c>
      <c r="AA113" s="16">
        <f t="shared" si="27"/>
        <v>1.4948818686114713E-2</v>
      </c>
      <c r="AB113" s="9">
        <f t="shared" si="17"/>
        <v>0.46028708455768857</v>
      </c>
      <c r="AC113" s="9">
        <f t="shared" si="18"/>
        <v>0.98505118131388525</v>
      </c>
      <c r="AD113" s="15">
        <f t="shared" si="19"/>
        <v>36.729284241068093</v>
      </c>
      <c r="AE113" s="3">
        <f t="shared" si="28"/>
        <v>690.4939999999998</v>
      </c>
      <c r="AF113" s="2">
        <f t="shared" si="29"/>
        <v>0.25</v>
      </c>
      <c r="AG113" s="9">
        <f t="shared" si="30"/>
        <v>1.2483408062614871E-2</v>
      </c>
      <c r="AH113" s="2">
        <f t="shared" si="31"/>
        <v>0.60406561946862514</v>
      </c>
    </row>
    <row r="114" spans="1:34">
      <c r="A114" s="1">
        <f>Raw!A114</f>
        <v>101</v>
      </c>
      <c r="B114" s="14">
        <f>Raw!B114</f>
        <v>0.50179398148148147</v>
      </c>
      <c r="C114" s="15">
        <f>Raw!C114</f>
        <v>79.400000000000006</v>
      </c>
      <c r="D114" s="15">
        <f>IF(C114&gt;0.5,Raw!D114*D$11,-999)</f>
        <v>10.8</v>
      </c>
      <c r="E114" s="9">
        <f>IF(Raw!$G114&gt;$C$8,IF(Raw!$Q114&gt;$C$8,IF(Raw!$N114&gt;$C$9,IF(Raw!$N114&lt;$A$9,IF(Raw!$X114&gt;$C$9,IF(Raw!$X114&lt;$A$9,Raw!H114,-999),-999),-999),-999),-999),-999)</f>
        <v>0.45946799999999999</v>
      </c>
      <c r="F114" s="9">
        <f>IF(Raw!$G114&gt;$C$8,IF(Raw!$Q114&gt;$C$8,IF(Raw!$N114&gt;$C$9,IF(Raw!$N114&lt;$A$9,IF(Raw!$X114&gt;$C$9,IF(Raw!$X114&lt;$A$9,Raw!I114,-999),-999),-999),-999),-999),-999)</f>
        <v>0.76001600000000002</v>
      </c>
      <c r="G114" s="9">
        <f>Raw!G114</f>
        <v>0.97612699999999997</v>
      </c>
      <c r="H114" s="9">
        <f>IF(Raw!$G114&gt;$C$8,IF(Raw!$Q114&gt;$C$8,IF(Raw!$N114&gt;$C$9,IF(Raw!$N114&lt;$A$9,IF(Raw!$X114&gt;$C$9,IF(Raw!$X114&lt;$A$9,Raw!L114,-999),-999),-999),-999),-999),-999)</f>
        <v>603.9</v>
      </c>
      <c r="I114" s="9">
        <f>IF(Raw!$G114&gt;$C$8,IF(Raw!$Q114&gt;$C$8,IF(Raw!$N114&gt;$C$9,IF(Raw!$N114&lt;$A$9,IF(Raw!$X114&gt;$C$9,IF(Raw!$X114&lt;$A$9,Raw!M114,-999),-999),-999),-999),-999),-999)</f>
        <v>2.5776E-2</v>
      </c>
      <c r="J114" s="9">
        <f>IF(Raw!$G114&gt;$C$8,IF(Raw!$Q114&gt;$C$8,IF(Raw!$N114&gt;$C$9,IF(Raw!$N114&lt;$A$9,IF(Raw!$X114&gt;$C$9,IF(Raw!$X114&lt;$A$9,Raw!N114,-999),-999),-999),-999),-999),-999)</f>
        <v>409</v>
      </c>
      <c r="K114" s="9">
        <f>IF(Raw!$G114&gt;$C$8,IF(Raw!$Q114&gt;$C$8,IF(Raw!$N114&gt;$C$9,IF(Raw!$N114&lt;$A$9,IF(Raw!$X114&gt;$C$9,IF(Raw!$X114&lt;$A$9,Raw!R114,-999),-999),-999),-999),-999),-999)</f>
        <v>0.44913599999999998</v>
      </c>
      <c r="L114" s="9">
        <f>IF(Raw!$G114&gt;$C$8,IF(Raw!$Q114&gt;$C$8,IF(Raw!$N114&gt;$C$9,IF(Raw!$N114&lt;$A$9,IF(Raw!$X114&gt;$C$9,IF(Raw!$X114&lt;$A$9,Raw!S114,-999),-999),-999),-999),-999),-999)</f>
        <v>0.78149800000000003</v>
      </c>
      <c r="M114" s="9">
        <f>Raw!Q114</f>
        <v>0.97778299999999996</v>
      </c>
      <c r="N114" s="9">
        <f>IF(Raw!$G114&gt;$C$8,IF(Raw!$Q114&gt;$C$8,IF(Raw!$N114&gt;$C$9,IF(Raw!$N114&lt;$A$9,IF(Raw!$X114&gt;$C$9,IF(Raw!$X114&lt;$A$9,Raw!V114,-999),-999),-999),-999),-999),-999)</f>
        <v>596.70000000000005</v>
      </c>
      <c r="O114" s="9">
        <f>IF(Raw!$G114&gt;$C$8,IF(Raw!$Q114&gt;$C$8,IF(Raw!$N114&gt;$C$9,IF(Raw!$N114&lt;$A$9,IF(Raw!$X114&gt;$C$9,IF(Raw!$X114&lt;$A$9,Raw!W114,-999),-999),-999),-999),-999),-999)</f>
        <v>1.2E-5</v>
      </c>
      <c r="P114" s="9">
        <f>IF(Raw!$G114&gt;$C$8,IF(Raw!$Q114&gt;$C$8,IF(Raw!$N114&gt;$C$9,IF(Raw!$N114&lt;$A$9,IF(Raw!$X114&gt;$C$9,IF(Raw!$X114&lt;$A$9,Raw!X114,-999),-999),-999),-999),-999),-999)</f>
        <v>456</v>
      </c>
      <c r="R114" s="9">
        <f t="shared" si="20"/>
        <v>0.30054800000000004</v>
      </c>
      <c r="S114" s="9">
        <f t="shared" si="21"/>
        <v>0.39544956948274779</v>
      </c>
      <c r="T114" s="9">
        <f t="shared" si="22"/>
        <v>0.33236200000000005</v>
      </c>
      <c r="U114" s="9">
        <f t="shared" si="23"/>
        <v>0.42528835646412405</v>
      </c>
      <c r="V114" s="15">
        <f t="shared" si="16"/>
        <v>0.20787846800000001</v>
      </c>
      <c r="X114" s="11">
        <f t="shared" si="24"/>
        <v>6.5016E+18</v>
      </c>
      <c r="Y114" s="11">
        <f t="shared" si="25"/>
        <v>6.0389999999999992E-18</v>
      </c>
      <c r="Z114" s="11">
        <f t="shared" si="26"/>
        <v>4.0899999999999997E-4</v>
      </c>
      <c r="AA114" s="16">
        <f t="shared" si="27"/>
        <v>1.5804829459026584E-2</v>
      </c>
      <c r="AB114" s="9">
        <f t="shared" si="17"/>
        <v>0.45438892472866099</v>
      </c>
      <c r="AC114" s="9">
        <f t="shared" si="18"/>
        <v>0.98419517054097339</v>
      </c>
      <c r="AD114" s="15">
        <f t="shared" si="19"/>
        <v>38.642614814245924</v>
      </c>
      <c r="AE114" s="3">
        <f t="shared" si="28"/>
        <v>727.09559999999976</v>
      </c>
      <c r="AF114" s="2">
        <f t="shared" si="29"/>
        <v>0.25</v>
      </c>
      <c r="AG114" s="9">
        <f t="shared" si="30"/>
        <v>1.2641733956789894E-2</v>
      </c>
      <c r="AH114" s="2">
        <f t="shared" si="31"/>
        <v>0.61172692709095455</v>
      </c>
    </row>
    <row r="115" spans="1:34">
      <c r="A115" s="1">
        <f>Raw!A115</f>
        <v>102</v>
      </c>
      <c r="B115" s="14">
        <f>Raw!B115</f>
        <v>0.50184027777777784</v>
      </c>
      <c r="C115" s="15">
        <f>Raw!C115</f>
        <v>80.7</v>
      </c>
      <c r="D115" s="15">
        <f>IF(C115&gt;0.5,Raw!D115*D$11,-999)</f>
        <v>9.9</v>
      </c>
      <c r="E115" s="9">
        <f>IF(Raw!$G115&gt;$C$8,IF(Raw!$Q115&gt;$C$8,IF(Raw!$N115&gt;$C$9,IF(Raw!$N115&lt;$A$9,IF(Raw!$X115&gt;$C$9,IF(Raw!$X115&lt;$A$9,Raw!H115,-999),-999),-999),-999),-999),-999)</f>
        <v>0.45111600000000002</v>
      </c>
      <c r="F115" s="9">
        <f>IF(Raw!$G115&gt;$C$8,IF(Raw!$Q115&gt;$C$8,IF(Raw!$N115&gt;$C$9,IF(Raw!$N115&lt;$A$9,IF(Raw!$X115&gt;$C$9,IF(Raw!$X115&lt;$A$9,Raw!I115,-999),-999),-999),-999),-999),-999)</f>
        <v>0.74287000000000003</v>
      </c>
      <c r="G115" s="9">
        <f>Raw!G115</f>
        <v>0.98028800000000005</v>
      </c>
      <c r="H115" s="9">
        <f>IF(Raw!$G115&gt;$C$8,IF(Raw!$Q115&gt;$C$8,IF(Raw!$N115&gt;$C$9,IF(Raw!$N115&lt;$A$9,IF(Raw!$X115&gt;$C$9,IF(Raw!$X115&lt;$A$9,Raw!L115,-999),-999),-999),-999),-999),-999)</f>
        <v>593.79999999999995</v>
      </c>
      <c r="I115" s="9">
        <f>IF(Raw!$G115&gt;$C$8,IF(Raw!$Q115&gt;$C$8,IF(Raw!$N115&gt;$C$9,IF(Raw!$N115&lt;$A$9,IF(Raw!$X115&gt;$C$9,IF(Raw!$X115&lt;$A$9,Raw!M115,-999),-999),-999),-999),-999),-999)</f>
        <v>1.5799999999999999E-4</v>
      </c>
      <c r="J115" s="9">
        <f>IF(Raw!$G115&gt;$C$8,IF(Raw!$Q115&gt;$C$8,IF(Raw!$N115&gt;$C$9,IF(Raw!$N115&lt;$A$9,IF(Raw!$X115&gt;$C$9,IF(Raw!$X115&lt;$A$9,Raw!N115,-999),-999),-999),-999),-999),-999)</f>
        <v>414</v>
      </c>
      <c r="K115" s="9">
        <f>IF(Raw!$G115&gt;$C$8,IF(Raw!$Q115&gt;$C$8,IF(Raw!$N115&gt;$C$9,IF(Raw!$N115&lt;$A$9,IF(Raw!$X115&gt;$C$9,IF(Raw!$X115&lt;$A$9,Raw!R115,-999),-999),-999),-999),-999),-999)</f>
        <v>0.44519399999999998</v>
      </c>
      <c r="L115" s="9">
        <f>IF(Raw!$G115&gt;$C$8,IF(Raw!$Q115&gt;$C$8,IF(Raw!$N115&gt;$C$9,IF(Raw!$N115&lt;$A$9,IF(Raw!$X115&gt;$C$9,IF(Raw!$X115&lt;$A$9,Raw!S115,-999),-999),-999),-999),-999),-999)</f>
        <v>0.77839000000000003</v>
      </c>
      <c r="M115" s="9">
        <f>Raw!Q115</f>
        <v>0.98379399999999995</v>
      </c>
      <c r="N115" s="9">
        <f>IF(Raw!$G115&gt;$C$8,IF(Raw!$Q115&gt;$C$8,IF(Raw!$N115&gt;$C$9,IF(Raw!$N115&lt;$A$9,IF(Raw!$X115&gt;$C$9,IF(Raw!$X115&lt;$A$9,Raw!V115,-999),-999),-999),-999),-999),-999)</f>
        <v>587.5</v>
      </c>
      <c r="O115" s="9">
        <f>IF(Raw!$G115&gt;$C$8,IF(Raw!$Q115&gt;$C$8,IF(Raw!$N115&gt;$C$9,IF(Raw!$N115&lt;$A$9,IF(Raw!$X115&gt;$C$9,IF(Raw!$X115&lt;$A$9,Raw!W115,-999),-999),-999),-999),-999),-999)</f>
        <v>3.0852000000000001E-2</v>
      </c>
      <c r="P115" s="9">
        <f>IF(Raw!$G115&gt;$C$8,IF(Raw!$Q115&gt;$C$8,IF(Raw!$N115&gt;$C$9,IF(Raw!$N115&lt;$A$9,IF(Raw!$X115&gt;$C$9,IF(Raw!$X115&lt;$A$9,Raw!X115,-999),-999),-999),-999),-999),-999)</f>
        <v>440</v>
      </c>
      <c r="R115" s="9">
        <f t="shared" si="20"/>
        <v>0.29175400000000001</v>
      </c>
      <c r="S115" s="9">
        <f t="shared" si="21"/>
        <v>0.39273897182548761</v>
      </c>
      <c r="T115" s="9">
        <f t="shared" si="22"/>
        <v>0.33319600000000005</v>
      </c>
      <c r="U115" s="9">
        <f t="shared" si="23"/>
        <v>0.42805791441308344</v>
      </c>
      <c r="V115" s="15">
        <f t="shared" si="16"/>
        <v>0.20705174000000001</v>
      </c>
      <c r="X115" s="11">
        <f t="shared" si="24"/>
        <v>5.959799999999999E+18</v>
      </c>
      <c r="Y115" s="11">
        <f t="shared" si="25"/>
        <v>5.9379999999999995E-18</v>
      </c>
      <c r="Z115" s="11">
        <f t="shared" si="26"/>
        <v>4.1399999999999998E-4</v>
      </c>
      <c r="AA115" s="16">
        <f t="shared" si="27"/>
        <v>1.4439609916524179E-2</v>
      </c>
      <c r="AB115" s="9">
        <f t="shared" si="17"/>
        <v>0.45000522026574619</v>
      </c>
      <c r="AC115" s="9">
        <f t="shared" si="18"/>
        <v>0.98556039008347573</v>
      </c>
      <c r="AD115" s="15">
        <f t="shared" si="19"/>
        <v>34.878284822522168</v>
      </c>
      <c r="AE115" s="3">
        <f t="shared" si="28"/>
        <v>714.93519999999978</v>
      </c>
      <c r="AF115" s="2">
        <f t="shared" si="29"/>
        <v>0.25</v>
      </c>
      <c r="AG115" s="9">
        <f t="shared" si="30"/>
        <v>1.1484558353411034E-2</v>
      </c>
      <c r="AH115" s="2">
        <f t="shared" si="31"/>
        <v>0.55573180186690485</v>
      </c>
    </row>
    <row r="116" spans="1:34">
      <c r="A116" s="1">
        <f>Raw!A116</f>
        <v>103</v>
      </c>
      <c r="B116" s="14">
        <f>Raw!B116</f>
        <v>0.50189814814814815</v>
      </c>
      <c r="C116" s="15">
        <f>Raw!C116</f>
        <v>81.400000000000006</v>
      </c>
      <c r="D116" s="15">
        <f>IF(C116&gt;0.5,Raw!D116*D$11,-999)</f>
        <v>9.9</v>
      </c>
      <c r="E116" s="9">
        <f>IF(Raw!$G116&gt;$C$8,IF(Raw!$Q116&gt;$C$8,IF(Raw!$N116&gt;$C$9,IF(Raw!$N116&lt;$A$9,IF(Raw!$X116&gt;$C$9,IF(Raw!$X116&lt;$A$9,Raw!H116,-999),-999),-999),-999),-999),-999)</f>
        <v>0.44366800000000001</v>
      </c>
      <c r="F116" s="9">
        <f>IF(Raw!$G116&gt;$C$8,IF(Raw!$Q116&gt;$C$8,IF(Raw!$N116&gt;$C$9,IF(Raw!$N116&lt;$A$9,IF(Raw!$X116&gt;$C$9,IF(Raw!$X116&lt;$A$9,Raw!I116,-999),-999),-999),-999),-999),-999)</f>
        <v>0.72555599999999998</v>
      </c>
      <c r="G116" s="9">
        <f>Raw!G116</f>
        <v>0.97715099999999999</v>
      </c>
      <c r="H116" s="9">
        <f>IF(Raw!$G116&gt;$C$8,IF(Raw!$Q116&gt;$C$8,IF(Raw!$N116&gt;$C$9,IF(Raw!$N116&lt;$A$9,IF(Raw!$X116&gt;$C$9,IF(Raw!$X116&lt;$A$9,Raw!L116,-999),-999),-999),-999),-999),-999)</f>
        <v>591.79999999999995</v>
      </c>
      <c r="I116" s="9">
        <f>IF(Raw!$G116&gt;$C$8,IF(Raw!$Q116&gt;$C$8,IF(Raw!$N116&gt;$C$9,IF(Raw!$N116&lt;$A$9,IF(Raw!$X116&gt;$C$9,IF(Raw!$X116&lt;$A$9,Raw!M116,-999),-999),-999),-999),-999),-999)</f>
        <v>9.9999999999999995E-7</v>
      </c>
      <c r="J116" s="9">
        <f>IF(Raw!$G116&gt;$C$8,IF(Raw!$Q116&gt;$C$8,IF(Raw!$N116&gt;$C$9,IF(Raw!$N116&lt;$A$9,IF(Raw!$X116&gt;$C$9,IF(Raw!$X116&lt;$A$9,Raw!N116,-999),-999),-999),-999),-999),-999)</f>
        <v>438</v>
      </c>
      <c r="K116" s="9">
        <f>IF(Raw!$G116&gt;$C$8,IF(Raw!$Q116&gt;$C$8,IF(Raw!$N116&gt;$C$9,IF(Raw!$N116&lt;$A$9,IF(Raw!$X116&gt;$C$9,IF(Raw!$X116&lt;$A$9,Raw!R116,-999),-999),-999),-999),-999),-999)</f>
        <v>0.43754399999999999</v>
      </c>
      <c r="L116" s="9">
        <f>IF(Raw!$G116&gt;$C$8,IF(Raw!$Q116&gt;$C$8,IF(Raw!$N116&gt;$C$9,IF(Raw!$N116&lt;$A$9,IF(Raw!$X116&gt;$C$9,IF(Raw!$X116&lt;$A$9,Raw!S116,-999),-999),-999),-999),-999),-999)</f>
        <v>0.74151699999999998</v>
      </c>
      <c r="M116" s="9">
        <f>Raw!Q116</f>
        <v>0.97774099999999997</v>
      </c>
      <c r="N116" s="9">
        <f>IF(Raw!$G116&gt;$C$8,IF(Raw!$Q116&gt;$C$8,IF(Raw!$N116&gt;$C$9,IF(Raw!$N116&lt;$A$9,IF(Raw!$X116&gt;$C$9,IF(Raw!$X116&lt;$A$9,Raw!V116,-999),-999),-999),-999),-999),-999)</f>
        <v>561.29999999999995</v>
      </c>
      <c r="O116" s="9">
        <f>IF(Raw!$G116&gt;$C$8,IF(Raw!$Q116&gt;$C$8,IF(Raw!$N116&gt;$C$9,IF(Raw!$N116&lt;$A$9,IF(Raw!$X116&gt;$C$9,IF(Raw!$X116&lt;$A$9,Raw!W116,-999),-999),-999),-999),-999),-999)</f>
        <v>6.1995000000000001E-2</v>
      </c>
      <c r="P116" s="9">
        <f>IF(Raw!$G116&gt;$C$8,IF(Raw!$Q116&gt;$C$8,IF(Raw!$N116&gt;$C$9,IF(Raw!$N116&lt;$A$9,IF(Raw!$X116&gt;$C$9,IF(Raw!$X116&lt;$A$9,Raw!X116,-999),-999),-999),-999),-999),-999)</f>
        <v>539</v>
      </c>
      <c r="R116" s="9">
        <f t="shared" si="20"/>
        <v>0.28188799999999997</v>
      </c>
      <c r="S116" s="9">
        <f t="shared" si="21"/>
        <v>0.38851308513746696</v>
      </c>
      <c r="T116" s="9">
        <f t="shared" si="22"/>
        <v>0.30397299999999999</v>
      </c>
      <c r="U116" s="9">
        <f t="shared" si="23"/>
        <v>0.40993395970692514</v>
      </c>
      <c r="V116" s="15">
        <f t="shared" si="16"/>
        <v>0.197243522</v>
      </c>
      <c r="X116" s="11">
        <f t="shared" si="24"/>
        <v>5.959799999999999E+18</v>
      </c>
      <c r="Y116" s="11">
        <f t="shared" si="25"/>
        <v>5.9179999999999989E-18</v>
      </c>
      <c r="Z116" s="11">
        <f t="shared" si="26"/>
        <v>4.3799999999999997E-4</v>
      </c>
      <c r="AA116" s="16">
        <f t="shared" si="27"/>
        <v>1.5213282832201129E-2</v>
      </c>
      <c r="AB116" s="9">
        <f t="shared" si="17"/>
        <v>0.44216842722235267</v>
      </c>
      <c r="AC116" s="9">
        <f t="shared" si="18"/>
        <v>0.98478671716779886</v>
      </c>
      <c r="AD116" s="15">
        <f t="shared" si="19"/>
        <v>34.733522447947784</v>
      </c>
      <c r="AE116" s="3">
        <f t="shared" si="28"/>
        <v>712.52719999999965</v>
      </c>
      <c r="AF116" s="2">
        <f t="shared" si="29"/>
        <v>0.25</v>
      </c>
      <c r="AG116" s="9">
        <f t="shared" si="30"/>
        <v>1.0952654147428159E-2</v>
      </c>
      <c r="AH116" s="2">
        <f t="shared" si="31"/>
        <v>0.52999323415579613</v>
      </c>
    </row>
    <row r="117" spans="1:34">
      <c r="A117" s="1">
        <f>Raw!A117</f>
        <v>104</v>
      </c>
      <c r="B117" s="14">
        <f>Raw!B117</f>
        <v>0.50195601851851845</v>
      </c>
      <c r="C117" s="15">
        <f>Raw!C117</f>
        <v>82.9</v>
      </c>
      <c r="D117" s="15">
        <f>IF(C117&gt;0.5,Raw!D117*D$11,-999)</f>
        <v>9</v>
      </c>
      <c r="E117" s="9">
        <f>IF(Raw!$G117&gt;$C$8,IF(Raw!$Q117&gt;$C$8,IF(Raw!$N117&gt;$C$9,IF(Raw!$N117&lt;$A$9,IF(Raw!$X117&gt;$C$9,IF(Raw!$X117&lt;$A$9,Raw!H117,-999),-999),-999),-999),-999),-999)</f>
        <v>0.437726</v>
      </c>
      <c r="F117" s="9">
        <f>IF(Raw!$G117&gt;$C$8,IF(Raw!$Q117&gt;$C$8,IF(Raw!$N117&gt;$C$9,IF(Raw!$N117&lt;$A$9,IF(Raw!$X117&gt;$C$9,IF(Raw!$X117&lt;$A$9,Raw!I117,-999),-999),-999),-999),-999),-999)</f>
        <v>0.71922900000000001</v>
      </c>
      <c r="G117" s="9">
        <f>Raw!G117</f>
        <v>0.98490900000000003</v>
      </c>
      <c r="H117" s="9">
        <f>IF(Raw!$G117&gt;$C$8,IF(Raw!$Q117&gt;$C$8,IF(Raw!$N117&gt;$C$9,IF(Raw!$N117&lt;$A$9,IF(Raw!$X117&gt;$C$9,IF(Raw!$X117&lt;$A$9,Raw!L117,-999),-999),-999),-999),-999),-999)</f>
        <v>540.29999999999995</v>
      </c>
      <c r="I117" s="9">
        <f>IF(Raw!$G117&gt;$C$8,IF(Raw!$Q117&gt;$C$8,IF(Raw!$N117&gt;$C$9,IF(Raw!$N117&lt;$A$9,IF(Raw!$X117&gt;$C$9,IF(Raw!$X117&lt;$A$9,Raw!M117,-999),-999),-999),-999),-999),-999)</f>
        <v>2.4115999999999999E-2</v>
      </c>
      <c r="J117" s="9">
        <f>IF(Raw!$G117&gt;$C$8,IF(Raw!$Q117&gt;$C$8,IF(Raw!$N117&gt;$C$9,IF(Raw!$N117&lt;$A$9,IF(Raw!$X117&gt;$C$9,IF(Raw!$X117&lt;$A$9,Raw!N117,-999),-999),-999),-999),-999),-999)</f>
        <v>478</v>
      </c>
      <c r="K117" s="9">
        <f>IF(Raw!$G117&gt;$C$8,IF(Raw!$Q117&gt;$C$8,IF(Raw!$N117&gt;$C$9,IF(Raw!$N117&lt;$A$9,IF(Raw!$X117&gt;$C$9,IF(Raw!$X117&lt;$A$9,Raw!R117,-999),-999),-999),-999),-999),-999)</f>
        <v>0.43038399999999999</v>
      </c>
      <c r="L117" s="9">
        <f>IF(Raw!$G117&gt;$C$8,IF(Raw!$Q117&gt;$C$8,IF(Raw!$N117&gt;$C$9,IF(Raw!$N117&lt;$A$9,IF(Raw!$X117&gt;$C$9,IF(Raw!$X117&lt;$A$9,Raw!S117,-999),-999),-999),-999),-999),-999)</f>
        <v>0.74712900000000004</v>
      </c>
      <c r="M117" s="9">
        <f>Raw!Q117</f>
        <v>0.98311700000000002</v>
      </c>
      <c r="N117" s="9">
        <f>IF(Raw!$G117&gt;$C$8,IF(Raw!$Q117&gt;$C$8,IF(Raw!$N117&gt;$C$9,IF(Raw!$N117&lt;$A$9,IF(Raw!$X117&gt;$C$9,IF(Raw!$X117&lt;$A$9,Raw!V117,-999),-999),-999),-999),-999),-999)</f>
        <v>609.70000000000005</v>
      </c>
      <c r="O117" s="9">
        <f>IF(Raw!$G117&gt;$C$8,IF(Raw!$Q117&gt;$C$8,IF(Raw!$N117&gt;$C$9,IF(Raw!$N117&lt;$A$9,IF(Raw!$X117&gt;$C$9,IF(Raw!$X117&lt;$A$9,Raw!W117,-999),-999),-999),-999),-999),-999)</f>
        <v>0.108166</v>
      </c>
      <c r="P117" s="9">
        <f>IF(Raw!$G117&gt;$C$8,IF(Raw!$Q117&gt;$C$8,IF(Raw!$N117&gt;$C$9,IF(Raw!$N117&lt;$A$9,IF(Raw!$X117&gt;$C$9,IF(Raw!$X117&lt;$A$9,Raw!X117,-999),-999),-999),-999),-999),-999)</f>
        <v>488</v>
      </c>
      <c r="R117" s="9">
        <f t="shared" si="20"/>
        <v>0.281503</v>
      </c>
      <c r="S117" s="9">
        <f t="shared" si="21"/>
        <v>0.39139550824563524</v>
      </c>
      <c r="T117" s="9">
        <f t="shared" si="22"/>
        <v>0.31674500000000005</v>
      </c>
      <c r="U117" s="9">
        <f t="shared" si="23"/>
        <v>0.42394954552694386</v>
      </c>
      <c r="V117" s="15">
        <f t="shared" si="16"/>
        <v>0.19873631400000003</v>
      </c>
      <c r="X117" s="11">
        <f t="shared" si="24"/>
        <v>5.417999999999998E+18</v>
      </c>
      <c r="Y117" s="11">
        <f t="shared" si="25"/>
        <v>5.4029999999999989E-18</v>
      </c>
      <c r="Z117" s="11">
        <f t="shared" si="26"/>
        <v>4.7799999999999996E-4</v>
      </c>
      <c r="AA117" s="16">
        <f t="shared" si="27"/>
        <v>1.3799616959805142E-2</v>
      </c>
      <c r="AB117" s="9">
        <f t="shared" si="17"/>
        <v>0.43475495967393346</v>
      </c>
      <c r="AC117" s="9">
        <f t="shared" si="18"/>
        <v>0.98620038304019486</v>
      </c>
      <c r="AD117" s="15">
        <f t="shared" si="19"/>
        <v>28.869491547709508</v>
      </c>
      <c r="AE117" s="3">
        <f t="shared" si="28"/>
        <v>650.52119999999968</v>
      </c>
      <c r="AF117" s="2">
        <f t="shared" si="29"/>
        <v>0.25</v>
      </c>
      <c r="AG117" s="9">
        <f t="shared" si="30"/>
        <v>9.4147752471118416E-3</v>
      </c>
      <c r="AH117" s="2">
        <f t="shared" si="31"/>
        <v>0.45557607452056809</v>
      </c>
    </row>
    <row r="118" spans="1:34">
      <c r="A118" s="1">
        <f>Raw!A118</f>
        <v>105</v>
      </c>
      <c r="B118" s="14">
        <f>Raw!B118</f>
        <v>0.50201388888888887</v>
      </c>
      <c r="C118" s="15">
        <f>Raw!C118</f>
        <v>83</v>
      </c>
      <c r="D118" s="15">
        <f>IF(C118&gt;0.5,Raw!D118*D$11,-999)</f>
        <v>9</v>
      </c>
      <c r="E118" s="9">
        <f>IF(Raw!$G118&gt;$C$8,IF(Raw!$Q118&gt;$C$8,IF(Raw!$N118&gt;$C$9,IF(Raw!$N118&lt;$A$9,IF(Raw!$X118&gt;$C$9,IF(Raw!$X118&lt;$A$9,Raw!H118,-999),-999),-999),-999),-999),-999)</f>
        <v>0.43517</v>
      </c>
      <c r="F118" s="9">
        <f>IF(Raw!$G118&gt;$C$8,IF(Raw!$Q118&gt;$C$8,IF(Raw!$N118&gt;$C$9,IF(Raw!$N118&lt;$A$9,IF(Raw!$X118&gt;$C$9,IF(Raw!$X118&lt;$A$9,Raw!I118,-999),-999),-999),-999),-999),-999)</f>
        <v>0.71769799999999995</v>
      </c>
      <c r="G118" s="9">
        <f>Raw!G118</f>
        <v>0.97883600000000004</v>
      </c>
      <c r="H118" s="9">
        <f>IF(Raw!$G118&gt;$C$8,IF(Raw!$Q118&gt;$C$8,IF(Raw!$N118&gt;$C$9,IF(Raw!$N118&lt;$A$9,IF(Raw!$X118&gt;$C$9,IF(Raw!$X118&lt;$A$9,Raw!L118,-999),-999),-999),-999),-999),-999)</f>
        <v>590</v>
      </c>
      <c r="I118" s="9">
        <f>IF(Raw!$G118&gt;$C$8,IF(Raw!$Q118&gt;$C$8,IF(Raw!$N118&gt;$C$9,IF(Raw!$N118&lt;$A$9,IF(Raw!$X118&gt;$C$9,IF(Raw!$X118&lt;$A$9,Raw!M118,-999),-999),-999),-999),-999),-999)</f>
        <v>7.0151000000000005E-2</v>
      </c>
      <c r="J118" s="9">
        <f>IF(Raw!$G118&gt;$C$8,IF(Raw!$Q118&gt;$C$8,IF(Raw!$N118&gt;$C$9,IF(Raw!$N118&lt;$A$9,IF(Raw!$X118&gt;$C$9,IF(Raw!$X118&lt;$A$9,Raw!N118,-999),-999),-999),-999),-999),-999)</f>
        <v>448</v>
      </c>
      <c r="K118" s="9">
        <f>IF(Raw!$G118&gt;$C$8,IF(Raw!$Q118&gt;$C$8,IF(Raw!$N118&gt;$C$9,IF(Raw!$N118&lt;$A$9,IF(Raw!$X118&gt;$C$9,IF(Raw!$X118&lt;$A$9,Raw!R118,-999),-999),-999),-999),-999),-999)</f>
        <v>0.42641899999999999</v>
      </c>
      <c r="L118" s="9">
        <f>IF(Raw!$G118&gt;$C$8,IF(Raw!$Q118&gt;$C$8,IF(Raw!$N118&gt;$C$9,IF(Raw!$N118&lt;$A$9,IF(Raw!$X118&gt;$C$9,IF(Raw!$X118&lt;$A$9,Raw!S118,-999),-999),-999),-999),-999),-999)</f>
        <v>0.73509000000000002</v>
      </c>
      <c r="M118" s="9">
        <f>Raw!Q118</f>
        <v>0.98392000000000002</v>
      </c>
      <c r="N118" s="9">
        <f>IF(Raw!$G118&gt;$C$8,IF(Raw!$Q118&gt;$C$8,IF(Raw!$N118&gt;$C$9,IF(Raw!$N118&lt;$A$9,IF(Raw!$X118&gt;$C$9,IF(Raw!$X118&lt;$A$9,Raw!V118,-999),-999),-999),-999),-999),-999)</f>
        <v>558.79999999999995</v>
      </c>
      <c r="O118" s="9">
        <f>IF(Raw!$G118&gt;$C$8,IF(Raw!$Q118&gt;$C$8,IF(Raw!$N118&gt;$C$9,IF(Raw!$N118&lt;$A$9,IF(Raw!$X118&gt;$C$9,IF(Raw!$X118&lt;$A$9,Raw!W118,-999),-999),-999),-999),-999),-999)</f>
        <v>5.0000000000000004E-6</v>
      </c>
      <c r="P118" s="9">
        <f>IF(Raw!$G118&gt;$C$8,IF(Raw!$Q118&gt;$C$8,IF(Raw!$N118&gt;$C$9,IF(Raw!$N118&lt;$A$9,IF(Raw!$X118&gt;$C$9,IF(Raw!$X118&lt;$A$9,Raw!X118,-999),-999),-999),-999),-999),-999)</f>
        <v>518</v>
      </c>
      <c r="R118" s="9">
        <f t="shared" si="20"/>
        <v>0.28252799999999995</v>
      </c>
      <c r="S118" s="9">
        <f t="shared" si="21"/>
        <v>0.39365861406887015</v>
      </c>
      <c r="T118" s="9">
        <f t="shared" si="22"/>
        <v>0.30867100000000003</v>
      </c>
      <c r="U118" s="9">
        <f t="shared" si="23"/>
        <v>0.41990912677359238</v>
      </c>
      <c r="V118" s="15">
        <f t="shared" si="16"/>
        <v>0.19553394000000002</v>
      </c>
      <c r="X118" s="11">
        <f t="shared" si="24"/>
        <v>5.417999999999998E+18</v>
      </c>
      <c r="Y118" s="11">
        <f t="shared" si="25"/>
        <v>5.8999999999999994E-18</v>
      </c>
      <c r="Z118" s="11">
        <f t="shared" si="26"/>
        <v>4.4799999999999999E-4</v>
      </c>
      <c r="AA118" s="16">
        <f t="shared" si="27"/>
        <v>1.4118666191962958E-2</v>
      </c>
      <c r="AB118" s="9">
        <f t="shared" si="17"/>
        <v>0.43077702281213937</v>
      </c>
      <c r="AC118" s="9">
        <f t="shared" si="18"/>
        <v>0.98588133380803711</v>
      </c>
      <c r="AD118" s="15">
        <f t="shared" si="19"/>
        <v>31.514879892774463</v>
      </c>
      <c r="AE118" s="3">
        <f t="shared" si="28"/>
        <v>710.35999999999979</v>
      </c>
      <c r="AF118" s="2">
        <f t="shared" si="29"/>
        <v>0.25</v>
      </c>
      <c r="AG118" s="9">
        <f t="shared" si="30"/>
        <v>1.0179527458576591E-2</v>
      </c>
      <c r="AH118" s="2">
        <f t="shared" si="31"/>
        <v>0.49258203603695294</v>
      </c>
    </row>
    <row r="119" spans="1:34">
      <c r="A119" s="1">
        <f>Raw!A119</f>
        <v>106</v>
      </c>
      <c r="B119" s="14">
        <f>Raw!B119</f>
        <v>0.50207175925925929</v>
      </c>
      <c r="C119" s="15">
        <f>Raw!C119</f>
        <v>84.5</v>
      </c>
      <c r="D119" s="15">
        <f>IF(C119&gt;0.5,Raw!D119*D$11,-999)</f>
        <v>9</v>
      </c>
      <c r="E119" s="9">
        <f>IF(Raw!$G119&gt;$C$8,IF(Raw!$Q119&gt;$C$8,IF(Raw!$N119&gt;$C$9,IF(Raw!$N119&lt;$A$9,IF(Raw!$X119&gt;$C$9,IF(Raw!$X119&lt;$A$9,Raw!H119,-999),-999),-999),-999),-999),-999)</f>
        <v>0.42527799999999999</v>
      </c>
      <c r="F119" s="9">
        <f>IF(Raw!$G119&gt;$C$8,IF(Raw!$Q119&gt;$C$8,IF(Raw!$N119&gt;$C$9,IF(Raw!$N119&lt;$A$9,IF(Raw!$X119&gt;$C$9,IF(Raw!$X119&lt;$A$9,Raw!I119,-999),-999),-999),-999),-999),-999)</f>
        <v>0.68727700000000003</v>
      </c>
      <c r="G119" s="9">
        <f>Raw!G119</f>
        <v>0.98254900000000001</v>
      </c>
      <c r="H119" s="9">
        <f>IF(Raw!$G119&gt;$C$8,IF(Raw!$Q119&gt;$C$8,IF(Raw!$N119&gt;$C$9,IF(Raw!$N119&lt;$A$9,IF(Raw!$X119&gt;$C$9,IF(Raw!$X119&lt;$A$9,Raw!L119,-999),-999),-999),-999),-999),-999)</f>
        <v>549.29999999999995</v>
      </c>
      <c r="I119" s="9">
        <f>IF(Raw!$G119&gt;$C$8,IF(Raw!$Q119&gt;$C$8,IF(Raw!$N119&gt;$C$9,IF(Raw!$N119&lt;$A$9,IF(Raw!$X119&gt;$C$9,IF(Raw!$X119&lt;$A$9,Raw!M119,-999),-999),-999),-999),-999),-999)</f>
        <v>7.9758999999999997E-2</v>
      </c>
      <c r="J119" s="9">
        <f>IF(Raw!$G119&gt;$C$8,IF(Raw!$Q119&gt;$C$8,IF(Raw!$N119&gt;$C$9,IF(Raw!$N119&lt;$A$9,IF(Raw!$X119&gt;$C$9,IF(Raw!$X119&lt;$A$9,Raw!N119,-999),-999),-999),-999),-999),-999)</f>
        <v>371</v>
      </c>
      <c r="K119" s="9">
        <f>IF(Raw!$G119&gt;$C$8,IF(Raw!$Q119&gt;$C$8,IF(Raw!$N119&gt;$C$9,IF(Raw!$N119&lt;$A$9,IF(Raw!$X119&gt;$C$9,IF(Raw!$X119&lt;$A$9,Raw!R119,-999),-999),-999),-999),-999),-999)</f>
        <v>0.39647300000000002</v>
      </c>
      <c r="L119" s="9">
        <f>IF(Raw!$G119&gt;$C$8,IF(Raw!$Q119&gt;$C$8,IF(Raw!$N119&gt;$C$9,IF(Raw!$N119&lt;$A$9,IF(Raw!$X119&gt;$C$9,IF(Raw!$X119&lt;$A$9,Raw!S119,-999),-999),-999),-999),-999),-999)</f>
        <v>0.70853699999999997</v>
      </c>
      <c r="M119" s="9">
        <f>Raw!Q119</f>
        <v>0.98394300000000001</v>
      </c>
      <c r="N119" s="9">
        <f>IF(Raw!$G119&gt;$C$8,IF(Raw!$Q119&gt;$C$8,IF(Raw!$N119&gt;$C$9,IF(Raw!$N119&lt;$A$9,IF(Raw!$X119&gt;$C$9,IF(Raw!$X119&lt;$A$9,Raw!V119,-999),-999),-999),-999),-999),-999)</f>
        <v>558.29999999999995</v>
      </c>
      <c r="O119" s="9">
        <f>IF(Raw!$G119&gt;$C$8,IF(Raw!$Q119&gt;$C$8,IF(Raw!$N119&gt;$C$9,IF(Raw!$N119&lt;$A$9,IF(Raw!$X119&gt;$C$9,IF(Raw!$X119&lt;$A$9,Raw!W119,-999),-999),-999),-999),-999),-999)</f>
        <v>3.9999999999999998E-6</v>
      </c>
      <c r="P119" s="9">
        <f>IF(Raw!$G119&gt;$C$8,IF(Raw!$Q119&gt;$C$8,IF(Raw!$N119&gt;$C$9,IF(Raw!$N119&lt;$A$9,IF(Raw!$X119&gt;$C$9,IF(Raw!$X119&lt;$A$9,Raw!X119,-999),-999),-999),-999),-999),-999)</f>
        <v>591</v>
      </c>
      <c r="R119" s="9">
        <f t="shared" si="20"/>
        <v>0.26199900000000004</v>
      </c>
      <c r="S119" s="9">
        <f t="shared" si="21"/>
        <v>0.38121310621481591</v>
      </c>
      <c r="T119" s="9">
        <f t="shared" si="22"/>
        <v>0.31206399999999995</v>
      </c>
      <c r="U119" s="9">
        <f t="shared" si="23"/>
        <v>0.44043430336030437</v>
      </c>
      <c r="V119" s="15">
        <f t="shared" si="16"/>
        <v>0.188470842</v>
      </c>
      <c r="X119" s="11">
        <f t="shared" si="24"/>
        <v>5.417999999999998E+18</v>
      </c>
      <c r="Y119" s="11">
        <f t="shared" si="25"/>
        <v>5.4929999999999992E-18</v>
      </c>
      <c r="Z119" s="11">
        <f t="shared" si="26"/>
        <v>3.7099999999999996E-4</v>
      </c>
      <c r="AA119" s="16">
        <f t="shared" si="27"/>
        <v>1.0920778226999057E-2</v>
      </c>
      <c r="AB119" s="9">
        <f t="shared" si="17"/>
        <v>0.39988098173663023</v>
      </c>
      <c r="AC119" s="9">
        <f t="shared" si="18"/>
        <v>0.989079221773001</v>
      </c>
      <c r="AD119" s="15">
        <f t="shared" si="19"/>
        <v>29.436059911048677</v>
      </c>
      <c r="AE119" s="3">
        <f t="shared" si="28"/>
        <v>661.35719999999969</v>
      </c>
      <c r="AF119" s="2">
        <f t="shared" si="29"/>
        <v>0.25</v>
      </c>
      <c r="AG119" s="9">
        <f t="shared" si="30"/>
        <v>9.9728081081499279E-3</v>
      </c>
      <c r="AH119" s="2">
        <f t="shared" si="31"/>
        <v>0.48257899425178541</v>
      </c>
    </row>
    <row r="120" spans="1:34">
      <c r="A120" s="1">
        <f>Raw!A120</f>
        <v>107</v>
      </c>
      <c r="B120" s="14">
        <f>Raw!B120</f>
        <v>0.50211805555555555</v>
      </c>
      <c r="C120" s="15">
        <f>Raw!C120</f>
        <v>85.8</v>
      </c>
      <c r="D120" s="15">
        <f>IF(C120&gt;0.5,Raw!D120*D$11,-999)</f>
        <v>8.1</v>
      </c>
      <c r="E120" s="9">
        <f>IF(Raw!$G120&gt;$C$8,IF(Raw!$Q120&gt;$C$8,IF(Raw!$N120&gt;$C$9,IF(Raw!$N120&lt;$A$9,IF(Raw!$X120&gt;$C$9,IF(Raw!$X120&lt;$A$9,Raw!H120,-999),-999),-999),-999),-999),-999)</f>
        <v>0.38464500000000001</v>
      </c>
      <c r="F120" s="9">
        <f>IF(Raw!$G120&gt;$C$8,IF(Raw!$Q120&gt;$C$8,IF(Raw!$N120&gt;$C$9,IF(Raw!$N120&lt;$A$9,IF(Raw!$X120&gt;$C$9,IF(Raw!$X120&lt;$A$9,Raw!I120,-999),-999),-999),-999),-999),-999)</f>
        <v>0.62572399999999995</v>
      </c>
      <c r="G120" s="9">
        <f>Raw!G120</f>
        <v>0.97612299999999996</v>
      </c>
      <c r="H120" s="9">
        <f>IF(Raw!$G120&gt;$C$8,IF(Raw!$Q120&gt;$C$8,IF(Raw!$N120&gt;$C$9,IF(Raw!$N120&lt;$A$9,IF(Raw!$X120&gt;$C$9,IF(Raw!$X120&lt;$A$9,Raw!L120,-999),-999),-999),-999),-999),-999)</f>
        <v>531.29999999999995</v>
      </c>
      <c r="I120" s="9">
        <f>IF(Raw!$G120&gt;$C$8,IF(Raw!$Q120&gt;$C$8,IF(Raw!$N120&gt;$C$9,IF(Raw!$N120&lt;$A$9,IF(Raw!$X120&gt;$C$9,IF(Raw!$X120&lt;$A$9,Raw!M120,-999),-999),-999),-999),-999),-999)</f>
        <v>1.9483E-2</v>
      </c>
      <c r="J120" s="9">
        <f>IF(Raw!$G120&gt;$C$8,IF(Raw!$Q120&gt;$C$8,IF(Raw!$N120&gt;$C$9,IF(Raw!$N120&lt;$A$9,IF(Raw!$X120&gt;$C$9,IF(Raw!$X120&lt;$A$9,Raw!N120,-999),-999),-999),-999),-999),-999)</f>
        <v>481</v>
      </c>
      <c r="K120" s="9">
        <f>IF(Raw!$G120&gt;$C$8,IF(Raw!$Q120&gt;$C$8,IF(Raw!$N120&gt;$C$9,IF(Raw!$N120&lt;$A$9,IF(Raw!$X120&gt;$C$9,IF(Raw!$X120&lt;$A$9,Raw!R120,-999),-999),-999),-999),-999),-999)</f>
        <v>0.35700999999999999</v>
      </c>
      <c r="L120" s="9">
        <f>IF(Raw!$G120&gt;$C$8,IF(Raw!$Q120&gt;$C$8,IF(Raw!$N120&gt;$C$9,IF(Raw!$N120&lt;$A$9,IF(Raw!$X120&gt;$C$9,IF(Raw!$X120&lt;$A$9,Raw!S120,-999),-999),-999),-999),-999),-999)</f>
        <v>0.61774799999999996</v>
      </c>
      <c r="M120" s="9">
        <f>Raw!Q120</f>
        <v>0.97036500000000003</v>
      </c>
      <c r="N120" s="9">
        <f>IF(Raw!$G120&gt;$C$8,IF(Raw!$Q120&gt;$C$8,IF(Raw!$N120&gt;$C$9,IF(Raw!$N120&lt;$A$9,IF(Raw!$X120&gt;$C$9,IF(Raw!$X120&lt;$A$9,Raw!V120,-999),-999),-999),-999),-999),-999)</f>
        <v>528.29999999999995</v>
      </c>
      <c r="O120" s="9">
        <f>IF(Raw!$G120&gt;$C$8,IF(Raw!$Q120&gt;$C$8,IF(Raw!$N120&gt;$C$9,IF(Raw!$N120&lt;$A$9,IF(Raw!$X120&gt;$C$9,IF(Raw!$X120&lt;$A$9,Raw!W120,-999),-999),-999),-999),-999),-999)</f>
        <v>1.8E-5</v>
      </c>
      <c r="P120" s="9">
        <f>IF(Raw!$G120&gt;$C$8,IF(Raw!$Q120&gt;$C$8,IF(Raw!$N120&gt;$C$9,IF(Raw!$N120&lt;$A$9,IF(Raw!$X120&gt;$C$9,IF(Raw!$X120&lt;$A$9,Raw!X120,-999),-999),-999),-999),-999),-999)</f>
        <v>535</v>
      </c>
      <c r="R120" s="9">
        <f t="shared" si="20"/>
        <v>0.24107899999999993</v>
      </c>
      <c r="S120" s="9">
        <f t="shared" si="21"/>
        <v>0.38528009154195775</v>
      </c>
      <c r="T120" s="9">
        <f t="shared" si="22"/>
        <v>0.26073799999999997</v>
      </c>
      <c r="U120" s="9">
        <f t="shared" si="23"/>
        <v>0.42207825844842878</v>
      </c>
      <c r="V120" s="15">
        <f t="shared" si="16"/>
        <v>0.16432096800000001</v>
      </c>
      <c r="X120" s="11">
        <f t="shared" si="24"/>
        <v>4.876199999999998E+18</v>
      </c>
      <c r="Y120" s="11">
        <f t="shared" si="25"/>
        <v>5.3129999999999994E-18</v>
      </c>
      <c r="Z120" s="11">
        <f t="shared" si="26"/>
        <v>4.8099999999999998E-4</v>
      </c>
      <c r="AA120" s="16">
        <f t="shared" si="27"/>
        <v>1.2308012623468968E-2</v>
      </c>
      <c r="AB120" s="9">
        <f t="shared" si="17"/>
        <v>0.36021916659541803</v>
      </c>
      <c r="AC120" s="9">
        <f t="shared" si="18"/>
        <v>0.98769198737653108</v>
      </c>
      <c r="AD120" s="15">
        <f t="shared" si="19"/>
        <v>25.588383832575815</v>
      </c>
      <c r="AE120" s="3">
        <f t="shared" si="28"/>
        <v>639.68519999999978</v>
      </c>
      <c r="AF120" s="2">
        <f t="shared" si="29"/>
        <v>0.25</v>
      </c>
      <c r="AG120" s="9">
        <f t="shared" si="30"/>
        <v>8.3079234496642555E-3</v>
      </c>
      <c r="AH120" s="2">
        <f t="shared" si="31"/>
        <v>0.40201609207575129</v>
      </c>
    </row>
    <row r="121" spans="1:34">
      <c r="A121" s="1">
        <f>Raw!A121</f>
        <v>108</v>
      </c>
      <c r="B121" s="14">
        <f>Raw!B121</f>
        <v>0.50217592592592586</v>
      </c>
      <c r="C121" s="15">
        <f>Raw!C121</f>
        <v>86.3</v>
      </c>
      <c r="D121" s="15">
        <f>IF(C121&gt;0.5,Raw!D121*D$11,-999)</f>
        <v>8.1</v>
      </c>
      <c r="E121" s="9">
        <f>IF(Raw!$G121&gt;$C$8,IF(Raw!$Q121&gt;$C$8,IF(Raw!$N121&gt;$C$9,IF(Raw!$N121&lt;$A$9,IF(Raw!$X121&gt;$C$9,IF(Raw!$X121&lt;$A$9,Raw!H121,-999),-999),-999),-999),-999),-999)</f>
        <v>0.32114700000000002</v>
      </c>
      <c r="F121" s="9">
        <f>IF(Raw!$G121&gt;$C$8,IF(Raw!$Q121&gt;$C$8,IF(Raw!$N121&gt;$C$9,IF(Raw!$N121&lt;$A$9,IF(Raw!$X121&gt;$C$9,IF(Raw!$X121&lt;$A$9,Raw!I121,-999),-999),-999),-999),-999),-999)</f>
        <v>0.52311600000000003</v>
      </c>
      <c r="G121" s="9">
        <f>Raw!G121</f>
        <v>0.97678399999999999</v>
      </c>
      <c r="H121" s="9">
        <f>IF(Raw!$G121&gt;$C$8,IF(Raw!$Q121&gt;$C$8,IF(Raw!$N121&gt;$C$9,IF(Raw!$N121&lt;$A$9,IF(Raw!$X121&gt;$C$9,IF(Raw!$X121&lt;$A$9,Raw!L121,-999),-999),-999),-999),-999),-999)</f>
        <v>623.29999999999995</v>
      </c>
      <c r="I121" s="9">
        <f>IF(Raw!$G121&gt;$C$8,IF(Raw!$Q121&gt;$C$8,IF(Raw!$N121&gt;$C$9,IF(Raw!$N121&lt;$A$9,IF(Raw!$X121&gt;$C$9,IF(Raw!$X121&lt;$A$9,Raw!M121,-999),-999),-999),-999),-999),-999)</f>
        <v>0.14164099999999999</v>
      </c>
      <c r="J121" s="9">
        <f>IF(Raw!$G121&gt;$C$8,IF(Raw!$Q121&gt;$C$8,IF(Raw!$N121&gt;$C$9,IF(Raw!$N121&lt;$A$9,IF(Raw!$X121&gt;$C$9,IF(Raw!$X121&lt;$A$9,Raw!N121,-999),-999),-999),-999),-999),-999)</f>
        <v>521</v>
      </c>
      <c r="K121" s="9">
        <f>IF(Raw!$G121&gt;$C$8,IF(Raw!$Q121&gt;$C$8,IF(Raw!$N121&gt;$C$9,IF(Raw!$N121&lt;$A$9,IF(Raw!$X121&gt;$C$9,IF(Raw!$X121&lt;$A$9,Raw!R121,-999),-999),-999),-999),-999),-999)</f>
        <v>0.31018699999999999</v>
      </c>
      <c r="L121" s="9">
        <f>IF(Raw!$G121&gt;$C$8,IF(Raw!$Q121&gt;$C$8,IF(Raw!$N121&gt;$C$9,IF(Raw!$N121&lt;$A$9,IF(Raw!$X121&gt;$C$9,IF(Raw!$X121&lt;$A$9,Raw!S121,-999),-999),-999),-999),-999),-999)</f>
        <v>0.52467699999999995</v>
      </c>
      <c r="M121" s="9">
        <f>Raw!Q121</f>
        <v>0.98043999999999998</v>
      </c>
      <c r="N121" s="9">
        <f>IF(Raw!$G121&gt;$C$8,IF(Raw!$Q121&gt;$C$8,IF(Raw!$N121&gt;$C$9,IF(Raw!$N121&lt;$A$9,IF(Raw!$X121&gt;$C$9,IF(Raw!$X121&lt;$A$9,Raw!V121,-999),-999),-999),-999),-999),-999)</f>
        <v>557.4</v>
      </c>
      <c r="O121" s="9">
        <f>IF(Raw!$G121&gt;$C$8,IF(Raw!$Q121&gt;$C$8,IF(Raw!$N121&gt;$C$9,IF(Raw!$N121&lt;$A$9,IF(Raw!$X121&gt;$C$9,IF(Raw!$X121&lt;$A$9,Raw!W121,-999),-999),-999),-999),-999),-999)</f>
        <v>1.8E-5</v>
      </c>
      <c r="P121" s="9">
        <f>IF(Raw!$G121&gt;$C$8,IF(Raw!$Q121&gt;$C$8,IF(Raw!$N121&gt;$C$9,IF(Raw!$N121&lt;$A$9,IF(Raw!$X121&gt;$C$9,IF(Raw!$X121&lt;$A$9,Raw!X121,-999),-999),-999),-999),-999),-999)</f>
        <v>467</v>
      </c>
      <c r="R121" s="9">
        <f t="shared" si="20"/>
        <v>0.20196900000000001</v>
      </c>
      <c r="S121" s="9">
        <f t="shared" si="21"/>
        <v>0.38608836281054298</v>
      </c>
      <c r="T121" s="9">
        <f t="shared" si="22"/>
        <v>0.21448999999999996</v>
      </c>
      <c r="U121" s="9">
        <f t="shared" si="23"/>
        <v>0.40880389268063966</v>
      </c>
      <c r="V121" s="15">
        <f t="shared" si="16"/>
        <v>0.13956408200000001</v>
      </c>
      <c r="X121" s="11">
        <f t="shared" si="24"/>
        <v>4.876199999999998E+18</v>
      </c>
      <c r="Y121" s="11">
        <f t="shared" si="25"/>
        <v>6.2329999999999991E-18</v>
      </c>
      <c r="Z121" s="11">
        <f t="shared" si="26"/>
        <v>5.2099999999999998E-4</v>
      </c>
      <c r="AA121" s="16">
        <f t="shared" si="27"/>
        <v>1.5588101135531151E-2</v>
      </c>
      <c r="AB121" s="9">
        <f t="shared" si="17"/>
        <v>0.31353049181256004</v>
      </c>
      <c r="AC121" s="9">
        <f t="shared" si="18"/>
        <v>0.984411898864469</v>
      </c>
      <c r="AD121" s="15">
        <f t="shared" si="19"/>
        <v>29.919579914647127</v>
      </c>
      <c r="AE121" s="3">
        <f t="shared" si="28"/>
        <v>750.4531999999997</v>
      </c>
      <c r="AF121" s="2">
        <f t="shared" si="29"/>
        <v>0.25</v>
      </c>
      <c r="AG121" s="9">
        <f t="shared" si="30"/>
        <v>9.4086467203670955E-3</v>
      </c>
      <c r="AH121" s="2">
        <f t="shared" si="31"/>
        <v>0.45527951830083019</v>
      </c>
    </row>
    <row r="122" spans="1:34">
      <c r="A122" s="1">
        <f>Raw!A122</f>
        <v>109</v>
      </c>
      <c r="B122" s="14">
        <f>Raw!B122</f>
        <v>0.50223379629629628</v>
      </c>
      <c r="C122" s="15">
        <f>Raw!C122</f>
        <v>87.4</v>
      </c>
      <c r="D122" s="15">
        <f>IF(C122&gt;0.5,Raw!D122*D$11,-999)</f>
        <v>8.1</v>
      </c>
      <c r="E122" s="9">
        <f>IF(Raw!$G122&gt;$C$8,IF(Raw!$Q122&gt;$C$8,IF(Raw!$N122&gt;$C$9,IF(Raw!$N122&lt;$A$9,IF(Raw!$X122&gt;$C$9,IF(Raw!$X122&lt;$A$9,Raw!H122,-999),-999),-999),-999),-999),-999)</f>
        <v>0.31972299999999998</v>
      </c>
      <c r="F122" s="9">
        <f>IF(Raw!$G122&gt;$C$8,IF(Raw!$Q122&gt;$C$8,IF(Raw!$N122&gt;$C$9,IF(Raw!$N122&lt;$A$9,IF(Raw!$X122&gt;$C$9,IF(Raw!$X122&lt;$A$9,Raw!I122,-999),-999),-999),-999),-999),-999)</f>
        <v>0.513432</v>
      </c>
      <c r="G122" s="9">
        <f>Raw!G122</f>
        <v>0.95169800000000004</v>
      </c>
      <c r="H122" s="9">
        <f>IF(Raw!$G122&gt;$C$8,IF(Raw!$Q122&gt;$C$8,IF(Raw!$N122&gt;$C$9,IF(Raw!$N122&lt;$A$9,IF(Raw!$X122&gt;$C$9,IF(Raw!$X122&lt;$A$9,Raw!L122,-999),-999),-999),-999),-999),-999)</f>
        <v>572.5</v>
      </c>
      <c r="I122" s="9">
        <f>IF(Raw!$G122&gt;$C$8,IF(Raw!$Q122&gt;$C$8,IF(Raw!$N122&gt;$C$9,IF(Raw!$N122&lt;$A$9,IF(Raw!$X122&gt;$C$9,IF(Raw!$X122&lt;$A$9,Raw!M122,-999),-999),-999),-999),-999),-999)</f>
        <v>9.0000000000000002E-6</v>
      </c>
      <c r="J122" s="9">
        <f>IF(Raw!$G122&gt;$C$8,IF(Raw!$Q122&gt;$C$8,IF(Raw!$N122&gt;$C$9,IF(Raw!$N122&lt;$A$9,IF(Raw!$X122&gt;$C$9,IF(Raw!$X122&lt;$A$9,Raw!N122,-999),-999),-999),-999),-999),-999)</f>
        <v>487</v>
      </c>
      <c r="K122" s="9">
        <f>IF(Raw!$G122&gt;$C$8,IF(Raw!$Q122&gt;$C$8,IF(Raw!$N122&gt;$C$9,IF(Raw!$N122&lt;$A$9,IF(Raw!$X122&gt;$C$9,IF(Raw!$X122&lt;$A$9,Raw!R122,-999),-999),-999),-999),-999),-999)</f>
        <v>0.29158600000000001</v>
      </c>
      <c r="L122" s="9">
        <f>IF(Raw!$G122&gt;$C$8,IF(Raw!$Q122&gt;$C$8,IF(Raw!$N122&gt;$C$9,IF(Raw!$N122&lt;$A$9,IF(Raw!$X122&gt;$C$9,IF(Raw!$X122&lt;$A$9,Raw!S122,-999),-999),-999),-999),-999),-999)</f>
        <v>0.50554699999999997</v>
      </c>
      <c r="M122" s="9">
        <f>Raw!Q122</f>
        <v>0.96779400000000004</v>
      </c>
      <c r="N122" s="9">
        <f>IF(Raw!$G122&gt;$C$8,IF(Raw!$Q122&gt;$C$8,IF(Raw!$N122&gt;$C$9,IF(Raw!$N122&lt;$A$9,IF(Raw!$X122&gt;$C$9,IF(Raw!$X122&lt;$A$9,Raw!V122,-999),-999),-999),-999),-999),-999)</f>
        <v>595.5</v>
      </c>
      <c r="O122" s="9">
        <f>IF(Raw!$G122&gt;$C$8,IF(Raw!$Q122&gt;$C$8,IF(Raw!$N122&gt;$C$9,IF(Raw!$N122&lt;$A$9,IF(Raw!$X122&gt;$C$9,IF(Raw!$X122&lt;$A$9,Raw!W122,-999),-999),-999),-999),-999),-999)</f>
        <v>1.8100000000000001E-4</v>
      </c>
      <c r="P122" s="9">
        <f>IF(Raw!$G122&gt;$C$8,IF(Raw!$Q122&gt;$C$8,IF(Raw!$N122&gt;$C$9,IF(Raw!$N122&lt;$A$9,IF(Raw!$X122&gt;$C$9,IF(Raw!$X122&lt;$A$9,Raw!X122,-999),-999),-999),-999),-999),-999)</f>
        <v>549</v>
      </c>
      <c r="R122" s="9">
        <f t="shared" si="20"/>
        <v>0.19370900000000002</v>
      </c>
      <c r="S122" s="9">
        <f t="shared" si="21"/>
        <v>0.37728267813459238</v>
      </c>
      <c r="T122" s="9">
        <f t="shared" si="22"/>
        <v>0.21396099999999996</v>
      </c>
      <c r="U122" s="9">
        <f t="shared" si="23"/>
        <v>0.42322672273794515</v>
      </c>
      <c r="V122" s="15">
        <f t="shared" si="16"/>
        <v>0.134475502</v>
      </c>
      <c r="X122" s="11">
        <f t="shared" si="24"/>
        <v>4.876199999999998E+18</v>
      </c>
      <c r="Y122" s="11">
        <f t="shared" si="25"/>
        <v>5.725E-18</v>
      </c>
      <c r="Z122" s="11">
        <f t="shared" si="26"/>
        <v>4.8699999999999997E-4</v>
      </c>
      <c r="AA122" s="16">
        <f t="shared" si="27"/>
        <v>1.3412860640257053E-2</v>
      </c>
      <c r="AB122" s="9">
        <f t="shared" si="17"/>
        <v>0.29445582907545004</v>
      </c>
      <c r="AC122" s="9">
        <f t="shared" si="18"/>
        <v>0.98658713935974296</v>
      </c>
      <c r="AD122" s="15">
        <f t="shared" si="19"/>
        <v>27.541808296215716</v>
      </c>
      <c r="AE122" s="3">
        <f t="shared" si="28"/>
        <v>689.28999999999985</v>
      </c>
      <c r="AF122" s="2">
        <f t="shared" si="29"/>
        <v>0.25</v>
      </c>
      <c r="AG122" s="9">
        <f t="shared" si="30"/>
        <v>8.9664840488339424E-3</v>
      </c>
      <c r="AH122" s="2">
        <f t="shared" si="31"/>
        <v>0.4338834967379791</v>
      </c>
    </row>
    <row r="123" spans="1:34">
      <c r="A123" s="1">
        <f>Raw!A123</f>
        <v>110</v>
      </c>
      <c r="B123" s="14">
        <f>Raw!B123</f>
        <v>0.50229166666666669</v>
      </c>
      <c r="C123" s="15">
        <f>Raw!C123</f>
        <v>88.5</v>
      </c>
      <c r="D123" s="15">
        <f>IF(C123&gt;0.5,Raw!D123*D$11,-999)</f>
        <v>8.1</v>
      </c>
      <c r="E123" s="9">
        <f>IF(Raw!$G123&gt;$C$8,IF(Raw!$Q123&gt;$C$8,IF(Raw!$N123&gt;$C$9,IF(Raw!$N123&lt;$A$9,IF(Raw!$X123&gt;$C$9,IF(Raw!$X123&lt;$A$9,Raw!H123,-999),-999),-999),-999),-999),-999)</f>
        <v>0.31513799999999997</v>
      </c>
      <c r="F123" s="9">
        <f>IF(Raw!$G123&gt;$C$8,IF(Raw!$Q123&gt;$C$8,IF(Raw!$N123&gt;$C$9,IF(Raw!$N123&lt;$A$9,IF(Raw!$X123&gt;$C$9,IF(Raw!$X123&lt;$A$9,Raw!I123,-999),-999),-999),-999),-999),-999)</f>
        <v>0.51253599999999999</v>
      </c>
      <c r="G123" s="9">
        <f>Raw!G123</f>
        <v>0.97353699999999999</v>
      </c>
      <c r="H123" s="9">
        <f>IF(Raw!$G123&gt;$C$8,IF(Raw!$Q123&gt;$C$8,IF(Raw!$N123&gt;$C$9,IF(Raw!$N123&lt;$A$9,IF(Raw!$X123&gt;$C$9,IF(Raw!$X123&lt;$A$9,Raw!L123,-999),-999),-999),-999),-999),-999)</f>
        <v>590</v>
      </c>
      <c r="I123" s="9">
        <f>IF(Raw!$G123&gt;$C$8,IF(Raw!$Q123&gt;$C$8,IF(Raw!$N123&gt;$C$9,IF(Raw!$N123&lt;$A$9,IF(Raw!$X123&gt;$C$9,IF(Raw!$X123&lt;$A$9,Raw!M123,-999),-999),-999),-999),-999),-999)</f>
        <v>2.5475999999999999E-2</v>
      </c>
      <c r="J123" s="9">
        <f>IF(Raw!$G123&gt;$C$8,IF(Raw!$Q123&gt;$C$8,IF(Raw!$N123&gt;$C$9,IF(Raw!$N123&lt;$A$9,IF(Raw!$X123&gt;$C$9,IF(Raw!$X123&lt;$A$9,Raw!N123,-999),-999),-999),-999),-999),-999)</f>
        <v>447</v>
      </c>
      <c r="K123" s="9">
        <f>IF(Raw!$G123&gt;$C$8,IF(Raw!$Q123&gt;$C$8,IF(Raw!$N123&gt;$C$9,IF(Raw!$N123&lt;$A$9,IF(Raw!$X123&gt;$C$9,IF(Raw!$X123&lt;$A$9,Raw!R123,-999),-999),-999),-999),-999),-999)</f>
        <v>0.29381699999999999</v>
      </c>
      <c r="L123" s="9">
        <f>IF(Raw!$G123&gt;$C$8,IF(Raw!$Q123&gt;$C$8,IF(Raw!$N123&gt;$C$9,IF(Raw!$N123&lt;$A$9,IF(Raw!$X123&gt;$C$9,IF(Raw!$X123&lt;$A$9,Raw!S123,-999),-999),-999),-999),-999),-999)</f>
        <v>0.50472499999999998</v>
      </c>
      <c r="M123" s="9">
        <f>Raw!Q123</f>
        <v>0.96291800000000005</v>
      </c>
      <c r="N123" s="9">
        <f>IF(Raw!$G123&gt;$C$8,IF(Raw!$Q123&gt;$C$8,IF(Raw!$N123&gt;$C$9,IF(Raw!$N123&lt;$A$9,IF(Raw!$X123&gt;$C$9,IF(Raw!$X123&lt;$A$9,Raw!V123,-999),-999),-999),-999),-999),-999)</f>
        <v>575.20000000000005</v>
      </c>
      <c r="O123" s="9">
        <f>IF(Raw!$G123&gt;$C$8,IF(Raw!$Q123&gt;$C$8,IF(Raw!$N123&gt;$C$9,IF(Raw!$N123&lt;$A$9,IF(Raw!$X123&gt;$C$9,IF(Raw!$X123&lt;$A$9,Raw!W123,-999),-999),-999),-999),-999),-999)</f>
        <v>6.0000000000000002E-6</v>
      </c>
      <c r="P123" s="9">
        <f>IF(Raw!$G123&gt;$C$8,IF(Raw!$Q123&gt;$C$8,IF(Raw!$N123&gt;$C$9,IF(Raw!$N123&lt;$A$9,IF(Raw!$X123&gt;$C$9,IF(Raw!$X123&lt;$A$9,Raw!X123,-999),-999),-999),-999),-999),-999)</f>
        <v>377</v>
      </c>
      <c r="R123" s="9">
        <f t="shared" si="20"/>
        <v>0.19739800000000002</v>
      </c>
      <c r="S123" s="9">
        <f t="shared" si="21"/>
        <v>0.38513977554747381</v>
      </c>
      <c r="T123" s="9">
        <f t="shared" si="22"/>
        <v>0.21090799999999998</v>
      </c>
      <c r="U123" s="9">
        <f t="shared" si="23"/>
        <v>0.41786715538164343</v>
      </c>
      <c r="V123" s="15">
        <f t="shared" si="16"/>
        <v>0.13425685000000001</v>
      </c>
      <c r="X123" s="11">
        <f t="shared" si="24"/>
        <v>4.876199999999998E+18</v>
      </c>
      <c r="Y123" s="11">
        <f t="shared" si="25"/>
        <v>5.8999999999999994E-18</v>
      </c>
      <c r="Z123" s="11">
        <f t="shared" si="26"/>
        <v>4.4699999999999997E-4</v>
      </c>
      <c r="AA123" s="16">
        <f t="shared" si="27"/>
        <v>1.2696722381479571E-2</v>
      </c>
      <c r="AB123" s="9">
        <f t="shared" si="17"/>
        <v>0.29649484032403312</v>
      </c>
      <c r="AC123" s="9">
        <f t="shared" si="18"/>
        <v>0.98730327761852033</v>
      </c>
      <c r="AD123" s="15">
        <f t="shared" si="19"/>
        <v>28.404300629708214</v>
      </c>
      <c r="AE123" s="3">
        <f t="shared" si="28"/>
        <v>710.35999999999979</v>
      </c>
      <c r="AF123" s="2">
        <f t="shared" si="29"/>
        <v>0.25</v>
      </c>
      <c r="AG123" s="9">
        <f t="shared" si="30"/>
        <v>9.1301725421086104E-3</v>
      </c>
      <c r="AH123" s="2">
        <f t="shared" si="31"/>
        <v>0.44180429773990809</v>
      </c>
    </row>
    <row r="124" spans="1:34">
      <c r="A124" s="1">
        <f>Raw!A124</f>
        <v>111</v>
      </c>
      <c r="B124" s="14">
        <f>Raw!B124</f>
        <v>0.50233796296296296</v>
      </c>
      <c r="C124" s="15">
        <f>Raw!C124</f>
        <v>89.4</v>
      </c>
      <c r="D124" s="15">
        <f>IF(C124&gt;0.5,Raw!D124*D$11,-999)</f>
        <v>7.2</v>
      </c>
      <c r="E124" s="9">
        <f>IF(Raw!$G124&gt;$C$8,IF(Raw!$Q124&gt;$C$8,IF(Raw!$N124&gt;$C$9,IF(Raw!$N124&lt;$A$9,IF(Raw!$X124&gt;$C$9,IF(Raw!$X124&lt;$A$9,Raw!H124,-999),-999),-999),-999),-999),-999)</f>
        <v>0.29919299999999999</v>
      </c>
      <c r="F124" s="9">
        <f>IF(Raw!$G124&gt;$C$8,IF(Raw!$Q124&gt;$C$8,IF(Raw!$N124&gt;$C$9,IF(Raw!$N124&lt;$A$9,IF(Raw!$X124&gt;$C$9,IF(Raw!$X124&lt;$A$9,Raw!I124,-999),-999),-999),-999),-999),-999)</f>
        <v>0.48608499999999999</v>
      </c>
      <c r="G124" s="9">
        <f>Raw!G124</f>
        <v>0.96990799999999999</v>
      </c>
      <c r="H124" s="9">
        <f>IF(Raw!$G124&gt;$C$8,IF(Raw!$Q124&gt;$C$8,IF(Raw!$N124&gt;$C$9,IF(Raw!$N124&lt;$A$9,IF(Raw!$X124&gt;$C$9,IF(Raw!$X124&lt;$A$9,Raw!L124,-999),-999),-999),-999),-999),-999)</f>
        <v>585.4</v>
      </c>
      <c r="I124" s="9">
        <f>IF(Raw!$G124&gt;$C$8,IF(Raw!$Q124&gt;$C$8,IF(Raw!$N124&gt;$C$9,IF(Raw!$N124&lt;$A$9,IF(Raw!$X124&gt;$C$9,IF(Raw!$X124&lt;$A$9,Raw!M124,-999),-999),-999),-999),-999),-999)</f>
        <v>7.9999999999999996E-6</v>
      </c>
      <c r="J124" s="9">
        <f>IF(Raw!$G124&gt;$C$8,IF(Raw!$Q124&gt;$C$8,IF(Raw!$N124&gt;$C$9,IF(Raw!$N124&lt;$A$9,IF(Raw!$X124&gt;$C$9,IF(Raw!$X124&lt;$A$9,Raw!N124,-999),-999),-999),-999),-999),-999)</f>
        <v>549</v>
      </c>
      <c r="K124" s="9">
        <f>IF(Raw!$G124&gt;$C$8,IF(Raw!$Q124&gt;$C$8,IF(Raw!$N124&gt;$C$9,IF(Raw!$N124&lt;$A$9,IF(Raw!$X124&gt;$C$9,IF(Raw!$X124&lt;$A$9,Raw!R124,-999),-999),-999),-999),-999),-999)</f>
        <v>0.272619</v>
      </c>
      <c r="L124" s="9">
        <f>IF(Raw!$G124&gt;$C$8,IF(Raw!$Q124&gt;$C$8,IF(Raw!$N124&gt;$C$9,IF(Raw!$N124&lt;$A$9,IF(Raw!$X124&gt;$C$9,IF(Raw!$X124&lt;$A$9,Raw!S124,-999),-999),-999),-999),-999),-999)</f>
        <v>0.474802</v>
      </c>
      <c r="M124" s="9">
        <f>Raw!Q124</f>
        <v>0.95462800000000003</v>
      </c>
      <c r="N124" s="9">
        <f>IF(Raw!$G124&gt;$C$8,IF(Raw!$Q124&gt;$C$8,IF(Raw!$N124&gt;$C$9,IF(Raw!$N124&lt;$A$9,IF(Raw!$X124&gt;$C$9,IF(Raw!$X124&lt;$A$9,Raw!V124,-999),-999),-999),-999),-999),-999)</f>
        <v>632.1</v>
      </c>
      <c r="O124" s="9">
        <f>IF(Raw!$G124&gt;$C$8,IF(Raw!$Q124&gt;$C$8,IF(Raw!$N124&gt;$C$9,IF(Raw!$N124&lt;$A$9,IF(Raw!$X124&gt;$C$9,IF(Raw!$X124&lt;$A$9,Raw!W124,-999),-999),-999),-999),-999),-999)</f>
        <v>7.9999999999999996E-6</v>
      </c>
      <c r="P124" s="9">
        <f>IF(Raw!$G124&gt;$C$8,IF(Raw!$Q124&gt;$C$8,IF(Raw!$N124&gt;$C$9,IF(Raw!$N124&lt;$A$9,IF(Raw!$X124&gt;$C$9,IF(Raw!$X124&lt;$A$9,Raw!X124,-999),-999),-999),-999),-999),-999)</f>
        <v>537</v>
      </c>
      <c r="R124" s="9">
        <f t="shared" si="20"/>
        <v>0.186892</v>
      </c>
      <c r="S124" s="9">
        <f t="shared" si="21"/>
        <v>0.38448419515105386</v>
      </c>
      <c r="T124" s="9">
        <f t="shared" si="22"/>
        <v>0.202183</v>
      </c>
      <c r="U124" s="9">
        <f t="shared" si="23"/>
        <v>0.42582592322694512</v>
      </c>
      <c r="V124" s="15">
        <f t="shared" si="16"/>
        <v>0.12629733200000001</v>
      </c>
      <c r="X124" s="11">
        <f t="shared" si="24"/>
        <v>4.3343999999999995E+18</v>
      </c>
      <c r="Y124" s="11">
        <f t="shared" si="25"/>
        <v>5.8539999999999998E-18</v>
      </c>
      <c r="Z124" s="11">
        <f t="shared" si="26"/>
        <v>5.4900000000000001E-4</v>
      </c>
      <c r="AA124" s="16">
        <f t="shared" si="27"/>
        <v>1.3738712543818778E-2</v>
      </c>
      <c r="AB124" s="9">
        <f t="shared" si="17"/>
        <v>0.27539673411824689</v>
      </c>
      <c r="AC124" s="9">
        <f t="shared" si="18"/>
        <v>0.98626128745618136</v>
      </c>
      <c r="AD124" s="15">
        <f t="shared" si="19"/>
        <v>25.024977311145321</v>
      </c>
      <c r="AE124" s="3">
        <f t="shared" si="28"/>
        <v>704.82159999999976</v>
      </c>
      <c r="AF124" s="2">
        <f t="shared" si="29"/>
        <v>0.25</v>
      </c>
      <c r="AG124" s="9">
        <f t="shared" si="30"/>
        <v>8.197141590193701E-3</v>
      </c>
      <c r="AH124" s="2">
        <f t="shared" si="31"/>
        <v>0.39665541554965289</v>
      </c>
    </row>
    <row r="125" spans="1:34">
      <c r="A125" s="1">
        <f>Raw!A125</f>
        <v>112</v>
      </c>
      <c r="B125" s="14">
        <f>Raw!B125</f>
        <v>0.50239583333333326</v>
      </c>
      <c r="C125" s="15">
        <f>Raw!C125</f>
        <v>90.5</v>
      </c>
      <c r="D125" s="15">
        <f>IF(C125&gt;0.5,Raw!D125*D$11,-999)</f>
        <v>7.2</v>
      </c>
      <c r="E125" s="9">
        <f>IF(Raw!$G125&gt;$C$8,IF(Raw!$Q125&gt;$C$8,IF(Raw!$N125&gt;$C$9,IF(Raw!$N125&lt;$A$9,IF(Raw!$X125&gt;$C$9,IF(Raw!$X125&lt;$A$9,Raw!H125,-999),-999),-999),-999),-999),-999)</f>
        <v>0.31324000000000002</v>
      </c>
      <c r="F125" s="9">
        <f>IF(Raw!$G125&gt;$C$8,IF(Raw!$Q125&gt;$C$8,IF(Raw!$N125&gt;$C$9,IF(Raw!$N125&lt;$A$9,IF(Raw!$X125&gt;$C$9,IF(Raw!$X125&lt;$A$9,Raw!I125,-999),-999),-999),-999),-999),-999)</f>
        <v>0.48610799999999998</v>
      </c>
      <c r="G125" s="9">
        <f>Raw!G125</f>
        <v>0.95447099999999996</v>
      </c>
      <c r="H125" s="9">
        <f>IF(Raw!$G125&gt;$C$8,IF(Raw!$Q125&gt;$C$8,IF(Raw!$N125&gt;$C$9,IF(Raw!$N125&lt;$A$9,IF(Raw!$X125&gt;$C$9,IF(Raw!$X125&lt;$A$9,Raw!L125,-999),-999),-999),-999),-999),-999)</f>
        <v>548.4</v>
      </c>
      <c r="I125" s="9">
        <f>IF(Raw!$G125&gt;$C$8,IF(Raw!$Q125&gt;$C$8,IF(Raw!$N125&gt;$C$9,IF(Raw!$N125&lt;$A$9,IF(Raw!$X125&gt;$C$9,IF(Raw!$X125&lt;$A$9,Raw!M125,-999),-999),-999),-999),-999),-999)</f>
        <v>8.7504999999999999E-2</v>
      </c>
      <c r="J125" s="9">
        <f>IF(Raw!$G125&gt;$C$8,IF(Raw!$Q125&gt;$C$8,IF(Raw!$N125&gt;$C$9,IF(Raw!$N125&lt;$A$9,IF(Raw!$X125&gt;$C$9,IF(Raw!$X125&lt;$A$9,Raw!N125,-999),-999),-999),-999),-999),-999)</f>
        <v>470</v>
      </c>
      <c r="K125" s="9">
        <f>IF(Raw!$G125&gt;$C$8,IF(Raw!$Q125&gt;$C$8,IF(Raw!$N125&gt;$C$9,IF(Raw!$N125&lt;$A$9,IF(Raw!$X125&gt;$C$9,IF(Raw!$X125&lt;$A$9,Raw!R125,-999),-999),-999),-999),-999),-999)</f>
        <v>0.26786799999999999</v>
      </c>
      <c r="L125" s="9">
        <f>IF(Raw!$G125&gt;$C$8,IF(Raw!$Q125&gt;$C$8,IF(Raw!$N125&gt;$C$9,IF(Raw!$N125&lt;$A$9,IF(Raw!$X125&gt;$C$9,IF(Raw!$X125&lt;$A$9,Raw!S125,-999),-999),-999),-999),-999),-999)</f>
        <v>0.46869300000000003</v>
      </c>
      <c r="M125" s="9">
        <f>Raw!Q125</f>
        <v>0.96590500000000001</v>
      </c>
      <c r="N125" s="9">
        <f>IF(Raw!$G125&gt;$C$8,IF(Raw!$Q125&gt;$C$8,IF(Raw!$N125&gt;$C$9,IF(Raw!$N125&lt;$A$9,IF(Raw!$X125&gt;$C$9,IF(Raw!$X125&lt;$A$9,Raw!V125,-999),-999),-999),-999),-999),-999)</f>
        <v>622.6</v>
      </c>
      <c r="O125" s="9">
        <f>IF(Raw!$G125&gt;$C$8,IF(Raw!$Q125&gt;$C$8,IF(Raw!$N125&gt;$C$9,IF(Raw!$N125&lt;$A$9,IF(Raw!$X125&gt;$C$9,IF(Raw!$X125&lt;$A$9,Raw!W125,-999),-999),-999),-999),-999),-999)</f>
        <v>5.0000000000000002E-5</v>
      </c>
      <c r="P125" s="9">
        <f>IF(Raw!$G125&gt;$C$8,IF(Raw!$Q125&gt;$C$8,IF(Raw!$N125&gt;$C$9,IF(Raw!$N125&lt;$A$9,IF(Raw!$X125&gt;$C$9,IF(Raw!$X125&lt;$A$9,Raw!X125,-999),-999),-999),-999),-999),-999)</f>
        <v>396</v>
      </c>
      <c r="R125" s="9">
        <f t="shared" si="20"/>
        <v>0.17286799999999997</v>
      </c>
      <c r="S125" s="9">
        <f t="shared" si="21"/>
        <v>0.35561644737383458</v>
      </c>
      <c r="T125" s="9">
        <f t="shared" si="22"/>
        <v>0.20082500000000003</v>
      </c>
      <c r="U125" s="9">
        <f t="shared" si="23"/>
        <v>0.42847876968506043</v>
      </c>
      <c r="V125" s="15">
        <f t="shared" si="16"/>
        <v>0.12467233800000001</v>
      </c>
      <c r="X125" s="11">
        <f t="shared" si="24"/>
        <v>4.3343999999999995E+18</v>
      </c>
      <c r="Y125" s="11">
        <f t="shared" si="25"/>
        <v>5.4839999999999995E-18</v>
      </c>
      <c r="Z125" s="11">
        <f t="shared" si="26"/>
        <v>4.6999999999999999E-4</v>
      </c>
      <c r="AA125" s="16">
        <f t="shared" si="27"/>
        <v>1.1048398489899877E-2</v>
      </c>
      <c r="AB125" s="9">
        <f t="shared" si="17"/>
        <v>0.27008679462673413</v>
      </c>
      <c r="AC125" s="9">
        <f t="shared" si="18"/>
        <v>0.9889516015101002</v>
      </c>
      <c r="AD125" s="15">
        <f t="shared" si="19"/>
        <v>23.507230829574208</v>
      </c>
      <c r="AE125" s="3">
        <f t="shared" si="28"/>
        <v>660.27359999999976</v>
      </c>
      <c r="AF125" s="2">
        <f t="shared" si="29"/>
        <v>0.25</v>
      </c>
      <c r="AG125" s="9">
        <f t="shared" si="30"/>
        <v>7.747961034275907E-3</v>
      </c>
      <c r="AH125" s="2">
        <f t="shared" si="31"/>
        <v>0.37491980221371357</v>
      </c>
    </row>
    <row r="126" spans="1:34">
      <c r="A126" s="1">
        <f>Raw!A126</f>
        <v>113</v>
      </c>
      <c r="B126" s="14">
        <f>Raw!B126</f>
        <v>0.50245370370370368</v>
      </c>
      <c r="C126" s="15">
        <f>Raw!C126</f>
        <v>91.2</v>
      </c>
      <c r="D126" s="15">
        <f>IF(C126&gt;0.5,Raw!D126*D$11,-999)</f>
        <v>7.2</v>
      </c>
      <c r="E126" s="9">
        <f>IF(Raw!$G126&gt;$C$8,IF(Raw!$Q126&gt;$C$8,IF(Raw!$N126&gt;$C$9,IF(Raw!$N126&lt;$A$9,IF(Raw!$X126&gt;$C$9,IF(Raw!$X126&lt;$A$9,Raw!H126,-999),-999),-999),-999),-999),-999)</f>
        <v>0.29072399999999998</v>
      </c>
      <c r="F126" s="9">
        <f>IF(Raw!$G126&gt;$C$8,IF(Raw!$Q126&gt;$C$8,IF(Raw!$N126&gt;$C$9,IF(Raw!$N126&lt;$A$9,IF(Raw!$X126&gt;$C$9,IF(Raw!$X126&lt;$A$9,Raw!I126,-999),-999),-999),-999),-999),-999)</f>
        <v>0.45879900000000001</v>
      </c>
      <c r="G126" s="9">
        <f>Raw!G126</f>
        <v>0.94419699999999995</v>
      </c>
      <c r="H126" s="9">
        <f>IF(Raw!$G126&gt;$C$8,IF(Raw!$Q126&gt;$C$8,IF(Raw!$N126&gt;$C$9,IF(Raw!$N126&lt;$A$9,IF(Raw!$X126&gt;$C$9,IF(Raw!$X126&lt;$A$9,Raw!L126,-999),-999),-999),-999),-999),-999)</f>
        <v>541.20000000000005</v>
      </c>
      <c r="I126" s="9">
        <f>IF(Raw!$G126&gt;$C$8,IF(Raw!$Q126&gt;$C$8,IF(Raw!$N126&gt;$C$9,IF(Raw!$N126&lt;$A$9,IF(Raw!$X126&gt;$C$9,IF(Raw!$X126&lt;$A$9,Raw!M126,-999),-999),-999),-999),-999),-999)</f>
        <v>1.9999999999999999E-6</v>
      </c>
      <c r="J126" s="9">
        <f>IF(Raw!$G126&gt;$C$8,IF(Raw!$Q126&gt;$C$8,IF(Raw!$N126&gt;$C$9,IF(Raw!$N126&lt;$A$9,IF(Raw!$X126&gt;$C$9,IF(Raw!$X126&lt;$A$9,Raw!N126,-999),-999),-999),-999),-999),-999)</f>
        <v>354</v>
      </c>
      <c r="K126" s="9">
        <f>IF(Raw!$G126&gt;$C$8,IF(Raw!$Q126&gt;$C$8,IF(Raw!$N126&gt;$C$9,IF(Raw!$N126&lt;$A$9,IF(Raw!$X126&gt;$C$9,IF(Raw!$X126&lt;$A$9,Raw!R126,-999),-999),-999),-999),-999),-999)</f>
        <v>0.25897300000000001</v>
      </c>
      <c r="L126" s="9">
        <f>IF(Raw!$G126&gt;$C$8,IF(Raw!$Q126&gt;$C$8,IF(Raw!$N126&gt;$C$9,IF(Raw!$N126&lt;$A$9,IF(Raw!$X126&gt;$C$9,IF(Raw!$X126&lt;$A$9,Raw!S126,-999),-999),-999),-999),-999),-999)</f>
        <v>0.44974900000000001</v>
      </c>
      <c r="M126" s="9">
        <f>Raw!Q126</f>
        <v>0.95469800000000005</v>
      </c>
      <c r="N126" s="9">
        <f>IF(Raw!$G126&gt;$C$8,IF(Raw!$Q126&gt;$C$8,IF(Raw!$N126&gt;$C$9,IF(Raw!$N126&lt;$A$9,IF(Raw!$X126&gt;$C$9,IF(Raw!$X126&lt;$A$9,Raw!V126,-999),-999),-999),-999),-999),-999)</f>
        <v>643</v>
      </c>
      <c r="O126" s="9">
        <f>IF(Raw!$G126&gt;$C$8,IF(Raw!$Q126&gt;$C$8,IF(Raw!$N126&gt;$C$9,IF(Raw!$N126&lt;$A$9,IF(Raw!$X126&gt;$C$9,IF(Raw!$X126&lt;$A$9,Raw!W126,-999),-999),-999),-999),-999),-999)</f>
        <v>7.2271000000000002E-2</v>
      </c>
      <c r="P126" s="9">
        <f>IF(Raw!$G126&gt;$C$8,IF(Raw!$Q126&gt;$C$8,IF(Raw!$N126&gt;$C$9,IF(Raw!$N126&lt;$A$9,IF(Raw!$X126&gt;$C$9,IF(Raw!$X126&lt;$A$9,Raw!X126,-999),-999),-999),-999),-999),-999)</f>
        <v>580</v>
      </c>
      <c r="R126" s="9">
        <f t="shared" si="20"/>
        <v>0.16807500000000003</v>
      </c>
      <c r="S126" s="9">
        <f t="shared" si="21"/>
        <v>0.36633689262618274</v>
      </c>
      <c r="T126" s="9">
        <f t="shared" si="22"/>
        <v>0.190776</v>
      </c>
      <c r="U126" s="9">
        <f t="shared" si="23"/>
        <v>0.42418326666651845</v>
      </c>
      <c r="V126" s="15">
        <f t="shared" si="16"/>
        <v>0.119633234</v>
      </c>
      <c r="X126" s="11">
        <f t="shared" si="24"/>
        <v>4.3343999999999995E+18</v>
      </c>
      <c r="Y126" s="11">
        <f t="shared" si="25"/>
        <v>5.4120000000000002E-18</v>
      </c>
      <c r="Z126" s="11">
        <f t="shared" si="26"/>
        <v>3.5399999999999999E-4</v>
      </c>
      <c r="AA126" s="16">
        <f t="shared" si="27"/>
        <v>8.235662207505887E-3</v>
      </c>
      <c r="AB126" s="9">
        <f t="shared" si="17"/>
        <v>0.26054416669329916</v>
      </c>
      <c r="AC126" s="9">
        <f t="shared" si="18"/>
        <v>0.99176433779249407</v>
      </c>
      <c r="AD126" s="15">
        <f t="shared" si="19"/>
        <v>23.264582507078778</v>
      </c>
      <c r="AE126" s="3">
        <f t="shared" si="28"/>
        <v>651.60479999999984</v>
      </c>
      <c r="AF126" s="2">
        <f t="shared" si="29"/>
        <v>0.25</v>
      </c>
      <c r="AG126" s="9">
        <f t="shared" si="30"/>
        <v>7.5911127734503217E-3</v>
      </c>
      <c r="AH126" s="2">
        <f t="shared" si="31"/>
        <v>0.36732999650016573</v>
      </c>
    </row>
    <row r="127" spans="1:34">
      <c r="A127" s="1">
        <f>Raw!A127</f>
        <v>114</v>
      </c>
      <c r="B127" s="14">
        <f>Raw!B127</f>
        <v>0.5025115740740741</v>
      </c>
      <c r="C127" s="15">
        <f>Raw!C127</f>
        <v>92.9</v>
      </c>
      <c r="D127" s="15">
        <f>IF(C127&gt;0.5,Raw!D127*D$11,-999)</f>
        <v>7.2</v>
      </c>
      <c r="E127" s="9">
        <f>IF(Raw!$G127&gt;$C$8,IF(Raw!$Q127&gt;$C$8,IF(Raw!$N127&gt;$C$9,IF(Raw!$N127&lt;$A$9,IF(Raw!$X127&gt;$C$9,IF(Raw!$X127&lt;$A$9,Raw!H127,-999),-999),-999),-999),-999),-999)</f>
        <v>0.28501100000000001</v>
      </c>
      <c r="F127" s="9">
        <f>IF(Raw!$G127&gt;$C$8,IF(Raw!$Q127&gt;$C$8,IF(Raw!$N127&gt;$C$9,IF(Raw!$N127&lt;$A$9,IF(Raw!$X127&gt;$C$9,IF(Raw!$X127&lt;$A$9,Raw!I127,-999),-999),-999),-999),-999),-999)</f>
        <v>0.43293999999999999</v>
      </c>
      <c r="G127" s="9">
        <f>Raw!G127</f>
        <v>0.94948100000000002</v>
      </c>
      <c r="H127" s="9">
        <f>IF(Raw!$G127&gt;$C$8,IF(Raw!$Q127&gt;$C$8,IF(Raw!$N127&gt;$C$9,IF(Raw!$N127&lt;$A$9,IF(Raw!$X127&gt;$C$9,IF(Raw!$X127&lt;$A$9,Raw!L127,-999),-999),-999),-999),-999),-999)</f>
        <v>568</v>
      </c>
      <c r="I127" s="9">
        <f>IF(Raw!$G127&gt;$C$8,IF(Raw!$Q127&gt;$C$8,IF(Raw!$N127&gt;$C$9,IF(Raw!$N127&lt;$A$9,IF(Raw!$X127&gt;$C$9,IF(Raw!$X127&lt;$A$9,Raw!M127,-999),-999),-999),-999),-999),-999)</f>
        <v>3.9999999999999998E-6</v>
      </c>
      <c r="J127" s="9">
        <f>IF(Raw!$G127&gt;$C$8,IF(Raw!$Q127&gt;$C$8,IF(Raw!$N127&gt;$C$9,IF(Raw!$N127&lt;$A$9,IF(Raw!$X127&gt;$C$9,IF(Raw!$X127&lt;$A$9,Raw!N127,-999),-999),-999),-999),-999),-999)</f>
        <v>472</v>
      </c>
      <c r="K127" s="9">
        <f>IF(Raw!$G127&gt;$C$8,IF(Raw!$Q127&gt;$C$8,IF(Raw!$N127&gt;$C$9,IF(Raw!$N127&lt;$A$9,IF(Raw!$X127&gt;$C$9,IF(Raw!$X127&lt;$A$9,Raw!R127,-999),-999),-999),-999),-999),-999)</f>
        <v>0.262631</v>
      </c>
      <c r="L127" s="9">
        <f>IF(Raw!$G127&gt;$C$8,IF(Raw!$Q127&gt;$C$8,IF(Raw!$N127&gt;$C$9,IF(Raw!$N127&lt;$A$9,IF(Raw!$X127&gt;$C$9,IF(Raw!$X127&lt;$A$9,Raw!S127,-999),-999),-999),-999),-999),-999)</f>
        <v>0.44063200000000002</v>
      </c>
      <c r="M127" s="9">
        <f>Raw!Q127</f>
        <v>0.96365400000000001</v>
      </c>
      <c r="N127" s="9">
        <f>IF(Raw!$G127&gt;$C$8,IF(Raw!$Q127&gt;$C$8,IF(Raw!$N127&gt;$C$9,IF(Raw!$N127&lt;$A$9,IF(Raw!$X127&gt;$C$9,IF(Raw!$X127&lt;$A$9,Raw!V127,-999),-999),-999),-999),-999),-999)</f>
        <v>599.9</v>
      </c>
      <c r="O127" s="9">
        <f>IF(Raw!$G127&gt;$C$8,IF(Raw!$Q127&gt;$C$8,IF(Raw!$N127&gt;$C$9,IF(Raw!$N127&lt;$A$9,IF(Raw!$X127&gt;$C$9,IF(Raw!$X127&lt;$A$9,Raw!W127,-999),-999),-999),-999),-999),-999)</f>
        <v>9.0000000000000002E-6</v>
      </c>
      <c r="P127" s="9">
        <f>IF(Raw!$G127&gt;$C$8,IF(Raw!$Q127&gt;$C$8,IF(Raw!$N127&gt;$C$9,IF(Raw!$N127&lt;$A$9,IF(Raw!$X127&gt;$C$9,IF(Raw!$X127&lt;$A$9,Raw!X127,-999),-999),-999),-999),-999),-999)</f>
        <v>524</v>
      </c>
      <c r="R127" s="9">
        <f t="shared" si="20"/>
        <v>0.14792899999999998</v>
      </c>
      <c r="S127" s="9">
        <f t="shared" si="21"/>
        <v>0.3416847600129348</v>
      </c>
      <c r="T127" s="9">
        <f t="shared" si="22"/>
        <v>0.17800100000000002</v>
      </c>
      <c r="U127" s="9">
        <f t="shared" si="23"/>
        <v>0.40396748306977254</v>
      </c>
      <c r="V127" s="15">
        <f t="shared" si="16"/>
        <v>0.11720811200000002</v>
      </c>
      <c r="X127" s="11">
        <f t="shared" si="24"/>
        <v>4.3343999999999995E+18</v>
      </c>
      <c r="Y127" s="11">
        <f t="shared" si="25"/>
        <v>5.6799999999999998E-18</v>
      </c>
      <c r="Z127" s="11">
        <f t="shared" si="26"/>
        <v>4.7199999999999998E-4</v>
      </c>
      <c r="AA127" s="16">
        <f t="shared" si="27"/>
        <v>1.1486871521775634E-2</v>
      </c>
      <c r="AB127" s="9">
        <f t="shared" si="17"/>
        <v>0.2646756746177476</v>
      </c>
      <c r="AC127" s="9">
        <f t="shared" si="18"/>
        <v>0.98851312847822426</v>
      </c>
      <c r="AD127" s="15">
        <f t="shared" si="19"/>
        <v>24.336592207151764</v>
      </c>
      <c r="AE127" s="3">
        <f t="shared" si="28"/>
        <v>683.87199999999984</v>
      </c>
      <c r="AF127" s="2">
        <f t="shared" si="29"/>
        <v>0.25</v>
      </c>
      <c r="AG127" s="9">
        <f t="shared" si="30"/>
        <v>7.5624553080142608E-3</v>
      </c>
      <c r="AH127" s="2">
        <f t="shared" si="31"/>
        <v>0.36594327666178467</v>
      </c>
    </row>
    <row r="128" spans="1:34">
      <c r="A128" s="1">
        <f>Raw!A128</f>
        <v>115</v>
      </c>
      <c r="B128" s="14">
        <f>Raw!B128</f>
        <v>0.50256944444444451</v>
      </c>
      <c r="C128" s="15">
        <f>Raw!C128</f>
        <v>92.9</v>
      </c>
      <c r="D128" s="15">
        <f>IF(C128&gt;0.5,Raw!D128*D$11,-999)</f>
        <v>7.2</v>
      </c>
      <c r="E128" s="9">
        <f>IF(Raw!$G128&gt;$C$8,IF(Raw!$Q128&gt;$C$8,IF(Raw!$N128&gt;$C$9,IF(Raw!$N128&lt;$A$9,IF(Raw!$X128&gt;$C$9,IF(Raw!$X128&lt;$A$9,Raw!H128,-999),-999),-999),-999),-999),-999)</f>
        <v>0.275505</v>
      </c>
      <c r="F128" s="9">
        <f>IF(Raw!$G128&gt;$C$8,IF(Raw!$Q128&gt;$C$8,IF(Raw!$N128&gt;$C$9,IF(Raw!$N128&lt;$A$9,IF(Raw!$X128&gt;$C$9,IF(Raw!$X128&lt;$A$9,Raw!I128,-999),-999),-999),-999),-999),-999)</f>
        <v>0.43420399999999998</v>
      </c>
      <c r="G128" s="9">
        <f>Raw!G128</f>
        <v>0.95650199999999996</v>
      </c>
      <c r="H128" s="9">
        <f>IF(Raw!$G128&gt;$C$8,IF(Raw!$Q128&gt;$C$8,IF(Raw!$N128&gt;$C$9,IF(Raw!$N128&lt;$A$9,IF(Raw!$X128&gt;$C$9,IF(Raw!$X128&lt;$A$9,Raw!L128,-999),-999),-999),-999),-999),-999)</f>
        <v>584.1</v>
      </c>
      <c r="I128" s="9">
        <f>IF(Raw!$G128&gt;$C$8,IF(Raw!$Q128&gt;$C$8,IF(Raw!$N128&gt;$C$9,IF(Raw!$N128&lt;$A$9,IF(Raw!$X128&gt;$C$9,IF(Raw!$X128&lt;$A$9,Raw!M128,-999),-999),-999),-999),-999),-999)</f>
        <v>3.2835000000000003E-2</v>
      </c>
      <c r="J128" s="9">
        <f>IF(Raw!$G128&gt;$C$8,IF(Raw!$Q128&gt;$C$8,IF(Raw!$N128&gt;$C$9,IF(Raw!$N128&lt;$A$9,IF(Raw!$X128&gt;$C$9,IF(Raw!$X128&lt;$A$9,Raw!N128,-999),-999),-999),-999),-999),-999)</f>
        <v>703</v>
      </c>
      <c r="K128" s="9">
        <f>IF(Raw!$G128&gt;$C$8,IF(Raw!$Q128&gt;$C$8,IF(Raw!$N128&gt;$C$9,IF(Raw!$N128&lt;$A$9,IF(Raw!$X128&gt;$C$9,IF(Raw!$X128&lt;$A$9,Raw!R128,-999),-999),-999),-999),-999),-999)</f>
        <v>0.25443399999999999</v>
      </c>
      <c r="L128" s="9">
        <f>IF(Raw!$G128&gt;$C$8,IF(Raw!$Q128&gt;$C$8,IF(Raw!$N128&gt;$C$9,IF(Raw!$N128&lt;$A$9,IF(Raw!$X128&gt;$C$9,IF(Raw!$X128&lt;$A$9,Raw!S128,-999),-999),-999),-999),-999),-999)</f>
        <v>0.42224699999999998</v>
      </c>
      <c r="M128" s="9">
        <f>Raw!Q128</f>
        <v>0.96221000000000001</v>
      </c>
      <c r="N128" s="9">
        <f>IF(Raw!$G128&gt;$C$8,IF(Raw!$Q128&gt;$C$8,IF(Raw!$N128&gt;$C$9,IF(Raw!$N128&lt;$A$9,IF(Raw!$X128&gt;$C$9,IF(Raw!$X128&lt;$A$9,Raw!V128,-999),-999),-999),-999),-999),-999)</f>
        <v>585.1</v>
      </c>
      <c r="O128" s="9">
        <f>IF(Raw!$G128&gt;$C$8,IF(Raw!$Q128&gt;$C$8,IF(Raw!$N128&gt;$C$9,IF(Raw!$N128&lt;$A$9,IF(Raw!$X128&gt;$C$9,IF(Raw!$X128&lt;$A$9,Raw!W128,-999),-999),-999),-999),-999),-999)</f>
        <v>2.5999999999999998E-5</v>
      </c>
      <c r="P128" s="9">
        <f>IF(Raw!$G128&gt;$C$8,IF(Raw!$Q128&gt;$C$8,IF(Raw!$N128&gt;$C$9,IF(Raw!$N128&lt;$A$9,IF(Raw!$X128&gt;$C$9,IF(Raw!$X128&lt;$A$9,Raw!X128,-999),-999),-999),-999),-999),-999)</f>
        <v>580</v>
      </c>
      <c r="R128" s="9">
        <f t="shared" si="20"/>
        <v>0.15869899999999998</v>
      </c>
      <c r="S128" s="9">
        <f t="shared" si="21"/>
        <v>0.36549409954767803</v>
      </c>
      <c r="T128" s="9">
        <f t="shared" si="22"/>
        <v>0.16781299999999999</v>
      </c>
      <c r="U128" s="9">
        <f t="shared" si="23"/>
        <v>0.39742851932636586</v>
      </c>
      <c r="V128" s="15">
        <f t="shared" si="16"/>
        <v>0.11231770200000001</v>
      </c>
      <c r="X128" s="11">
        <f t="shared" si="24"/>
        <v>4.3343999999999995E+18</v>
      </c>
      <c r="Y128" s="11">
        <f t="shared" si="25"/>
        <v>5.841E-18</v>
      </c>
      <c r="Z128" s="11">
        <f t="shared" si="26"/>
        <v>7.0299999999999996E-4</v>
      </c>
      <c r="AA128" s="16">
        <f t="shared" si="27"/>
        <v>1.7486782980881705E-2</v>
      </c>
      <c r="AB128" s="9">
        <f t="shared" si="17"/>
        <v>0.25736850951237067</v>
      </c>
      <c r="AC128" s="9">
        <f t="shared" si="18"/>
        <v>0.98251321701911842</v>
      </c>
      <c r="AD128" s="15">
        <f t="shared" si="19"/>
        <v>24.874513486318218</v>
      </c>
      <c r="AE128" s="3">
        <f t="shared" si="28"/>
        <v>703.25639999999976</v>
      </c>
      <c r="AF128" s="2">
        <f t="shared" si="29"/>
        <v>0.25</v>
      </c>
      <c r="AG128" s="9">
        <f t="shared" si="30"/>
        <v>7.6044931260239755E-3</v>
      </c>
      <c r="AH128" s="2">
        <f t="shared" si="31"/>
        <v>0.36797746479773097</v>
      </c>
    </row>
    <row r="129" spans="1:34">
      <c r="A129" s="1">
        <f>Raw!A129</f>
        <v>116</v>
      </c>
      <c r="B129" s="14">
        <f>Raw!B129</f>
        <v>0.50261574074074067</v>
      </c>
      <c r="C129" s="15">
        <f>Raw!C129</f>
        <v>94.9</v>
      </c>
      <c r="D129" s="15">
        <f>IF(C129&gt;0.5,Raw!D129*D$11,-999)</f>
        <v>6.3</v>
      </c>
      <c r="E129" s="9">
        <f>IF(Raw!$G129&gt;$C$8,IF(Raw!$Q129&gt;$C$8,IF(Raw!$N129&gt;$C$9,IF(Raw!$N129&lt;$A$9,IF(Raw!$X129&gt;$C$9,IF(Raw!$X129&lt;$A$9,Raw!H129,-999),-999),-999),-999),-999),-999)</f>
        <v>0.27021600000000001</v>
      </c>
      <c r="F129" s="9">
        <f>IF(Raw!$G129&gt;$C$8,IF(Raw!$Q129&gt;$C$8,IF(Raw!$N129&gt;$C$9,IF(Raw!$N129&lt;$A$9,IF(Raw!$X129&gt;$C$9,IF(Raw!$X129&lt;$A$9,Raw!I129,-999),-999),-999),-999),-999),-999)</f>
        <v>0.41813800000000001</v>
      </c>
      <c r="G129" s="9">
        <f>Raw!G129</f>
        <v>0.94297299999999995</v>
      </c>
      <c r="H129" s="9">
        <f>IF(Raw!$G129&gt;$C$8,IF(Raw!$Q129&gt;$C$8,IF(Raw!$N129&gt;$C$9,IF(Raw!$N129&lt;$A$9,IF(Raw!$X129&gt;$C$9,IF(Raw!$X129&lt;$A$9,Raw!L129,-999),-999),-999),-999),-999),-999)</f>
        <v>654.79999999999995</v>
      </c>
      <c r="I129" s="9">
        <f>IF(Raw!$G129&gt;$C$8,IF(Raw!$Q129&gt;$C$8,IF(Raw!$N129&gt;$C$9,IF(Raw!$N129&lt;$A$9,IF(Raw!$X129&gt;$C$9,IF(Raw!$X129&lt;$A$9,Raw!M129,-999),-999),-999),-999),-999),-999)</f>
        <v>0.26847199999999999</v>
      </c>
      <c r="J129" s="9">
        <f>IF(Raw!$G129&gt;$C$8,IF(Raw!$Q129&gt;$C$8,IF(Raw!$N129&gt;$C$9,IF(Raw!$N129&lt;$A$9,IF(Raw!$X129&gt;$C$9,IF(Raw!$X129&lt;$A$9,Raw!N129,-999),-999),-999),-999),-999),-999)</f>
        <v>492</v>
      </c>
      <c r="K129" s="9">
        <f>IF(Raw!$G129&gt;$C$8,IF(Raw!$Q129&gt;$C$8,IF(Raw!$N129&gt;$C$9,IF(Raw!$N129&lt;$A$9,IF(Raw!$X129&gt;$C$9,IF(Raw!$X129&lt;$A$9,Raw!R129,-999),-999),-999),-999),-999),-999)</f>
        <v>0.25436700000000001</v>
      </c>
      <c r="L129" s="9">
        <f>IF(Raw!$G129&gt;$C$8,IF(Raw!$Q129&gt;$C$8,IF(Raw!$N129&gt;$C$9,IF(Raw!$N129&lt;$A$9,IF(Raw!$X129&gt;$C$9,IF(Raw!$X129&lt;$A$9,Raw!S129,-999),-999),-999),-999),-999),-999)</f>
        <v>0.43751699999999999</v>
      </c>
      <c r="M129" s="9">
        <f>Raw!Q129</f>
        <v>0.96735700000000002</v>
      </c>
      <c r="N129" s="9">
        <f>IF(Raw!$G129&gt;$C$8,IF(Raw!$Q129&gt;$C$8,IF(Raw!$N129&gt;$C$9,IF(Raw!$N129&lt;$A$9,IF(Raw!$X129&gt;$C$9,IF(Raw!$X129&lt;$A$9,Raw!V129,-999),-999),-999),-999),-999),-999)</f>
        <v>597.20000000000005</v>
      </c>
      <c r="O129" s="9">
        <f>IF(Raw!$G129&gt;$C$8,IF(Raw!$Q129&gt;$C$8,IF(Raw!$N129&gt;$C$9,IF(Raw!$N129&lt;$A$9,IF(Raw!$X129&gt;$C$9,IF(Raw!$X129&lt;$A$9,Raw!W129,-999),-999),-999),-999),-999),-999)</f>
        <v>5.0878E-2</v>
      </c>
      <c r="P129" s="9">
        <f>IF(Raw!$G129&gt;$C$8,IF(Raw!$Q129&gt;$C$8,IF(Raw!$N129&gt;$C$9,IF(Raw!$N129&lt;$A$9,IF(Raw!$X129&gt;$C$9,IF(Raw!$X129&lt;$A$9,Raw!X129,-999),-999),-999),-999),-999),-999)</f>
        <v>671</v>
      </c>
      <c r="R129" s="9">
        <f t="shared" si="20"/>
        <v>0.147922</v>
      </c>
      <c r="S129" s="9">
        <f t="shared" si="21"/>
        <v>0.35376359001095331</v>
      </c>
      <c r="T129" s="9">
        <f t="shared" si="22"/>
        <v>0.18314999999999998</v>
      </c>
      <c r="U129" s="9">
        <f t="shared" si="23"/>
        <v>0.41861230535042065</v>
      </c>
      <c r="V129" s="15">
        <f t="shared" si="16"/>
        <v>0.116379522</v>
      </c>
      <c r="X129" s="11">
        <f t="shared" si="24"/>
        <v>3.792599999999999E+18</v>
      </c>
      <c r="Y129" s="11">
        <f t="shared" si="25"/>
        <v>6.5479999999999994E-18</v>
      </c>
      <c r="Z129" s="11">
        <f t="shared" si="26"/>
        <v>4.9199999999999992E-4</v>
      </c>
      <c r="AA129" s="16">
        <f t="shared" si="27"/>
        <v>1.2070815980546089E-2</v>
      </c>
      <c r="AB129" s="9">
        <f t="shared" si="17"/>
        <v>0.25657776994683701</v>
      </c>
      <c r="AC129" s="9">
        <f t="shared" si="18"/>
        <v>0.98792918401945395</v>
      </c>
      <c r="AD129" s="15">
        <f t="shared" si="19"/>
        <v>24.534178822248151</v>
      </c>
      <c r="AE129" s="3">
        <f t="shared" si="28"/>
        <v>788.37919999999974</v>
      </c>
      <c r="AF129" s="2">
        <f t="shared" si="29"/>
        <v>0.25</v>
      </c>
      <c r="AG129" s="9">
        <f t="shared" si="30"/>
        <v>7.9002378128159752E-3</v>
      </c>
      <c r="AH129" s="2">
        <f t="shared" si="31"/>
        <v>0.38228839627858036</v>
      </c>
    </row>
    <row r="130" spans="1:34">
      <c r="A130" s="1">
        <f>Raw!A130</f>
        <v>117</v>
      </c>
      <c r="B130" s="14">
        <f>Raw!B130</f>
        <v>0.50267361111111108</v>
      </c>
      <c r="C130" s="15">
        <f>Raw!C130</f>
        <v>95.3</v>
      </c>
      <c r="D130" s="15">
        <f>IF(C130&gt;0.5,Raw!D130*D$11,-999)</f>
        <v>6.3</v>
      </c>
      <c r="E130" s="9">
        <f>IF(Raw!$G130&gt;$C$8,IF(Raw!$Q130&gt;$C$8,IF(Raw!$N130&gt;$C$9,IF(Raw!$N130&lt;$A$9,IF(Raw!$X130&gt;$C$9,IF(Raw!$X130&lt;$A$9,Raw!H130,-999),-999),-999),-999),-999),-999)</f>
        <v>0.269897</v>
      </c>
      <c r="F130" s="9">
        <f>IF(Raw!$G130&gt;$C$8,IF(Raw!$Q130&gt;$C$8,IF(Raw!$N130&gt;$C$9,IF(Raw!$N130&lt;$A$9,IF(Raw!$X130&gt;$C$9,IF(Raw!$X130&lt;$A$9,Raw!I130,-999),-999),-999),-999),-999),-999)</f>
        <v>0.41646300000000003</v>
      </c>
      <c r="G130" s="9">
        <f>Raw!G130</f>
        <v>0.96301199999999998</v>
      </c>
      <c r="H130" s="9">
        <f>IF(Raw!$G130&gt;$C$8,IF(Raw!$Q130&gt;$C$8,IF(Raw!$N130&gt;$C$9,IF(Raw!$N130&lt;$A$9,IF(Raw!$X130&gt;$C$9,IF(Raw!$X130&lt;$A$9,Raw!L130,-999),-999),-999),-999),-999),-999)</f>
        <v>628.5</v>
      </c>
      <c r="I130" s="9">
        <f>IF(Raw!$G130&gt;$C$8,IF(Raw!$Q130&gt;$C$8,IF(Raw!$N130&gt;$C$9,IF(Raw!$N130&lt;$A$9,IF(Raw!$X130&gt;$C$9,IF(Raw!$X130&lt;$A$9,Raw!M130,-999),-999),-999),-999),-999),-999)</f>
        <v>0.18385099999999999</v>
      </c>
      <c r="J130" s="9">
        <f>IF(Raw!$G130&gt;$C$8,IF(Raw!$Q130&gt;$C$8,IF(Raw!$N130&gt;$C$9,IF(Raw!$N130&lt;$A$9,IF(Raw!$X130&gt;$C$9,IF(Raw!$X130&lt;$A$9,Raw!N130,-999),-999),-999),-999),-999),-999)</f>
        <v>513</v>
      </c>
      <c r="K130" s="9">
        <f>IF(Raw!$G130&gt;$C$8,IF(Raw!$Q130&gt;$C$8,IF(Raw!$N130&gt;$C$9,IF(Raw!$N130&lt;$A$9,IF(Raw!$X130&gt;$C$9,IF(Raw!$X130&lt;$A$9,Raw!R130,-999),-999),-999),-999),-999),-999)</f>
        <v>0.25633499999999998</v>
      </c>
      <c r="L130" s="9">
        <f>IF(Raw!$G130&gt;$C$8,IF(Raw!$Q130&gt;$C$8,IF(Raw!$N130&gt;$C$9,IF(Raw!$N130&lt;$A$9,IF(Raw!$X130&gt;$C$9,IF(Raw!$X130&lt;$A$9,Raw!S130,-999),-999),-999),-999),-999),-999)</f>
        <v>0.410107</v>
      </c>
      <c r="M130" s="9">
        <f>Raw!Q130</f>
        <v>0.93492500000000001</v>
      </c>
      <c r="N130" s="9">
        <f>IF(Raw!$G130&gt;$C$8,IF(Raw!$Q130&gt;$C$8,IF(Raw!$N130&gt;$C$9,IF(Raw!$N130&lt;$A$9,IF(Raw!$X130&gt;$C$9,IF(Raw!$X130&lt;$A$9,Raw!V130,-999),-999),-999),-999),-999),-999)</f>
        <v>509.3</v>
      </c>
      <c r="O130" s="9">
        <f>IF(Raw!$G130&gt;$C$8,IF(Raw!$Q130&gt;$C$8,IF(Raw!$N130&gt;$C$9,IF(Raw!$N130&lt;$A$9,IF(Raw!$X130&gt;$C$9,IF(Raw!$X130&lt;$A$9,Raw!W130,-999),-999),-999),-999),-999),-999)</f>
        <v>5.3280000000000003E-3</v>
      </c>
      <c r="P130" s="9">
        <f>IF(Raw!$G130&gt;$C$8,IF(Raw!$Q130&gt;$C$8,IF(Raw!$N130&gt;$C$9,IF(Raw!$N130&lt;$A$9,IF(Raw!$X130&gt;$C$9,IF(Raw!$X130&lt;$A$9,Raw!X130,-999),-999),-999),-999),-999),-999)</f>
        <v>669</v>
      </c>
      <c r="R130" s="9">
        <f t="shared" si="20"/>
        <v>0.14656600000000003</v>
      </c>
      <c r="S130" s="9">
        <f t="shared" si="21"/>
        <v>0.35193042359105137</v>
      </c>
      <c r="T130" s="9">
        <f t="shared" si="22"/>
        <v>0.15377200000000002</v>
      </c>
      <c r="U130" s="9">
        <f t="shared" si="23"/>
        <v>0.3749558042169483</v>
      </c>
      <c r="V130" s="15">
        <f t="shared" si="16"/>
        <v>0.10908846200000001</v>
      </c>
      <c r="X130" s="11">
        <f t="shared" si="24"/>
        <v>3.792599999999999E+18</v>
      </c>
      <c r="Y130" s="11">
        <f t="shared" si="25"/>
        <v>6.2849999999999993E-18</v>
      </c>
      <c r="Z130" s="11">
        <f t="shared" si="26"/>
        <v>5.13E-4</v>
      </c>
      <c r="AA130" s="16">
        <f t="shared" si="27"/>
        <v>1.2080399311978612E-2</v>
      </c>
      <c r="AB130" s="9">
        <f t="shared" si="17"/>
        <v>0.25819262716300156</v>
      </c>
      <c r="AC130" s="9">
        <f t="shared" si="18"/>
        <v>0.98791960068802132</v>
      </c>
      <c r="AD130" s="15">
        <f t="shared" si="19"/>
        <v>23.548536670523607</v>
      </c>
      <c r="AE130" s="3">
        <f t="shared" si="28"/>
        <v>756.71399999999971</v>
      </c>
      <c r="AF130" s="2">
        <f t="shared" si="29"/>
        <v>0.25</v>
      </c>
      <c r="AG130" s="9">
        <f t="shared" si="30"/>
        <v>6.7920465426372896E-3</v>
      </c>
      <c r="AH130" s="2">
        <f t="shared" si="31"/>
        <v>0.32866359744540108</v>
      </c>
    </row>
    <row r="131" spans="1:34">
      <c r="A131" s="1">
        <f>Raw!A131</f>
        <v>118</v>
      </c>
      <c r="B131" s="14">
        <f>Raw!B131</f>
        <v>0.5027314814814815</v>
      </c>
      <c r="C131" s="15">
        <f>Raw!C131</f>
        <v>96.7</v>
      </c>
      <c r="D131" s="15">
        <f>IF(C131&gt;0.5,Raw!D131*D$11,-999)</f>
        <v>6.3</v>
      </c>
      <c r="E131" s="9">
        <f>IF(Raw!$G131&gt;$C$8,IF(Raw!$Q131&gt;$C$8,IF(Raw!$N131&gt;$C$9,IF(Raw!$N131&lt;$A$9,IF(Raw!$X131&gt;$C$9,IF(Raw!$X131&lt;$A$9,Raw!H131,-999),-999),-999),-999),-999),-999)</f>
        <v>0.25905600000000001</v>
      </c>
      <c r="F131" s="9">
        <f>IF(Raw!$G131&gt;$C$8,IF(Raw!$Q131&gt;$C$8,IF(Raw!$N131&gt;$C$9,IF(Raw!$N131&lt;$A$9,IF(Raw!$X131&gt;$C$9,IF(Raw!$X131&lt;$A$9,Raw!I131,-999),-999),-999),-999),-999),-999)</f>
        <v>0.40100400000000003</v>
      </c>
      <c r="G131" s="9">
        <f>Raw!G131</f>
        <v>0.96042799999999995</v>
      </c>
      <c r="H131" s="9">
        <f>IF(Raw!$G131&gt;$C$8,IF(Raw!$Q131&gt;$C$8,IF(Raw!$N131&gt;$C$9,IF(Raw!$N131&lt;$A$9,IF(Raw!$X131&gt;$C$9,IF(Raw!$X131&lt;$A$9,Raw!L131,-999),-999),-999),-999),-999),-999)</f>
        <v>643.29999999999995</v>
      </c>
      <c r="I131" s="9">
        <f>IF(Raw!$G131&gt;$C$8,IF(Raw!$Q131&gt;$C$8,IF(Raw!$N131&gt;$C$9,IF(Raw!$N131&lt;$A$9,IF(Raw!$X131&gt;$C$9,IF(Raw!$X131&lt;$A$9,Raw!M131,-999),-999),-999),-999),-999),-999)</f>
        <v>5.6751000000000003E-2</v>
      </c>
      <c r="J131" s="9">
        <f>IF(Raw!$G131&gt;$C$8,IF(Raw!$Q131&gt;$C$8,IF(Raw!$N131&gt;$C$9,IF(Raw!$N131&lt;$A$9,IF(Raw!$X131&gt;$C$9,IF(Raw!$X131&lt;$A$9,Raw!N131,-999),-999),-999),-999),-999),-999)</f>
        <v>540</v>
      </c>
      <c r="K131" s="9">
        <f>IF(Raw!$G131&gt;$C$8,IF(Raw!$Q131&gt;$C$8,IF(Raw!$N131&gt;$C$9,IF(Raw!$N131&lt;$A$9,IF(Raw!$X131&gt;$C$9,IF(Raw!$X131&lt;$A$9,Raw!R131,-999),-999),-999),-999),-999),-999)</f>
        <v>0.23078899999999999</v>
      </c>
      <c r="L131" s="9">
        <f>IF(Raw!$G131&gt;$C$8,IF(Raw!$Q131&gt;$C$8,IF(Raw!$N131&gt;$C$9,IF(Raw!$N131&lt;$A$9,IF(Raw!$X131&gt;$C$9,IF(Raw!$X131&lt;$A$9,Raw!S131,-999),-999),-999),-999),-999),-999)</f>
        <v>0.38819700000000001</v>
      </c>
      <c r="M131" s="9">
        <f>Raw!Q131</f>
        <v>0.96063399999999999</v>
      </c>
      <c r="N131" s="9">
        <f>IF(Raw!$G131&gt;$C$8,IF(Raw!$Q131&gt;$C$8,IF(Raw!$N131&gt;$C$9,IF(Raw!$N131&lt;$A$9,IF(Raw!$X131&gt;$C$9,IF(Raw!$X131&lt;$A$9,Raw!V131,-999),-999),-999),-999),-999),-999)</f>
        <v>700.3</v>
      </c>
      <c r="O131" s="9">
        <f>IF(Raw!$G131&gt;$C$8,IF(Raw!$Q131&gt;$C$8,IF(Raw!$N131&gt;$C$9,IF(Raw!$N131&lt;$A$9,IF(Raw!$X131&gt;$C$9,IF(Raw!$X131&lt;$A$9,Raw!W131,-999),-999),-999),-999),-999),-999)</f>
        <v>0.102052</v>
      </c>
      <c r="P131" s="9">
        <f>IF(Raw!$G131&gt;$C$8,IF(Raw!$Q131&gt;$C$8,IF(Raw!$N131&gt;$C$9,IF(Raw!$N131&lt;$A$9,IF(Raw!$X131&gt;$C$9,IF(Raw!$X131&lt;$A$9,Raw!X131,-999),-999),-999),-999),-999),-999)</f>
        <v>643</v>
      </c>
      <c r="R131" s="9">
        <f t="shared" si="20"/>
        <v>0.14194800000000002</v>
      </c>
      <c r="S131" s="9">
        <f t="shared" si="21"/>
        <v>0.35398150641888859</v>
      </c>
      <c r="T131" s="9">
        <f t="shared" si="22"/>
        <v>0.15740800000000002</v>
      </c>
      <c r="U131" s="9">
        <f t="shared" si="23"/>
        <v>0.40548484403537383</v>
      </c>
      <c r="V131" s="15">
        <f t="shared" si="16"/>
        <v>0.10326040200000002</v>
      </c>
      <c r="X131" s="11">
        <f t="shared" si="24"/>
        <v>3.792599999999999E+18</v>
      </c>
      <c r="Y131" s="11">
        <f t="shared" si="25"/>
        <v>6.4329999999999988E-18</v>
      </c>
      <c r="Z131" s="11">
        <f t="shared" si="26"/>
        <v>5.4000000000000001E-4</v>
      </c>
      <c r="AA131" s="16">
        <f t="shared" si="27"/>
        <v>1.3003491209463577E-2</v>
      </c>
      <c r="AB131" s="9">
        <f t="shared" si="17"/>
        <v>0.23283585354429923</v>
      </c>
      <c r="AC131" s="9">
        <f t="shared" si="18"/>
        <v>0.98699650879053646</v>
      </c>
      <c r="AD131" s="15">
        <f t="shared" si="19"/>
        <v>24.080539276784403</v>
      </c>
      <c r="AE131" s="3">
        <f t="shared" si="28"/>
        <v>774.53319999999962</v>
      </c>
      <c r="AF131" s="2">
        <f t="shared" si="29"/>
        <v>0.25</v>
      </c>
      <c r="AG131" s="9">
        <f t="shared" si="30"/>
        <v>7.51099516379586E-3</v>
      </c>
      <c r="AH131" s="2">
        <f t="shared" si="31"/>
        <v>0.36345314706421689</v>
      </c>
    </row>
    <row r="132" spans="1:34">
      <c r="A132" s="1">
        <f>Raw!A132</f>
        <v>119</v>
      </c>
      <c r="B132" s="14">
        <f>Raw!B132</f>
        <v>0.50278935185185192</v>
      </c>
      <c r="C132" s="15">
        <f>Raw!C132</f>
        <v>97.3</v>
      </c>
      <c r="D132" s="15">
        <f>IF(C132&gt;0.5,Raw!D132*D$11,-999)</f>
        <v>6.3</v>
      </c>
      <c r="E132" s="9">
        <f>IF(Raw!$G132&gt;$C$8,IF(Raw!$Q132&gt;$C$8,IF(Raw!$N132&gt;$C$9,IF(Raw!$N132&lt;$A$9,IF(Raw!$X132&gt;$C$9,IF(Raw!$X132&lt;$A$9,Raw!H132,-999),-999),-999),-999),-999),-999)</f>
        <v>0.25187599999999999</v>
      </c>
      <c r="F132" s="9">
        <f>IF(Raw!$G132&gt;$C$8,IF(Raw!$Q132&gt;$C$8,IF(Raw!$N132&gt;$C$9,IF(Raw!$N132&lt;$A$9,IF(Raw!$X132&gt;$C$9,IF(Raw!$X132&lt;$A$9,Raw!I132,-999),-999),-999),-999),-999),-999)</f>
        <v>0.38071500000000003</v>
      </c>
      <c r="G132" s="9">
        <f>Raw!G132</f>
        <v>0.94327899999999998</v>
      </c>
      <c r="H132" s="9">
        <f>IF(Raw!$G132&gt;$C$8,IF(Raw!$Q132&gt;$C$8,IF(Raw!$N132&gt;$C$9,IF(Raw!$N132&lt;$A$9,IF(Raw!$X132&gt;$C$9,IF(Raw!$X132&lt;$A$9,Raw!L132,-999),-999),-999),-999),-999),-999)</f>
        <v>571.1</v>
      </c>
      <c r="I132" s="9">
        <f>IF(Raw!$G132&gt;$C$8,IF(Raw!$Q132&gt;$C$8,IF(Raw!$N132&gt;$C$9,IF(Raw!$N132&lt;$A$9,IF(Raw!$X132&gt;$C$9,IF(Raw!$X132&lt;$A$9,Raw!M132,-999),-999),-999),-999),-999),-999)</f>
        <v>1.4E-5</v>
      </c>
      <c r="J132" s="9">
        <f>IF(Raw!$G132&gt;$C$8,IF(Raw!$Q132&gt;$C$8,IF(Raw!$N132&gt;$C$9,IF(Raw!$N132&lt;$A$9,IF(Raw!$X132&gt;$C$9,IF(Raw!$X132&lt;$A$9,Raw!N132,-999),-999),-999),-999),-999),-999)</f>
        <v>479</v>
      </c>
      <c r="K132" s="9">
        <f>IF(Raw!$G132&gt;$C$8,IF(Raw!$Q132&gt;$C$8,IF(Raw!$N132&gt;$C$9,IF(Raw!$N132&lt;$A$9,IF(Raw!$X132&gt;$C$9,IF(Raw!$X132&lt;$A$9,Raw!R132,-999),-999),-999),-999),-999),-999)</f>
        <v>0.22556499999999999</v>
      </c>
      <c r="L132" s="9">
        <f>IF(Raw!$G132&gt;$C$8,IF(Raw!$Q132&gt;$C$8,IF(Raw!$N132&gt;$C$9,IF(Raw!$N132&lt;$A$9,IF(Raw!$X132&gt;$C$9,IF(Raw!$X132&lt;$A$9,Raw!S132,-999),-999),-999),-999),-999),-999)</f>
        <v>0.36168299999999998</v>
      </c>
      <c r="M132" s="9">
        <f>Raw!Q132</f>
        <v>0.93396500000000005</v>
      </c>
      <c r="N132" s="9">
        <f>IF(Raw!$G132&gt;$C$8,IF(Raw!$Q132&gt;$C$8,IF(Raw!$N132&gt;$C$9,IF(Raw!$N132&lt;$A$9,IF(Raw!$X132&gt;$C$9,IF(Raw!$X132&lt;$A$9,Raw!V132,-999),-999),-999),-999),-999),-999)</f>
        <v>663.8</v>
      </c>
      <c r="O132" s="9">
        <f>IF(Raw!$G132&gt;$C$8,IF(Raw!$Q132&gt;$C$8,IF(Raw!$N132&gt;$C$9,IF(Raw!$N132&lt;$A$9,IF(Raw!$X132&gt;$C$9,IF(Raw!$X132&lt;$A$9,Raw!W132,-999),-999),-999),-999),-999),-999)</f>
        <v>4.8999999999999998E-5</v>
      </c>
      <c r="P132" s="9">
        <f>IF(Raw!$G132&gt;$C$8,IF(Raw!$Q132&gt;$C$8,IF(Raw!$N132&gt;$C$9,IF(Raw!$N132&lt;$A$9,IF(Raw!$X132&gt;$C$9,IF(Raw!$X132&lt;$A$9,Raw!X132,-999),-999),-999),-999),-999),-999)</f>
        <v>773</v>
      </c>
      <c r="R132" s="9">
        <f t="shared" si="20"/>
        <v>0.12883900000000004</v>
      </c>
      <c r="S132" s="9">
        <f t="shared" si="21"/>
        <v>0.33841324875563095</v>
      </c>
      <c r="T132" s="9">
        <f t="shared" si="22"/>
        <v>0.13611799999999999</v>
      </c>
      <c r="U132" s="9">
        <f t="shared" si="23"/>
        <v>0.37634613736338174</v>
      </c>
      <c r="V132" s="15">
        <f t="shared" si="16"/>
        <v>9.6207678000000005E-2</v>
      </c>
      <c r="X132" s="11">
        <f t="shared" si="24"/>
        <v>3.792599999999999E+18</v>
      </c>
      <c r="Y132" s="11">
        <f t="shared" si="25"/>
        <v>5.7109999999999999E-18</v>
      </c>
      <c r="Z132" s="11">
        <f t="shared" si="26"/>
        <v>4.7899999999999999E-4</v>
      </c>
      <c r="AA132" s="16">
        <f t="shared" si="27"/>
        <v>1.0268385323516569E-2</v>
      </c>
      <c r="AB132" s="9">
        <f t="shared" si="17"/>
        <v>0.22696271207346641</v>
      </c>
      <c r="AC132" s="9">
        <f t="shared" si="18"/>
        <v>0.98973161467648352</v>
      </c>
      <c r="AD132" s="15">
        <f t="shared" si="19"/>
        <v>21.437130111725615</v>
      </c>
      <c r="AE132" s="3">
        <f t="shared" si="28"/>
        <v>687.60439999999983</v>
      </c>
      <c r="AF132" s="2">
        <f t="shared" si="29"/>
        <v>0.25</v>
      </c>
      <c r="AG132" s="9">
        <f t="shared" si="30"/>
        <v>6.2059854720801352E-3</v>
      </c>
      <c r="AH132" s="2">
        <f t="shared" si="31"/>
        <v>0.30030440724214519</v>
      </c>
    </row>
    <row r="133" spans="1:34">
      <c r="A133" s="1">
        <f>Raw!A133</f>
        <v>120</v>
      </c>
      <c r="B133" s="14">
        <f>Raw!B133</f>
        <v>0.50284722222222222</v>
      </c>
      <c r="C133" s="15">
        <f>Raw!C133</f>
        <v>98.3</v>
      </c>
      <c r="D133" s="15">
        <f>IF(C133&gt;0.5,Raw!D133*D$11,-999)</f>
        <v>6.3</v>
      </c>
      <c r="E133" s="9">
        <f>IF(Raw!$G133&gt;$C$8,IF(Raw!$Q133&gt;$C$8,IF(Raw!$N133&gt;$C$9,IF(Raw!$N133&lt;$A$9,IF(Raw!$X133&gt;$C$9,IF(Raw!$X133&lt;$A$9,Raw!H133,-999),-999),-999),-999),-999),-999)</f>
        <v>0.24392900000000001</v>
      </c>
      <c r="F133" s="9">
        <f>IF(Raw!$G133&gt;$C$8,IF(Raw!$Q133&gt;$C$8,IF(Raw!$N133&gt;$C$9,IF(Raw!$N133&lt;$A$9,IF(Raw!$X133&gt;$C$9,IF(Raw!$X133&lt;$A$9,Raw!I133,-999),-999),-999),-999),-999),-999)</f>
        <v>0.37543500000000002</v>
      </c>
      <c r="G133" s="9">
        <f>Raw!G133</f>
        <v>0.954565</v>
      </c>
      <c r="H133" s="9">
        <f>IF(Raw!$G133&gt;$C$8,IF(Raw!$Q133&gt;$C$8,IF(Raw!$N133&gt;$C$9,IF(Raw!$N133&lt;$A$9,IF(Raw!$X133&gt;$C$9,IF(Raw!$X133&lt;$A$9,Raw!L133,-999),-999),-999),-999),-999),-999)</f>
        <v>615.1</v>
      </c>
      <c r="I133" s="9">
        <f>IF(Raw!$G133&gt;$C$8,IF(Raw!$Q133&gt;$C$8,IF(Raw!$N133&gt;$C$9,IF(Raw!$N133&lt;$A$9,IF(Raw!$X133&gt;$C$9,IF(Raw!$X133&lt;$A$9,Raw!M133,-999),-999),-999),-999),-999),-999)</f>
        <v>0.123695</v>
      </c>
      <c r="J133" s="9">
        <f>IF(Raw!$G133&gt;$C$8,IF(Raw!$Q133&gt;$C$8,IF(Raw!$N133&gt;$C$9,IF(Raw!$N133&lt;$A$9,IF(Raw!$X133&gt;$C$9,IF(Raw!$X133&lt;$A$9,Raw!N133,-999),-999),-999),-999),-999),-999)</f>
        <v>618</v>
      </c>
      <c r="K133" s="9">
        <f>IF(Raw!$G133&gt;$C$8,IF(Raw!$Q133&gt;$C$8,IF(Raw!$N133&gt;$C$9,IF(Raw!$N133&lt;$A$9,IF(Raw!$X133&gt;$C$9,IF(Raw!$X133&lt;$A$9,Raw!R133,-999),-999),-999),-999),-999),-999)</f>
        <v>0.20747299999999999</v>
      </c>
      <c r="L133" s="9">
        <f>IF(Raw!$G133&gt;$C$8,IF(Raw!$Q133&gt;$C$8,IF(Raw!$N133&gt;$C$9,IF(Raw!$N133&lt;$A$9,IF(Raw!$X133&gt;$C$9,IF(Raw!$X133&lt;$A$9,Raw!S133,-999),-999),-999),-999),-999),-999)</f>
        <v>0.34375699999999998</v>
      </c>
      <c r="M133" s="9">
        <f>Raw!Q133</f>
        <v>0.94772500000000004</v>
      </c>
      <c r="N133" s="9">
        <f>IF(Raw!$G133&gt;$C$8,IF(Raw!$Q133&gt;$C$8,IF(Raw!$N133&gt;$C$9,IF(Raw!$N133&lt;$A$9,IF(Raw!$X133&gt;$C$9,IF(Raw!$X133&lt;$A$9,Raw!V133,-999),-999),-999),-999),-999),-999)</f>
        <v>681.7</v>
      </c>
      <c r="O133" s="9">
        <f>IF(Raw!$G133&gt;$C$8,IF(Raw!$Q133&gt;$C$8,IF(Raw!$N133&gt;$C$9,IF(Raw!$N133&lt;$A$9,IF(Raw!$X133&gt;$C$9,IF(Raw!$X133&lt;$A$9,Raw!W133,-999),-999),-999),-999),-999),-999)</f>
        <v>3.0000000000000001E-6</v>
      </c>
      <c r="P133" s="9">
        <f>IF(Raw!$G133&gt;$C$8,IF(Raw!$Q133&gt;$C$8,IF(Raw!$N133&gt;$C$9,IF(Raw!$N133&lt;$A$9,IF(Raw!$X133&gt;$C$9,IF(Raw!$X133&lt;$A$9,Raw!X133,-999),-999),-999),-999),-999),-999)</f>
        <v>459</v>
      </c>
      <c r="R133" s="9">
        <f t="shared" si="20"/>
        <v>0.13150600000000001</v>
      </c>
      <c r="S133" s="9">
        <f t="shared" si="21"/>
        <v>0.35027634610518465</v>
      </c>
      <c r="T133" s="9">
        <f t="shared" si="22"/>
        <v>0.13628399999999999</v>
      </c>
      <c r="U133" s="9">
        <f t="shared" si="23"/>
        <v>0.39645447219983881</v>
      </c>
      <c r="V133" s="15">
        <f t="shared" si="16"/>
        <v>9.1439361999999996E-2</v>
      </c>
      <c r="X133" s="11">
        <f t="shared" si="24"/>
        <v>3.792599999999999E+18</v>
      </c>
      <c r="Y133" s="11">
        <f t="shared" si="25"/>
        <v>6.1509999999999999E-18</v>
      </c>
      <c r="Z133" s="11">
        <f t="shared" si="26"/>
        <v>6.1799999999999995E-4</v>
      </c>
      <c r="AA133" s="16">
        <f t="shared" si="27"/>
        <v>1.4211986166901771E-2</v>
      </c>
      <c r="AB133" s="9">
        <f t="shared" si="17"/>
        <v>0.20940986632277003</v>
      </c>
      <c r="AC133" s="9">
        <f t="shared" si="18"/>
        <v>0.98578801383309822</v>
      </c>
      <c r="AD133" s="15">
        <f t="shared" si="19"/>
        <v>22.99674137039122</v>
      </c>
      <c r="AE133" s="3">
        <f t="shared" si="28"/>
        <v>740.58039999999983</v>
      </c>
      <c r="AF133" s="2">
        <f t="shared" si="29"/>
        <v>0.25</v>
      </c>
      <c r="AG133" s="9">
        <f t="shared" si="30"/>
        <v>7.0132007402420376E-3</v>
      </c>
      <c r="AH133" s="2">
        <f t="shared" si="31"/>
        <v>0.33936513397325657</v>
      </c>
    </row>
    <row r="134" spans="1:34">
      <c r="A134" s="1">
        <f>Raw!A134</f>
        <v>121</v>
      </c>
      <c r="B134" s="14">
        <f>Raw!B134</f>
        <v>0.50289351851851849</v>
      </c>
      <c r="C134" s="15">
        <f>Raw!C134</f>
        <v>99.6</v>
      </c>
      <c r="D134" s="15">
        <f>IF(C134&gt;0.5,Raw!D134*D$11,-999)</f>
        <v>6.3</v>
      </c>
      <c r="E134" s="9">
        <f>IF(Raw!$G134&gt;$C$8,IF(Raw!$Q134&gt;$C$8,IF(Raw!$N134&gt;$C$9,IF(Raw!$N134&lt;$A$9,IF(Raw!$X134&gt;$C$9,IF(Raw!$X134&lt;$A$9,Raw!H134,-999),-999),-999),-999),-999),-999)</f>
        <v>0.226961</v>
      </c>
      <c r="F134" s="9">
        <f>IF(Raw!$G134&gt;$C$8,IF(Raw!$Q134&gt;$C$8,IF(Raw!$N134&gt;$C$9,IF(Raw!$N134&lt;$A$9,IF(Raw!$X134&gt;$C$9,IF(Raw!$X134&lt;$A$9,Raw!I134,-999),-999),-999),-999),-999),-999)</f>
        <v>0.344171</v>
      </c>
      <c r="G134" s="9">
        <f>Raw!G134</f>
        <v>0.93904399999999999</v>
      </c>
      <c r="H134" s="9">
        <f>IF(Raw!$G134&gt;$C$8,IF(Raw!$Q134&gt;$C$8,IF(Raw!$N134&gt;$C$9,IF(Raw!$N134&lt;$A$9,IF(Raw!$X134&gt;$C$9,IF(Raw!$X134&lt;$A$9,Raw!L134,-999),-999),-999),-999),-999),-999)</f>
        <v>640.1</v>
      </c>
      <c r="I134" s="9">
        <f>IF(Raw!$G134&gt;$C$8,IF(Raw!$Q134&gt;$C$8,IF(Raw!$N134&gt;$C$9,IF(Raw!$N134&lt;$A$9,IF(Raw!$X134&gt;$C$9,IF(Raw!$X134&lt;$A$9,Raw!M134,-999),-999),-999),-999),-999),-999)</f>
        <v>1.2999999999999999E-5</v>
      </c>
      <c r="J134" s="9">
        <f>IF(Raw!$G134&gt;$C$8,IF(Raw!$Q134&gt;$C$8,IF(Raw!$N134&gt;$C$9,IF(Raw!$N134&lt;$A$9,IF(Raw!$X134&gt;$C$9,IF(Raw!$X134&lt;$A$9,Raw!N134,-999),-999),-999),-999),-999),-999)</f>
        <v>524</v>
      </c>
      <c r="K134" s="9">
        <f>IF(Raw!$G134&gt;$C$8,IF(Raw!$Q134&gt;$C$8,IF(Raw!$N134&gt;$C$9,IF(Raw!$N134&lt;$A$9,IF(Raw!$X134&gt;$C$9,IF(Raw!$X134&lt;$A$9,Raw!R134,-999),-999),-999),-999),-999),-999)</f>
        <v>0.21492</v>
      </c>
      <c r="L134" s="9">
        <f>IF(Raw!$G134&gt;$C$8,IF(Raw!$Q134&gt;$C$8,IF(Raw!$N134&gt;$C$9,IF(Raw!$N134&lt;$A$9,IF(Raw!$X134&gt;$C$9,IF(Raw!$X134&lt;$A$9,Raw!S134,-999),-999),-999),-999),-999),-999)</f>
        <v>0.32594800000000002</v>
      </c>
      <c r="M134" s="9">
        <f>Raw!Q134</f>
        <v>0.91083899999999995</v>
      </c>
      <c r="N134" s="9">
        <f>IF(Raw!$G134&gt;$C$8,IF(Raw!$Q134&gt;$C$8,IF(Raw!$N134&gt;$C$9,IF(Raw!$N134&lt;$A$9,IF(Raw!$X134&gt;$C$9,IF(Raw!$X134&lt;$A$9,Raw!V134,-999),-999),-999),-999),-999),-999)</f>
        <v>604.79999999999995</v>
      </c>
      <c r="O134" s="9">
        <f>IF(Raw!$G134&gt;$C$8,IF(Raw!$Q134&gt;$C$8,IF(Raw!$N134&gt;$C$9,IF(Raw!$N134&lt;$A$9,IF(Raw!$X134&gt;$C$9,IF(Raw!$X134&lt;$A$9,Raw!W134,-999),-999),-999),-999),-999),-999)</f>
        <v>5.0000000000000004E-6</v>
      </c>
      <c r="P134" s="9">
        <f>IF(Raw!$G134&gt;$C$8,IF(Raw!$Q134&gt;$C$8,IF(Raw!$N134&gt;$C$9,IF(Raw!$N134&lt;$A$9,IF(Raw!$X134&gt;$C$9,IF(Raw!$X134&lt;$A$9,Raw!X134,-999),-999),-999),-999),-999),-999)</f>
        <v>503</v>
      </c>
      <c r="R134" s="9">
        <f t="shared" si="20"/>
        <v>0.11721000000000001</v>
      </c>
      <c r="S134" s="9">
        <f t="shared" si="21"/>
        <v>0.34055745545092414</v>
      </c>
      <c r="T134" s="9">
        <f t="shared" si="22"/>
        <v>0.11102800000000002</v>
      </c>
      <c r="U134" s="9">
        <f t="shared" si="23"/>
        <v>0.34063102089903913</v>
      </c>
      <c r="V134" s="15">
        <f t="shared" si="16"/>
        <v>8.670216800000001E-2</v>
      </c>
      <c r="X134" s="11">
        <f t="shared" si="24"/>
        <v>3.792599999999999E+18</v>
      </c>
      <c r="Y134" s="11">
        <f t="shared" si="25"/>
        <v>6.4010000000000001E-18</v>
      </c>
      <c r="Z134" s="11">
        <f t="shared" si="26"/>
        <v>5.2399999999999994E-4</v>
      </c>
      <c r="AA134" s="16">
        <f t="shared" si="27"/>
        <v>1.2561063272103389E-2</v>
      </c>
      <c r="AB134" s="9">
        <f t="shared" si="17"/>
        <v>0.21631462973297511</v>
      </c>
      <c r="AC134" s="9">
        <f t="shared" si="18"/>
        <v>0.98743893672789651</v>
      </c>
      <c r="AD134" s="15">
        <f t="shared" si="19"/>
        <v>23.971494794090436</v>
      </c>
      <c r="AE134" s="3">
        <f t="shared" si="28"/>
        <v>770.68039999999985</v>
      </c>
      <c r="AF134" s="2">
        <f t="shared" si="29"/>
        <v>0.25</v>
      </c>
      <c r="AG134" s="9">
        <f t="shared" si="30"/>
        <v>6.2811036493746362E-3</v>
      </c>
      <c r="AH134" s="2">
        <f t="shared" si="31"/>
        <v>0.30393933674802659</v>
      </c>
    </row>
    <row r="135" spans="1:34">
      <c r="A135" s="1">
        <f>Raw!A135</f>
        <v>122</v>
      </c>
      <c r="B135" s="14">
        <f>Raw!B135</f>
        <v>0.50295138888888891</v>
      </c>
      <c r="C135" s="15">
        <f>Raw!C135</f>
        <v>100.2</v>
      </c>
      <c r="D135" s="15">
        <f>IF(C135&gt;0.5,Raw!D135*D$11,-999)</f>
        <v>6.3</v>
      </c>
      <c r="E135" s="9">
        <f>IF(Raw!$G135&gt;$C$8,IF(Raw!$Q135&gt;$C$8,IF(Raw!$N135&gt;$C$9,IF(Raw!$N135&lt;$A$9,IF(Raw!$X135&gt;$C$9,IF(Raw!$X135&lt;$A$9,Raw!H135,-999),-999),-999),-999),-999),-999)</f>
        <v>0.184865</v>
      </c>
      <c r="F135" s="9">
        <f>IF(Raw!$G135&gt;$C$8,IF(Raw!$Q135&gt;$C$8,IF(Raw!$N135&gt;$C$9,IF(Raw!$N135&lt;$A$9,IF(Raw!$X135&gt;$C$9,IF(Raw!$X135&lt;$A$9,Raw!I135,-999),-999),-999),-999),-999),-999)</f>
        <v>0.26050499999999999</v>
      </c>
      <c r="G135" s="9">
        <f>Raw!G135</f>
        <v>0.91598599999999997</v>
      </c>
      <c r="H135" s="9">
        <f>IF(Raw!$G135&gt;$C$8,IF(Raw!$Q135&gt;$C$8,IF(Raw!$N135&gt;$C$9,IF(Raw!$N135&lt;$A$9,IF(Raw!$X135&gt;$C$9,IF(Raw!$X135&lt;$A$9,Raw!L135,-999),-999),-999),-999),-999),-999)</f>
        <v>596.5</v>
      </c>
      <c r="I135" s="9">
        <f>IF(Raw!$G135&gt;$C$8,IF(Raw!$Q135&gt;$C$8,IF(Raw!$N135&gt;$C$9,IF(Raw!$N135&lt;$A$9,IF(Raw!$X135&gt;$C$9,IF(Raw!$X135&lt;$A$9,Raw!M135,-999),-999),-999),-999),-999),-999)</f>
        <v>3.9999999999999998E-6</v>
      </c>
      <c r="J135" s="9">
        <f>IF(Raw!$G135&gt;$C$8,IF(Raw!$Q135&gt;$C$8,IF(Raw!$N135&gt;$C$9,IF(Raw!$N135&lt;$A$9,IF(Raw!$X135&gt;$C$9,IF(Raw!$X135&lt;$A$9,Raw!N135,-999),-999),-999),-999),-999),-999)</f>
        <v>530</v>
      </c>
      <c r="K135" s="9">
        <f>IF(Raw!$G135&gt;$C$8,IF(Raw!$Q135&gt;$C$8,IF(Raw!$N135&gt;$C$9,IF(Raw!$N135&lt;$A$9,IF(Raw!$X135&gt;$C$9,IF(Raw!$X135&lt;$A$9,Raw!R135,-999),-999),-999),-999),-999),-999)</f>
        <v>0.16978199999999999</v>
      </c>
      <c r="L135" s="9">
        <f>IF(Raw!$G135&gt;$C$8,IF(Raw!$Q135&gt;$C$8,IF(Raw!$N135&gt;$C$9,IF(Raw!$N135&lt;$A$9,IF(Raw!$X135&gt;$C$9,IF(Raw!$X135&lt;$A$9,Raw!S135,-999),-999),-999),-999),-999),-999)</f>
        <v>0.249282</v>
      </c>
      <c r="M135" s="9">
        <f>Raw!Q135</f>
        <v>0.82540500000000006</v>
      </c>
      <c r="N135" s="9">
        <f>IF(Raw!$G135&gt;$C$8,IF(Raw!$Q135&gt;$C$8,IF(Raw!$N135&gt;$C$9,IF(Raw!$N135&lt;$A$9,IF(Raw!$X135&gt;$C$9,IF(Raw!$X135&lt;$A$9,Raw!V135,-999),-999),-999),-999),-999),-999)</f>
        <v>687.3</v>
      </c>
      <c r="O135" s="9">
        <f>IF(Raw!$G135&gt;$C$8,IF(Raw!$Q135&gt;$C$8,IF(Raw!$N135&gt;$C$9,IF(Raw!$N135&lt;$A$9,IF(Raw!$X135&gt;$C$9,IF(Raw!$X135&lt;$A$9,Raw!W135,-999),-999),-999),-999),-999),-999)</f>
        <v>1.2E-5</v>
      </c>
      <c r="P135" s="9">
        <f>IF(Raw!$G135&gt;$C$8,IF(Raw!$Q135&gt;$C$8,IF(Raw!$N135&gt;$C$9,IF(Raw!$N135&lt;$A$9,IF(Raw!$X135&gt;$C$9,IF(Raw!$X135&lt;$A$9,Raw!X135,-999),-999),-999),-999),-999),-999)</f>
        <v>729</v>
      </c>
      <c r="R135" s="9">
        <f t="shared" si="20"/>
        <v>7.5639999999999985E-2</v>
      </c>
      <c r="S135" s="9">
        <f t="shared" si="21"/>
        <v>0.29035911018982358</v>
      </c>
      <c r="T135" s="9">
        <f t="shared" si="22"/>
        <v>7.9500000000000015E-2</v>
      </c>
      <c r="U135" s="9">
        <f t="shared" si="23"/>
        <v>0.31891592654102591</v>
      </c>
      <c r="V135" s="15">
        <f t="shared" si="16"/>
        <v>6.6309012000000001E-2</v>
      </c>
      <c r="X135" s="11">
        <f t="shared" si="24"/>
        <v>3.792599999999999E+18</v>
      </c>
      <c r="Y135" s="11">
        <f t="shared" si="25"/>
        <v>5.9649999999999995E-18</v>
      </c>
      <c r="Z135" s="11">
        <f t="shared" si="26"/>
        <v>5.2999999999999998E-4</v>
      </c>
      <c r="AA135" s="16">
        <f t="shared" si="27"/>
        <v>1.1848055716236932E-2</v>
      </c>
      <c r="AB135" s="9">
        <f t="shared" si="17"/>
        <v>0.17072392042944082</v>
      </c>
      <c r="AC135" s="9">
        <f t="shared" si="18"/>
        <v>0.98815194428376318</v>
      </c>
      <c r="AD135" s="15">
        <f t="shared" si="19"/>
        <v>22.35482210610742</v>
      </c>
      <c r="AE135" s="3">
        <f t="shared" si="28"/>
        <v>718.18599999999969</v>
      </c>
      <c r="AF135" s="2">
        <f t="shared" si="29"/>
        <v>0.25</v>
      </c>
      <c r="AG135" s="9">
        <f t="shared" si="30"/>
        <v>5.4840836958685042E-3</v>
      </c>
      <c r="AH135" s="2">
        <f t="shared" si="31"/>
        <v>0.26537195598720836</v>
      </c>
    </row>
    <row r="136" spans="1:34">
      <c r="A136" s="1">
        <f>Raw!A136</f>
        <v>123</v>
      </c>
      <c r="B136" s="14">
        <f>Raw!B136</f>
        <v>0.50300925925925932</v>
      </c>
      <c r="C136" s="15">
        <f>Raw!C136</f>
        <v>101.4</v>
      </c>
      <c r="D136" s="15">
        <f>IF(C136&gt;0.5,Raw!D136*D$11,-999)</f>
        <v>5.4</v>
      </c>
      <c r="E136" s="9">
        <f>IF(Raw!$G136&gt;$C$8,IF(Raw!$Q136&gt;$C$8,IF(Raw!$N136&gt;$C$9,IF(Raw!$N136&lt;$A$9,IF(Raw!$X136&gt;$C$9,IF(Raw!$X136&lt;$A$9,Raw!H136,-999),-999),-999),-999),-999),-999)</f>
        <v>0.177478</v>
      </c>
      <c r="F136" s="9">
        <f>IF(Raw!$G136&gt;$C$8,IF(Raw!$Q136&gt;$C$8,IF(Raw!$N136&gt;$C$9,IF(Raw!$N136&lt;$A$9,IF(Raw!$X136&gt;$C$9,IF(Raw!$X136&lt;$A$9,Raw!I136,-999),-999),-999),-999),-999),-999)</f>
        <v>0.24565100000000001</v>
      </c>
      <c r="G136" s="9">
        <f>Raw!G136</f>
        <v>0.85306099999999996</v>
      </c>
      <c r="H136" s="9">
        <f>IF(Raw!$G136&gt;$C$8,IF(Raw!$Q136&gt;$C$8,IF(Raw!$N136&gt;$C$9,IF(Raw!$N136&lt;$A$9,IF(Raw!$X136&gt;$C$9,IF(Raw!$X136&lt;$A$9,Raw!L136,-999),-999),-999),-999),-999),-999)</f>
        <v>594.29999999999995</v>
      </c>
      <c r="I136" s="9">
        <f>IF(Raw!$G136&gt;$C$8,IF(Raw!$Q136&gt;$C$8,IF(Raw!$N136&gt;$C$9,IF(Raw!$N136&lt;$A$9,IF(Raw!$X136&gt;$C$9,IF(Raw!$X136&lt;$A$9,Raw!M136,-999),-999),-999),-999),-999),-999)</f>
        <v>3.9999999999999998E-6</v>
      </c>
      <c r="J136" s="9">
        <f>IF(Raw!$G136&gt;$C$8,IF(Raw!$Q136&gt;$C$8,IF(Raw!$N136&gt;$C$9,IF(Raw!$N136&lt;$A$9,IF(Raw!$X136&gt;$C$9,IF(Raw!$X136&lt;$A$9,Raw!N136,-999),-999),-999),-999),-999),-999)</f>
        <v>638</v>
      </c>
      <c r="K136" s="9">
        <f>IF(Raw!$G136&gt;$C$8,IF(Raw!$Q136&gt;$C$8,IF(Raw!$N136&gt;$C$9,IF(Raw!$N136&lt;$A$9,IF(Raw!$X136&gt;$C$9,IF(Raw!$X136&lt;$A$9,Raw!R136,-999),-999),-999),-999),-999),-999)</f>
        <v>0.14890900000000001</v>
      </c>
      <c r="L136" s="9">
        <f>IF(Raw!$G136&gt;$C$8,IF(Raw!$Q136&gt;$C$8,IF(Raw!$N136&gt;$C$9,IF(Raw!$N136&lt;$A$9,IF(Raw!$X136&gt;$C$9,IF(Raw!$X136&lt;$A$9,Raw!S136,-999),-999),-999),-999),-999),-999)</f>
        <v>0.222662</v>
      </c>
      <c r="M136" s="9">
        <f>Raw!Q136</f>
        <v>0.84645000000000004</v>
      </c>
      <c r="N136" s="9">
        <f>IF(Raw!$G136&gt;$C$8,IF(Raw!$Q136&gt;$C$8,IF(Raw!$N136&gt;$C$9,IF(Raw!$N136&lt;$A$9,IF(Raw!$X136&gt;$C$9,IF(Raw!$X136&lt;$A$9,Raw!V136,-999),-999),-999),-999),-999),-999)</f>
        <v>576</v>
      </c>
      <c r="O136" s="9">
        <f>IF(Raw!$G136&gt;$C$8,IF(Raw!$Q136&gt;$C$8,IF(Raw!$N136&gt;$C$9,IF(Raw!$N136&lt;$A$9,IF(Raw!$X136&gt;$C$9,IF(Raw!$X136&lt;$A$9,Raw!W136,-999),-999),-999),-999),-999),-999)</f>
        <v>1.9999999999999999E-6</v>
      </c>
      <c r="P136" s="9">
        <f>IF(Raw!$G136&gt;$C$8,IF(Raw!$Q136&gt;$C$8,IF(Raw!$N136&gt;$C$9,IF(Raw!$N136&lt;$A$9,IF(Raw!$X136&gt;$C$9,IF(Raw!$X136&lt;$A$9,Raw!X136,-999),-999),-999),-999),-999),-999)</f>
        <v>699</v>
      </c>
      <c r="R136" s="9">
        <f t="shared" si="20"/>
        <v>6.8173000000000011E-2</v>
      </c>
      <c r="S136" s="9">
        <f t="shared" si="21"/>
        <v>0.2775197332801414</v>
      </c>
      <c r="T136" s="9">
        <f t="shared" si="22"/>
        <v>7.3752999999999985E-2</v>
      </c>
      <c r="U136" s="9">
        <f t="shared" si="23"/>
        <v>0.33123298991296218</v>
      </c>
      <c r="V136" s="15">
        <f t="shared" si="16"/>
        <v>5.9228092000000003E-2</v>
      </c>
      <c r="X136" s="11">
        <f t="shared" si="24"/>
        <v>3.2508E+18</v>
      </c>
      <c r="Y136" s="11">
        <f t="shared" si="25"/>
        <v>5.9429999999999991E-18</v>
      </c>
      <c r="Z136" s="11">
        <f t="shared" si="26"/>
        <v>6.38E-4</v>
      </c>
      <c r="AA136" s="16">
        <f t="shared" si="27"/>
        <v>1.2175767202430018E-2</v>
      </c>
      <c r="AB136" s="9">
        <f t="shared" si="17"/>
        <v>0.14980699935848082</v>
      </c>
      <c r="AC136" s="9">
        <f t="shared" si="18"/>
        <v>0.98782423279757015</v>
      </c>
      <c r="AD136" s="15">
        <f t="shared" si="19"/>
        <v>19.084274611959277</v>
      </c>
      <c r="AE136" s="3">
        <f t="shared" si="28"/>
        <v>715.53719999999964</v>
      </c>
      <c r="AF136" s="2">
        <f t="shared" si="29"/>
        <v>0.25</v>
      </c>
      <c r="AG136" s="9">
        <f t="shared" si="30"/>
        <v>4.8625702615686982E-3</v>
      </c>
      <c r="AH136" s="2">
        <f t="shared" si="31"/>
        <v>0.23529724435275237</v>
      </c>
    </row>
    <row r="137" spans="1:34">
      <c r="A137" s="1">
        <f>Raw!A137</f>
        <v>124</v>
      </c>
      <c r="B137" s="14">
        <f>Raw!B137</f>
        <v>0.50306712962962963</v>
      </c>
      <c r="C137" s="15">
        <f>Raw!C137</f>
        <v>102.2</v>
      </c>
      <c r="D137" s="15">
        <f>IF(C137&gt;0.5,Raw!D137*D$11,-999)</f>
        <v>5.4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0.75850899999999999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0.73781399999999997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3.2508E+18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0.50311342592592589</v>
      </c>
      <c r="C138" s="15">
        <f>Raw!C138</f>
        <v>103.3</v>
      </c>
      <c r="D138" s="15">
        <f>IF(C138&gt;0.5,Raw!D138*D$11,-999)</f>
        <v>5.4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0.81922200000000001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0.77160799999999996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3.2508E+18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0.50317129629629631</v>
      </c>
      <c r="C139" s="15">
        <f>Raw!C139</f>
        <v>104</v>
      </c>
      <c r="D139" s="15">
        <f>IF(C139&gt;0.5,Raw!D139*D$11,-999)</f>
        <v>5.4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0.74785500000000005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0.74802199999999996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3.2508E+18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0.50322916666666673</v>
      </c>
      <c r="C140" s="15">
        <f>Raw!C140</f>
        <v>105.4</v>
      </c>
      <c r="D140" s="15">
        <f>IF(C140&gt;0.5,Raw!D140*D$11,-999)</f>
        <v>5.4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0.83034200000000002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0.69700700000000004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3.2508E+18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0.50328703703703703</v>
      </c>
      <c r="C141" s="15">
        <f>Raw!C141</f>
        <v>106.2</v>
      </c>
      <c r="D141" s="15">
        <f>IF(C141&gt;0.5,Raw!D141*D$11,-999)</f>
        <v>5.4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0.63855200000000001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0.74478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3.2508E+18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0.5033333333333333</v>
      </c>
      <c r="C142" s="15">
        <f>Raw!C142</f>
        <v>107.5</v>
      </c>
      <c r="D142" s="15">
        <f>IF(C142&gt;0.5,Raw!D142*D$11,-999)</f>
        <v>5.4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0.57314200000000004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0.71187800000000001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3.2508E+18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0.50339120370370372</v>
      </c>
      <c r="C143" s="15">
        <f>Raw!C143</f>
        <v>108.2</v>
      </c>
      <c r="D143" s="15">
        <f>IF(C143&gt;0.5,Raw!D143*D$11,-999)</f>
        <v>5.4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0.79717400000000005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0.81494599999999995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3.2508E+18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0.50344907407407413</v>
      </c>
      <c r="C144" s="15">
        <f>Raw!C144</f>
        <v>109.5</v>
      </c>
      <c r="D144" s="15">
        <f>IF(C144&gt;0.5,Raw!D144*D$11,-999)</f>
        <v>5.4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0.68889299999999998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0.563388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3.2508E+18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0.50350694444444444</v>
      </c>
      <c r="C145" s="15">
        <f>Raw!C145</f>
        <v>110.4</v>
      </c>
      <c r="D145" s="15">
        <f>IF(C145&gt;0.5,Raw!D145*D$11,-999)</f>
        <v>5.4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0.858788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0.79717099999999996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3.2508E+18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0.50356481481481474</v>
      </c>
      <c r="C146" s="15">
        <f>Raw!C146</f>
        <v>111.3</v>
      </c>
      <c r="D146" s="15">
        <f>IF(C146&gt;0.5,Raw!D146*D$11,-999)</f>
        <v>4.5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0.80464400000000003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0.61785900000000005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2.708999999999999E+18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0.50362268518518516</v>
      </c>
      <c r="C147" s="15">
        <f>Raw!C147</f>
        <v>112.6</v>
      </c>
      <c r="D147" s="15">
        <f>IF(C147&gt;0.5,Raw!D147*D$11,-999)</f>
        <v>5.4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0.79056599999999999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0.79451099999999997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3.2508E+18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0.50366898148148154</v>
      </c>
      <c r="C148" s="15">
        <f>Raw!C148</f>
        <v>113.5</v>
      </c>
      <c r="D148" s="15">
        <f>IF(C148&gt;0.5,Raw!D148*D$11,-999)</f>
        <v>4.5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0.69186700000000001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0.80285899999999999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2.708999999999999E+18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0.50372685185185184</v>
      </c>
      <c r="C149" s="15">
        <f>Raw!C149</f>
        <v>114.4</v>
      </c>
      <c r="D149" s="15">
        <f>IF(C149&gt;0.5,Raw!D149*D$11,-999)</f>
        <v>4.5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0.77374399999999999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0.73108499999999998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2.708999999999999E+18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0.50378472222222226</v>
      </c>
      <c r="C150" s="15">
        <f>Raw!C150</f>
        <v>115.6</v>
      </c>
      <c r="D150" s="15">
        <f>IF(C150&gt;0.5,Raw!D150*D$11,-999)</f>
        <v>4.5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0.59070500000000004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0.81066000000000005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2.708999999999999E+18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0.50384259259259256</v>
      </c>
      <c r="C151" s="15">
        <f>Raw!C151</f>
        <v>116.2</v>
      </c>
      <c r="D151" s="15">
        <f>IF(C151&gt;0.5,Raw!D151*D$11,-999)</f>
        <v>4.5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0.59348400000000001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0.66244899999999995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2.708999999999999E+18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0.50388888888888894</v>
      </c>
      <c r="C152" s="15">
        <f>Raw!C152</f>
        <v>117.5</v>
      </c>
      <c r="D152" s="15">
        <f>IF(C152&gt;0.5,Raw!D152*D$11,-999)</f>
        <v>4.5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0.54354400000000003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0.57357999999999998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2.708999999999999E+18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0.50394675925925925</v>
      </c>
      <c r="C153" s="15">
        <f>Raw!C153</f>
        <v>118.6</v>
      </c>
      <c r="D153" s="15">
        <f>IF(C153&gt;0.5,Raw!D153*D$11,-999)</f>
        <v>4.5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0.64635600000000004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0.570156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2.708999999999999E+18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0.50400462962962966</v>
      </c>
      <c r="C154" s="15">
        <f>Raw!C154</f>
        <v>119.5</v>
      </c>
      <c r="D154" s="15">
        <f>IF(C154&gt;0.5,Raw!D154*D$11,-999)</f>
        <v>4.5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0.487599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0.39435199999999998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2.708999999999999E+18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0.50406249999999997</v>
      </c>
      <c r="C155" s="15">
        <f>Raw!C155</f>
        <v>120.6</v>
      </c>
      <c r="D155" s="15">
        <f>IF(C155&gt;0.5,Raw!D155*D$11,-999)</f>
        <v>4.5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0.38603799999999999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0.30951400000000001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2.708999999999999E+18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0.50412037037037039</v>
      </c>
      <c r="C156" s="15">
        <f>Raw!C156</f>
        <v>121.7</v>
      </c>
      <c r="D156" s="15">
        <f>IF(C156&gt;0.5,Raw!D156*D$11,-999)</f>
        <v>4.5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0.44722600000000001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0.455708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2.708999999999999E+18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0.50416666666666665</v>
      </c>
      <c r="C157" s="15">
        <f>Raw!C157</f>
        <v>122.8</v>
      </c>
      <c r="D157" s="15">
        <f>IF(C157&gt;0.5,Raw!D157*D$11,-999)</f>
        <v>4.5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0.65858899999999998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0.42133799999999999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2.708999999999999E+18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0.50422453703703707</v>
      </c>
      <c r="C158" s="15">
        <f>Raw!C158</f>
        <v>123.7</v>
      </c>
      <c r="D158" s="15">
        <f>IF(C158&gt;0.5,Raw!D158*D$11,-999)</f>
        <v>4.5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0.53655699999999995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0.66856199999999999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2.708999999999999E+18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0.50428240740740737</v>
      </c>
      <c r="C159" s="15">
        <f>Raw!C159</f>
        <v>124.8</v>
      </c>
      <c r="D159" s="15">
        <f>IF(C159&gt;0.5,Raw!D159*D$11,-999)</f>
        <v>4.5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0.67705599999999999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0.487321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2.708999999999999E+18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0.50434027777777779</v>
      </c>
      <c r="C160" s="15">
        <f>Raw!C160</f>
        <v>125.7</v>
      </c>
      <c r="D160" s="15">
        <f>IF(C160&gt;0.5,Raw!D160*D$11,-999)</f>
        <v>4.5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0.62526599999999999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0.64859199999999995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2.708999999999999E+18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0.50439814814814821</v>
      </c>
      <c r="C161" s="15">
        <f>Raw!C161</f>
        <v>126.8</v>
      </c>
      <c r="D161" s="15">
        <f>IF(C161&gt;0.5,Raw!D161*D$11,-999)</f>
        <v>4.5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0.71152199999999999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0.62371600000000005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2.708999999999999E+18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0.50444444444444447</v>
      </c>
      <c r="C162" s="15">
        <f>Raw!C162</f>
        <v>127.9</v>
      </c>
      <c r="D162" s="15">
        <f>IF(C162&gt;0.5,Raw!D162*D$11,-999)</f>
        <v>4.5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0.74027100000000001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0.67537800000000003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2.708999999999999E+18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0.50450231481481478</v>
      </c>
      <c r="C163" s="15">
        <f>Raw!C163</f>
        <v>128.6</v>
      </c>
      <c r="D163" s="15">
        <f>IF(C163&gt;0.5,Raw!D163*D$11,-999)</f>
        <v>4.5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0.69953299999999996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0.68128999999999995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2.708999999999999E+18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0.50456018518518519</v>
      </c>
      <c r="C164" s="15">
        <f>Raw!C164</f>
        <v>129.69999999999999</v>
      </c>
      <c r="D164" s="15">
        <f>IF(C164&gt;0.5,Raw!D164*D$11,-999)</f>
        <v>4.5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0.64929199999999998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0.68713999999999997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2.708999999999999E+18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0.50461805555555561</v>
      </c>
      <c r="C165" s="15">
        <f>Raw!C165</f>
        <v>130.9</v>
      </c>
      <c r="D165" s="15">
        <f>IF(C165&gt;0.5,Raw!D165*D$11,-999)</f>
        <v>4.5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0.59689199999999998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0.75629900000000005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2.708999999999999E+18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0.50467592592592592</v>
      </c>
      <c r="C166" s="15">
        <f>Raw!C166</f>
        <v>131.9</v>
      </c>
      <c r="D166" s="15">
        <f>IF(C166&gt;0.5,Raw!D166*D$11,-999)</f>
        <v>4.5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0.70789100000000005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0.57695700000000005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2.708999999999999E+18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0.50472222222222218</v>
      </c>
      <c r="C167" s="15">
        <f>Raw!C167</f>
        <v>133</v>
      </c>
      <c r="D167" s="15">
        <f>IF(C167&gt;0.5,Raw!D167*D$11,-999)</f>
        <v>3.6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0.45356800000000003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0.65657299999999996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2.1671999999999997E+18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0.5047800925925926</v>
      </c>
      <c r="C168" s="15">
        <f>Raw!C168</f>
        <v>133.9</v>
      </c>
      <c r="D168" s="15">
        <f>IF(C168&gt;0.5,Raw!D168*D$11,-999)</f>
        <v>3.6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0.57826200000000005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0.545566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2.1671999999999997E+18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0.50483796296296302</v>
      </c>
      <c r="C169" s="15">
        <f>Raw!C169</f>
        <v>134.80000000000001</v>
      </c>
      <c r="D169" s="15">
        <f>IF(C169&gt;0.5,Raw!D169*D$11,-999)</f>
        <v>3.6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0.68593000000000004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0.55280799999999997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2.1671999999999997E+18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0.50489583333333332</v>
      </c>
      <c r="C170" s="15">
        <f>Raw!C170</f>
        <v>135.9</v>
      </c>
      <c r="D170" s="15">
        <f>IF(C170&gt;0.5,Raw!D170*D$11,-999)</f>
        <v>3.6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0.481182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0.53468800000000005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2.1671999999999997E+18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0.50495370370370374</v>
      </c>
      <c r="C171" s="15">
        <f>Raw!C171</f>
        <v>137.1</v>
      </c>
      <c r="D171" s="15">
        <f>IF(C171&gt;0.5,Raw!D171*D$11,-999)</f>
        <v>3.6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0.54511399999999999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0.58444600000000002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2.1671999999999997E+18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0.50501157407407404</v>
      </c>
      <c r="C172" s="15">
        <f>Raw!C172</f>
        <v>138.19999999999999</v>
      </c>
      <c r="D172" s="15">
        <f>IF(C172&gt;0.5,Raw!D172*D$11,-999)</f>
        <v>3.6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0.59059700000000004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0.51585999999999999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2.1671999999999997E+18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0.50506944444444446</v>
      </c>
      <c r="C173" s="15">
        <f>Raw!C173</f>
        <v>139</v>
      </c>
      <c r="D173" s="15">
        <f>IF(C173&gt;0.5,Raw!D173*D$11,-999)</f>
        <v>3.6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0.54059400000000002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0.439133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2.1671999999999997E+18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0.50512731481481488</v>
      </c>
      <c r="C174" s="15">
        <f>Raw!C174</f>
        <v>140.19999999999999</v>
      </c>
      <c r="D174" s="15">
        <f>IF(C174&gt;0.5,Raw!D174*D$11,-999)</f>
        <v>3.6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0.429809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0.38097599999999998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2.1671999999999997E+18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0.50517361111111114</v>
      </c>
      <c r="C175" s="15">
        <f>Raw!C175</f>
        <v>141</v>
      </c>
      <c r="D175" s="15">
        <f>IF(C175&gt;0.5,Raw!D175*D$11,-999)</f>
        <v>3.6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0.54491400000000001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0.34006399999999998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2.1671999999999997E+18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0.50523148148148145</v>
      </c>
      <c r="C176" s="15">
        <f>Raw!C176</f>
        <v>142.4</v>
      </c>
      <c r="D176" s="15">
        <f>IF(C176&gt;0.5,Raw!D176*D$11,-999)</f>
        <v>3.6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0.45598499999999997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0.56909100000000001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2.1671999999999997E+18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0.50528935185185186</v>
      </c>
      <c r="C177" s="15">
        <f>Raw!C177</f>
        <v>143.1</v>
      </c>
      <c r="D177" s="15">
        <f>IF(C177&gt;0.5,Raw!D177*D$11,-999)</f>
        <v>3.6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0.40575800000000001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0.48214499999999999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2.1671999999999997E+18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0.50534722222222228</v>
      </c>
      <c r="C178" s="15">
        <f>Raw!C178</f>
        <v>144.1</v>
      </c>
      <c r="D178" s="15">
        <f>IF(C178&gt;0.5,Raw!D178*D$11,-999)</f>
        <v>3.6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0.306973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0.25912499999999999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2.1671999999999997E+18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0.50540509259259259</v>
      </c>
      <c r="C179" s="15">
        <f>Raw!C179</f>
        <v>145.30000000000001</v>
      </c>
      <c r="D179" s="15">
        <f>IF(C179&gt;0.5,Raw!D179*D$11,-999)</f>
        <v>3.6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0.25509700000000002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0.134108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2.1671999999999997E+18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0.50546296296296289</v>
      </c>
      <c r="C180" s="15">
        <f>Raw!C180</f>
        <v>146.1</v>
      </c>
      <c r="D180" s="15">
        <f>IF(C180&gt;0.5,Raw!D180*D$11,-999)</f>
        <v>3.6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3.7569999999999999E-3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8.7093000000000004E-2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2.1671999999999997E+18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0.50550925925925927</v>
      </c>
      <c r="C181" s="15">
        <f>Raw!C181</f>
        <v>147.19999999999999</v>
      </c>
      <c r="D181" s="15">
        <f>IF(C181&gt;0.5,Raw!D181*D$11,-999)</f>
        <v>3.6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0.14888299999999999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6.5694000000000002E-2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2.1671999999999997E+18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0.50556712962962969</v>
      </c>
      <c r="C182" s="15">
        <f>Raw!C182</f>
        <v>148.1</v>
      </c>
      <c r="D182" s="15">
        <f>IF(C182&gt;0.5,Raw!D182*D$11,-999)</f>
        <v>3.6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5.4662000000000002E-2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0.120465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2.1671999999999997E+18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0.50562499999999999</v>
      </c>
      <c r="C183" s="15">
        <f>Raw!C183</f>
        <v>149.30000000000001</v>
      </c>
      <c r="D183" s="15">
        <f>IF(C183&gt;0.5,Raw!D183*D$11,-999)</f>
        <v>3.6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3.2749E-2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6.6929000000000002E-2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2.1671999999999997E+18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0.5056828703703703</v>
      </c>
      <c r="C184" s="15">
        <f>Raw!C184</f>
        <v>150.30000000000001</v>
      </c>
      <c r="D184" s="15">
        <f>IF(C184&gt;0.5,Raw!D184*D$11,-999)</f>
        <v>3.6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4.1473999999999997E-2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2.4603E-2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2.1671999999999997E+18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0.50574074074074071</v>
      </c>
      <c r="C185" s="15">
        <f>Raw!C185</f>
        <v>151</v>
      </c>
      <c r="D185" s="15">
        <f>IF(C185&gt;0.5,Raw!D185*D$11,-999)</f>
        <v>3.6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6.2839999999999997E-3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4.4443000000000003E-2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2.1671999999999997E+18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0.50578703703703709</v>
      </c>
      <c r="C186" s="15">
        <f>Raw!C186</f>
        <v>152.1</v>
      </c>
      <c r="D186" s="15">
        <f>IF(C186&gt;0.5,Raw!D186*D$11,-999)</f>
        <v>3.6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4.3131000000000003E-2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4.4010000000000004E-3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2.1671999999999997E+18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0.5058449074074074</v>
      </c>
      <c r="C187" s="15">
        <f>Raw!C187</f>
        <v>153</v>
      </c>
      <c r="D187" s="15">
        <f>IF(C187&gt;0.5,Raw!D187*D$11,-999)</f>
        <v>3.6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9.665E-2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5.5828999999999997E-2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2.1671999999999997E+18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0.50590277777777781</v>
      </c>
      <c r="C188" s="15">
        <f>Raw!C188</f>
        <v>154.30000000000001</v>
      </c>
      <c r="D188" s="15">
        <f>IF(C188&gt;0.5,Raw!D188*D$11,-999)</f>
        <v>3.6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5.8735000000000002E-2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9.4617000000000007E-2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2.1671999999999997E+18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0.50596064814814812</v>
      </c>
      <c r="C189" s="15">
        <f>Raw!C189</f>
        <v>155.19999999999999</v>
      </c>
      <c r="D189" s="15">
        <f>IF(C189&gt;0.5,Raw!D189*D$11,-999)</f>
        <v>3.6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2.5808000000000001E-2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3.6292999999999999E-2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2.1671999999999997E+18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0.50601851851851853</v>
      </c>
      <c r="C190" s="15">
        <f>Raw!C190</f>
        <v>156.30000000000001</v>
      </c>
      <c r="D190" s="15">
        <f>IF(C190&gt;0.5,Raw!D190*D$11,-999)</f>
        <v>3.6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8.9491000000000001E-2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0.11033900000000001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2.1671999999999997E+18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0.5060648148148148</v>
      </c>
      <c r="C191" s="15">
        <f>Raw!C191</f>
        <v>157.19999999999999</v>
      </c>
      <c r="D191" s="15">
        <f>IF(C191&gt;0.5,Raw!D191*D$11,-999)</f>
        <v>3.6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8.1765000000000004E-2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1.0433E-2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2.1671999999999997E+18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0.50612268518518522</v>
      </c>
      <c r="C192" s="15">
        <f>Raw!C192</f>
        <v>158.30000000000001</v>
      </c>
      <c r="D192" s="15">
        <f>IF(C192&gt;0.5,Raw!D192*D$11,-999)</f>
        <v>3.6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6.3580999999999999E-2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1.7381000000000001E-2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2.1671999999999997E+18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0.50618055555555552</v>
      </c>
      <c r="C193" s="15">
        <f>Raw!C193</f>
        <v>159</v>
      </c>
      <c r="D193" s="15">
        <f>IF(C193&gt;0.5,Raw!D193*D$11,-999)</f>
        <v>3.6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2.3702999999999998E-2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7.9050999999999996E-2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2.1671999999999997E+18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0.50623842592592594</v>
      </c>
      <c r="C194" s="15">
        <f>Raw!C194</f>
        <v>160.5</v>
      </c>
      <c r="D194" s="15">
        <f>IF(C194&gt;0.5,Raw!D194*D$11,-999)</f>
        <v>3.6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3.6171000000000002E-2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5.2582999999999998E-2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2.1671999999999997E+18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0.50628472222222221</v>
      </c>
      <c r="C195" s="15">
        <f>Raw!C195</f>
        <v>161.19999999999999</v>
      </c>
      <c r="D195" s="15">
        <f>IF(C195&gt;0.5,Raw!D195*D$11,-999)</f>
        <v>3.6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0.23828099999999999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6.3882999999999995E-2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2.1671999999999997E+18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0.50634259259259262</v>
      </c>
      <c r="C196" s="15">
        <f>Raw!C196</f>
        <v>162.30000000000001</v>
      </c>
      <c r="D196" s="15">
        <f>IF(C196&gt;0.5,Raw!D196*D$11,-999)</f>
        <v>3.6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7.0692000000000005E-2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1.1801000000000001E-2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2.1671999999999997E+18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0.50640046296296293</v>
      </c>
      <c r="C197" s="15">
        <f>Raw!C197</f>
        <v>163.19999999999999</v>
      </c>
      <c r="D197" s="15">
        <f>IF(C197&gt;0.5,Raw!D197*D$11,-999)</f>
        <v>3.6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7.4118000000000003E-2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2.8180000000000002E-3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2.1671999999999997E+18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0.50645833333333334</v>
      </c>
      <c r="C198" s="15">
        <f>Raw!C198</f>
        <v>164.3</v>
      </c>
      <c r="D198" s="15">
        <f>IF(C198&gt;0.5,Raw!D198*D$11,-999)</f>
        <v>3.6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1.409E-2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3.8913999999999997E-2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2.1671999999999997E+18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0.50651620370370376</v>
      </c>
      <c r="C199" s="15">
        <f>Raw!C199</f>
        <v>165</v>
      </c>
      <c r="D199" s="15">
        <f>IF(C199&gt;0.5,Raw!D199*D$11,-999)</f>
        <v>3.6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1.7045999999999999E-2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8.6664000000000005E-2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2.1671999999999997E+18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0.50657407407407407</v>
      </c>
      <c r="C200" s="15">
        <f>Raw!C200</f>
        <v>166.5</v>
      </c>
      <c r="D200" s="15">
        <f>IF(C200&gt;0.5,Raw!D200*D$11,-999)</f>
        <v>3.6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7.4644000000000002E-2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8.4600000000000005E-3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2.1671999999999997E+18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0.50662037037037033</v>
      </c>
      <c r="C201" s="15">
        <f>Raw!C201</f>
        <v>166.8</v>
      </c>
      <c r="D201" s="15">
        <f>IF(C201&gt;0.5,Raw!D201*D$11,-999)</f>
        <v>3.6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4.5426000000000001E-2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2.2543000000000001E-2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2.1671999999999997E+18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0.50667824074074075</v>
      </c>
      <c r="C202" s="15">
        <f>Raw!C202</f>
        <v>168.1</v>
      </c>
      <c r="D202" s="15">
        <f>IF(C202&gt;0.5,Raw!D202*D$11,-999)</f>
        <v>3.6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4.292E-2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4.036E-2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2.1671999999999997E+18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0.50673611111111116</v>
      </c>
      <c r="C203" s="15">
        <f>Raw!C203</f>
        <v>168.8</v>
      </c>
      <c r="D203" s="15">
        <f>IF(C203&gt;0.5,Raw!D203*D$11,-999)</f>
        <v>3.6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5.6570000000000002E-2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1.9769999999999999E-2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2.1671999999999997E+18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0.50679398148148147</v>
      </c>
      <c r="C204" s="15">
        <f>Raw!C204</f>
        <v>170.1</v>
      </c>
      <c r="D204" s="15">
        <f>IF(C204&gt;0.5,Raw!D204*D$11,-999)</f>
        <v>3.6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3.959E-2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5.4281000000000003E-2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2.1671999999999997E+18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0.50685185185185189</v>
      </c>
      <c r="C205" s="15">
        <f>Raw!C205</f>
        <v>170.7</v>
      </c>
      <c r="D205" s="15">
        <f>IF(C205&gt;0.5,Raw!D205*D$11,-999)</f>
        <v>3.6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8.2262000000000002E-2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4.5690000000000001E-3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2.1671999999999997E+18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0.50689814814814815</v>
      </c>
      <c r="C206" s="15">
        <f>Raw!C206</f>
        <v>172.1</v>
      </c>
      <c r="D206" s="15">
        <f>IF(C206&gt;0.5,Raw!D206*D$11,-999)</f>
        <v>3.6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5.4355000000000001E-2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9.5139999999999999E-3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2.1671999999999997E+18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0.50695601851851857</v>
      </c>
      <c r="C207" s="15">
        <f>Raw!C207</f>
        <v>172.7</v>
      </c>
      <c r="D207" s="15">
        <f>IF(C207&gt;0.5,Raw!D207*D$11,-999)</f>
        <v>3.6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3.5839000000000003E-2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3.7838999999999998E-2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2.1671999999999997E+18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0.50701388888888888</v>
      </c>
      <c r="C208" s="15">
        <f>Raw!C208</f>
        <v>173.9</v>
      </c>
      <c r="D208" s="15">
        <f>IF(C208&gt;0.5,Raw!D208*D$11,-999)</f>
        <v>3.6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8.4864999999999996E-2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4.7645E-2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2.1671999999999997E+18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0.50707175925925929</v>
      </c>
      <c r="C209" s="15">
        <f>Raw!C209</f>
        <v>174.8</v>
      </c>
      <c r="D209" s="15">
        <f>IF(C209&gt;0.5,Raw!D209*D$11,-999)</f>
        <v>3.6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4.5914000000000003E-2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3.0863000000000002E-2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2.1671999999999997E+18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0.50711805555555556</v>
      </c>
      <c r="C210" s="15">
        <f>Raw!C210</f>
        <v>175.8</v>
      </c>
      <c r="D210" s="15">
        <f>IF(C210&gt;0.5,Raw!D210*D$11,-999)</f>
        <v>3.6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0.15174799999999999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4.8134000000000003E-2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2.1671999999999997E+18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0.50717592592592597</v>
      </c>
      <c r="C211" s="15">
        <f>Raw!C211</f>
        <v>176.7</v>
      </c>
      <c r="D211" s="15">
        <f>IF(C211&gt;0.5,Raw!D211*D$11,-999)</f>
        <v>3.6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4.4140000000000004E-3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4.6940000000000003E-3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2.1671999999999997E+18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0.50723379629629628</v>
      </c>
      <c r="C212" s="15">
        <f>Raw!C212</f>
        <v>177.6</v>
      </c>
      <c r="D212" s="15">
        <f>IF(C212&gt;0.5,Raw!D212*D$11,-999)</f>
        <v>3.6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3.0671E-2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5.875E-3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2.1671999999999997E+18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0.5072916666666667</v>
      </c>
      <c r="C213" s="15">
        <f>Raw!C213</f>
        <v>178.8</v>
      </c>
      <c r="D213" s="15">
        <f>IF(C213&gt;0.5,Raw!D213*D$11,-999)</f>
        <v>3.6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2.0865999999999999E-2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4.8257000000000001E-2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2.1671999999999997E+18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0.507349537037037</v>
      </c>
      <c r="C214" s="15">
        <f>Raw!C214</f>
        <v>179.4</v>
      </c>
      <c r="D214" s="15">
        <f>IF(C214&gt;0.5,Raw!D214*D$11,-999)</f>
        <v>3.6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2.1426000000000001E-2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0.135461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2.1671999999999997E+18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0.50740740740740742</v>
      </c>
      <c r="C215" s="15">
        <f>Raw!C215</f>
        <v>181</v>
      </c>
      <c r="D215" s="15">
        <f>IF(C215&gt;0.5,Raw!D215*D$11,-999)</f>
        <v>3.6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3.8004999999999997E-2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4.5560000000000002E-3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2.1671999999999997E+18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0.50745370370370368</v>
      </c>
      <c r="C216" s="15">
        <f>Raw!C216</f>
        <v>181.6</v>
      </c>
      <c r="D216" s="15">
        <f>IF(C216&gt;0.5,Raw!D216*D$11,-999)</f>
        <v>3.6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1.4419E-2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0.15876199999999999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2.1671999999999997E+18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0.5075115740740741</v>
      </c>
      <c r="C217" s="15">
        <f>Raw!C217</f>
        <v>182.7</v>
      </c>
      <c r="D217" s="15">
        <f>IF(C217&gt;0.5,Raw!D217*D$11,-999)</f>
        <v>3.6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3.0287999999999999E-2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5.2117999999999998E-2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2.1671999999999997E+18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0.50756944444444441</v>
      </c>
      <c r="C218" s="15">
        <f>Raw!C218</f>
        <v>183.6</v>
      </c>
      <c r="D218" s="15">
        <f>IF(C218&gt;0.5,Raw!D218*D$11,-999)</f>
        <v>3.6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5.9974E-2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1.1136E-2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2.1671999999999997E+18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0.50762731481481482</v>
      </c>
      <c r="C219" s="15">
        <f>Raw!C219</f>
        <v>184.7</v>
      </c>
      <c r="D219" s="15">
        <f>IF(C219&gt;0.5,Raw!D219*D$11,-999)</f>
        <v>3.6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1.6837000000000001E-2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6.4200000000000004E-3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2.1671999999999997E+18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0.50768518518518524</v>
      </c>
      <c r="C220" s="15">
        <f>Raw!C220</f>
        <v>185.6</v>
      </c>
      <c r="D220" s="15">
        <f>IF(C220&gt;0.5,Raw!D220*D$11,-999)</f>
        <v>3.6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3.9684999999999998E-2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1.2895E-2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2.1671999999999997E+18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0.50773148148148151</v>
      </c>
      <c r="C221" s="15">
        <f>Raw!C221</f>
        <v>186.5</v>
      </c>
      <c r="D221" s="15">
        <f>IF(C221&gt;0.5,Raw!D221*D$11,-999)</f>
        <v>3.6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3.496E-3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7.0390999999999995E-2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2.1671999999999997E+18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0.50778935185185181</v>
      </c>
      <c r="C222" s="15">
        <f>Raw!C222</f>
        <v>187.6</v>
      </c>
      <c r="D222" s="15">
        <f>IF(C222&gt;0.5,Raw!D222*D$11,-999)</f>
        <v>3.6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3.9326E-2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2.4205999999999998E-2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2.1671999999999997E+18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0.50784722222222223</v>
      </c>
      <c r="C223" s="15">
        <f>Raw!C223</f>
        <v>188.1</v>
      </c>
      <c r="D223" s="15">
        <f>IF(C223&gt;0.5,Raw!D223*D$11,-999)</f>
        <v>3.6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3.9760000000000004E-3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3.0005E-2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2.1671999999999997E+18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0.50790509259259264</v>
      </c>
      <c r="C224" s="15">
        <f>Raw!C224</f>
        <v>189.6</v>
      </c>
      <c r="D224" s="15">
        <f>IF(C224&gt;0.5,Raw!D224*D$11,-999)</f>
        <v>3.6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0.14008000000000001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1.9234999999999999E-2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2.1671999999999997E+18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0.50796296296296295</v>
      </c>
      <c r="C225" s="15">
        <f>Raw!C225</f>
        <v>190.1</v>
      </c>
      <c r="D225" s="15">
        <f>IF(C225&gt;0.5,Raw!D225*D$11,-999)</f>
        <v>3.6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1.0522E-2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2.2850000000000001E-3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2.1671999999999997E+18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0.50800925925925922</v>
      </c>
      <c r="C226" s="15">
        <f>Raw!C226</f>
        <v>191.2</v>
      </c>
      <c r="D226" s="15">
        <f>IF(C226&gt;0.5,Raw!D226*D$11,-999)</f>
        <v>3.6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4.078E-3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1.7486999999999999E-2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2.1671999999999997E+18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0.50806712962962963</v>
      </c>
      <c r="C227" s="15">
        <f>Raw!C227</f>
        <v>192.5</v>
      </c>
      <c r="D227" s="15">
        <f>IF(C227&gt;0.5,Raw!D227*D$11,-999)</f>
        <v>3.6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2.8830000000000001E-3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6.4060000000000002E-3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2.1671999999999997E+18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0.50812500000000005</v>
      </c>
      <c r="C228" s="15">
        <f>Raw!C228</f>
        <v>193.1</v>
      </c>
      <c r="D228" s="15">
        <f>IF(C228&gt;0.5,Raw!D228*D$11,-999)</f>
        <v>3.6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9.4824000000000006E-2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1.3313999999999999E-2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2.1671999999999997E+18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0.50818287037037035</v>
      </c>
      <c r="C229" s="15">
        <f>Raw!C229</f>
        <v>194.7</v>
      </c>
      <c r="D229" s="15">
        <f>IF(C229&gt;0.5,Raw!D229*D$11,-999)</f>
        <v>2.7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8.0610000000000001E-2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1.0335E-2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1.6254E+18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0.50824074074074077</v>
      </c>
      <c r="C230" s="15">
        <f>Raw!C230</f>
        <v>195.2</v>
      </c>
      <c r="D230" s="15">
        <f>IF(C230&gt;0.5,Raw!D230*D$11,-999)</f>
        <v>3.6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1.5685999999999999E-2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9.0650000000000001E-3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2.1671999999999997E+18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0.50828703703703704</v>
      </c>
      <c r="C231" s="15">
        <f>Raw!C231</f>
        <v>196.7</v>
      </c>
      <c r="D231" s="15">
        <f>IF(C231&gt;0.5,Raw!D231*D$11,-999)</f>
        <v>3.6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1.7741E-2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8.4258E-2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2.1671999999999997E+18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0.50834490740740745</v>
      </c>
      <c r="C232" s="15">
        <f>Raw!C232</f>
        <v>196.7</v>
      </c>
      <c r="D232" s="15">
        <f>IF(C232&gt;0.5,Raw!D232*D$11,-999)</f>
        <v>2.7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0.12748399999999999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0.14044599999999999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1.6254E+18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0.50840277777777776</v>
      </c>
      <c r="C233" s="15">
        <f>Raw!C233</f>
        <v>198.7</v>
      </c>
      <c r="D233" s="15">
        <f>IF(C233&gt;0.5,Raw!D233*D$11,-999)</f>
        <v>2.7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1.0175999999999999E-2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4.4734000000000003E-2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1.6254E+18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0.50846064814814818</v>
      </c>
      <c r="C234" s="15">
        <f>Raw!C234</f>
        <v>199.1</v>
      </c>
      <c r="D234" s="15">
        <f>IF(C234&gt;0.5,Raw!D234*D$11,-999)</f>
        <v>3.6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8.09E-3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3.8517999999999997E-2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2.1671999999999997E+18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0.50851851851851848</v>
      </c>
      <c r="C235" s="15">
        <f>Raw!C235</f>
        <v>200.3</v>
      </c>
      <c r="D235" s="15">
        <f>IF(C235&gt;0.5,Raw!D235*D$11,-999)</f>
        <v>2.7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6.1330000000000003E-2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3.2863000000000003E-2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1.6254E+18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0.5085763888888889</v>
      </c>
      <c r="C236" s="15">
        <f>Raw!C236</f>
        <v>201.1</v>
      </c>
      <c r="D236" s="15">
        <f>IF(C236&gt;0.5,Raw!D236*D$11,-999)</f>
        <v>2.7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1.3254999999999999E-2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1.9252999999999999E-2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1.6254E+18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0.50862268518518516</v>
      </c>
      <c r="C237" s="15">
        <f>Raw!C237</f>
        <v>202.2</v>
      </c>
      <c r="D237" s="15">
        <f>IF(C237&gt;0.5,Raw!D237*D$11,-999)</f>
        <v>2.7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1.4947E-2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4.0304E-2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1.6254E+18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0.50868055555555558</v>
      </c>
      <c r="C238" s="15">
        <f>Raw!C238</f>
        <v>202.7</v>
      </c>
      <c r="D238" s="15">
        <f>IF(C238&gt;0.5,Raw!D238*D$11,-999)</f>
        <v>2.7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1.8228999999999999E-2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2.0317000000000002E-2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1.6254E+18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0.50873842592592589</v>
      </c>
      <c r="C239" s="15">
        <f>Raw!C239</f>
        <v>202.7</v>
      </c>
      <c r="D239" s="15">
        <f>IF(C239&gt;0.5,Raw!D239*D$11,-999)</f>
        <v>3.6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5.6492000000000001E-2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1.7073000000000001E-2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2.1671999999999997E+18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0.5087962962962963</v>
      </c>
      <c r="C240" s="15">
        <f>Raw!C240</f>
        <v>202.7</v>
      </c>
      <c r="D240" s="15">
        <f>IF(C240&gt;0.5,Raw!D240*D$11,-999)</f>
        <v>2.7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2.1624000000000001E-2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0.12152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1.6254E+18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0.50885416666666672</v>
      </c>
      <c r="C241" s="15">
        <f>Raw!C241</f>
        <v>201.8</v>
      </c>
      <c r="D241" s="15">
        <f>IF(C241&gt;0.5,Raw!D241*D$11,-999)</f>
        <v>3.6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2.2308999999999999E-2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3.3540000000000002E-3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2.1671999999999997E+18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0.50890046296296299</v>
      </c>
      <c r="C242" s="15">
        <f>Raw!C242</f>
        <v>201.2</v>
      </c>
      <c r="D242" s="15">
        <f>IF(C242&gt;0.5,Raw!D242*D$11,-999)</f>
        <v>3.6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1.1098E-2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1.022E-2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2.1671999999999997E+18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0.50895833333333329</v>
      </c>
      <c r="C243" s="15">
        <f>Raw!C243</f>
        <v>200</v>
      </c>
      <c r="D243" s="15">
        <f>IF(C243&gt;0.5,Raw!D243*D$11,-999)</f>
        <v>3.6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0.118477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4.1648999999999999E-2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2.1671999999999997E+18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0.50901620370370371</v>
      </c>
      <c r="C244" s="15">
        <f>Raw!C244</f>
        <v>199.2</v>
      </c>
      <c r="D244" s="15">
        <f>IF(C244&gt;0.5,Raw!D244*D$11,-999)</f>
        <v>2.7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2.4468E-2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1.6111E-2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1.6254E+18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0.50907407407407412</v>
      </c>
      <c r="C245" s="15">
        <f>Raw!C245</f>
        <v>198.2</v>
      </c>
      <c r="D245" s="15">
        <f>IF(C245&gt;0.5,Raw!D245*D$11,-999)</f>
        <v>2.7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9.8580000000000004E-3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7.5249999999999996E-3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1.6254E+18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0.50913194444444443</v>
      </c>
      <c r="C246" s="15">
        <f>Raw!C246</f>
        <v>197.2</v>
      </c>
      <c r="D246" s="15">
        <f>IF(C246&gt;0.5,Raw!D246*D$11,-999)</f>
        <v>3.6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1.8981999999999999E-2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9.0430000000000007E-3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2.1671999999999997E+18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0.5091782407407407</v>
      </c>
      <c r="C247" s="15">
        <f>Raw!C247</f>
        <v>196.1</v>
      </c>
      <c r="D247" s="15">
        <f>IF(C247&gt;0.5,Raw!D247*D$11,-999)</f>
        <v>3.6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2.1406000000000001E-2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3.712E-3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2.1671999999999997E+18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0.50923611111111111</v>
      </c>
      <c r="C248" s="15">
        <f>Raw!C248</f>
        <v>195.4</v>
      </c>
      <c r="D248" s="15">
        <f>IF(C248&gt;0.5,Raw!D248*D$11,-999)</f>
        <v>3.6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0.191915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4.6294000000000002E-2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2.1671999999999997E+18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0.50929398148148153</v>
      </c>
      <c r="C249" s="15">
        <f>Raw!C249</f>
        <v>194.3</v>
      </c>
      <c r="D249" s="15">
        <f>IF(C249&gt;0.5,Raw!D249*D$11,-999)</f>
        <v>2.7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0.19292799999999999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1.4914E-2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1.6254E+18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0.50935185185185183</v>
      </c>
      <c r="C250" s="15">
        <f>Raw!C250</f>
        <v>193.4</v>
      </c>
      <c r="D250" s="15">
        <f>IF(C250&gt;0.5,Raw!D250*D$11,-999)</f>
        <v>2.7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2.6641999999999999E-2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9.8630000000000002E-3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1.6254E+18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0.50940972222222225</v>
      </c>
      <c r="C251" s="15">
        <f>Raw!C251</f>
        <v>192.3</v>
      </c>
      <c r="D251" s="15">
        <f>IF(C251&gt;0.5,Raw!D251*D$11,-999)</f>
        <v>3.6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6.4827999999999997E-2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7.0410000000000004E-3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2.1671999999999997E+18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0.50946759259259256</v>
      </c>
      <c r="C252" s="15">
        <f>Raw!C252</f>
        <v>191.6</v>
      </c>
      <c r="D252" s="15">
        <f>IF(C252&gt;0.5,Raw!D252*D$11,-999)</f>
        <v>2.7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4.4304999999999997E-2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1.2806E-2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1.6254E+18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0.50952546296296297</v>
      </c>
      <c r="C253" s="15">
        <f>Raw!C253</f>
        <v>190.3</v>
      </c>
      <c r="D253" s="15">
        <f>IF(C253&gt;0.5,Raw!D253*D$11,-999)</f>
        <v>3.6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8.3666000000000004E-2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2.7753E-2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2.1671999999999997E+18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0.50957175925925924</v>
      </c>
      <c r="C254" s="15">
        <f>Raw!C254</f>
        <v>189.4</v>
      </c>
      <c r="D254" s="15">
        <f>IF(C254&gt;0.5,Raw!D254*D$11,-999)</f>
        <v>3.6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4.4380000000000001E-3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3.5916999999999998E-2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2.1671999999999997E+18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0.50962962962962965</v>
      </c>
      <c r="C255" s="15">
        <f>Raw!C255</f>
        <v>188.5</v>
      </c>
      <c r="D255" s="15">
        <f>IF(C255&gt;0.5,Raw!D255*D$11,-999)</f>
        <v>2.7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8.34E-4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4.0325E-2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1.6254E+18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0.50968749999999996</v>
      </c>
      <c r="C256" s="15">
        <f>Raw!C256</f>
        <v>187.2</v>
      </c>
      <c r="D256" s="15">
        <f>IF(C256&gt;0.5,Raw!D256*D$11,-999)</f>
        <v>3.6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2.7539999999999999E-2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2.5398E-2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2.1671999999999997E+18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0.50974537037037038</v>
      </c>
      <c r="C257" s="15">
        <f>Raw!C257</f>
        <v>186.7</v>
      </c>
      <c r="D257" s="15">
        <f>IF(C257&gt;0.5,Raw!D257*D$11,-999)</f>
        <v>3.6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0.11446199999999999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3.1656999999999998E-2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2.1671999999999997E+18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0.50980324074074079</v>
      </c>
      <c r="C258" s="15">
        <f>Raw!C258</f>
        <v>185.4</v>
      </c>
      <c r="D258" s="15">
        <f>IF(C258&gt;0.5,Raw!D258*D$11,-999)</f>
        <v>3.6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8.8229999999999992E-3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4.6478999999999999E-2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2.1671999999999997E+18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0.50984953703703706</v>
      </c>
      <c r="C259" s="15">
        <f>Raw!C259</f>
        <v>184.5</v>
      </c>
      <c r="D259" s="15">
        <f>IF(C259&gt;0.5,Raw!D259*D$11,-999)</f>
        <v>2.7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0.12481200000000001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2.0740999999999999E-2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1.6254E+18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0.50990740740740736</v>
      </c>
      <c r="C260" s="15">
        <f>Raw!C260</f>
        <v>183.8</v>
      </c>
      <c r="D260" s="15">
        <f>IF(C260&gt;0.5,Raw!D260*D$11,-999)</f>
        <v>3.6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0.113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3.0807000000000001E-2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2.1671999999999997E+18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0.50996527777777778</v>
      </c>
      <c r="C261" s="15">
        <f>Raw!C261</f>
        <v>182.1</v>
      </c>
      <c r="D261" s="15">
        <f>IF(C261&gt;0.5,Raw!D261*D$11,-999)</f>
        <v>3.6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6.2109999999999999E-2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2.0699999999999999E-4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2.1671999999999997E+18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0.5100231481481482</v>
      </c>
      <c r="C262" s="15">
        <f>Raw!C262</f>
        <v>181.9</v>
      </c>
      <c r="D262" s="15">
        <f>IF(C262&gt;0.5,Raw!D262*D$11,-999)</f>
        <v>3.6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4.9367000000000001E-2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0.12712899999999999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2.1671999999999997E+18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0.5100810185185185</v>
      </c>
      <c r="C263" s="15">
        <f>Raw!C263</f>
        <v>179.9</v>
      </c>
      <c r="D263" s="15">
        <f>IF(C263&gt;0.5,Raw!D263*D$11,-999)</f>
        <v>3.6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9.4023999999999996E-2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1.255E-3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2.1671999999999997E+18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0.51012731481481477</v>
      </c>
      <c r="C264" s="15">
        <f>Raw!C264</f>
        <v>179.9</v>
      </c>
      <c r="D264" s="15">
        <f>IF(C264&gt;0.5,Raw!D264*D$11,-999)</f>
        <v>3.6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7.9621999999999998E-2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9.4529000000000002E-2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2.1671999999999997E+18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0.51018518518518519</v>
      </c>
      <c r="C265" s="15">
        <f>Raw!C265</f>
        <v>177.9</v>
      </c>
      <c r="D265" s="15">
        <f>IF(C265&gt;0.5,Raw!D265*D$11,-999)</f>
        <v>3.6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4.1998000000000001E-2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0.16699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2.1671999999999997E+18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0.5102430555555556</v>
      </c>
      <c r="C266" s="15">
        <f>Raw!C266</f>
        <v>177.2</v>
      </c>
      <c r="D266" s="15">
        <f>IF(C266&gt;0.5,Raw!D266*D$11,-999)</f>
        <v>3.6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1.9549E-2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8.0326999999999996E-2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2.1671999999999997E+18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0.51030092592592591</v>
      </c>
      <c r="C267" s="15">
        <f>Raw!C267</f>
        <v>175.9</v>
      </c>
      <c r="D267" s="15">
        <f>IF(C267&gt;0.5,Raw!D267*D$11,-999)</f>
        <v>3.6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6.2307000000000001E-2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9.6573000000000006E-2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2.1671999999999997E+18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0.51035879629629632</v>
      </c>
      <c r="C268" s="15">
        <f>Raw!C268</f>
        <v>174.8</v>
      </c>
      <c r="D268" s="15">
        <f>IF(C268&gt;0.5,Raw!D268*D$11,-999)</f>
        <v>3.6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0.154389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7.0341000000000001E-2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2.1671999999999997E+18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0.51040509259259259</v>
      </c>
      <c r="C269" s="15">
        <f>Raw!C269</f>
        <v>173.7</v>
      </c>
      <c r="D269" s="15">
        <f>IF(C269&gt;0.5,Raw!D269*D$11,-999)</f>
        <v>3.6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4.3942000000000002E-2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2.0504999999999999E-2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2.1671999999999997E+18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0.51046296296296301</v>
      </c>
      <c r="C270" s="15">
        <f>Raw!C270</f>
        <v>173</v>
      </c>
      <c r="D270" s="15">
        <f>IF(C270&gt;0.5,Raw!D270*D$11,-999)</f>
        <v>3.6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8.1401000000000001E-2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1.5015000000000001E-2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2.1671999999999997E+18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0.51052083333333331</v>
      </c>
      <c r="C271" s="15">
        <f>Raw!C271</f>
        <v>171.7</v>
      </c>
      <c r="D271" s="15">
        <f>IF(C271&gt;0.5,Raw!D271*D$11,-999)</f>
        <v>3.6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4.6908999999999999E-2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1.0295E-2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2.1671999999999997E+18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0.51057870370370373</v>
      </c>
      <c r="C272" s="15">
        <f>Raw!C272</f>
        <v>170.7</v>
      </c>
      <c r="D272" s="15">
        <f>IF(C272&gt;0.5,Raw!D272*D$11,-999)</f>
        <v>3.6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9.5349000000000003E-2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3.5205E-2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2.1671999999999997E+18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0.51063657407407403</v>
      </c>
      <c r="C273" s="15">
        <f>Raw!C273</f>
        <v>169.6</v>
      </c>
      <c r="D273" s="15">
        <f>IF(C273&gt;0.5,Raw!D273*D$11,-999)</f>
        <v>3.6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6.4190999999999998E-2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1.0161E-2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2.1671999999999997E+18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0.51069444444444445</v>
      </c>
      <c r="C274" s="15">
        <f>Raw!C274</f>
        <v>168.6</v>
      </c>
      <c r="D274" s="15">
        <f>IF(C274&gt;0.5,Raw!D274*D$11,-999)</f>
        <v>3.6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1.472E-2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1.695E-2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2.1671999999999997E+18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0.51075231481481487</v>
      </c>
      <c r="C275" s="15">
        <f>Raw!C275</f>
        <v>167.4</v>
      </c>
      <c r="D275" s="15">
        <f>IF(C275&gt;0.5,Raw!D275*D$11,-999)</f>
        <v>3.6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0.10406600000000001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1.9532999999999998E-2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2.1671999999999997E+18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0.51081018518518517</v>
      </c>
      <c r="C276" s="15">
        <f>Raw!C276</f>
        <v>166.6</v>
      </c>
      <c r="D276" s="15">
        <f>IF(C276&gt;0.5,Raw!D276*D$11,-999)</f>
        <v>3.6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5.3305999999999999E-2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3.2946000000000003E-2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2.1671999999999997E+18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0.51086805555555559</v>
      </c>
      <c r="C277" s="15">
        <f>Raw!C277</f>
        <v>165.9</v>
      </c>
      <c r="D277" s="15">
        <f>IF(C277&gt;0.5,Raw!D277*D$11,-999)</f>
        <v>3.6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2.9083000000000001E-2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2.6436999999999999E-2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2.1671999999999997E+18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0.51091435185185186</v>
      </c>
      <c r="C278" s="15">
        <f>Raw!C278</f>
        <v>164.8</v>
      </c>
      <c r="D278" s="15">
        <f>IF(C278&gt;0.5,Raw!D278*D$11,-999)</f>
        <v>3.6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4.0947999999999998E-2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3.6310000000000001E-3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2.1671999999999997E+18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0.51097222222222227</v>
      </c>
      <c r="C279" s="15">
        <f>Raw!C279</f>
        <v>163.69999999999999</v>
      </c>
      <c r="D279" s="15">
        <f>IF(C279&gt;0.5,Raw!D279*D$11,-999)</f>
        <v>3.6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3.4199E-2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7.9500000000000005E-3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2.1671999999999997E+18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0.51103009259259258</v>
      </c>
      <c r="C280" s="15">
        <f>Raw!C280</f>
        <v>162.80000000000001</v>
      </c>
      <c r="D280" s="15">
        <f>IF(C280&gt;0.5,Raw!D280*D$11,-999)</f>
        <v>3.6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1.8727000000000001E-2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5.1160999999999998E-2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2.1671999999999997E+18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0.51108796296296299</v>
      </c>
      <c r="C281" s="15">
        <f>Raw!C281</f>
        <v>162.1</v>
      </c>
      <c r="D281" s="15">
        <f>IF(C281&gt;0.5,Raw!D281*D$11,-999)</f>
        <v>3.6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1.2836E-2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5.8255000000000001E-2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2.1671999999999997E+18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0.5111458333333333</v>
      </c>
      <c r="C282" s="15">
        <f>Raw!C282</f>
        <v>160.80000000000001</v>
      </c>
      <c r="D282" s="15">
        <f>IF(C282&gt;0.5,Raw!D282*D$11,-999)</f>
        <v>3.6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7.6990000000000001E-3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1.9539000000000001E-2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2.1671999999999997E+18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0.51120370370370372</v>
      </c>
      <c r="C283" s="15">
        <f>Raw!C283</f>
        <v>160.1</v>
      </c>
      <c r="D283" s="15">
        <f>IF(C283&gt;0.5,Raw!D283*D$11,-999)</f>
        <v>3.6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3.4109E-2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1.5549E-2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2.1671999999999997E+18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0.51126157407407413</v>
      </c>
      <c r="C284" s="15">
        <f>Raw!C284</f>
        <v>159</v>
      </c>
      <c r="D284" s="15">
        <f>IF(C284&gt;0.5,Raw!D284*D$11,-999)</f>
        <v>3.6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2.3550999999999999E-2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0.14527699999999999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2.1671999999999997E+18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0.51131944444444444</v>
      </c>
      <c r="C285" s="15">
        <f>Raw!C285</f>
        <v>158.1</v>
      </c>
      <c r="D285" s="15">
        <f>IF(C285&gt;0.5,Raw!D285*D$11,-999)</f>
        <v>3.6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0.10021099999999999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2.0493999999999998E-2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2.1671999999999997E+18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0.51137731481481474</v>
      </c>
      <c r="C286" s="15">
        <f>Raw!C286</f>
        <v>157.19999999999999</v>
      </c>
      <c r="D286" s="15">
        <f>IF(C286&gt;0.5,Raw!D286*D$11,-999)</f>
        <v>3.6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1.2525E-2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4.4572000000000001E-2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2.1671999999999997E+18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0.51142361111111112</v>
      </c>
      <c r="C287" s="15">
        <f>Raw!C287</f>
        <v>156.1</v>
      </c>
      <c r="D287" s="15">
        <f>IF(C287&gt;0.5,Raw!D287*D$11,-999)</f>
        <v>3.6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2.4652E-2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0.12192600000000001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2.1671999999999997E+18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0.51148148148148154</v>
      </c>
      <c r="C288" s="15">
        <f>Raw!C288</f>
        <v>155.19999999999999</v>
      </c>
      <c r="D288" s="15">
        <f>IF(C288&gt;0.5,Raw!D288*D$11,-999)</f>
        <v>3.6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0.110586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2.6029E-2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2.1671999999999997E+18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0.51153935185185184</v>
      </c>
      <c r="C289" s="15">
        <f>Raw!C289</f>
        <v>154.1</v>
      </c>
      <c r="D289" s="15">
        <f>IF(C289&gt;0.5,Raw!D289*D$11,-999)</f>
        <v>3.6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0.103592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1.1755E-2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2.1671999999999997E+18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0.51159722222222215</v>
      </c>
      <c r="C290" s="15">
        <f>Raw!C290</f>
        <v>153.30000000000001</v>
      </c>
      <c r="D290" s="15">
        <f>IF(C290&gt;0.5,Raw!D290*D$11,-999)</f>
        <v>3.6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9.3424999999999994E-2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2.1361000000000002E-2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2.1671999999999997E+18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0.51165509259259256</v>
      </c>
      <c r="C291" s="15">
        <f>Raw!C291</f>
        <v>151.69999999999999</v>
      </c>
      <c r="D291" s="15">
        <f>IF(C291&gt;0.5,Raw!D291*D$11,-999)</f>
        <v>3.6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9.4950000000000007E-2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8.6220000000000005E-2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2.1671999999999997E+18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0.51171296296296298</v>
      </c>
      <c r="C292" s="15">
        <f>Raw!C292</f>
        <v>151.5</v>
      </c>
      <c r="D292" s="15">
        <f>IF(C292&gt;0.5,Raw!D292*D$11,-999)</f>
        <v>3.6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0.21642800000000001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0.117234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2.1671999999999997E+18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0.5117708333333334</v>
      </c>
      <c r="C293" s="15">
        <f>Raw!C293</f>
        <v>149.9</v>
      </c>
      <c r="D293" s="15">
        <f>IF(C293&gt;0.5,Raw!D293*D$11,-999)</f>
        <v>3.6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0.123262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7.2984999999999994E-2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2.1671999999999997E+18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0.51181712962962966</v>
      </c>
      <c r="C294" s="15">
        <f>Raw!C294</f>
        <v>149.5</v>
      </c>
      <c r="D294" s="15">
        <f>IF(C294&gt;0.5,Raw!D294*D$11,-999)</f>
        <v>3.6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0.16090199999999999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0.123048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2.1671999999999997E+18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0.51187499999999997</v>
      </c>
      <c r="C295" s="15">
        <f>Raw!C295</f>
        <v>148.4</v>
      </c>
      <c r="D295" s="15">
        <f>IF(C295&gt;0.5,Raw!D295*D$11,-999)</f>
        <v>3.6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0.17010600000000001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0.24164099999999999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2.1671999999999997E+18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0.51193287037037039</v>
      </c>
      <c r="C296" s="15">
        <f>Raw!C296</f>
        <v>147.30000000000001</v>
      </c>
      <c r="D296" s="15">
        <f>IF(C296&gt;0.5,Raw!D296*D$11,-999)</f>
        <v>3.6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0.20485900000000001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3.8684999999999997E-2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2.1671999999999997E+18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0.5119907407407408</v>
      </c>
      <c r="C297" s="15">
        <f>Raw!C297</f>
        <v>146.80000000000001</v>
      </c>
      <c r="D297" s="15">
        <f>IF(C297&gt;0.5,Raw!D297*D$11,-999)</f>
        <v>3.6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0.33016000000000001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0.393924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2.1671999999999997E+18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0.51204861111111111</v>
      </c>
      <c r="C298" s="15">
        <f>Raw!C298</f>
        <v>145.30000000000001</v>
      </c>
      <c r="D298" s="15">
        <f>IF(C298&gt;0.5,Raw!D298*D$11,-999)</f>
        <v>3.6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0.31023800000000001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0.175569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2.1671999999999997E+18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0.51209490740740737</v>
      </c>
      <c r="C299" s="15">
        <f>Raw!C299</f>
        <v>144.80000000000001</v>
      </c>
      <c r="D299" s="15">
        <f>IF(C299&gt;0.5,Raw!D299*D$11,-999)</f>
        <v>3.6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0.31127899999999997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0.273505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2.1671999999999997E+18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0.51215277777777779</v>
      </c>
      <c r="C300" s="15">
        <f>Raw!C300</f>
        <v>143.5</v>
      </c>
      <c r="D300" s="15">
        <f>IF(C300&gt;0.5,Raw!D300*D$11,-999)</f>
        <v>3.6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0.48060599999999998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0.57816900000000004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2.1671999999999997E+18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0.51221064814814821</v>
      </c>
      <c r="C301" s="15">
        <f>Raw!C301</f>
        <v>142.6</v>
      </c>
      <c r="D301" s="15">
        <f>IF(C301&gt;0.5,Raw!D301*D$11,-999)</f>
        <v>3.6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0.56530100000000005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0.217254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2.1671999999999997E+18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0.51226851851851851</v>
      </c>
      <c r="C302" s="15">
        <f>Raw!C302</f>
        <v>141.9</v>
      </c>
      <c r="D302" s="15">
        <f>IF(C302&gt;0.5,Raw!D302*D$11,-999)</f>
        <v>3.6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0.49598300000000001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0.56167299999999998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2.1671999999999997E+18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0.51232638888888882</v>
      </c>
      <c r="C303" s="15">
        <f>Raw!C303</f>
        <v>140.6</v>
      </c>
      <c r="D303" s="15">
        <f>IF(C303&gt;0.5,Raw!D303*D$11,-999)</f>
        <v>3.6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0.42571700000000001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0.55706299999999997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2.1671999999999997E+18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0.51238425925925923</v>
      </c>
      <c r="C304" s="15">
        <f>Raw!C304</f>
        <v>139.5</v>
      </c>
      <c r="D304" s="15">
        <f>IF(C304&gt;0.5,Raw!D304*D$11,-999)</f>
        <v>3.6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0.46276800000000001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0.73834699999999998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2.1671999999999997E+18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0.51243055555555561</v>
      </c>
      <c r="C305" s="15">
        <f>Raw!C305</f>
        <v>139</v>
      </c>
      <c r="D305" s="15">
        <f>IF(C305&gt;0.5,Raw!D305*D$11,-999)</f>
        <v>3.6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0.49835200000000002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0.53549100000000005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2.1671999999999997E+18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0.51248842592592592</v>
      </c>
      <c r="C306" s="15">
        <f>Raw!C306</f>
        <v>137.69999999999999</v>
      </c>
      <c r="D306" s="15">
        <f>IF(C306&gt;0.5,Raw!D306*D$11,-999)</f>
        <v>3.6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0.42189300000000002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0.56024399999999996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2.1671999999999997E+18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0.51254629629629633</v>
      </c>
      <c r="C307" s="15">
        <f>Raw!C307</f>
        <v>136.6</v>
      </c>
      <c r="D307" s="15">
        <f>IF(C307&gt;0.5,Raw!D307*D$11,-999)</f>
        <v>3.6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0.39596900000000002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0.459202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2.1671999999999997E+18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0.51260416666666664</v>
      </c>
      <c r="C308" s="15">
        <f>Raw!C308</f>
        <v>136</v>
      </c>
      <c r="D308" s="15">
        <f>IF(C308&gt;0.5,Raw!D308*D$11,-999)</f>
        <v>3.6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0.64072399999999996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0.50015600000000004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2.1671999999999997E+18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0.51266203703703705</v>
      </c>
      <c r="C309" s="15">
        <f>Raw!C309</f>
        <v>135.1</v>
      </c>
      <c r="D309" s="15">
        <f>IF(C309&gt;0.5,Raw!D309*D$11,-999)</f>
        <v>3.6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0.53896100000000002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0.62786399999999998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2.1671999999999997E+18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0.51271990740740747</v>
      </c>
      <c r="C310" s="15">
        <f>Raw!C310</f>
        <v>133.5</v>
      </c>
      <c r="D310" s="15">
        <f>IF(C310&gt;0.5,Raw!D310*D$11,-999)</f>
        <v>3.6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0.61099199999999998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0.58091700000000002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2.1671999999999997E+18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0.51277777777777778</v>
      </c>
      <c r="C311" s="15">
        <f>Raw!C311</f>
        <v>133.1</v>
      </c>
      <c r="D311" s="15">
        <f>IF(C311&gt;0.5,Raw!D311*D$11,-999)</f>
        <v>3.6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0.56986000000000003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0.58973200000000003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2.1671999999999997E+18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0.51282407407407404</v>
      </c>
      <c r="C312" s="15">
        <f>Raw!C312</f>
        <v>132</v>
      </c>
      <c r="D312" s="15">
        <f>IF(C312&gt;0.5,Raw!D312*D$11,-999)</f>
        <v>3.6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0.72165500000000005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0.68651700000000004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2.1671999999999997E+18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0.51288194444444446</v>
      </c>
      <c r="C313" s="15">
        <f>Raw!C313</f>
        <v>131.1</v>
      </c>
      <c r="D313" s="15">
        <f>IF(C313&gt;0.5,Raw!D313*D$11,-999)</f>
        <v>3.6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0.71345199999999998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0.63362700000000005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2.1671999999999997E+18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0.51293981481481488</v>
      </c>
      <c r="C314" s="15">
        <f>Raw!C314</f>
        <v>129.9</v>
      </c>
      <c r="D314" s="15">
        <f>IF(C314&gt;0.5,Raw!D314*D$11,-999)</f>
        <v>3.6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0.58874499999999996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0.729236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2.1671999999999997E+18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0.51299768518518518</v>
      </c>
      <c r="C315" s="15">
        <f>Raw!C315</f>
        <v>129.30000000000001</v>
      </c>
      <c r="D315" s="15">
        <f>IF(C315&gt;0.5,Raw!D315*D$11,-999)</f>
        <v>3.6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0.57516999999999996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0.62356199999999995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2.1671999999999997E+18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0.51305555555555549</v>
      </c>
      <c r="C316" s="15">
        <f>Raw!C316</f>
        <v>128</v>
      </c>
      <c r="D316" s="15">
        <f>IF(C316&gt;0.5,Raw!D316*D$11,-999)</f>
        <v>4.5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0.66304700000000005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0.53827100000000005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2.708999999999999E+18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0.5131134259259259</v>
      </c>
      <c r="C317" s="15">
        <f>Raw!C317</f>
        <v>126.9</v>
      </c>
      <c r="D317" s="15">
        <f>IF(C317&gt;0.5,Raw!D317*D$11,-999)</f>
        <v>4.5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0.62456199999999995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0.62861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2.708999999999999E+18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0.51315972222222228</v>
      </c>
      <c r="C318" s="15">
        <f>Raw!C318</f>
        <v>126.4</v>
      </c>
      <c r="D318" s="15">
        <f>IF(C318&gt;0.5,Raw!D318*D$11,-999)</f>
        <v>4.5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0.59980900000000004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0.53994600000000004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2.708999999999999E+18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0.51321759259259259</v>
      </c>
      <c r="C319" s="15">
        <f>Raw!C319</f>
        <v>125.1</v>
      </c>
      <c r="D319" s="15">
        <f>IF(C319&gt;0.5,Raw!D319*D$11,-999)</f>
        <v>4.5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0.57477299999999998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0.56486999999999998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2.708999999999999E+18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0.51327546296296289</v>
      </c>
      <c r="C320" s="15">
        <f>Raw!C320</f>
        <v>124.4</v>
      </c>
      <c r="D320" s="15">
        <f>IF(C320&gt;0.5,Raw!D320*D$11,-999)</f>
        <v>4.5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0.33443800000000001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0.47231299999999998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2.708999999999999E+18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0.51333333333333331</v>
      </c>
      <c r="C321" s="15">
        <f>Raw!C321</f>
        <v>122.9</v>
      </c>
      <c r="D321" s="15">
        <f>IF(C321&gt;0.5,Raw!D321*D$11,-999)</f>
        <v>4.5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0.41125099999999998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0.530779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2.708999999999999E+18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0.51339120370370372</v>
      </c>
      <c r="C322" s="15">
        <f>Raw!C322</f>
        <v>122.8</v>
      </c>
      <c r="D322" s="15">
        <f>IF(C322&gt;0.5,Raw!D322*D$11,-999)</f>
        <v>4.5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0.46504200000000001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0.55054999999999998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2.708999999999999E+18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0.51344907407407414</v>
      </c>
      <c r="C323" s="15">
        <f>Raw!C323</f>
        <v>120.9</v>
      </c>
      <c r="D323" s="15">
        <f>IF(C323&gt;0.5,Raw!D323*D$11,-999)</f>
        <v>4.5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0.48746899999999999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0.521509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2.708999999999999E+18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0.5134953703703703</v>
      </c>
      <c r="C324" s="15">
        <f>Raw!C324</f>
        <v>120.6</v>
      </c>
      <c r="D324" s="15">
        <f>IF(C324&gt;0.5,Raw!D324*D$11,-999)</f>
        <v>4.5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0.70269800000000004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0.58582699999999999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2.708999999999999E+18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0.51355324074074071</v>
      </c>
      <c r="C325" s="15">
        <f>Raw!C325</f>
        <v>119.5</v>
      </c>
      <c r="D325" s="15">
        <f>IF(C325&gt;0.5,Raw!D325*D$11,-999)</f>
        <v>4.5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0.65281900000000004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0.62065000000000003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2.708999999999999E+18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0.51361111111111113</v>
      </c>
      <c r="C326" s="15">
        <f>Raw!C326</f>
        <v>118.2</v>
      </c>
      <c r="D326" s="15">
        <f>IF(C326&gt;0.5,Raw!D326*D$11,-999)</f>
        <v>4.5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0.53695000000000004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0.80302799999999996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2.708999999999999E+18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0.51366898148148155</v>
      </c>
      <c r="C327" s="15">
        <f>Raw!C327</f>
        <v>117.7</v>
      </c>
      <c r="D327" s="15">
        <f>IF(C327&gt;0.5,Raw!D327*D$11,-999)</f>
        <v>4.5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0.80132000000000003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0.71577999999999997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2.708999999999999E+18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0.51372685185185185</v>
      </c>
      <c r="C328" s="15">
        <f>Raw!C328</f>
        <v>116</v>
      </c>
      <c r="D328" s="15">
        <f>IF(C328&gt;0.5,Raw!D328*D$11,-999)</f>
        <v>4.5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0.70630999999999999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0.69490099999999999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2.708999999999999E+18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0.51378472222222216</v>
      </c>
      <c r="C329" s="15">
        <f>Raw!C329</f>
        <v>115.5</v>
      </c>
      <c r="D329" s="15">
        <f>IF(C329&gt;0.5,Raw!D329*D$11,-999)</f>
        <v>4.5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0.72355100000000006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0.71115899999999999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2.708999999999999E+18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0.51384259259259257</v>
      </c>
      <c r="C330" s="15">
        <f>Raw!C330</f>
        <v>114.6</v>
      </c>
      <c r="D330" s="15">
        <f>IF(C330&gt;0.5,Raw!D330*D$11,-999)</f>
        <v>4.5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0.72756699999999996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0.82665699999999998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2.708999999999999E+18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0.51388888888888895</v>
      </c>
      <c r="C331" s="15">
        <f>Raw!C331</f>
        <v>113.5</v>
      </c>
      <c r="D331" s="15">
        <f>IF(C331&gt;0.5,Raw!D331*D$11,-999)</f>
        <v>4.5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0.76689200000000002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0.73955400000000004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2.708999999999999E+18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0.51394675925925926</v>
      </c>
      <c r="C332" s="15">
        <f>Raw!C332</f>
        <v>112.4</v>
      </c>
      <c r="D332" s="15">
        <f>IF(C332&gt;0.5,Raw!D332*D$11,-999)</f>
        <v>4.5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0.76175999999999999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0.73522399999999999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2.708999999999999E+18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0.51400462962962956</v>
      </c>
      <c r="C333" s="15">
        <f>Raw!C333</f>
        <v>111.6</v>
      </c>
      <c r="D333" s="15">
        <f>IF(C333&gt;0.5,Raw!D333*D$11,-999)</f>
        <v>4.5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0.628915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0.75019999999999998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2.708999999999999E+18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0.51406249999999998</v>
      </c>
      <c r="C334" s="15">
        <f>Raw!C334</f>
        <v>110.2</v>
      </c>
      <c r="D334" s="15">
        <f>IF(C334&gt;0.5,Raw!D334*D$11,-999)</f>
        <v>4.5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0.68445699999999998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0.781918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2.708999999999999E+18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0.51412037037037039</v>
      </c>
      <c r="C335" s="15">
        <f>Raw!C335</f>
        <v>109.8</v>
      </c>
      <c r="D335" s="15">
        <f>IF(C335&gt;0.5,Raw!D335*D$11,-999)</f>
        <v>5.4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0.64891500000000002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0.58565299999999998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3.2508E+18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0.51416666666666666</v>
      </c>
      <c r="C336" s="15">
        <f>Raw!C336</f>
        <v>108.7</v>
      </c>
      <c r="D336" s="15">
        <f>IF(C336&gt;0.5,Raw!D336*D$11,-999)</f>
        <v>5.4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0.63839500000000005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0.59587699999999999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3.2508E+18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0.51422453703703697</v>
      </c>
      <c r="C337" s="15">
        <f>Raw!C337</f>
        <v>107.5</v>
      </c>
      <c r="D337" s="15">
        <f>IF(C337&gt;0.5,Raw!D337*D$11,-999)</f>
        <v>5.4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0.573932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0.46737200000000001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3.2508E+18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0.51428240740740738</v>
      </c>
      <c r="C338" s="15">
        <f>Raw!C338</f>
        <v>106.7</v>
      </c>
      <c r="D338" s="15">
        <f>IF(C338&gt;0.5,Raw!D338*D$11,-999)</f>
        <v>5.4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0.69061700000000004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0.73400799999999999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3.2508E+18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0.5143402777777778</v>
      </c>
      <c r="C339" s="15">
        <f>Raw!C339</f>
        <v>105.8</v>
      </c>
      <c r="D339" s="15">
        <f>IF(C339&gt;0.5,Raw!D339*D$11,-999)</f>
        <v>5.4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0.73691099999999998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0.79316299999999995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3.2508E+18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0.51439814814814822</v>
      </c>
      <c r="C340" s="15">
        <f>Raw!C340</f>
        <v>104.5</v>
      </c>
      <c r="D340" s="15">
        <f>IF(C340&gt;0.5,Raw!D340*D$11,-999)</f>
        <v>5.4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0.72982599999999997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0.72199000000000002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3.2508E+18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0.51445601851851852</v>
      </c>
      <c r="C341" s="15">
        <f>Raw!C341</f>
        <v>103.8</v>
      </c>
      <c r="D341" s="15">
        <f>IF(C341&gt;0.5,Raw!D341*D$11,-999)</f>
        <v>5.4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0.64541999999999999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0.68809600000000004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3.2508E+18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0.51451388888888883</v>
      </c>
      <c r="C342" s="15">
        <f>Raw!C342</f>
        <v>102.9</v>
      </c>
      <c r="D342" s="15">
        <f>IF(C342&gt;0.5,Raw!D342*D$11,-999)</f>
        <v>5.4</v>
      </c>
      <c r="E342" s="9">
        <f>IF(Raw!$G342&gt;$C$8,IF(Raw!$Q342&gt;$C$8,IF(Raw!$N342&gt;$C$9,IF(Raw!$N342&lt;$A$9,IF(Raw!$X342&gt;$C$9,IF(Raw!$X342&lt;$A$9,Raw!H342,-999),-999),-999),-999),-999),-999)</f>
        <v>0.16422600000000001</v>
      </c>
      <c r="F342" s="9">
        <f>IF(Raw!$G342&gt;$C$8,IF(Raw!$Q342&gt;$C$8,IF(Raw!$N342&gt;$C$9,IF(Raw!$N342&lt;$A$9,IF(Raw!$X342&gt;$C$9,IF(Raw!$X342&lt;$A$9,Raw!I342,-999),-999),-999),-999),-999),-999)</f>
        <v>0.228154</v>
      </c>
      <c r="G342" s="9">
        <f>Raw!G342</f>
        <v>0.83511599999999997</v>
      </c>
      <c r="H342" s="9">
        <f>IF(Raw!$G342&gt;$C$8,IF(Raw!$Q342&gt;$C$8,IF(Raw!$N342&gt;$C$9,IF(Raw!$N342&lt;$A$9,IF(Raw!$X342&gt;$C$9,IF(Raw!$X342&lt;$A$9,Raw!L342,-999),-999),-999),-999),-999),-999)</f>
        <v>812</v>
      </c>
      <c r="I342" s="9">
        <f>IF(Raw!$G342&gt;$C$8,IF(Raw!$Q342&gt;$C$8,IF(Raw!$N342&gt;$C$9,IF(Raw!$N342&lt;$A$9,IF(Raw!$X342&gt;$C$9,IF(Raw!$X342&lt;$A$9,Raw!M342,-999),-999),-999),-999),-999),-999)</f>
        <v>0.37081999999999998</v>
      </c>
      <c r="J342" s="9">
        <f>IF(Raw!$G342&gt;$C$8,IF(Raw!$Q342&gt;$C$8,IF(Raw!$N342&gt;$C$9,IF(Raw!$N342&lt;$A$9,IF(Raw!$X342&gt;$C$9,IF(Raw!$X342&lt;$A$9,Raw!N342,-999),-999),-999),-999),-999),-999)</f>
        <v>619</v>
      </c>
      <c r="K342" s="9">
        <f>IF(Raw!$G342&gt;$C$8,IF(Raw!$Q342&gt;$C$8,IF(Raw!$N342&gt;$C$9,IF(Raw!$N342&lt;$A$9,IF(Raw!$X342&gt;$C$9,IF(Raw!$X342&lt;$A$9,Raw!R342,-999),-999),-999),-999),-999),-999)</f>
        <v>0.146205</v>
      </c>
      <c r="L342" s="9">
        <f>IF(Raw!$G342&gt;$C$8,IF(Raw!$Q342&gt;$C$8,IF(Raw!$N342&gt;$C$9,IF(Raw!$N342&lt;$A$9,IF(Raw!$X342&gt;$C$9,IF(Raw!$X342&lt;$A$9,Raw!S342,-999),-999),-999),-999),-999),-999)</f>
        <v>0.20397799999999999</v>
      </c>
      <c r="M342" s="9">
        <f>Raw!Q342</f>
        <v>0.83717399999999997</v>
      </c>
      <c r="N342" s="9">
        <f>IF(Raw!$G342&gt;$C$8,IF(Raw!$Q342&gt;$C$8,IF(Raw!$N342&gt;$C$9,IF(Raw!$N342&lt;$A$9,IF(Raw!$X342&gt;$C$9,IF(Raw!$X342&lt;$A$9,Raw!V342,-999),-999),-999),-999),-999),-999)</f>
        <v>671.3</v>
      </c>
      <c r="O342" s="9">
        <f>IF(Raw!$G342&gt;$C$8,IF(Raw!$Q342&gt;$C$8,IF(Raw!$N342&gt;$C$9,IF(Raw!$N342&lt;$A$9,IF(Raw!$X342&gt;$C$9,IF(Raw!$X342&lt;$A$9,Raw!W342,-999),-999),-999),-999),-999),-999)</f>
        <v>0.37081799999999998</v>
      </c>
      <c r="P342" s="9">
        <f>IF(Raw!$G342&gt;$C$8,IF(Raw!$Q342&gt;$C$8,IF(Raw!$N342&gt;$C$9,IF(Raw!$N342&lt;$A$9,IF(Raw!$X342&gt;$C$9,IF(Raw!$X342&lt;$A$9,Raw!X342,-999),-999),-999),-999),-999),-999)</f>
        <v>695</v>
      </c>
      <c r="R342" s="9">
        <f t="shared" si="95"/>
        <v>6.3927999999999985E-2</v>
      </c>
      <c r="S342" s="9">
        <f t="shared" si="96"/>
        <v>0.28019670924024992</v>
      </c>
      <c r="T342" s="9">
        <f t="shared" si="97"/>
        <v>5.7772999999999991E-2</v>
      </c>
      <c r="U342" s="9">
        <f t="shared" si="98"/>
        <v>0.28323152496837889</v>
      </c>
      <c r="V342" s="15">
        <f t="shared" si="99"/>
        <v>5.4258147999999999E-2</v>
      </c>
      <c r="X342" s="11">
        <f t="shared" si="100"/>
        <v>3.2508E+18</v>
      </c>
      <c r="Y342" s="11">
        <f t="shared" si="101"/>
        <v>8.1199999999999999E-18</v>
      </c>
      <c r="Z342" s="11">
        <f t="shared" si="102"/>
        <v>6.1899999999999998E-4</v>
      </c>
      <c r="AA342" s="16">
        <f t="shared" si="103"/>
        <v>1.6076746139365477E-2</v>
      </c>
      <c r="AB342" s="9">
        <f t="shared" si="104"/>
        <v>0.14713380185470956</v>
      </c>
      <c r="AC342" s="9">
        <f t="shared" si="105"/>
        <v>0.98392325386063451</v>
      </c>
      <c r="AD342" s="15">
        <f t="shared" si="106"/>
        <v>25.972126234839223</v>
      </c>
      <c r="AE342" s="3">
        <f t="shared" si="107"/>
        <v>977.64799999999968</v>
      </c>
      <c r="AF342" s="2">
        <f t="shared" si="108"/>
        <v>0.25</v>
      </c>
      <c r="AG342" s="9">
        <f t="shared" si="109"/>
        <v>5.6585576308959646E-3</v>
      </c>
      <c r="AH342" s="2">
        <f t="shared" si="110"/>
        <v>0.2738146589025382</v>
      </c>
    </row>
    <row r="343" spans="1:34">
      <c r="A343" s="1">
        <f>Raw!A343</f>
        <v>330</v>
      </c>
      <c r="B343" s="14">
        <f>Raw!B343</f>
        <v>0.5145601851851852</v>
      </c>
      <c r="C343" s="15">
        <f>Raw!C343</f>
        <v>101.6</v>
      </c>
      <c r="D343" s="15">
        <f>IF(C343&gt;0.5,Raw!D343*D$11,-999)</f>
        <v>5.4</v>
      </c>
      <c r="E343" s="9">
        <f>IF(Raw!$G343&gt;$C$8,IF(Raw!$Q343&gt;$C$8,IF(Raw!$N343&gt;$C$9,IF(Raw!$N343&lt;$A$9,IF(Raw!$X343&gt;$C$9,IF(Raw!$X343&lt;$A$9,Raw!H343,-999),-999),-999),-999),-999),-999)</f>
        <v>0.19753899999999999</v>
      </c>
      <c r="F343" s="9">
        <f>IF(Raw!$G343&gt;$C$8,IF(Raw!$Q343&gt;$C$8,IF(Raw!$N343&gt;$C$9,IF(Raw!$N343&lt;$A$9,IF(Raw!$X343&gt;$C$9,IF(Raw!$X343&lt;$A$9,Raw!I343,-999),-999),-999),-999),-999),-999)</f>
        <v>0.27971499999999999</v>
      </c>
      <c r="G343" s="9">
        <f>Raw!G343</f>
        <v>0.88120100000000001</v>
      </c>
      <c r="H343" s="9">
        <f>IF(Raw!$G343&gt;$C$8,IF(Raw!$Q343&gt;$C$8,IF(Raw!$N343&gt;$C$9,IF(Raw!$N343&lt;$A$9,IF(Raw!$X343&gt;$C$9,IF(Raw!$X343&lt;$A$9,Raw!L343,-999),-999),-999),-999),-999),-999)</f>
        <v>627.5</v>
      </c>
      <c r="I343" s="9">
        <f>IF(Raw!$G343&gt;$C$8,IF(Raw!$Q343&gt;$C$8,IF(Raw!$N343&gt;$C$9,IF(Raw!$N343&lt;$A$9,IF(Raw!$X343&gt;$C$9,IF(Raw!$X343&lt;$A$9,Raw!M343,-999),-999),-999),-999),-999),-999)</f>
        <v>1.5999999999999999E-5</v>
      </c>
      <c r="J343" s="9">
        <f>IF(Raw!$G343&gt;$C$8,IF(Raw!$Q343&gt;$C$8,IF(Raw!$N343&gt;$C$9,IF(Raw!$N343&lt;$A$9,IF(Raw!$X343&gt;$C$9,IF(Raw!$X343&lt;$A$9,Raw!N343,-999),-999),-999),-999),-999),-999)</f>
        <v>672</v>
      </c>
      <c r="K343" s="9">
        <f>IF(Raw!$G343&gt;$C$8,IF(Raw!$Q343&gt;$C$8,IF(Raw!$N343&gt;$C$9,IF(Raw!$N343&lt;$A$9,IF(Raw!$X343&gt;$C$9,IF(Raw!$X343&lt;$A$9,Raw!R343,-999),-999),-999),-999),-999),-999)</f>
        <v>0.16536600000000001</v>
      </c>
      <c r="L343" s="9">
        <f>IF(Raw!$G343&gt;$C$8,IF(Raw!$Q343&gt;$C$8,IF(Raw!$N343&gt;$C$9,IF(Raw!$N343&lt;$A$9,IF(Raw!$X343&gt;$C$9,IF(Raw!$X343&lt;$A$9,Raw!S343,-999),-999),-999),-999),-999),-999)</f>
        <v>0.26715299999999997</v>
      </c>
      <c r="M343" s="9">
        <f>Raw!Q343</f>
        <v>0.85797599999999996</v>
      </c>
      <c r="N343" s="9">
        <f>IF(Raw!$G343&gt;$C$8,IF(Raw!$Q343&gt;$C$8,IF(Raw!$N343&gt;$C$9,IF(Raw!$N343&lt;$A$9,IF(Raw!$X343&gt;$C$9,IF(Raw!$X343&lt;$A$9,Raw!V343,-999),-999),-999),-999),-999),-999)</f>
        <v>827</v>
      </c>
      <c r="O343" s="9">
        <f>IF(Raw!$G343&gt;$C$8,IF(Raw!$Q343&gt;$C$8,IF(Raw!$N343&gt;$C$9,IF(Raw!$N343&lt;$A$9,IF(Raw!$X343&gt;$C$9,IF(Raw!$X343&lt;$A$9,Raw!W343,-999),-999),-999),-999),-999),-999)</f>
        <v>1.5E-5</v>
      </c>
      <c r="P343" s="9">
        <f>IF(Raw!$G343&gt;$C$8,IF(Raw!$Q343&gt;$C$8,IF(Raw!$N343&gt;$C$9,IF(Raw!$N343&lt;$A$9,IF(Raw!$X343&gt;$C$9,IF(Raw!$X343&lt;$A$9,Raw!X343,-999),-999),-999),-999),-999),-999)</f>
        <v>544</v>
      </c>
      <c r="R343" s="9">
        <f t="shared" si="95"/>
        <v>8.2175999999999999E-2</v>
      </c>
      <c r="S343" s="9">
        <f t="shared" si="96"/>
        <v>0.29378474518706543</v>
      </c>
      <c r="T343" s="9">
        <f t="shared" si="97"/>
        <v>0.10178699999999996</v>
      </c>
      <c r="U343" s="9">
        <f t="shared" si="98"/>
        <v>0.38100638959697242</v>
      </c>
      <c r="V343" s="15">
        <f t="shared" si="99"/>
        <v>7.1062697999999994E-2</v>
      </c>
      <c r="X343" s="11">
        <f t="shared" si="100"/>
        <v>3.2508E+18</v>
      </c>
      <c r="Y343" s="11">
        <f t="shared" si="101"/>
        <v>6.2749999999999994E-18</v>
      </c>
      <c r="Z343" s="11">
        <f t="shared" si="102"/>
        <v>6.7199999999999996E-4</v>
      </c>
      <c r="AA343" s="16">
        <f t="shared" si="103"/>
        <v>1.3522605917246794E-2</v>
      </c>
      <c r="AB343" s="9">
        <f t="shared" si="104"/>
        <v>0.16674242548849882</v>
      </c>
      <c r="AC343" s="9">
        <f t="shared" si="105"/>
        <v>0.98647739408275303</v>
      </c>
      <c r="AD343" s="15">
        <f t="shared" si="106"/>
        <v>20.122925472093439</v>
      </c>
      <c r="AE343" s="3">
        <f t="shared" si="107"/>
        <v>755.50999999999976</v>
      </c>
      <c r="AF343" s="2">
        <f t="shared" si="108"/>
        <v>0.25</v>
      </c>
      <c r="AG343" s="9">
        <f t="shared" si="109"/>
        <v>5.8976639863471333E-3</v>
      </c>
      <c r="AH343" s="2">
        <f t="shared" si="110"/>
        <v>0.28538489100582504</v>
      </c>
    </row>
    <row r="344" spans="1:34">
      <c r="A344" s="1">
        <f>Raw!A344</f>
        <v>331</v>
      </c>
      <c r="B344" s="14">
        <f>Raw!B344</f>
        <v>0.51461805555555562</v>
      </c>
      <c r="C344" s="15">
        <f>Raw!C344</f>
        <v>100.9</v>
      </c>
      <c r="D344" s="15">
        <f>IF(C344&gt;0.5,Raw!D344*D$11,-999)</f>
        <v>6.3</v>
      </c>
      <c r="E344" s="9">
        <f>IF(Raw!$G344&gt;$C$8,IF(Raw!$Q344&gt;$C$8,IF(Raw!$N344&gt;$C$9,IF(Raw!$N344&lt;$A$9,IF(Raw!$X344&gt;$C$9,IF(Raw!$X344&lt;$A$9,Raw!H344,-999),-999),-999),-999),-999),-999)</f>
        <v>0.226105</v>
      </c>
      <c r="F344" s="9">
        <f>IF(Raw!$G344&gt;$C$8,IF(Raw!$Q344&gt;$C$8,IF(Raw!$N344&gt;$C$9,IF(Raw!$N344&lt;$A$9,IF(Raw!$X344&gt;$C$9,IF(Raw!$X344&lt;$A$9,Raw!I344,-999),-999),-999),-999),-999),-999)</f>
        <v>0.342636</v>
      </c>
      <c r="G344" s="9">
        <f>Raw!G344</f>
        <v>0.92726399999999998</v>
      </c>
      <c r="H344" s="9">
        <f>IF(Raw!$G344&gt;$C$8,IF(Raw!$Q344&gt;$C$8,IF(Raw!$N344&gt;$C$9,IF(Raw!$N344&lt;$A$9,IF(Raw!$X344&gt;$C$9,IF(Raw!$X344&lt;$A$9,Raw!L344,-999),-999),-999),-999),-999),-999)</f>
        <v>734.8</v>
      </c>
      <c r="I344" s="9">
        <f>IF(Raw!$G344&gt;$C$8,IF(Raw!$Q344&gt;$C$8,IF(Raw!$N344&gt;$C$9,IF(Raw!$N344&lt;$A$9,IF(Raw!$X344&gt;$C$9,IF(Raw!$X344&lt;$A$9,Raw!M344,-999),-999),-999),-999),-999),-999)</f>
        <v>0.120488</v>
      </c>
      <c r="J344" s="9">
        <f>IF(Raw!$G344&gt;$C$8,IF(Raw!$Q344&gt;$C$8,IF(Raw!$N344&gt;$C$9,IF(Raw!$N344&lt;$A$9,IF(Raw!$X344&gt;$C$9,IF(Raw!$X344&lt;$A$9,Raw!N344,-999),-999),-999),-999),-999),-999)</f>
        <v>445</v>
      </c>
      <c r="K344" s="9">
        <f>IF(Raw!$G344&gt;$C$8,IF(Raw!$Q344&gt;$C$8,IF(Raw!$N344&gt;$C$9,IF(Raw!$N344&lt;$A$9,IF(Raw!$X344&gt;$C$9,IF(Raw!$X344&lt;$A$9,Raw!R344,-999),-999),-999),-999),-999),-999)</f>
        <v>0.21746699999999999</v>
      </c>
      <c r="L344" s="9">
        <f>IF(Raw!$G344&gt;$C$8,IF(Raw!$Q344&gt;$C$8,IF(Raw!$N344&gt;$C$9,IF(Raw!$N344&lt;$A$9,IF(Raw!$X344&gt;$C$9,IF(Raw!$X344&lt;$A$9,Raw!S344,-999),-999),-999),-999),-999),-999)</f>
        <v>0.34572799999999998</v>
      </c>
      <c r="M344" s="9">
        <f>Raw!Q344</f>
        <v>0.93459999999999999</v>
      </c>
      <c r="N344" s="9">
        <f>IF(Raw!$G344&gt;$C$8,IF(Raw!$Q344&gt;$C$8,IF(Raw!$N344&gt;$C$9,IF(Raw!$N344&lt;$A$9,IF(Raw!$X344&gt;$C$9,IF(Raw!$X344&lt;$A$9,Raw!V344,-999),-999),-999),-999),-999),-999)</f>
        <v>711.3</v>
      </c>
      <c r="O344" s="9">
        <f>IF(Raw!$G344&gt;$C$8,IF(Raw!$Q344&gt;$C$8,IF(Raw!$N344&gt;$C$9,IF(Raw!$N344&lt;$A$9,IF(Raw!$X344&gt;$C$9,IF(Raw!$X344&lt;$A$9,Raw!W344,-999),-999),-999),-999),-999),-999)</f>
        <v>1.5E-5</v>
      </c>
      <c r="P344" s="9">
        <f>IF(Raw!$G344&gt;$C$8,IF(Raw!$Q344&gt;$C$8,IF(Raw!$N344&gt;$C$9,IF(Raw!$N344&lt;$A$9,IF(Raw!$X344&gt;$C$9,IF(Raw!$X344&lt;$A$9,Raw!X344,-999),-999),-999),-999),-999),-999)</f>
        <v>605</v>
      </c>
      <c r="R344" s="9">
        <f t="shared" si="95"/>
        <v>0.116531</v>
      </c>
      <c r="S344" s="9">
        <f t="shared" si="96"/>
        <v>0.34010144876778853</v>
      </c>
      <c r="T344" s="9">
        <f t="shared" si="97"/>
        <v>0.12826099999999999</v>
      </c>
      <c r="U344" s="9">
        <f t="shared" si="98"/>
        <v>0.37098817567567566</v>
      </c>
      <c r="V344" s="15">
        <f t="shared" si="99"/>
        <v>9.1963647999999995E-2</v>
      </c>
      <c r="X344" s="11">
        <f t="shared" si="100"/>
        <v>3.792599999999999E+18</v>
      </c>
      <c r="Y344" s="11">
        <f t="shared" si="101"/>
        <v>7.3479999999999997E-18</v>
      </c>
      <c r="Z344" s="11">
        <f t="shared" si="102"/>
        <v>4.4499999999999997E-4</v>
      </c>
      <c r="AA344" s="16">
        <f t="shared" si="103"/>
        <v>1.2249363360942499E-2</v>
      </c>
      <c r="AB344" s="9">
        <f t="shared" si="104"/>
        <v>0.21903811559403785</v>
      </c>
      <c r="AC344" s="9">
        <f t="shared" si="105"/>
        <v>0.98775063663905738</v>
      </c>
      <c r="AD344" s="15">
        <f t="shared" si="106"/>
        <v>27.52665923807303</v>
      </c>
      <c r="AE344" s="3">
        <f t="shared" si="107"/>
        <v>884.69919999999968</v>
      </c>
      <c r="AF344" s="2">
        <f t="shared" si="108"/>
        <v>0.25</v>
      </c>
      <c r="AG344" s="9">
        <f t="shared" si="109"/>
        <v>7.8554346870605366E-3</v>
      </c>
      <c r="AH344" s="2">
        <f t="shared" si="110"/>
        <v>0.38012039633995454</v>
      </c>
    </row>
    <row r="345" spans="1:34">
      <c r="A345" s="1">
        <f>Raw!A345</f>
        <v>332</v>
      </c>
      <c r="B345" s="14">
        <f>Raw!B345</f>
        <v>0.51467592592592593</v>
      </c>
      <c r="C345" s="15">
        <f>Raw!C345</f>
        <v>100.2</v>
      </c>
      <c r="D345" s="15">
        <f>IF(C345&gt;0.5,Raw!D345*D$11,-999)</f>
        <v>6.3</v>
      </c>
      <c r="E345" s="9">
        <f>IF(Raw!$G345&gt;$C$8,IF(Raw!$Q345&gt;$C$8,IF(Raw!$N345&gt;$C$9,IF(Raw!$N345&lt;$A$9,IF(Raw!$X345&gt;$C$9,IF(Raw!$X345&lt;$A$9,Raw!H345,-999),-999),-999),-999),-999),-999)</f>
        <v>0.240422</v>
      </c>
      <c r="F345" s="9">
        <f>IF(Raw!$G345&gt;$C$8,IF(Raw!$Q345&gt;$C$8,IF(Raw!$N345&gt;$C$9,IF(Raw!$N345&lt;$A$9,IF(Raw!$X345&gt;$C$9,IF(Raw!$X345&lt;$A$9,Raw!I345,-999),-999),-999),-999),-999),-999)</f>
        <v>0.36649999999999999</v>
      </c>
      <c r="G345" s="9">
        <f>Raw!G345</f>
        <v>0.94451200000000002</v>
      </c>
      <c r="H345" s="9">
        <f>IF(Raw!$G345&gt;$C$8,IF(Raw!$Q345&gt;$C$8,IF(Raw!$N345&gt;$C$9,IF(Raw!$N345&lt;$A$9,IF(Raw!$X345&gt;$C$9,IF(Raw!$X345&lt;$A$9,Raw!L345,-999),-999),-999),-999),-999),-999)</f>
        <v>660.1</v>
      </c>
      <c r="I345" s="9">
        <f>IF(Raw!$G345&gt;$C$8,IF(Raw!$Q345&gt;$C$8,IF(Raw!$N345&gt;$C$9,IF(Raw!$N345&lt;$A$9,IF(Raw!$X345&gt;$C$9,IF(Raw!$X345&lt;$A$9,Raw!M345,-999),-999),-999),-999),-999),-999)</f>
        <v>6.9999999999999999E-6</v>
      </c>
      <c r="J345" s="9">
        <f>IF(Raw!$G345&gt;$C$8,IF(Raw!$Q345&gt;$C$8,IF(Raw!$N345&gt;$C$9,IF(Raw!$N345&lt;$A$9,IF(Raw!$X345&gt;$C$9,IF(Raw!$X345&lt;$A$9,Raw!N345,-999),-999),-999),-999),-999),-999)</f>
        <v>604</v>
      </c>
      <c r="K345" s="9">
        <f>IF(Raw!$G345&gt;$C$8,IF(Raw!$Q345&gt;$C$8,IF(Raw!$N345&gt;$C$9,IF(Raw!$N345&lt;$A$9,IF(Raw!$X345&gt;$C$9,IF(Raw!$X345&lt;$A$9,Raw!R345,-999),-999),-999),-999),-999),-999)</f>
        <v>0.22178</v>
      </c>
      <c r="L345" s="9">
        <f>IF(Raw!$G345&gt;$C$8,IF(Raw!$Q345&gt;$C$8,IF(Raw!$N345&gt;$C$9,IF(Raw!$N345&lt;$A$9,IF(Raw!$X345&gt;$C$9,IF(Raw!$X345&lt;$A$9,Raw!S345,-999),-999),-999),-999),-999),-999)</f>
        <v>0.36457099999999998</v>
      </c>
      <c r="M345" s="9">
        <f>Raw!Q345</f>
        <v>0.94740500000000005</v>
      </c>
      <c r="N345" s="9">
        <f>IF(Raw!$G345&gt;$C$8,IF(Raw!$Q345&gt;$C$8,IF(Raw!$N345&gt;$C$9,IF(Raw!$N345&lt;$A$9,IF(Raw!$X345&gt;$C$9,IF(Raw!$X345&lt;$A$9,Raw!V345,-999),-999),-999),-999),-999),-999)</f>
        <v>653</v>
      </c>
      <c r="O345" s="9">
        <f>IF(Raw!$G345&gt;$C$8,IF(Raw!$Q345&gt;$C$8,IF(Raw!$N345&gt;$C$9,IF(Raw!$N345&lt;$A$9,IF(Raw!$X345&gt;$C$9,IF(Raw!$X345&lt;$A$9,Raw!W345,-999),-999),-999),-999),-999),-999)</f>
        <v>1.4E-5</v>
      </c>
      <c r="P345" s="9">
        <f>IF(Raw!$G345&gt;$C$8,IF(Raw!$Q345&gt;$C$8,IF(Raw!$N345&gt;$C$9,IF(Raw!$N345&lt;$A$9,IF(Raw!$X345&gt;$C$9,IF(Raw!$X345&lt;$A$9,Raw!X345,-999),-999),-999),-999),-999),-999)</f>
        <v>825</v>
      </c>
      <c r="R345" s="9">
        <f t="shared" si="95"/>
        <v>0.126078</v>
      </c>
      <c r="S345" s="9">
        <f t="shared" si="96"/>
        <v>0.34400545702592089</v>
      </c>
      <c r="T345" s="9">
        <f t="shared" si="97"/>
        <v>0.14279099999999997</v>
      </c>
      <c r="U345" s="9">
        <f t="shared" si="98"/>
        <v>0.39166856387370358</v>
      </c>
      <c r="V345" s="15">
        <f t="shared" si="99"/>
        <v>9.6975885999999997E-2</v>
      </c>
      <c r="X345" s="11">
        <f t="shared" si="100"/>
        <v>3.792599999999999E+18</v>
      </c>
      <c r="Y345" s="11">
        <f t="shared" si="101"/>
        <v>6.6009999999999998E-18</v>
      </c>
      <c r="Z345" s="11">
        <f t="shared" si="102"/>
        <v>6.0399999999999994E-4</v>
      </c>
      <c r="AA345" s="16">
        <f t="shared" si="103"/>
        <v>1.4895869272176494E-2</v>
      </c>
      <c r="AB345" s="9">
        <f t="shared" si="104"/>
        <v>0.22390699606924336</v>
      </c>
      <c r="AC345" s="9">
        <f t="shared" si="105"/>
        <v>0.98510413072782355</v>
      </c>
      <c r="AD345" s="15">
        <f t="shared" si="106"/>
        <v>24.662035218835261</v>
      </c>
      <c r="AE345" s="3">
        <f t="shared" si="107"/>
        <v>794.76039999999978</v>
      </c>
      <c r="AF345" s="2">
        <f t="shared" si="108"/>
        <v>0.25</v>
      </c>
      <c r="AG345" s="9">
        <f t="shared" si="109"/>
        <v>7.4302645510491584E-3</v>
      </c>
      <c r="AH345" s="2">
        <f t="shared" si="110"/>
        <v>0.35954663472765686</v>
      </c>
    </row>
    <row r="346" spans="1:34">
      <c r="A346" s="1">
        <f>Raw!A346</f>
        <v>333</v>
      </c>
      <c r="B346" s="14">
        <f>Raw!B346</f>
        <v>0.51473379629629623</v>
      </c>
      <c r="C346" s="15">
        <f>Raw!C346</f>
        <v>98.9</v>
      </c>
      <c r="D346" s="15">
        <f>IF(C346&gt;0.5,Raw!D346*D$11,-999)</f>
        <v>6.3</v>
      </c>
      <c r="E346" s="9">
        <f>IF(Raw!$G346&gt;$C$8,IF(Raw!$Q346&gt;$C$8,IF(Raw!$N346&gt;$C$9,IF(Raw!$N346&lt;$A$9,IF(Raw!$X346&gt;$C$9,IF(Raw!$X346&lt;$A$9,Raw!H346,-999),-999),-999),-999),-999),-999)</f>
        <v>0.25181199999999998</v>
      </c>
      <c r="F346" s="9">
        <f>IF(Raw!$G346&gt;$C$8,IF(Raw!$Q346&gt;$C$8,IF(Raw!$N346&gt;$C$9,IF(Raw!$N346&lt;$A$9,IF(Raw!$X346&gt;$C$9,IF(Raw!$X346&lt;$A$9,Raw!I346,-999),-999),-999),-999),-999),-999)</f>
        <v>0.38618000000000002</v>
      </c>
      <c r="G346" s="9">
        <f>Raw!G346</f>
        <v>0.96035400000000004</v>
      </c>
      <c r="H346" s="9">
        <f>IF(Raw!$G346&gt;$C$8,IF(Raw!$Q346&gt;$C$8,IF(Raw!$N346&gt;$C$9,IF(Raw!$N346&lt;$A$9,IF(Raw!$X346&gt;$C$9,IF(Raw!$X346&lt;$A$9,Raw!L346,-999),-999),-999),-999),-999),-999)</f>
        <v>699.9</v>
      </c>
      <c r="I346" s="9">
        <f>IF(Raw!$G346&gt;$C$8,IF(Raw!$Q346&gt;$C$8,IF(Raw!$N346&gt;$C$9,IF(Raw!$N346&lt;$A$9,IF(Raw!$X346&gt;$C$9,IF(Raw!$X346&lt;$A$9,Raw!M346,-999),-999),-999),-999),-999),-999)</f>
        <v>9.0000000000000002E-6</v>
      </c>
      <c r="J346" s="9">
        <f>IF(Raw!$G346&gt;$C$8,IF(Raw!$Q346&gt;$C$8,IF(Raw!$N346&gt;$C$9,IF(Raw!$N346&lt;$A$9,IF(Raw!$X346&gt;$C$9,IF(Raw!$X346&lt;$A$9,Raw!N346,-999),-999),-999),-999),-999),-999)</f>
        <v>409</v>
      </c>
      <c r="K346" s="9">
        <f>IF(Raw!$G346&gt;$C$8,IF(Raw!$Q346&gt;$C$8,IF(Raw!$N346&gt;$C$9,IF(Raw!$N346&lt;$A$9,IF(Raw!$X346&gt;$C$9,IF(Raw!$X346&lt;$A$9,Raw!R346,-999),-999),-999),-999),-999),-999)</f>
        <v>0.23258699999999999</v>
      </c>
      <c r="L346" s="9">
        <f>IF(Raw!$G346&gt;$C$8,IF(Raw!$Q346&gt;$C$8,IF(Raw!$N346&gt;$C$9,IF(Raw!$N346&lt;$A$9,IF(Raw!$X346&gt;$C$9,IF(Raw!$X346&lt;$A$9,Raw!S346,-999),-999),-999),-999),-999),-999)</f>
        <v>0.388428</v>
      </c>
      <c r="M346" s="9">
        <f>Raw!Q346</f>
        <v>0.94701000000000002</v>
      </c>
      <c r="N346" s="9">
        <f>IF(Raw!$G346&gt;$C$8,IF(Raw!$Q346&gt;$C$8,IF(Raw!$N346&gt;$C$9,IF(Raw!$N346&lt;$A$9,IF(Raw!$X346&gt;$C$9,IF(Raw!$X346&lt;$A$9,Raw!V346,-999),-999),-999),-999),-999),-999)</f>
        <v>707.7</v>
      </c>
      <c r="O346" s="9">
        <f>IF(Raw!$G346&gt;$C$8,IF(Raw!$Q346&gt;$C$8,IF(Raw!$N346&gt;$C$9,IF(Raw!$N346&lt;$A$9,IF(Raw!$X346&gt;$C$9,IF(Raw!$X346&lt;$A$9,Raw!W346,-999),-999),-999),-999),-999),-999)</f>
        <v>7.0600000000000003E-4</v>
      </c>
      <c r="P346" s="9">
        <f>IF(Raw!$G346&gt;$C$8,IF(Raw!$Q346&gt;$C$8,IF(Raw!$N346&gt;$C$9,IF(Raw!$N346&lt;$A$9,IF(Raw!$X346&gt;$C$9,IF(Raw!$X346&lt;$A$9,Raw!X346,-999),-999),-999),-999),-999),-999)</f>
        <v>488</v>
      </c>
      <c r="R346" s="9">
        <f t="shared" si="95"/>
        <v>0.13436800000000004</v>
      </c>
      <c r="S346" s="9">
        <f t="shared" si="96"/>
        <v>0.34794137448858053</v>
      </c>
      <c r="T346" s="9">
        <f t="shared" si="97"/>
        <v>0.15584100000000001</v>
      </c>
      <c r="U346" s="9">
        <f t="shared" si="98"/>
        <v>0.40120949056195743</v>
      </c>
      <c r="V346" s="15">
        <f t="shared" si="99"/>
        <v>0.10332184800000001</v>
      </c>
      <c r="X346" s="11">
        <f t="shared" si="100"/>
        <v>3.792599999999999E+18</v>
      </c>
      <c r="Y346" s="11">
        <f t="shared" si="101"/>
        <v>6.9989999999999995E-18</v>
      </c>
      <c r="Z346" s="11">
        <f t="shared" si="102"/>
        <v>4.0899999999999997E-4</v>
      </c>
      <c r="AA346" s="16">
        <f t="shared" si="103"/>
        <v>1.0740061403354803E-2</v>
      </c>
      <c r="AB346" s="9">
        <f t="shared" si="104"/>
        <v>0.23426074190916021</v>
      </c>
      <c r="AC346" s="9">
        <f t="shared" si="105"/>
        <v>0.98925993859664518</v>
      </c>
      <c r="AD346" s="15">
        <f t="shared" si="106"/>
        <v>26.259318834608326</v>
      </c>
      <c r="AE346" s="3">
        <f t="shared" si="107"/>
        <v>842.67959999999971</v>
      </c>
      <c r="AF346" s="2">
        <f t="shared" si="108"/>
        <v>0.25</v>
      </c>
      <c r="AG346" s="9">
        <f t="shared" si="109"/>
        <v>8.1042214862594008E-3</v>
      </c>
      <c r="AH346" s="2">
        <f t="shared" si="110"/>
        <v>0.39215906007824453</v>
      </c>
    </row>
    <row r="347" spans="1:34">
      <c r="A347" s="1">
        <f>Raw!A347</f>
        <v>334</v>
      </c>
      <c r="B347" s="14">
        <f>Raw!B347</f>
        <v>0.51479166666666665</v>
      </c>
      <c r="C347" s="15">
        <f>Raw!C347</f>
        <v>98.2</v>
      </c>
      <c r="D347" s="15">
        <f>IF(C347&gt;0.5,Raw!D347*D$11,-999)</f>
        <v>6.3</v>
      </c>
      <c r="E347" s="9">
        <f>IF(Raw!$G347&gt;$C$8,IF(Raw!$Q347&gt;$C$8,IF(Raw!$N347&gt;$C$9,IF(Raw!$N347&lt;$A$9,IF(Raw!$X347&gt;$C$9,IF(Raw!$X347&lt;$A$9,Raw!H347,-999),-999),-999),-999),-999),-999)</f>
        <v>0.25946399999999997</v>
      </c>
      <c r="F347" s="9">
        <f>IF(Raw!$G347&gt;$C$8,IF(Raw!$Q347&gt;$C$8,IF(Raw!$N347&gt;$C$9,IF(Raw!$N347&lt;$A$9,IF(Raw!$X347&gt;$C$9,IF(Raw!$X347&lt;$A$9,Raw!I347,-999),-999),-999),-999),-999),-999)</f>
        <v>0.39929599999999998</v>
      </c>
      <c r="G347" s="9">
        <f>Raw!G347</f>
        <v>0.92980200000000002</v>
      </c>
      <c r="H347" s="9">
        <f>IF(Raw!$G347&gt;$C$8,IF(Raw!$Q347&gt;$C$8,IF(Raw!$N347&gt;$C$9,IF(Raw!$N347&lt;$A$9,IF(Raw!$X347&gt;$C$9,IF(Raw!$X347&lt;$A$9,Raw!L347,-999),-999),-999),-999),-999),-999)</f>
        <v>684.4</v>
      </c>
      <c r="I347" s="9">
        <f>IF(Raw!$G347&gt;$C$8,IF(Raw!$Q347&gt;$C$8,IF(Raw!$N347&gt;$C$9,IF(Raw!$N347&lt;$A$9,IF(Raw!$X347&gt;$C$9,IF(Raw!$X347&lt;$A$9,Raw!M347,-999),-999),-999),-999),-999),-999)</f>
        <v>0.21141599999999999</v>
      </c>
      <c r="J347" s="9">
        <f>IF(Raw!$G347&gt;$C$8,IF(Raw!$Q347&gt;$C$8,IF(Raw!$N347&gt;$C$9,IF(Raw!$N347&lt;$A$9,IF(Raw!$X347&gt;$C$9,IF(Raw!$X347&lt;$A$9,Raw!N347,-999),-999),-999),-999),-999),-999)</f>
        <v>567</v>
      </c>
      <c r="K347" s="9">
        <f>IF(Raw!$G347&gt;$C$8,IF(Raw!$Q347&gt;$C$8,IF(Raw!$N347&gt;$C$9,IF(Raw!$N347&lt;$A$9,IF(Raw!$X347&gt;$C$9,IF(Raw!$X347&lt;$A$9,Raw!R347,-999),-999),-999),-999),-999),-999)</f>
        <v>0.245446</v>
      </c>
      <c r="L347" s="9">
        <f>IF(Raw!$G347&gt;$C$8,IF(Raw!$Q347&gt;$C$8,IF(Raw!$N347&gt;$C$9,IF(Raw!$N347&lt;$A$9,IF(Raw!$X347&gt;$C$9,IF(Raw!$X347&lt;$A$9,Raw!S347,-999),-999),-999),-999),-999),-999)</f>
        <v>0.385884</v>
      </c>
      <c r="M347" s="9">
        <f>Raw!Q347</f>
        <v>0.94752899999999995</v>
      </c>
      <c r="N347" s="9">
        <f>IF(Raw!$G347&gt;$C$8,IF(Raw!$Q347&gt;$C$8,IF(Raw!$N347&gt;$C$9,IF(Raw!$N347&lt;$A$9,IF(Raw!$X347&gt;$C$9,IF(Raw!$X347&lt;$A$9,Raw!V347,-999),-999),-999),-999),-999),-999)</f>
        <v>707.5</v>
      </c>
      <c r="O347" s="9">
        <f>IF(Raw!$G347&gt;$C$8,IF(Raw!$Q347&gt;$C$8,IF(Raw!$N347&gt;$C$9,IF(Raw!$N347&lt;$A$9,IF(Raw!$X347&gt;$C$9,IF(Raw!$X347&lt;$A$9,Raw!W347,-999),-999),-999),-999),-999),-999)</f>
        <v>0.17479500000000001</v>
      </c>
      <c r="P347" s="9">
        <f>IF(Raw!$G347&gt;$C$8,IF(Raw!$Q347&gt;$C$8,IF(Raw!$N347&gt;$C$9,IF(Raw!$N347&lt;$A$9,IF(Raw!$X347&gt;$C$9,IF(Raw!$X347&lt;$A$9,Raw!X347,-999),-999),-999),-999),-999),-999)</f>
        <v>514</v>
      </c>
      <c r="R347" s="9">
        <f t="shared" si="95"/>
        <v>0.13983200000000001</v>
      </c>
      <c r="S347" s="9">
        <f t="shared" si="96"/>
        <v>0.35019634556820006</v>
      </c>
      <c r="T347" s="9">
        <f t="shared" si="97"/>
        <v>0.14043800000000001</v>
      </c>
      <c r="U347" s="9">
        <f t="shared" si="98"/>
        <v>0.36393838562884184</v>
      </c>
      <c r="V347" s="15">
        <f t="shared" si="99"/>
        <v>0.10264514400000001</v>
      </c>
      <c r="X347" s="11">
        <f t="shared" si="100"/>
        <v>3.792599999999999E+18</v>
      </c>
      <c r="Y347" s="11">
        <f t="shared" si="101"/>
        <v>6.8439999999999992E-18</v>
      </c>
      <c r="Z347" s="11">
        <f t="shared" si="102"/>
        <v>5.6700000000000001E-4</v>
      </c>
      <c r="AA347" s="16">
        <f t="shared" si="103"/>
        <v>1.4503907031585236E-2</v>
      </c>
      <c r="AB347" s="9">
        <f t="shared" si="104"/>
        <v>0.24748289969570175</v>
      </c>
      <c r="AC347" s="9">
        <f t="shared" si="105"/>
        <v>0.98549609296841489</v>
      </c>
      <c r="AD347" s="15">
        <f t="shared" si="106"/>
        <v>25.580082948122111</v>
      </c>
      <c r="AE347" s="3">
        <f t="shared" si="107"/>
        <v>824.01759999999967</v>
      </c>
      <c r="AF347" s="2">
        <f t="shared" si="108"/>
        <v>0.25</v>
      </c>
      <c r="AG347" s="9">
        <f t="shared" si="109"/>
        <v>7.1612108403010973E-3</v>
      </c>
      <c r="AH347" s="2">
        <f t="shared" si="110"/>
        <v>0.34652726568691461</v>
      </c>
    </row>
    <row r="348" spans="1:34">
      <c r="A348" s="1">
        <f>Raw!A348</f>
        <v>335</v>
      </c>
      <c r="B348" s="14">
        <f>Raw!B348</f>
        <v>0.51484953703703706</v>
      </c>
      <c r="C348" s="15">
        <f>Raw!C348</f>
        <v>97.3</v>
      </c>
      <c r="D348" s="15">
        <f>IF(C348&gt;0.5,Raw!D348*D$11,-999)</f>
        <v>6.3</v>
      </c>
      <c r="E348" s="9">
        <f>IF(Raw!$G348&gt;$C$8,IF(Raw!$Q348&gt;$C$8,IF(Raw!$N348&gt;$C$9,IF(Raw!$N348&lt;$A$9,IF(Raw!$X348&gt;$C$9,IF(Raw!$X348&lt;$A$9,Raw!H348,-999),-999),-999),-999),-999),-999)</f>
        <v>0.260467</v>
      </c>
      <c r="F348" s="9">
        <f>IF(Raw!$G348&gt;$C$8,IF(Raw!$Q348&gt;$C$8,IF(Raw!$N348&gt;$C$9,IF(Raw!$N348&lt;$A$9,IF(Raw!$X348&gt;$C$9,IF(Raw!$X348&lt;$A$9,Raw!I348,-999),-999),-999),-999),-999),-999)</f>
        <v>0.39908199999999999</v>
      </c>
      <c r="G348" s="9">
        <f>Raw!G348</f>
        <v>0.955959</v>
      </c>
      <c r="H348" s="9">
        <f>IF(Raw!$G348&gt;$C$8,IF(Raw!$Q348&gt;$C$8,IF(Raw!$N348&gt;$C$9,IF(Raw!$N348&lt;$A$9,IF(Raw!$X348&gt;$C$9,IF(Raw!$X348&lt;$A$9,Raw!L348,-999),-999),-999),-999),-999),-999)</f>
        <v>674.6</v>
      </c>
      <c r="I348" s="9">
        <f>IF(Raw!$G348&gt;$C$8,IF(Raw!$Q348&gt;$C$8,IF(Raw!$N348&gt;$C$9,IF(Raw!$N348&lt;$A$9,IF(Raw!$X348&gt;$C$9,IF(Raw!$X348&lt;$A$9,Raw!M348,-999),-999),-999),-999),-999),-999)</f>
        <v>0.23680599999999999</v>
      </c>
      <c r="J348" s="9">
        <f>IF(Raw!$G348&gt;$C$8,IF(Raw!$Q348&gt;$C$8,IF(Raw!$N348&gt;$C$9,IF(Raw!$N348&lt;$A$9,IF(Raw!$X348&gt;$C$9,IF(Raw!$X348&lt;$A$9,Raw!N348,-999),-999),-999),-999),-999),-999)</f>
        <v>550</v>
      </c>
      <c r="K348" s="9">
        <f>IF(Raw!$G348&gt;$C$8,IF(Raw!$Q348&gt;$C$8,IF(Raw!$N348&gt;$C$9,IF(Raw!$N348&lt;$A$9,IF(Raw!$X348&gt;$C$9,IF(Raw!$X348&lt;$A$9,Raw!R348,-999),-999),-999),-999),-999),-999)</f>
        <v>0.240677</v>
      </c>
      <c r="L348" s="9">
        <f>IF(Raw!$G348&gt;$C$8,IF(Raw!$Q348&gt;$C$8,IF(Raw!$N348&gt;$C$9,IF(Raw!$N348&lt;$A$9,IF(Raw!$X348&gt;$C$9,IF(Raw!$X348&lt;$A$9,Raw!S348,-999),-999),-999),-999),-999),-999)</f>
        <v>0.38853399999999999</v>
      </c>
      <c r="M348" s="9">
        <f>Raw!Q348</f>
        <v>0.95226299999999997</v>
      </c>
      <c r="N348" s="9">
        <f>IF(Raw!$G348&gt;$C$8,IF(Raw!$Q348&gt;$C$8,IF(Raw!$N348&gt;$C$9,IF(Raw!$N348&lt;$A$9,IF(Raw!$X348&gt;$C$9,IF(Raw!$X348&lt;$A$9,Raw!V348,-999),-999),-999),-999),-999),-999)</f>
        <v>600.9</v>
      </c>
      <c r="O348" s="9">
        <f>IF(Raw!$G348&gt;$C$8,IF(Raw!$Q348&gt;$C$8,IF(Raw!$N348&gt;$C$9,IF(Raw!$N348&lt;$A$9,IF(Raw!$X348&gt;$C$9,IF(Raw!$X348&lt;$A$9,Raw!W348,-999),-999),-999),-999),-999),-999)</f>
        <v>5.2318999999999997E-2</v>
      </c>
      <c r="P348" s="9">
        <f>IF(Raw!$G348&gt;$C$8,IF(Raw!$Q348&gt;$C$8,IF(Raw!$N348&gt;$C$9,IF(Raw!$N348&lt;$A$9,IF(Raw!$X348&gt;$C$9,IF(Raw!$X348&lt;$A$9,Raw!X348,-999),-999),-999),-999),-999),-999)</f>
        <v>513</v>
      </c>
      <c r="R348" s="9">
        <f t="shared" si="95"/>
        <v>0.13861499999999999</v>
      </c>
      <c r="S348" s="9">
        <f t="shared" si="96"/>
        <v>0.34733463298269529</v>
      </c>
      <c r="T348" s="9">
        <f t="shared" si="97"/>
        <v>0.14785699999999999</v>
      </c>
      <c r="U348" s="9">
        <f t="shared" si="98"/>
        <v>0.38055099425018141</v>
      </c>
      <c r="V348" s="15">
        <f t="shared" si="99"/>
        <v>0.103350044</v>
      </c>
      <c r="X348" s="11">
        <f t="shared" si="100"/>
        <v>3.792599999999999E+18</v>
      </c>
      <c r="Y348" s="11">
        <f t="shared" si="101"/>
        <v>6.7460000000000002E-18</v>
      </c>
      <c r="Z348" s="11">
        <f t="shared" si="102"/>
        <v>5.4999999999999992E-4</v>
      </c>
      <c r="AA348" s="16">
        <f t="shared" si="103"/>
        <v>1.3876419197060241E-2</v>
      </c>
      <c r="AB348" s="9">
        <f t="shared" si="104"/>
        <v>0.24272872571321974</v>
      </c>
      <c r="AC348" s="9">
        <f t="shared" si="105"/>
        <v>0.98612358080293971</v>
      </c>
      <c r="AD348" s="15">
        <f t="shared" si="106"/>
        <v>25.229853085564077</v>
      </c>
      <c r="AE348" s="3">
        <f t="shared" si="107"/>
        <v>812.21839999999975</v>
      </c>
      <c r="AF348" s="2">
        <f t="shared" si="108"/>
        <v>0.25</v>
      </c>
      <c r="AG348" s="9">
        <f t="shared" si="109"/>
        <v>7.3855735973057052E-3</v>
      </c>
      <c r="AH348" s="2">
        <f t="shared" si="110"/>
        <v>0.35738406273431395</v>
      </c>
    </row>
    <row r="349" spans="1:34">
      <c r="A349" s="1">
        <f>Raw!A349</f>
        <v>336</v>
      </c>
      <c r="B349" s="14">
        <f>Raw!B349</f>
        <v>0.51489583333333333</v>
      </c>
      <c r="C349" s="15">
        <f>Raw!C349</f>
        <v>96.3</v>
      </c>
      <c r="D349" s="15">
        <f>IF(C349&gt;0.5,Raw!D349*D$11,-999)</f>
        <v>6.3</v>
      </c>
      <c r="E349" s="9">
        <f>IF(Raw!$G349&gt;$C$8,IF(Raw!$Q349&gt;$C$8,IF(Raw!$N349&gt;$C$9,IF(Raw!$N349&lt;$A$9,IF(Raw!$X349&gt;$C$9,IF(Raw!$X349&lt;$A$9,Raw!H349,-999),-999),-999),-999),-999),-999)</f>
        <v>0.26519399999999999</v>
      </c>
      <c r="F349" s="9">
        <f>IF(Raw!$G349&gt;$C$8,IF(Raw!$Q349&gt;$C$8,IF(Raw!$N349&gt;$C$9,IF(Raw!$N349&lt;$A$9,IF(Raw!$X349&gt;$C$9,IF(Raw!$X349&lt;$A$9,Raw!I349,-999),-999),-999),-999),-999),-999)</f>
        <v>0.39743800000000001</v>
      </c>
      <c r="G349" s="9">
        <f>Raw!G349</f>
        <v>0.95184899999999995</v>
      </c>
      <c r="H349" s="9">
        <f>IF(Raw!$G349&gt;$C$8,IF(Raw!$Q349&gt;$C$8,IF(Raw!$N349&gt;$C$9,IF(Raw!$N349&lt;$A$9,IF(Raw!$X349&gt;$C$9,IF(Raw!$X349&lt;$A$9,Raw!L349,-999),-999),-999),-999),-999),-999)</f>
        <v>666.9</v>
      </c>
      <c r="I349" s="9">
        <f>IF(Raw!$G349&gt;$C$8,IF(Raw!$Q349&gt;$C$8,IF(Raw!$N349&gt;$C$9,IF(Raw!$N349&lt;$A$9,IF(Raw!$X349&gt;$C$9,IF(Raw!$X349&lt;$A$9,Raw!M349,-999),-999),-999),-999),-999),-999)</f>
        <v>1.4679999999999999E-3</v>
      </c>
      <c r="J349" s="9">
        <f>IF(Raw!$G349&gt;$C$8,IF(Raw!$Q349&gt;$C$8,IF(Raw!$N349&gt;$C$9,IF(Raw!$N349&lt;$A$9,IF(Raw!$X349&gt;$C$9,IF(Raw!$X349&lt;$A$9,Raw!N349,-999),-999),-999),-999),-999),-999)</f>
        <v>674</v>
      </c>
      <c r="K349" s="9">
        <f>IF(Raw!$G349&gt;$C$8,IF(Raw!$Q349&gt;$C$8,IF(Raw!$N349&gt;$C$9,IF(Raw!$N349&lt;$A$9,IF(Raw!$X349&gt;$C$9,IF(Raw!$X349&lt;$A$9,Raw!R349,-999),-999),-999),-999),-999),-999)</f>
        <v>0.22651499999999999</v>
      </c>
      <c r="L349" s="9">
        <f>IF(Raw!$G349&gt;$C$8,IF(Raw!$Q349&gt;$C$8,IF(Raw!$N349&gt;$C$9,IF(Raw!$N349&lt;$A$9,IF(Raw!$X349&gt;$C$9,IF(Raw!$X349&lt;$A$9,Raw!S349,-999),-999),-999),-999),-999),-999)</f>
        <v>0.380444</v>
      </c>
      <c r="M349" s="9">
        <f>Raw!Q349</f>
        <v>0.93688800000000005</v>
      </c>
      <c r="N349" s="9">
        <f>IF(Raw!$G349&gt;$C$8,IF(Raw!$Q349&gt;$C$8,IF(Raw!$N349&gt;$C$9,IF(Raw!$N349&lt;$A$9,IF(Raw!$X349&gt;$C$9,IF(Raw!$X349&lt;$A$9,Raw!V349,-999),-999),-999),-999),-999),-999)</f>
        <v>748.8</v>
      </c>
      <c r="O349" s="9">
        <f>IF(Raw!$G349&gt;$C$8,IF(Raw!$Q349&gt;$C$8,IF(Raw!$N349&gt;$C$9,IF(Raw!$N349&lt;$A$9,IF(Raw!$X349&gt;$C$9,IF(Raw!$X349&lt;$A$9,Raw!W349,-999),-999),-999),-999),-999),-999)</f>
        <v>0.12621599999999999</v>
      </c>
      <c r="P349" s="9">
        <f>IF(Raw!$G349&gt;$C$8,IF(Raw!$Q349&gt;$C$8,IF(Raw!$N349&gt;$C$9,IF(Raw!$N349&lt;$A$9,IF(Raw!$X349&gt;$C$9,IF(Raw!$X349&lt;$A$9,Raw!X349,-999),-999),-999),-999),-999),-999)</f>
        <v>641</v>
      </c>
      <c r="R349" s="9">
        <f t="shared" si="95"/>
        <v>0.13224400000000003</v>
      </c>
      <c r="S349" s="9">
        <f t="shared" si="96"/>
        <v>0.33274120743361235</v>
      </c>
      <c r="T349" s="9">
        <f t="shared" si="97"/>
        <v>0.15392900000000001</v>
      </c>
      <c r="U349" s="9">
        <f t="shared" si="98"/>
        <v>0.40460356846211271</v>
      </c>
      <c r="V349" s="15">
        <f t="shared" si="99"/>
        <v>0.10119810400000001</v>
      </c>
      <c r="X349" s="11">
        <f t="shared" si="100"/>
        <v>3.792599999999999E+18</v>
      </c>
      <c r="Y349" s="11">
        <f t="shared" si="101"/>
        <v>6.6689999999999997E-18</v>
      </c>
      <c r="Z349" s="11">
        <f t="shared" si="102"/>
        <v>6.7400000000000001E-4</v>
      </c>
      <c r="AA349" s="16">
        <f t="shared" si="103"/>
        <v>1.6761638466924644E-2</v>
      </c>
      <c r="AB349" s="9">
        <f t="shared" si="104"/>
        <v>0.22909510224757523</v>
      </c>
      <c r="AC349" s="9">
        <f t="shared" si="105"/>
        <v>0.98323836153307542</v>
      </c>
      <c r="AD349" s="15">
        <f t="shared" si="106"/>
        <v>24.868899802558822</v>
      </c>
      <c r="AE349" s="3">
        <f t="shared" si="107"/>
        <v>802.94759999999974</v>
      </c>
      <c r="AF349" s="2">
        <f t="shared" si="108"/>
        <v>0.25</v>
      </c>
      <c r="AG349" s="9">
        <f t="shared" si="109"/>
        <v>7.7400350798784833E-3</v>
      </c>
      <c r="AH349" s="2">
        <f t="shared" si="110"/>
        <v>0.37453626940528939</v>
      </c>
    </row>
    <row r="350" spans="1:34">
      <c r="A350" s="1">
        <f>Raw!A350</f>
        <v>337</v>
      </c>
      <c r="B350" s="14">
        <f>Raw!B350</f>
        <v>0.51495370370370364</v>
      </c>
      <c r="C350" s="15">
        <f>Raw!C350</f>
        <v>95.3</v>
      </c>
      <c r="D350" s="15">
        <f>IF(C350&gt;0.5,Raw!D350*D$11,-999)</f>
        <v>6.3</v>
      </c>
      <c r="E350" s="9">
        <f>IF(Raw!$G350&gt;$C$8,IF(Raw!$Q350&gt;$C$8,IF(Raw!$N350&gt;$C$9,IF(Raw!$N350&lt;$A$9,IF(Raw!$X350&gt;$C$9,IF(Raw!$X350&lt;$A$9,Raw!H350,-999),-999),-999),-999),-999),-999)</f>
        <v>0.26669799999999999</v>
      </c>
      <c r="F350" s="9">
        <f>IF(Raw!$G350&gt;$C$8,IF(Raw!$Q350&gt;$C$8,IF(Raw!$N350&gt;$C$9,IF(Raw!$N350&lt;$A$9,IF(Raw!$X350&gt;$C$9,IF(Raw!$X350&lt;$A$9,Raw!I350,-999),-999),-999),-999),-999),-999)</f>
        <v>0.40942299999999998</v>
      </c>
      <c r="G350" s="9">
        <f>Raw!G350</f>
        <v>0.94957499999999995</v>
      </c>
      <c r="H350" s="9">
        <f>IF(Raw!$G350&gt;$C$8,IF(Raw!$Q350&gt;$C$8,IF(Raw!$N350&gt;$C$9,IF(Raw!$N350&lt;$A$9,IF(Raw!$X350&gt;$C$9,IF(Raw!$X350&lt;$A$9,Raw!L350,-999),-999),-999),-999),-999),-999)</f>
        <v>648.4</v>
      </c>
      <c r="I350" s="9">
        <f>IF(Raw!$G350&gt;$C$8,IF(Raw!$Q350&gt;$C$8,IF(Raw!$N350&gt;$C$9,IF(Raw!$N350&lt;$A$9,IF(Raw!$X350&gt;$C$9,IF(Raw!$X350&lt;$A$9,Raw!M350,-999),-999),-999),-999),-999),-999)</f>
        <v>0.14164099999999999</v>
      </c>
      <c r="J350" s="9">
        <f>IF(Raw!$G350&gt;$C$8,IF(Raw!$Q350&gt;$C$8,IF(Raw!$N350&gt;$C$9,IF(Raw!$N350&lt;$A$9,IF(Raw!$X350&gt;$C$9,IF(Raw!$X350&lt;$A$9,Raw!N350,-999),-999),-999),-999),-999),-999)</f>
        <v>694</v>
      </c>
      <c r="K350" s="9">
        <f>IF(Raw!$G350&gt;$C$8,IF(Raw!$Q350&gt;$C$8,IF(Raw!$N350&gt;$C$9,IF(Raw!$N350&lt;$A$9,IF(Raw!$X350&gt;$C$9,IF(Raw!$X350&lt;$A$9,Raw!R350,-999),-999),-999),-999),-999),-999)</f>
        <v>0.25049700000000003</v>
      </c>
      <c r="L350" s="9">
        <f>IF(Raw!$G350&gt;$C$8,IF(Raw!$Q350&gt;$C$8,IF(Raw!$N350&gt;$C$9,IF(Raw!$N350&lt;$A$9,IF(Raw!$X350&gt;$C$9,IF(Raw!$X350&lt;$A$9,Raw!S350,-999),-999),-999),-999),-999),-999)</f>
        <v>0.39615400000000001</v>
      </c>
      <c r="M350" s="9">
        <f>Raw!Q350</f>
        <v>0.94958200000000004</v>
      </c>
      <c r="N350" s="9">
        <f>IF(Raw!$G350&gt;$C$8,IF(Raw!$Q350&gt;$C$8,IF(Raw!$N350&gt;$C$9,IF(Raw!$N350&lt;$A$9,IF(Raw!$X350&gt;$C$9,IF(Raw!$X350&lt;$A$9,Raw!V350,-999),-999),-999),-999),-999),-999)</f>
        <v>552.29999999999995</v>
      </c>
      <c r="O350" s="9">
        <f>IF(Raw!$G350&gt;$C$8,IF(Raw!$Q350&gt;$C$8,IF(Raw!$N350&gt;$C$9,IF(Raw!$N350&lt;$A$9,IF(Raw!$X350&gt;$C$9,IF(Raw!$X350&lt;$A$9,Raw!W350,-999),-999),-999),-999),-999),-999)</f>
        <v>3.0000000000000001E-5</v>
      </c>
      <c r="P350" s="9">
        <f>IF(Raw!$G350&gt;$C$8,IF(Raw!$Q350&gt;$C$8,IF(Raw!$N350&gt;$C$9,IF(Raw!$N350&lt;$A$9,IF(Raw!$X350&gt;$C$9,IF(Raw!$X350&lt;$A$9,Raw!X350,-999),-999),-999),-999),-999),-999)</f>
        <v>484</v>
      </c>
      <c r="R350" s="9">
        <f t="shared" si="95"/>
        <v>0.14272499999999999</v>
      </c>
      <c r="S350" s="9">
        <f t="shared" si="96"/>
        <v>0.34860034731805489</v>
      </c>
      <c r="T350" s="9">
        <f t="shared" si="97"/>
        <v>0.14565699999999998</v>
      </c>
      <c r="U350" s="9">
        <f t="shared" si="98"/>
        <v>0.36767772129020526</v>
      </c>
      <c r="V350" s="15">
        <f t="shared" si="99"/>
        <v>0.105376964</v>
      </c>
      <c r="X350" s="11">
        <f t="shared" si="100"/>
        <v>3.792599999999999E+18</v>
      </c>
      <c r="Y350" s="11">
        <f t="shared" si="101"/>
        <v>6.4839999999999995E-18</v>
      </c>
      <c r="Z350" s="11">
        <f t="shared" si="102"/>
        <v>6.9399999999999996E-4</v>
      </c>
      <c r="AA350" s="16">
        <f t="shared" si="103"/>
        <v>1.6779934087032943E-2</v>
      </c>
      <c r="AB350" s="9">
        <f t="shared" si="104"/>
        <v>0.25294111485931497</v>
      </c>
      <c r="AC350" s="9">
        <f t="shared" si="105"/>
        <v>0.98322006591296707</v>
      </c>
      <c r="AD350" s="15">
        <f t="shared" si="106"/>
        <v>24.178579376128159</v>
      </c>
      <c r="AE350" s="3">
        <f t="shared" si="107"/>
        <v>780.67359999999974</v>
      </c>
      <c r="AF350" s="2">
        <f t="shared" si="108"/>
        <v>0.25</v>
      </c>
      <c r="AG350" s="9">
        <f t="shared" si="109"/>
        <v>6.8384038223455023E-3</v>
      </c>
      <c r="AH350" s="2">
        <f t="shared" si="110"/>
        <v>0.33090680208498058</v>
      </c>
    </row>
    <row r="351" spans="1:34">
      <c r="A351" s="1">
        <f>Raw!A351</f>
        <v>338</v>
      </c>
      <c r="B351" s="14">
        <f>Raw!B351</f>
        <v>0.51501157407407405</v>
      </c>
      <c r="C351" s="15">
        <f>Raw!C351</f>
        <v>94.3</v>
      </c>
      <c r="D351" s="15">
        <f>IF(C351&gt;0.5,Raw!D351*D$11,-999)</f>
        <v>6.3</v>
      </c>
      <c r="E351" s="9">
        <f>IF(Raw!$G351&gt;$C$8,IF(Raw!$Q351&gt;$C$8,IF(Raw!$N351&gt;$C$9,IF(Raw!$N351&lt;$A$9,IF(Raw!$X351&gt;$C$9,IF(Raw!$X351&lt;$A$9,Raw!H351,-999),-999),-999),-999),-999),-999)</f>
        <v>0.29445500000000002</v>
      </c>
      <c r="F351" s="9">
        <f>IF(Raw!$G351&gt;$C$8,IF(Raw!$Q351&gt;$C$8,IF(Raw!$N351&gt;$C$9,IF(Raw!$N351&lt;$A$9,IF(Raw!$X351&gt;$C$9,IF(Raw!$X351&lt;$A$9,Raw!I351,-999),-999),-999),-999),-999),-999)</f>
        <v>0.452181</v>
      </c>
      <c r="G351" s="9">
        <f>Raw!G351</f>
        <v>0.94913000000000003</v>
      </c>
      <c r="H351" s="9">
        <f>IF(Raw!$G351&gt;$C$8,IF(Raw!$Q351&gt;$C$8,IF(Raw!$N351&gt;$C$9,IF(Raw!$N351&lt;$A$9,IF(Raw!$X351&gt;$C$9,IF(Raw!$X351&lt;$A$9,Raw!L351,-999),-999),-999),-999),-999),-999)</f>
        <v>718.1</v>
      </c>
      <c r="I351" s="9">
        <f>IF(Raw!$G351&gt;$C$8,IF(Raw!$Q351&gt;$C$8,IF(Raw!$N351&gt;$C$9,IF(Raw!$N351&lt;$A$9,IF(Raw!$X351&gt;$C$9,IF(Raw!$X351&lt;$A$9,Raw!M351,-999),-999),-999),-999),-999),-999)</f>
        <v>0.19120000000000001</v>
      </c>
      <c r="J351" s="9">
        <f>IF(Raw!$G351&gt;$C$8,IF(Raw!$Q351&gt;$C$8,IF(Raw!$N351&gt;$C$9,IF(Raw!$N351&lt;$A$9,IF(Raw!$X351&gt;$C$9,IF(Raw!$X351&lt;$A$9,Raw!N351,-999),-999),-999),-999),-999),-999)</f>
        <v>481</v>
      </c>
      <c r="K351" s="9">
        <f>IF(Raw!$G351&gt;$C$8,IF(Raw!$Q351&gt;$C$8,IF(Raw!$N351&gt;$C$9,IF(Raw!$N351&lt;$A$9,IF(Raw!$X351&gt;$C$9,IF(Raw!$X351&lt;$A$9,Raw!R351,-999),-999),-999),-999),-999),-999)</f>
        <v>0.26911800000000002</v>
      </c>
      <c r="L351" s="9">
        <f>IF(Raw!$G351&gt;$C$8,IF(Raw!$Q351&gt;$C$8,IF(Raw!$N351&gt;$C$9,IF(Raw!$N351&lt;$A$9,IF(Raw!$X351&gt;$C$9,IF(Raw!$X351&lt;$A$9,Raw!S351,-999),-999),-999),-999),-999),-999)</f>
        <v>0.44006499999999998</v>
      </c>
      <c r="M351" s="9">
        <f>Raw!Q351</f>
        <v>0.96523999999999999</v>
      </c>
      <c r="N351" s="9">
        <f>IF(Raw!$G351&gt;$C$8,IF(Raw!$Q351&gt;$C$8,IF(Raw!$N351&gt;$C$9,IF(Raw!$N351&lt;$A$9,IF(Raw!$X351&gt;$C$9,IF(Raw!$X351&lt;$A$9,Raw!V351,-999),-999),-999),-999),-999),-999)</f>
        <v>637.6</v>
      </c>
      <c r="O351" s="9">
        <f>IF(Raw!$G351&gt;$C$8,IF(Raw!$Q351&gt;$C$8,IF(Raw!$N351&gt;$C$9,IF(Raw!$N351&lt;$A$9,IF(Raw!$X351&gt;$C$9,IF(Raw!$X351&lt;$A$9,Raw!W351,-999),-999),-999),-999),-999),-999)</f>
        <v>0.33961000000000002</v>
      </c>
      <c r="P351" s="9">
        <f>IF(Raw!$G351&gt;$C$8,IF(Raw!$Q351&gt;$C$8,IF(Raw!$N351&gt;$C$9,IF(Raw!$N351&lt;$A$9,IF(Raw!$X351&gt;$C$9,IF(Raw!$X351&lt;$A$9,Raw!X351,-999),-999),-999),-999),-999),-999)</f>
        <v>358</v>
      </c>
      <c r="R351" s="9">
        <f t="shared" si="95"/>
        <v>0.15772599999999998</v>
      </c>
      <c r="S351" s="9">
        <f t="shared" si="96"/>
        <v>0.34881164843281776</v>
      </c>
      <c r="T351" s="9">
        <f t="shared" si="97"/>
        <v>0.17094699999999996</v>
      </c>
      <c r="U351" s="9">
        <f t="shared" si="98"/>
        <v>0.38845852317271307</v>
      </c>
      <c r="V351" s="15">
        <f t="shared" si="99"/>
        <v>0.11705729000000001</v>
      </c>
      <c r="X351" s="11">
        <f t="shared" si="100"/>
        <v>3.792599999999999E+18</v>
      </c>
      <c r="Y351" s="11">
        <f t="shared" si="101"/>
        <v>7.1810000000000005E-18</v>
      </c>
      <c r="Z351" s="11">
        <f t="shared" si="102"/>
        <v>4.8099999999999998E-4</v>
      </c>
      <c r="AA351" s="16">
        <f t="shared" si="103"/>
        <v>1.2930484065692114E-2</v>
      </c>
      <c r="AB351" s="9">
        <f t="shared" si="104"/>
        <v>0.27132842745957791</v>
      </c>
      <c r="AC351" s="9">
        <f t="shared" si="105"/>
        <v>0.98706951593430781</v>
      </c>
      <c r="AD351" s="15">
        <f t="shared" si="106"/>
        <v>26.882503255077161</v>
      </c>
      <c r="AE351" s="3">
        <f t="shared" si="107"/>
        <v>864.59239999999988</v>
      </c>
      <c r="AF351" s="2">
        <f t="shared" si="108"/>
        <v>0.25</v>
      </c>
      <c r="AG351" s="9">
        <f t="shared" si="109"/>
        <v>8.0328750105022502E-3</v>
      </c>
      <c r="AH351" s="2">
        <f t="shared" si="110"/>
        <v>0.3887066412468666</v>
      </c>
    </row>
    <row r="352" spans="1:34">
      <c r="A352" s="1">
        <f>Raw!A352</f>
        <v>339</v>
      </c>
      <c r="B352" s="14">
        <f>Raw!B352</f>
        <v>0.51506944444444447</v>
      </c>
      <c r="C352" s="15">
        <f>Raw!C352</f>
        <v>93.1</v>
      </c>
      <c r="D352" s="15">
        <f>IF(C352&gt;0.5,Raw!D352*D$11,-999)</f>
        <v>7.2</v>
      </c>
      <c r="E352" s="9">
        <f>IF(Raw!$G352&gt;$C$8,IF(Raw!$Q352&gt;$C$8,IF(Raw!$N352&gt;$C$9,IF(Raw!$N352&lt;$A$9,IF(Raw!$X352&gt;$C$9,IF(Raw!$X352&lt;$A$9,Raw!H352,-999),-999),-999),-999),-999),-999)</f>
        <v>0.299927</v>
      </c>
      <c r="F352" s="9">
        <f>IF(Raw!$G352&gt;$C$8,IF(Raw!$Q352&gt;$C$8,IF(Raw!$N352&gt;$C$9,IF(Raw!$N352&lt;$A$9,IF(Raw!$X352&gt;$C$9,IF(Raw!$X352&lt;$A$9,Raw!I352,-999),-999),-999),-999),-999),-999)</f>
        <v>0.45918399999999998</v>
      </c>
      <c r="G352" s="9">
        <f>Raw!G352</f>
        <v>0.94843500000000003</v>
      </c>
      <c r="H352" s="9">
        <f>IF(Raw!$G352&gt;$C$8,IF(Raw!$Q352&gt;$C$8,IF(Raw!$N352&gt;$C$9,IF(Raw!$N352&lt;$A$9,IF(Raw!$X352&gt;$C$9,IF(Raw!$X352&lt;$A$9,Raw!L352,-999),-999),-999),-999),-999),-999)</f>
        <v>546.70000000000005</v>
      </c>
      <c r="I352" s="9">
        <f>IF(Raw!$G352&gt;$C$8,IF(Raw!$Q352&gt;$C$8,IF(Raw!$N352&gt;$C$9,IF(Raw!$N352&lt;$A$9,IF(Raw!$X352&gt;$C$9,IF(Raw!$X352&lt;$A$9,Raw!M352,-999),-999),-999),-999),-999),-999)</f>
        <v>1.1E-5</v>
      </c>
      <c r="J352" s="9">
        <f>IF(Raw!$G352&gt;$C$8,IF(Raw!$Q352&gt;$C$8,IF(Raw!$N352&gt;$C$9,IF(Raw!$N352&lt;$A$9,IF(Raw!$X352&gt;$C$9,IF(Raw!$X352&lt;$A$9,Raw!N352,-999),-999),-999),-999),-999),-999)</f>
        <v>334</v>
      </c>
      <c r="K352" s="9">
        <f>IF(Raw!$G352&gt;$C$8,IF(Raw!$Q352&gt;$C$8,IF(Raw!$N352&gt;$C$9,IF(Raw!$N352&lt;$A$9,IF(Raw!$X352&gt;$C$9,IF(Raw!$X352&lt;$A$9,Raw!R352,-999),-999),-999),-999),-999),-999)</f>
        <v>0.273038</v>
      </c>
      <c r="L352" s="9">
        <f>IF(Raw!$G352&gt;$C$8,IF(Raw!$Q352&gt;$C$8,IF(Raw!$N352&gt;$C$9,IF(Raw!$N352&lt;$A$9,IF(Raw!$X352&gt;$C$9,IF(Raw!$X352&lt;$A$9,Raw!S352,-999),-999),-999),-999),-999),-999)</f>
        <v>0.46140700000000001</v>
      </c>
      <c r="M352" s="9">
        <f>Raw!Q352</f>
        <v>0.97431699999999999</v>
      </c>
      <c r="N352" s="9">
        <f>IF(Raw!$G352&gt;$C$8,IF(Raw!$Q352&gt;$C$8,IF(Raw!$N352&gt;$C$9,IF(Raw!$N352&lt;$A$9,IF(Raw!$X352&gt;$C$9,IF(Raw!$X352&lt;$A$9,Raw!V352,-999),-999),-999),-999),-999),-999)</f>
        <v>602.20000000000005</v>
      </c>
      <c r="O352" s="9">
        <f>IF(Raw!$G352&gt;$C$8,IF(Raw!$Q352&gt;$C$8,IF(Raw!$N352&gt;$C$9,IF(Raw!$N352&lt;$A$9,IF(Raw!$X352&gt;$C$9,IF(Raw!$X352&lt;$A$9,Raw!W352,-999),-999),-999),-999),-999),-999)</f>
        <v>0.138353</v>
      </c>
      <c r="P352" s="9">
        <f>IF(Raw!$G352&gt;$C$8,IF(Raw!$Q352&gt;$C$8,IF(Raw!$N352&gt;$C$9,IF(Raw!$N352&lt;$A$9,IF(Raw!$X352&gt;$C$9,IF(Raw!$X352&lt;$A$9,Raw!X352,-999),-999),-999),-999),-999),-999)</f>
        <v>644</v>
      </c>
      <c r="R352" s="9">
        <f t="shared" si="95"/>
        <v>0.15925699999999998</v>
      </c>
      <c r="S352" s="9">
        <f t="shared" si="96"/>
        <v>0.34682610892365584</v>
      </c>
      <c r="T352" s="9">
        <f t="shared" si="97"/>
        <v>0.18836900000000001</v>
      </c>
      <c r="U352" s="9">
        <f t="shared" si="98"/>
        <v>0.40824911628995658</v>
      </c>
      <c r="V352" s="15">
        <f t="shared" si="99"/>
        <v>0.12273426200000001</v>
      </c>
      <c r="X352" s="11">
        <f t="shared" si="100"/>
        <v>4.3343999999999995E+18</v>
      </c>
      <c r="Y352" s="11">
        <f t="shared" si="101"/>
        <v>5.4670000000000003E-18</v>
      </c>
      <c r="Z352" s="11">
        <f t="shared" si="102"/>
        <v>3.3399999999999999E-4</v>
      </c>
      <c r="AA352" s="16">
        <f t="shared" si="103"/>
        <v>7.852371301003927E-3</v>
      </c>
      <c r="AB352" s="9">
        <f t="shared" si="104"/>
        <v>0.27451714332959881</v>
      </c>
      <c r="AC352" s="9">
        <f t="shared" si="105"/>
        <v>0.99214762869899609</v>
      </c>
      <c r="AD352" s="15">
        <f t="shared" si="106"/>
        <v>23.51009371558062</v>
      </c>
      <c r="AE352" s="3">
        <f t="shared" si="107"/>
        <v>658.2267999999998</v>
      </c>
      <c r="AF352" s="2">
        <f t="shared" si="108"/>
        <v>0.25</v>
      </c>
      <c r="AG352" s="9">
        <f t="shared" si="109"/>
        <v>7.3830576794460387E-3</v>
      </c>
      <c r="AH352" s="2">
        <f t="shared" si="110"/>
        <v>0.3572623187784319</v>
      </c>
    </row>
    <row r="353" spans="1:34">
      <c r="A353" s="1">
        <f>Raw!A353</f>
        <v>340</v>
      </c>
      <c r="B353" s="14">
        <f>Raw!B353</f>
        <v>0.51512731481481489</v>
      </c>
      <c r="C353" s="15">
        <f>Raw!C353</f>
        <v>92.7</v>
      </c>
      <c r="D353" s="15">
        <f>IF(C353&gt;0.5,Raw!D353*D$11,-999)</f>
        <v>7.2</v>
      </c>
      <c r="E353" s="9">
        <f>IF(Raw!$G353&gt;$C$8,IF(Raw!$Q353&gt;$C$8,IF(Raw!$N353&gt;$C$9,IF(Raw!$N353&lt;$A$9,IF(Raw!$X353&gt;$C$9,IF(Raw!$X353&lt;$A$9,Raw!H353,-999),-999),-999),-999),-999),-999)</f>
        <v>0.30730299999999999</v>
      </c>
      <c r="F353" s="9">
        <f>IF(Raw!$G353&gt;$C$8,IF(Raw!$Q353&gt;$C$8,IF(Raw!$N353&gt;$C$9,IF(Raw!$N353&lt;$A$9,IF(Raw!$X353&gt;$C$9,IF(Raw!$X353&lt;$A$9,Raw!I353,-999),-999),-999),-999),-999),-999)</f>
        <v>0.48457499999999998</v>
      </c>
      <c r="G353" s="9">
        <f>Raw!G353</f>
        <v>0.96248199999999995</v>
      </c>
      <c r="H353" s="9">
        <f>IF(Raw!$G353&gt;$C$8,IF(Raw!$Q353&gt;$C$8,IF(Raw!$N353&gt;$C$9,IF(Raw!$N353&lt;$A$9,IF(Raw!$X353&gt;$C$9,IF(Raw!$X353&lt;$A$9,Raw!L353,-999),-999),-999),-999),-999),-999)</f>
        <v>630.9</v>
      </c>
      <c r="I353" s="9">
        <f>IF(Raw!$G353&gt;$C$8,IF(Raw!$Q353&gt;$C$8,IF(Raw!$N353&gt;$C$9,IF(Raw!$N353&lt;$A$9,IF(Raw!$X353&gt;$C$9,IF(Raw!$X353&lt;$A$9,Raw!M353,-999),-999),-999),-999),-999),-999)</f>
        <v>1.1875999999999999E-2</v>
      </c>
      <c r="J353" s="9">
        <f>IF(Raw!$G353&gt;$C$8,IF(Raw!$Q353&gt;$C$8,IF(Raw!$N353&gt;$C$9,IF(Raw!$N353&lt;$A$9,IF(Raw!$X353&gt;$C$9,IF(Raw!$X353&lt;$A$9,Raw!N353,-999),-999),-999),-999),-999),-999)</f>
        <v>509</v>
      </c>
      <c r="K353" s="9">
        <f>IF(Raw!$G353&gt;$C$8,IF(Raw!$Q353&gt;$C$8,IF(Raw!$N353&gt;$C$9,IF(Raw!$N353&lt;$A$9,IF(Raw!$X353&gt;$C$9,IF(Raw!$X353&lt;$A$9,Raw!R353,-999),-999),-999),-999),-999),-999)</f>
        <v>0.28464</v>
      </c>
      <c r="L353" s="9">
        <f>IF(Raw!$G353&gt;$C$8,IF(Raw!$Q353&gt;$C$8,IF(Raw!$N353&gt;$C$9,IF(Raw!$N353&lt;$A$9,IF(Raw!$X353&gt;$C$9,IF(Raw!$X353&lt;$A$9,Raw!S353,-999),-999),-999),-999),-999),-999)</f>
        <v>0.50357200000000002</v>
      </c>
      <c r="M353" s="9">
        <f>Raw!Q353</f>
        <v>0.96414200000000005</v>
      </c>
      <c r="N353" s="9">
        <f>IF(Raw!$G353&gt;$C$8,IF(Raw!$Q353&gt;$C$8,IF(Raw!$N353&gt;$C$9,IF(Raw!$N353&lt;$A$9,IF(Raw!$X353&gt;$C$9,IF(Raw!$X353&lt;$A$9,Raw!V353,-999),-999),-999),-999),-999),-999)</f>
        <v>672</v>
      </c>
      <c r="O353" s="9">
        <f>IF(Raw!$G353&gt;$C$8,IF(Raw!$Q353&gt;$C$8,IF(Raw!$N353&gt;$C$9,IF(Raw!$N353&lt;$A$9,IF(Raw!$X353&gt;$C$9,IF(Raw!$X353&lt;$A$9,Raw!W353,-999),-999),-999),-999),-999),-999)</f>
        <v>5.4037000000000002E-2</v>
      </c>
      <c r="P353" s="9">
        <f>IF(Raw!$G353&gt;$C$8,IF(Raw!$Q353&gt;$C$8,IF(Raw!$N353&gt;$C$9,IF(Raw!$N353&lt;$A$9,IF(Raw!$X353&gt;$C$9,IF(Raw!$X353&lt;$A$9,Raw!X353,-999),-999),-999),-999),-999),-999)</f>
        <v>401</v>
      </c>
      <c r="R353" s="9">
        <f t="shared" si="95"/>
        <v>0.17727199999999999</v>
      </c>
      <c r="S353" s="9">
        <f t="shared" si="96"/>
        <v>0.36582985090027342</v>
      </c>
      <c r="T353" s="9">
        <f t="shared" si="97"/>
        <v>0.21893200000000002</v>
      </c>
      <c r="U353" s="9">
        <f t="shared" si="98"/>
        <v>0.43475808821777223</v>
      </c>
      <c r="V353" s="15">
        <f t="shared" si="99"/>
        <v>0.13395015200000002</v>
      </c>
      <c r="X353" s="11">
        <f t="shared" si="100"/>
        <v>4.3343999999999995E+18</v>
      </c>
      <c r="Y353" s="11">
        <f t="shared" si="101"/>
        <v>6.3089999999999993E-18</v>
      </c>
      <c r="Z353" s="11">
        <f t="shared" si="102"/>
        <v>5.0900000000000001E-4</v>
      </c>
      <c r="AA353" s="16">
        <f t="shared" si="103"/>
        <v>1.3727898077498942E-2</v>
      </c>
      <c r="AB353" s="9">
        <f t="shared" si="104"/>
        <v>0.287645476181903</v>
      </c>
      <c r="AC353" s="9">
        <f t="shared" si="105"/>
        <v>0.98627210192250103</v>
      </c>
      <c r="AD353" s="15">
        <f t="shared" si="106"/>
        <v>26.970330211196348</v>
      </c>
      <c r="AE353" s="3">
        <f t="shared" si="107"/>
        <v>759.60359999999969</v>
      </c>
      <c r="AF353" s="2">
        <f t="shared" si="108"/>
        <v>0.25</v>
      </c>
      <c r="AG353" s="9">
        <f t="shared" si="109"/>
        <v>9.0196686163244218E-3</v>
      </c>
      <c r="AH353" s="2">
        <f t="shared" si="110"/>
        <v>0.43645707028024922</v>
      </c>
    </row>
    <row r="354" spans="1:34">
      <c r="A354" s="1">
        <f>Raw!A354</f>
        <v>341</v>
      </c>
      <c r="B354" s="14">
        <f>Raw!B354</f>
        <v>0.51518518518518519</v>
      </c>
      <c r="C354" s="15">
        <f>Raw!C354</f>
        <v>91.2</v>
      </c>
      <c r="D354" s="15">
        <f>IF(C354&gt;0.5,Raw!D354*D$11,-999)</f>
        <v>7.2</v>
      </c>
      <c r="E354" s="9">
        <f>IF(Raw!$G354&gt;$C$8,IF(Raw!$Q354&gt;$C$8,IF(Raw!$N354&gt;$C$9,IF(Raw!$N354&lt;$A$9,IF(Raw!$X354&gt;$C$9,IF(Raw!$X354&lt;$A$9,Raw!H354,-999),-999),-999),-999),-999),-999)</f>
        <v>0.32233200000000001</v>
      </c>
      <c r="F354" s="9">
        <f>IF(Raw!$G354&gt;$C$8,IF(Raw!$Q354&gt;$C$8,IF(Raw!$N354&gt;$C$9,IF(Raw!$N354&lt;$A$9,IF(Raw!$X354&gt;$C$9,IF(Raw!$X354&lt;$A$9,Raw!I354,-999),-999),-999),-999),-999),-999)</f>
        <v>0.49788700000000002</v>
      </c>
      <c r="G354" s="9">
        <f>Raw!G354</f>
        <v>0.962503</v>
      </c>
      <c r="H354" s="9">
        <f>IF(Raw!$G354&gt;$C$8,IF(Raw!$Q354&gt;$C$8,IF(Raw!$N354&gt;$C$9,IF(Raw!$N354&lt;$A$9,IF(Raw!$X354&gt;$C$9,IF(Raw!$X354&lt;$A$9,Raw!L354,-999),-999),-999),-999),-999),-999)</f>
        <v>572.5</v>
      </c>
      <c r="I354" s="9">
        <f>IF(Raw!$G354&gt;$C$8,IF(Raw!$Q354&gt;$C$8,IF(Raw!$N354&gt;$C$9,IF(Raw!$N354&lt;$A$9,IF(Raw!$X354&gt;$C$9,IF(Raw!$X354&lt;$A$9,Raw!M354,-999),-999),-999),-999),-999),-999)</f>
        <v>0.13300799999999999</v>
      </c>
      <c r="J354" s="9">
        <f>IF(Raw!$G354&gt;$C$8,IF(Raw!$Q354&gt;$C$8,IF(Raw!$N354&gt;$C$9,IF(Raw!$N354&lt;$A$9,IF(Raw!$X354&gt;$C$9,IF(Raw!$X354&lt;$A$9,Raw!N354,-999),-999),-999),-999),-999),-999)</f>
        <v>493</v>
      </c>
      <c r="K354" s="9">
        <f>IF(Raw!$G354&gt;$C$8,IF(Raw!$Q354&gt;$C$8,IF(Raw!$N354&gt;$C$9,IF(Raw!$N354&lt;$A$9,IF(Raw!$X354&gt;$C$9,IF(Raw!$X354&lt;$A$9,Raw!R354,-999),-999),-999),-999),-999),-999)</f>
        <v>0.29807499999999998</v>
      </c>
      <c r="L354" s="9">
        <f>IF(Raw!$G354&gt;$C$8,IF(Raw!$Q354&gt;$C$8,IF(Raw!$N354&gt;$C$9,IF(Raw!$N354&lt;$A$9,IF(Raw!$X354&gt;$C$9,IF(Raw!$X354&lt;$A$9,Raw!S354,-999),-999),-999),-999),-999),-999)</f>
        <v>0.494898</v>
      </c>
      <c r="M354" s="9">
        <f>Raw!Q354</f>
        <v>0.96031200000000005</v>
      </c>
      <c r="N354" s="9">
        <f>IF(Raw!$G354&gt;$C$8,IF(Raw!$Q354&gt;$C$8,IF(Raw!$N354&gt;$C$9,IF(Raw!$N354&lt;$A$9,IF(Raw!$X354&gt;$C$9,IF(Raw!$X354&lt;$A$9,Raw!V354,-999),-999),-999),-999),-999),-999)</f>
        <v>583.29999999999995</v>
      </c>
      <c r="O354" s="9">
        <f>IF(Raw!$G354&gt;$C$8,IF(Raw!$Q354&gt;$C$8,IF(Raw!$N354&gt;$C$9,IF(Raw!$N354&lt;$A$9,IF(Raw!$X354&gt;$C$9,IF(Raw!$X354&lt;$A$9,Raw!W354,-999),-999),-999),-999),-999),-999)</f>
        <v>0.18121100000000001</v>
      </c>
      <c r="P354" s="9">
        <f>IF(Raw!$G354&gt;$C$8,IF(Raw!$Q354&gt;$C$8,IF(Raw!$N354&gt;$C$9,IF(Raw!$N354&lt;$A$9,IF(Raw!$X354&gt;$C$9,IF(Raw!$X354&lt;$A$9,Raw!X354,-999),-999),-999),-999),-999),-999)</f>
        <v>422</v>
      </c>
      <c r="R354" s="9">
        <f t="shared" si="95"/>
        <v>0.17555500000000002</v>
      </c>
      <c r="S354" s="9">
        <f t="shared" si="96"/>
        <v>0.35260008797176873</v>
      </c>
      <c r="T354" s="9">
        <f t="shared" si="97"/>
        <v>0.19682300000000003</v>
      </c>
      <c r="U354" s="9">
        <f t="shared" si="98"/>
        <v>0.39770417338522285</v>
      </c>
      <c r="V354" s="15">
        <f t="shared" si="99"/>
        <v>0.131642868</v>
      </c>
      <c r="X354" s="11">
        <f t="shared" si="100"/>
        <v>4.3343999999999995E+18</v>
      </c>
      <c r="Y354" s="11">
        <f t="shared" si="101"/>
        <v>5.725E-18</v>
      </c>
      <c r="Z354" s="11">
        <f t="shared" si="102"/>
        <v>4.9299999999999995E-4</v>
      </c>
      <c r="AA354" s="16">
        <f t="shared" si="103"/>
        <v>1.2085668663741268E-2</v>
      </c>
      <c r="AB354" s="9">
        <f t="shared" si="104"/>
        <v>0.30045373756340354</v>
      </c>
      <c r="AC354" s="9">
        <f t="shared" si="105"/>
        <v>0.98791433133625861</v>
      </c>
      <c r="AD354" s="15">
        <f t="shared" si="106"/>
        <v>24.514540900083706</v>
      </c>
      <c r="AE354" s="3">
        <f t="shared" si="107"/>
        <v>689.28999999999985</v>
      </c>
      <c r="AF354" s="2">
        <f t="shared" si="108"/>
        <v>0.25</v>
      </c>
      <c r="AG354" s="9">
        <f t="shared" si="109"/>
        <v>7.4996424804507893E-3</v>
      </c>
      <c r="AH354" s="2">
        <f t="shared" si="110"/>
        <v>0.36290379662537248</v>
      </c>
    </row>
    <row r="355" spans="1:34">
      <c r="A355" s="1">
        <f>Raw!A355</f>
        <v>342</v>
      </c>
      <c r="B355" s="14">
        <f>Raw!B355</f>
        <v>0.51523148148148146</v>
      </c>
      <c r="C355" s="15">
        <f>Raw!C355</f>
        <v>90.7</v>
      </c>
      <c r="D355" s="15">
        <f>IF(C355&gt;0.5,Raw!D355*D$11,-999)</f>
        <v>7.2</v>
      </c>
      <c r="E355" s="9">
        <f>IF(Raw!$G355&gt;$C$8,IF(Raw!$Q355&gt;$C$8,IF(Raw!$N355&gt;$C$9,IF(Raw!$N355&lt;$A$9,IF(Raw!$X355&gt;$C$9,IF(Raw!$X355&lt;$A$9,Raw!H355,-999),-999),-999),-999),-999),-999)</f>
        <v>0.34940500000000002</v>
      </c>
      <c r="F355" s="9">
        <f>IF(Raw!$G355&gt;$C$8,IF(Raw!$Q355&gt;$C$8,IF(Raw!$N355&gt;$C$9,IF(Raw!$N355&lt;$A$9,IF(Raw!$X355&gt;$C$9,IF(Raw!$X355&lt;$A$9,Raw!I355,-999),-999),-999),-999),-999),-999)</f>
        <v>0.55885099999999999</v>
      </c>
      <c r="G355" s="9">
        <f>Raw!G355</f>
        <v>0.97186700000000004</v>
      </c>
      <c r="H355" s="9">
        <f>IF(Raw!$G355&gt;$C$8,IF(Raw!$Q355&gt;$C$8,IF(Raw!$N355&gt;$C$9,IF(Raw!$N355&lt;$A$9,IF(Raw!$X355&gt;$C$9,IF(Raw!$X355&lt;$A$9,Raw!L355,-999),-999),-999),-999),-999),-999)</f>
        <v>614</v>
      </c>
      <c r="I355" s="9">
        <f>IF(Raw!$G355&gt;$C$8,IF(Raw!$Q355&gt;$C$8,IF(Raw!$N355&gt;$C$9,IF(Raw!$N355&lt;$A$9,IF(Raw!$X355&gt;$C$9,IF(Raw!$X355&lt;$A$9,Raw!M355,-999),-999),-999),-999),-999),-999)</f>
        <v>2.5517999999999999E-2</v>
      </c>
      <c r="J355" s="9">
        <f>IF(Raw!$G355&gt;$C$8,IF(Raw!$Q355&gt;$C$8,IF(Raw!$N355&gt;$C$9,IF(Raw!$N355&lt;$A$9,IF(Raw!$X355&gt;$C$9,IF(Raw!$X355&lt;$A$9,Raw!N355,-999),-999),-999),-999),-999),-999)</f>
        <v>473</v>
      </c>
      <c r="K355" s="9">
        <f>IF(Raw!$G355&gt;$C$8,IF(Raw!$Q355&gt;$C$8,IF(Raw!$N355&gt;$C$9,IF(Raw!$N355&lt;$A$9,IF(Raw!$X355&gt;$C$9,IF(Raw!$X355&lt;$A$9,Raw!R355,-999),-999),-999),-999),-999),-999)</f>
        <v>0.30273499999999998</v>
      </c>
      <c r="L355" s="9">
        <f>IF(Raw!$G355&gt;$C$8,IF(Raw!$Q355&gt;$C$8,IF(Raw!$N355&gt;$C$9,IF(Raw!$N355&lt;$A$9,IF(Raw!$X355&gt;$C$9,IF(Raw!$X355&lt;$A$9,Raw!S355,-999),-999),-999),-999),-999),-999)</f>
        <v>0.52643899999999999</v>
      </c>
      <c r="M355" s="9">
        <f>Raw!Q355</f>
        <v>0.98092900000000005</v>
      </c>
      <c r="N355" s="9">
        <f>IF(Raw!$G355&gt;$C$8,IF(Raw!$Q355&gt;$C$8,IF(Raw!$N355&gt;$C$9,IF(Raw!$N355&lt;$A$9,IF(Raw!$X355&gt;$C$9,IF(Raw!$X355&lt;$A$9,Raw!V355,-999),-999),-999),-999),-999),-999)</f>
        <v>646.5</v>
      </c>
      <c r="O355" s="9">
        <f>IF(Raw!$G355&gt;$C$8,IF(Raw!$Q355&gt;$C$8,IF(Raw!$N355&gt;$C$9,IF(Raw!$N355&lt;$A$9,IF(Raw!$X355&gt;$C$9,IF(Raw!$X355&lt;$A$9,Raw!W355,-999),-999),-999),-999),-999),-999)</f>
        <v>4.5265E-2</v>
      </c>
      <c r="P355" s="9">
        <f>IF(Raw!$G355&gt;$C$8,IF(Raw!$Q355&gt;$C$8,IF(Raw!$N355&gt;$C$9,IF(Raw!$N355&lt;$A$9,IF(Raw!$X355&gt;$C$9,IF(Raw!$X355&lt;$A$9,Raw!X355,-999),-999),-999),-999),-999),-999)</f>
        <v>344</v>
      </c>
      <c r="R355" s="9">
        <f t="shared" si="95"/>
        <v>0.20944599999999997</v>
      </c>
      <c r="S355" s="9">
        <f t="shared" si="96"/>
        <v>0.37477968188300631</v>
      </c>
      <c r="T355" s="9">
        <f t="shared" si="97"/>
        <v>0.22370400000000001</v>
      </c>
      <c r="U355" s="9">
        <f t="shared" si="98"/>
        <v>0.42493812198564318</v>
      </c>
      <c r="V355" s="15">
        <f t="shared" si="99"/>
        <v>0.140032774</v>
      </c>
      <c r="X355" s="11">
        <f t="shared" si="100"/>
        <v>4.3343999999999995E+18</v>
      </c>
      <c r="Y355" s="11">
        <f t="shared" si="101"/>
        <v>6.1399999999999997E-18</v>
      </c>
      <c r="Z355" s="11">
        <f t="shared" si="102"/>
        <v>4.73E-4</v>
      </c>
      <c r="AA355" s="16">
        <f t="shared" si="103"/>
        <v>1.2431562029079775E-2</v>
      </c>
      <c r="AB355" s="9">
        <f t="shared" si="104"/>
        <v>0.30551599015215325</v>
      </c>
      <c r="AC355" s="9">
        <f t="shared" si="105"/>
        <v>0.9875684379709202</v>
      </c>
      <c r="AD355" s="15">
        <f t="shared" si="106"/>
        <v>26.282372154502696</v>
      </c>
      <c r="AE355" s="3">
        <f t="shared" si="107"/>
        <v>739.25599999999974</v>
      </c>
      <c r="AF355" s="2">
        <f t="shared" si="108"/>
        <v>0.25</v>
      </c>
      <c r="AG355" s="9">
        <f t="shared" si="109"/>
        <v>8.5910629728170301E-3</v>
      </c>
      <c r="AH355" s="2">
        <f t="shared" si="110"/>
        <v>0.41571706624814453</v>
      </c>
    </row>
    <row r="356" spans="1:34">
      <c r="A356" s="1">
        <f>Raw!A356</f>
        <v>343</v>
      </c>
      <c r="B356" s="14">
        <f>Raw!B356</f>
        <v>0.51528935185185187</v>
      </c>
      <c r="C356" s="15">
        <f>Raw!C356</f>
        <v>89.4</v>
      </c>
      <c r="D356" s="15">
        <f>IF(C356&gt;0.5,Raw!D356*D$11,-999)</f>
        <v>8.1</v>
      </c>
      <c r="E356" s="9">
        <f>IF(Raw!$G356&gt;$C$8,IF(Raw!$Q356&gt;$C$8,IF(Raw!$N356&gt;$C$9,IF(Raw!$N356&lt;$A$9,IF(Raw!$X356&gt;$C$9,IF(Raw!$X356&lt;$A$9,Raw!H356,-999),-999),-999),-999),-999),-999)</f>
        <v>0.34305799999999997</v>
      </c>
      <c r="F356" s="9">
        <f>IF(Raw!$G356&gt;$C$8,IF(Raw!$Q356&gt;$C$8,IF(Raw!$N356&gt;$C$9,IF(Raw!$N356&lt;$A$9,IF(Raw!$X356&gt;$C$9,IF(Raw!$X356&lt;$A$9,Raw!I356,-999),-999),-999),-999),-999),-999)</f>
        <v>0.54531200000000002</v>
      </c>
      <c r="G356" s="9">
        <f>Raw!G356</f>
        <v>0.96774499999999997</v>
      </c>
      <c r="H356" s="9">
        <f>IF(Raw!$G356&gt;$C$8,IF(Raw!$Q356&gt;$C$8,IF(Raw!$N356&gt;$C$9,IF(Raw!$N356&lt;$A$9,IF(Raw!$X356&gt;$C$9,IF(Raw!$X356&lt;$A$9,Raw!L356,-999),-999),-999),-999),-999),-999)</f>
        <v>592.79999999999995</v>
      </c>
      <c r="I356" s="9">
        <f>IF(Raw!$G356&gt;$C$8,IF(Raw!$Q356&gt;$C$8,IF(Raw!$N356&gt;$C$9,IF(Raw!$N356&lt;$A$9,IF(Raw!$X356&gt;$C$9,IF(Raw!$X356&lt;$A$9,Raw!M356,-999),-999),-999),-999),-999),-999)</f>
        <v>7.9999999999999996E-6</v>
      </c>
      <c r="J356" s="9">
        <f>IF(Raw!$G356&gt;$C$8,IF(Raw!$Q356&gt;$C$8,IF(Raw!$N356&gt;$C$9,IF(Raw!$N356&lt;$A$9,IF(Raw!$X356&gt;$C$9,IF(Raw!$X356&lt;$A$9,Raw!N356,-999),-999),-999),-999),-999),-999)</f>
        <v>636</v>
      </c>
      <c r="K356" s="9">
        <f>IF(Raw!$G356&gt;$C$8,IF(Raw!$Q356&gt;$C$8,IF(Raw!$N356&gt;$C$9,IF(Raw!$N356&lt;$A$9,IF(Raw!$X356&gt;$C$9,IF(Raw!$X356&lt;$A$9,Raw!R356,-999),-999),-999),-999),-999),-999)</f>
        <v>0.32452599999999998</v>
      </c>
      <c r="L356" s="9">
        <f>IF(Raw!$G356&gt;$C$8,IF(Raw!$Q356&gt;$C$8,IF(Raw!$N356&gt;$C$9,IF(Raw!$N356&lt;$A$9,IF(Raw!$X356&gt;$C$9,IF(Raw!$X356&lt;$A$9,Raw!S356,-999),-999),-999),-999),-999),-999)</f>
        <v>0.55386100000000005</v>
      </c>
      <c r="M356" s="9">
        <f>Raw!Q356</f>
        <v>0.97488200000000003</v>
      </c>
      <c r="N356" s="9">
        <f>IF(Raw!$G356&gt;$C$8,IF(Raw!$Q356&gt;$C$8,IF(Raw!$N356&gt;$C$9,IF(Raw!$N356&lt;$A$9,IF(Raw!$X356&gt;$C$9,IF(Raw!$X356&lt;$A$9,Raw!V356,-999),-999),-999),-999),-999),-999)</f>
        <v>585.5</v>
      </c>
      <c r="O356" s="9">
        <f>IF(Raw!$G356&gt;$C$8,IF(Raw!$Q356&gt;$C$8,IF(Raw!$N356&gt;$C$9,IF(Raw!$N356&lt;$A$9,IF(Raw!$X356&gt;$C$9,IF(Raw!$X356&lt;$A$9,Raw!W356,-999),-999),-999),-999),-999),-999)</f>
        <v>1.8E-5</v>
      </c>
      <c r="P356" s="9">
        <f>IF(Raw!$G356&gt;$C$8,IF(Raw!$Q356&gt;$C$8,IF(Raw!$N356&gt;$C$9,IF(Raw!$N356&lt;$A$9,IF(Raw!$X356&gt;$C$9,IF(Raw!$X356&lt;$A$9,Raw!X356,-999),-999),-999),-999),-999),-999)</f>
        <v>571</v>
      </c>
      <c r="R356" s="9">
        <f t="shared" si="95"/>
        <v>0.20225400000000004</v>
      </c>
      <c r="S356" s="9">
        <f t="shared" si="96"/>
        <v>0.37089592746904532</v>
      </c>
      <c r="T356" s="9">
        <f t="shared" si="97"/>
        <v>0.22933500000000007</v>
      </c>
      <c r="U356" s="9">
        <f t="shared" si="98"/>
        <v>0.41406598406459388</v>
      </c>
      <c r="V356" s="15">
        <f t="shared" si="99"/>
        <v>0.14732702600000003</v>
      </c>
      <c r="X356" s="11">
        <f t="shared" si="100"/>
        <v>4.876199999999998E+18</v>
      </c>
      <c r="Y356" s="11">
        <f t="shared" si="101"/>
        <v>5.9279999999999996E-18</v>
      </c>
      <c r="Z356" s="11">
        <f t="shared" si="102"/>
        <v>6.3599999999999996E-4</v>
      </c>
      <c r="AA356" s="16">
        <f t="shared" si="103"/>
        <v>1.8052407584958841E-2</v>
      </c>
      <c r="AB356" s="9">
        <f t="shared" si="104"/>
        <v>0.32866604889349654</v>
      </c>
      <c r="AC356" s="9">
        <f t="shared" si="105"/>
        <v>0.98194759241504104</v>
      </c>
      <c r="AD356" s="15">
        <f t="shared" si="106"/>
        <v>28.384288655595661</v>
      </c>
      <c r="AE356" s="3">
        <f t="shared" si="107"/>
        <v>713.73119999999972</v>
      </c>
      <c r="AF356" s="2">
        <f t="shared" si="108"/>
        <v>0.25</v>
      </c>
      <c r="AG356" s="9">
        <f t="shared" si="109"/>
        <v>9.0407449339636198E-3</v>
      </c>
      <c r="AH356" s="2">
        <f t="shared" si="110"/>
        <v>0.43747694232216122</v>
      </c>
    </row>
    <row r="357" spans="1:34">
      <c r="A357" s="1">
        <f>Raw!A357</f>
        <v>344</v>
      </c>
      <c r="B357" s="14">
        <f>Raw!B357</f>
        <v>0.51534722222222229</v>
      </c>
      <c r="C357" s="15">
        <f>Raw!C357</f>
        <v>88.7</v>
      </c>
      <c r="D357" s="15">
        <f>IF(C357&gt;0.5,Raw!D357*D$11,-999)</f>
        <v>8.1</v>
      </c>
      <c r="E357" s="9">
        <f>IF(Raw!$G357&gt;$C$8,IF(Raw!$Q357&gt;$C$8,IF(Raw!$N357&gt;$C$9,IF(Raw!$N357&lt;$A$9,IF(Raw!$X357&gt;$C$9,IF(Raw!$X357&lt;$A$9,Raw!H357,-999),-999),-999),-999),-999),-999)</f>
        <v>0.37379400000000002</v>
      </c>
      <c r="F357" s="9">
        <f>IF(Raw!$G357&gt;$C$8,IF(Raw!$Q357&gt;$C$8,IF(Raw!$N357&gt;$C$9,IF(Raw!$N357&lt;$A$9,IF(Raw!$X357&gt;$C$9,IF(Raw!$X357&lt;$A$9,Raw!I357,-999),-999),-999),-999),-999),-999)</f>
        <v>0.60343500000000005</v>
      </c>
      <c r="G357" s="9">
        <f>Raw!G357</f>
        <v>0.97600100000000001</v>
      </c>
      <c r="H357" s="9">
        <f>IF(Raw!$G357&gt;$C$8,IF(Raw!$Q357&gt;$C$8,IF(Raw!$N357&gt;$C$9,IF(Raw!$N357&lt;$A$9,IF(Raw!$X357&gt;$C$9,IF(Raw!$X357&lt;$A$9,Raw!L357,-999),-999),-999),-999),-999),-999)</f>
        <v>589.70000000000005</v>
      </c>
      <c r="I357" s="9">
        <f>IF(Raw!$G357&gt;$C$8,IF(Raw!$Q357&gt;$C$8,IF(Raw!$N357&gt;$C$9,IF(Raw!$N357&lt;$A$9,IF(Raw!$X357&gt;$C$9,IF(Raw!$X357&lt;$A$9,Raw!M357,-999),-999),-999),-999),-999),-999)</f>
        <v>0.17119300000000001</v>
      </c>
      <c r="J357" s="9">
        <f>IF(Raw!$G357&gt;$C$8,IF(Raw!$Q357&gt;$C$8,IF(Raw!$N357&gt;$C$9,IF(Raw!$N357&lt;$A$9,IF(Raw!$X357&gt;$C$9,IF(Raw!$X357&lt;$A$9,Raw!N357,-999),-999),-999),-999),-999),-999)</f>
        <v>471</v>
      </c>
      <c r="K357" s="9">
        <f>IF(Raw!$G357&gt;$C$8,IF(Raw!$Q357&gt;$C$8,IF(Raw!$N357&gt;$C$9,IF(Raw!$N357&lt;$A$9,IF(Raw!$X357&gt;$C$9,IF(Raw!$X357&lt;$A$9,Raw!R357,-999),-999),-999),-999),-999),-999)</f>
        <v>0.34658299999999997</v>
      </c>
      <c r="L357" s="9">
        <f>IF(Raw!$G357&gt;$C$8,IF(Raw!$Q357&gt;$C$8,IF(Raw!$N357&gt;$C$9,IF(Raw!$N357&lt;$A$9,IF(Raw!$X357&gt;$C$9,IF(Raw!$X357&lt;$A$9,Raw!S357,-999),-999),-999),-999),-999),-999)</f>
        <v>0.60815200000000003</v>
      </c>
      <c r="M357" s="9">
        <f>Raw!Q357</f>
        <v>0.98681700000000006</v>
      </c>
      <c r="N357" s="9">
        <f>IF(Raw!$G357&gt;$C$8,IF(Raw!$Q357&gt;$C$8,IF(Raw!$N357&gt;$C$9,IF(Raw!$N357&lt;$A$9,IF(Raw!$X357&gt;$C$9,IF(Raw!$X357&lt;$A$9,Raw!V357,-999),-999),-999),-999),-999),-999)</f>
        <v>600</v>
      </c>
      <c r="O357" s="9">
        <f>IF(Raw!$G357&gt;$C$8,IF(Raw!$Q357&gt;$C$8,IF(Raw!$N357&gt;$C$9,IF(Raw!$N357&lt;$A$9,IF(Raw!$X357&gt;$C$9,IF(Raw!$X357&lt;$A$9,Raw!W357,-999),-999),-999),-999),-999),-999)</f>
        <v>4.5909999999999996E-3</v>
      </c>
      <c r="P357" s="9">
        <f>IF(Raw!$G357&gt;$C$8,IF(Raw!$Q357&gt;$C$8,IF(Raw!$N357&gt;$C$9,IF(Raw!$N357&lt;$A$9,IF(Raw!$X357&gt;$C$9,IF(Raw!$X357&lt;$A$9,Raw!X357,-999),-999),-999),-999),-999),-999)</f>
        <v>340</v>
      </c>
      <c r="R357" s="9">
        <f t="shared" si="95"/>
        <v>0.22964100000000004</v>
      </c>
      <c r="S357" s="9">
        <f t="shared" si="96"/>
        <v>0.38055631509607502</v>
      </c>
      <c r="T357" s="9">
        <f t="shared" si="97"/>
        <v>0.26156900000000005</v>
      </c>
      <c r="U357" s="9">
        <f t="shared" si="98"/>
        <v>0.43010464489140882</v>
      </c>
      <c r="V357" s="15">
        <f t="shared" si="99"/>
        <v>0.16176843200000002</v>
      </c>
      <c r="X357" s="11">
        <f t="shared" si="100"/>
        <v>4.876199999999998E+18</v>
      </c>
      <c r="Y357" s="11">
        <f t="shared" si="101"/>
        <v>5.8970000000000003E-18</v>
      </c>
      <c r="Z357" s="11">
        <f t="shared" si="102"/>
        <v>4.7099999999999996E-4</v>
      </c>
      <c r="AA357" s="16">
        <f t="shared" si="103"/>
        <v>1.3362604577114398E-2</v>
      </c>
      <c r="AB357" s="9">
        <f t="shared" si="104"/>
        <v>0.35007824311663122</v>
      </c>
      <c r="AC357" s="9">
        <f t="shared" si="105"/>
        <v>0.98663739542288553</v>
      </c>
      <c r="AD357" s="15">
        <f t="shared" si="106"/>
        <v>28.370710354807645</v>
      </c>
      <c r="AE357" s="3">
        <f t="shared" si="107"/>
        <v>709.99879999999985</v>
      </c>
      <c r="AF357" s="2">
        <f t="shared" si="108"/>
        <v>0.25</v>
      </c>
      <c r="AG357" s="9">
        <f t="shared" si="109"/>
        <v>9.3864417711319661E-3</v>
      </c>
      <c r="AH357" s="2">
        <f t="shared" si="110"/>
        <v>0.45420503236335946</v>
      </c>
    </row>
    <row r="358" spans="1:34">
      <c r="A358" s="1">
        <f>Raw!A358</f>
        <v>345</v>
      </c>
      <c r="B358" s="14">
        <f>Raw!B358</f>
        <v>0.5154050925925926</v>
      </c>
      <c r="C358" s="15">
        <f>Raw!C358</f>
        <v>87.8</v>
      </c>
      <c r="D358" s="15">
        <f>IF(C358&gt;0.5,Raw!D358*D$11,-999)</f>
        <v>8.1</v>
      </c>
      <c r="E358" s="9">
        <f>IF(Raw!$G358&gt;$C$8,IF(Raw!$Q358&gt;$C$8,IF(Raw!$N358&gt;$C$9,IF(Raw!$N358&lt;$A$9,IF(Raw!$X358&gt;$C$9,IF(Raw!$X358&lt;$A$9,Raw!H358,-999),-999),-999),-999),-999),-999)</f>
        <v>0.41040100000000002</v>
      </c>
      <c r="F358" s="9">
        <f>IF(Raw!$G358&gt;$C$8,IF(Raw!$Q358&gt;$C$8,IF(Raw!$N358&gt;$C$9,IF(Raw!$N358&lt;$A$9,IF(Raw!$X358&gt;$C$9,IF(Raw!$X358&lt;$A$9,Raw!I358,-999),-999),-999),-999),-999),-999)</f>
        <v>0.67766300000000002</v>
      </c>
      <c r="G358" s="9">
        <f>Raw!G358</f>
        <v>0.97214800000000001</v>
      </c>
      <c r="H358" s="9">
        <f>IF(Raw!$G358&gt;$C$8,IF(Raw!$Q358&gt;$C$8,IF(Raw!$N358&gt;$C$9,IF(Raw!$N358&lt;$A$9,IF(Raw!$X358&gt;$C$9,IF(Raw!$X358&lt;$A$9,Raw!L358,-999),-999),-999),-999),-999),-999)</f>
        <v>588.1</v>
      </c>
      <c r="I358" s="9">
        <f>IF(Raw!$G358&gt;$C$8,IF(Raw!$Q358&gt;$C$8,IF(Raw!$N358&gt;$C$9,IF(Raw!$N358&lt;$A$9,IF(Raw!$X358&gt;$C$9,IF(Raw!$X358&lt;$A$9,Raw!M358,-999),-999),-999),-999),-999),-999)</f>
        <v>1.1E-5</v>
      </c>
      <c r="J358" s="9">
        <f>IF(Raw!$G358&gt;$C$8,IF(Raw!$Q358&gt;$C$8,IF(Raw!$N358&gt;$C$9,IF(Raw!$N358&lt;$A$9,IF(Raw!$X358&gt;$C$9,IF(Raw!$X358&lt;$A$9,Raw!N358,-999),-999),-999),-999),-999),-999)</f>
        <v>559</v>
      </c>
      <c r="K358" s="9">
        <f>IF(Raw!$G358&gt;$C$8,IF(Raw!$Q358&gt;$C$8,IF(Raw!$N358&gt;$C$9,IF(Raw!$N358&lt;$A$9,IF(Raw!$X358&gt;$C$9,IF(Raw!$X358&lt;$A$9,Raw!R358,-999),-999),-999),-999),-999),-999)</f>
        <v>0.39802599999999999</v>
      </c>
      <c r="L358" s="9">
        <f>IF(Raw!$G358&gt;$C$8,IF(Raw!$Q358&gt;$C$8,IF(Raw!$N358&gt;$C$9,IF(Raw!$N358&lt;$A$9,IF(Raw!$X358&gt;$C$9,IF(Raw!$X358&lt;$A$9,Raw!S358,-999),-999),-999),-999),-999),-999)</f>
        <v>0.68478600000000001</v>
      </c>
      <c r="M358" s="9">
        <f>Raw!Q358</f>
        <v>0.97404800000000002</v>
      </c>
      <c r="N358" s="9">
        <f>IF(Raw!$G358&gt;$C$8,IF(Raw!$Q358&gt;$C$8,IF(Raw!$N358&gt;$C$9,IF(Raw!$N358&lt;$A$9,IF(Raw!$X358&gt;$C$9,IF(Raw!$X358&lt;$A$9,Raw!V358,-999),-999),-999),-999),-999),-999)</f>
        <v>575.4</v>
      </c>
      <c r="O358" s="9">
        <f>IF(Raw!$G358&gt;$C$8,IF(Raw!$Q358&gt;$C$8,IF(Raw!$N358&gt;$C$9,IF(Raw!$N358&lt;$A$9,IF(Raw!$X358&gt;$C$9,IF(Raw!$X358&lt;$A$9,Raw!W358,-999),-999),-999),-999),-999),-999)</f>
        <v>6.0000000000000002E-6</v>
      </c>
      <c r="P358" s="9">
        <f>IF(Raw!$G358&gt;$C$8,IF(Raw!$Q358&gt;$C$8,IF(Raw!$N358&gt;$C$9,IF(Raw!$N358&lt;$A$9,IF(Raw!$X358&gt;$C$9,IF(Raw!$X358&lt;$A$9,Raw!X358,-999),-999),-999),-999),-999),-999)</f>
        <v>423</v>
      </c>
      <c r="R358" s="9">
        <f t="shared" si="95"/>
        <v>0.267262</v>
      </c>
      <c r="S358" s="9">
        <f t="shared" si="96"/>
        <v>0.39438777091268079</v>
      </c>
      <c r="T358" s="9">
        <f t="shared" si="97"/>
        <v>0.28676000000000001</v>
      </c>
      <c r="U358" s="9">
        <f t="shared" si="98"/>
        <v>0.41875856106871345</v>
      </c>
      <c r="V358" s="15">
        <f t="shared" si="99"/>
        <v>0.18215307600000002</v>
      </c>
      <c r="X358" s="11">
        <f t="shared" si="100"/>
        <v>4.876199999999998E+18</v>
      </c>
      <c r="Y358" s="11">
        <f t="shared" si="101"/>
        <v>5.8809999999999998E-18</v>
      </c>
      <c r="Z358" s="11">
        <f t="shared" si="102"/>
        <v>5.5899999999999993E-4</v>
      </c>
      <c r="AA358" s="16">
        <f t="shared" si="103"/>
        <v>1.5777485613952071E-2</v>
      </c>
      <c r="AB358" s="9">
        <f t="shared" si="104"/>
        <v>0.40255035177465687</v>
      </c>
      <c r="AC358" s="9">
        <f t="shared" si="105"/>
        <v>0.98422251438604802</v>
      </c>
      <c r="AD358" s="15">
        <f t="shared" si="106"/>
        <v>28.224482314762209</v>
      </c>
      <c r="AE358" s="3">
        <f t="shared" si="107"/>
        <v>708.07239999999979</v>
      </c>
      <c r="AF358" s="2">
        <f t="shared" si="108"/>
        <v>0.25</v>
      </c>
      <c r="AG358" s="9">
        <f t="shared" si="109"/>
        <v>9.0917258469532108E-3</v>
      </c>
      <c r="AH358" s="2">
        <f t="shared" si="110"/>
        <v>0.43994388216997099</v>
      </c>
    </row>
    <row r="359" spans="1:34">
      <c r="A359" s="1">
        <f>Raw!A359</f>
        <v>346</v>
      </c>
      <c r="B359" s="14">
        <f>Raw!B359</f>
        <v>0.5154629629629629</v>
      </c>
      <c r="C359" s="15">
        <f>Raw!C359</f>
        <v>86.7</v>
      </c>
      <c r="D359" s="15">
        <f>IF(C359&gt;0.5,Raw!D359*D$11,-999)</f>
        <v>8.1</v>
      </c>
      <c r="E359" s="9">
        <f>IF(Raw!$G359&gt;$C$8,IF(Raw!$Q359&gt;$C$8,IF(Raw!$N359&gt;$C$9,IF(Raw!$N359&lt;$A$9,IF(Raw!$X359&gt;$C$9,IF(Raw!$X359&lt;$A$9,Raw!H359,-999),-999),-999),-999),-999),-999)</f>
        <v>0.44424799999999998</v>
      </c>
      <c r="F359" s="9">
        <f>IF(Raw!$G359&gt;$C$8,IF(Raw!$Q359&gt;$C$8,IF(Raw!$N359&gt;$C$9,IF(Raw!$N359&lt;$A$9,IF(Raw!$X359&gt;$C$9,IF(Raw!$X359&lt;$A$9,Raw!I359,-999),-999),-999),-999),-999),-999)</f>
        <v>0.71669499999999997</v>
      </c>
      <c r="G359" s="9">
        <f>Raw!G359</f>
        <v>0.97858400000000001</v>
      </c>
      <c r="H359" s="9">
        <f>IF(Raw!$G359&gt;$C$8,IF(Raw!$Q359&gt;$C$8,IF(Raw!$N359&gt;$C$9,IF(Raw!$N359&lt;$A$9,IF(Raw!$X359&gt;$C$9,IF(Raw!$X359&lt;$A$9,Raw!L359,-999),-999),-999),-999),-999),-999)</f>
        <v>620.5</v>
      </c>
      <c r="I359" s="9">
        <f>IF(Raw!$G359&gt;$C$8,IF(Raw!$Q359&gt;$C$8,IF(Raw!$N359&gt;$C$9,IF(Raw!$N359&lt;$A$9,IF(Raw!$X359&gt;$C$9,IF(Raw!$X359&lt;$A$9,Raw!M359,-999),-999),-999),-999),-999),-999)</f>
        <v>0.20879300000000001</v>
      </c>
      <c r="J359" s="9">
        <f>IF(Raw!$G359&gt;$C$8,IF(Raw!$Q359&gt;$C$8,IF(Raw!$N359&gt;$C$9,IF(Raw!$N359&lt;$A$9,IF(Raw!$X359&gt;$C$9,IF(Raw!$X359&lt;$A$9,Raw!N359,-999),-999),-999),-999),-999),-999)</f>
        <v>447</v>
      </c>
      <c r="K359" s="9">
        <f>IF(Raw!$G359&gt;$C$8,IF(Raw!$Q359&gt;$C$8,IF(Raw!$N359&gt;$C$9,IF(Raw!$N359&lt;$A$9,IF(Raw!$X359&gt;$C$9,IF(Raw!$X359&lt;$A$9,Raw!R359,-999),-999),-999),-999),-999),-999)</f>
        <v>0.41192699999999999</v>
      </c>
      <c r="L359" s="9">
        <f>IF(Raw!$G359&gt;$C$8,IF(Raw!$Q359&gt;$C$8,IF(Raw!$N359&gt;$C$9,IF(Raw!$N359&lt;$A$9,IF(Raw!$X359&gt;$C$9,IF(Raw!$X359&lt;$A$9,Raw!S359,-999),-999),-999),-999),-999),-999)</f>
        <v>0.71924699999999997</v>
      </c>
      <c r="M359" s="9">
        <f>Raw!Q359</f>
        <v>0.98005699999999996</v>
      </c>
      <c r="N359" s="9">
        <f>IF(Raw!$G359&gt;$C$8,IF(Raw!$Q359&gt;$C$8,IF(Raw!$N359&gt;$C$9,IF(Raw!$N359&lt;$A$9,IF(Raw!$X359&gt;$C$9,IF(Raw!$X359&lt;$A$9,Raw!V359,-999),-999),-999),-999),-999),-999)</f>
        <v>605.29999999999995</v>
      </c>
      <c r="O359" s="9">
        <f>IF(Raw!$G359&gt;$C$8,IF(Raw!$Q359&gt;$C$8,IF(Raw!$N359&gt;$C$9,IF(Raw!$N359&lt;$A$9,IF(Raw!$X359&gt;$C$9,IF(Raw!$X359&lt;$A$9,Raw!W359,-999),-999),-999),-999),-999),-999)</f>
        <v>6.6586000000000006E-2</v>
      </c>
      <c r="P359" s="9">
        <f>IF(Raw!$G359&gt;$C$8,IF(Raw!$Q359&gt;$C$8,IF(Raw!$N359&gt;$C$9,IF(Raw!$N359&lt;$A$9,IF(Raw!$X359&gt;$C$9,IF(Raw!$X359&lt;$A$9,Raw!X359,-999),-999),-999),-999),-999),-999)</f>
        <v>410</v>
      </c>
      <c r="R359" s="9">
        <f t="shared" si="95"/>
        <v>0.27244699999999999</v>
      </c>
      <c r="S359" s="9">
        <f t="shared" si="96"/>
        <v>0.38014357571909946</v>
      </c>
      <c r="T359" s="9">
        <f t="shared" si="97"/>
        <v>0.30731999999999998</v>
      </c>
      <c r="U359" s="9">
        <f t="shared" si="98"/>
        <v>0.42728019720624488</v>
      </c>
      <c r="V359" s="15">
        <f t="shared" si="99"/>
        <v>0.19131970200000001</v>
      </c>
      <c r="X359" s="11">
        <f t="shared" si="100"/>
        <v>4.876199999999998E+18</v>
      </c>
      <c r="Y359" s="11">
        <f t="shared" si="101"/>
        <v>6.2049999999999997E-18</v>
      </c>
      <c r="Z359" s="11">
        <f t="shared" si="102"/>
        <v>4.4699999999999997E-4</v>
      </c>
      <c r="AA359" s="16">
        <f t="shared" si="103"/>
        <v>1.3344319744832873E-2</v>
      </c>
      <c r="AB359" s="9">
        <f t="shared" si="104"/>
        <v>0.41602797634398203</v>
      </c>
      <c r="AC359" s="9">
        <f t="shared" si="105"/>
        <v>0.98665568025516714</v>
      </c>
      <c r="AD359" s="15">
        <f t="shared" si="106"/>
        <v>29.853064306113811</v>
      </c>
      <c r="AE359" s="3">
        <f t="shared" si="107"/>
        <v>747.08199999999977</v>
      </c>
      <c r="AF359" s="2">
        <f t="shared" si="108"/>
        <v>0.25</v>
      </c>
      <c r="AG359" s="9">
        <f t="shared" si="109"/>
        <v>9.8120178491746309E-3</v>
      </c>
      <c r="AH359" s="2">
        <f t="shared" si="110"/>
        <v>0.47479843729928856</v>
      </c>
    </row>
    <row r="360" spans="1:34">
      <c r="A360" s="1">
        <f>Raw!A360</f>
        <v>347</v>
      </c>
      <c r="B360" s="14">
        <f>Raw!B360</f>
        <v>0.51552083333333332</v>
      </c>
      <c r="C360" s="15">
        <f>Raw!C360</f>
        <v>85.6</v>
      </c>
      <c r="D360" s="15">
        <f>IF(C360&gt;0.5,Raw!D360*D$11,-999)</f>
        <v>9</v>
      </c>
      <c r="E360" s="9">
        <f>IF(Raw!$G360&gt;$C$8,IF(Raw!$Q360&gt;$C$8,IF(Raw!$N360&gt;$C$9,IF(Raw!$N360&lt;$A$9,IF(Raw!$X360&gt;$C$9,IF(Raw!$X360&lt;$A$9,Raw!H360,-999),-999),-999),-999),-999),-999)</f>
        <v>0.44784000000000002</v>
      </c>
      <c r="F360" s="9">
        <f>IF(Raw!$G360&gt;$C$8,IF(Raw!$Q360&gt;$C$8,IF(Raw!$N360&gt;$C$9,IF(Raw!$N360&lt;$A$9,IF(Raw!$X360&gt;$C$9,IF(Raw!$X360&lt;$A$9,Raw!I360,-999),-999),-999),-999),-999),-999)</f>
        <v>0.74402299999999999</v>
      </c>
      <c r="G360" s="9">
        <f>Raw!G360</f>
        <v>0.98582099999999995</v>
      </c>
      <c r="H360" s="9">
        <f>IF(Raw!$G360&gt;$C$8,IF(Raw!$Q360&gt;$C$8,IF(Raw!$N360&gt;$C$9,IF(Raw!$N360&lt;$A$9,IF(Raw!$X360&gt;$C$9,IF(Raw!$X360&lt;$A$9,Raw!L360,-999),-999),-999),-999),-999),-999)</f>
        <v>600.70000000000005</v>
      </c>
      <c r="I360" s="9">
        <f>IF(Raw!$G360&gt;$C$8,IF(Raw!$Q360&gt;$C$8,IF(Raw!$N360&gt;$C$9,IF(Raw!$N360&lt;$A$9,IF(Raw!$X360&gt;$C$9,IF(Raw!$X360&lt;$A$9,Raw!M360,-999),-999),-999),-999),-999),-999)</f>
        <v>3.8999999999999999E-5</v>
      </c>
      <c r="J360" s="9">
        <f>IF(Raw!$G360&gt;$C$8,IF(Raw!$Q360&gt;$C$8,IF(Raw!$N360&gt;$C$9,IF(Raw!$N360&lt;$A$9,IF(Raw!$X360&gt;$C$9,IF(Raw!$X360&lt;$A$9,Raw!N360,-999),-999),-999),-999),-999),-999)</f>
        <v>557</v>
      </c>
      <c r="K360" s="9">
        <f>IF(Raw!$G360&gt;$C$8,IF(Raw!$Q360&gt;$C$8,IF(Raw!$N360&gt;$C$9,IF(Raw!$N360&lt;$A$9,IF(Raw!$X360&gt;$C$9,IF(Raw!$X360&lt;$A$9,Raw!R360,-999),-999),-999),-999),-999),-999)</f>
        <v>0.43857499999999999</v>
      </c>
      <c r="L360" s="9">
        <f>IF(Raw!$G360&gt;$C$8,IF(Raw!$Q360&gt;$C$8,IF(Raw!$N360&gt;$C$9,IF(Raw!$N360&lt;$A$9,IF(Raw!$X360&gt;$C$9,IF(Raw!$X360&lt;$A$9,Raw!S360,-999),-999),-999),-999),-999),-999)</f>
        <v>0.76004499999999997</v>
      </c>
      <c r="M360" s="9">
        <f>Raw!Q360</f>
        <v>0.97321100000000005</v>
      </c>
      <c r="N360" s="9">
        <f>IF(Raw!$G360&gt;$C$8,IF(Raw!$Q360&gt;$C$8,IF(Raw!$N360&gt;$C$9,IF(Raw!$N360&lt;$A$9,IF(Raw!$X360&gt;$C$9,IF(Raw!$X360&lt;$A$9,Raw!V360,-999),-999),-999),-999),-999),-999)</f>
        <v>584.5</v>
      </c>
      <c r="O360" s="9">
        <f>IF(Raw!$G360&gt;$C$8,IF(Raw!$Q360&gt;$C$8,IF(Raw!$N360&gt;$C$9,IF(Raw!$N360&lt;$A$9,IF(Raw!$X360&gt;$C$9,IF(Raw!$X360&lt;$A$9,Raw!W360,-999),-999),-999),-999),-999),-999)</f>
        <v>4.9662999999999999E-2</v>
      </c>
      <c r="P360" s="9">
        <f>IF(Raw!$G360&gt;$C$8,IF(Raw!$Q360&gt;$C$8,IF(Raw!$N360&gt;$C$9,IF(Raw!$N360&lt;$A$9,IF(Raw!$X360&gt;$C$9,IF(Raw!$X360&lt;$A$9,Raw!X360,-999),-999),-999),-999),-999),-999)</f>
        <v>485</v>
      </c>
      <c r="R360" s="9">
        <f t="shared" si="95"/>
        <v>0.29618299999999997</v>
      </c>
      <c r="S360" s="9">
        <f t="shared" si="96"/>
        <v>0.39808312377439942</v>
      </c>
      <c r="T360" s="9">
        <f t="shared" si="97"/>
        <v>0.32146999999999998</v>
      </c>
      <c r="U360" s="9">
        <f t="shared" si="98"/>
        <v>0.42296179831457348</v>
      </c>
      <c r="V360" s="15">
        <f t="shared" si="99"/>
        <v>0.20217197000000001</v>
      </c>
      <c r="X360" s="11">
        <f t="shared" si="100"/>
        <v>5.417999999999998E+18</v>
      </c>
      <c r="Y360" s="11">
        <f t="shared" si="101"/>
        <v>6.0070000000000005E-18</v>
      </c>
      <c r="Z360" s="11">
        <f t="shared" si="102"/>
        <v>5.5699999999999999E-4</v>
      </c>
      <c r="AA360" s="16">
        <f t="shared" si="103"/>
        <v>1.7805304778624947E-2</v>
      </c>
      <c r="AB360" s="9">
        <f t="shared" si="104"/>
        <v>0.44429887132718454</v>
      </c>
      <c r="AC360" s="9">
        <f t="shared" si="105"/>
        <v>0.98219469522137515</v>
      </c>
      <c r="AD360" s="15">
        <f t="shared" si="106"/>
        <v>31.966435868267418</v>
      </c>
      <c r="AE360" s="3">
        <f t="shared" si="107"/>
        <v>723.24279999999987</v>
      </c>
      <c r="AF360" s="2">
        <f t="shared" si="108"/>
        <v>0.25</v>
      </c>
      <c r="AG360" s="9">
        <f t="shared" si="109"/>
        <v>1.0400447077346053E-2</v>
      </c>
      <c r="AH360" s="2">
        <f t="shared" si="110"/>
        <v>0.50327222141704975</v>
      </c>
    </row>
    <row r="361" spans="1:34">
      <c r="A361" s="1">
        <f>Raw!A361</f>
        <v>348</v>
      </c>
      <c r="B361" s="14">
        <f>Raw!B361</f>
        <v>0.51557870370370373</v>
      </c>
      <c r="C361" s="15">
        <f>Raw!C361</f>
        <v>85.1</v>
      </c>
      <c r="D361" s="15">
        <f>IF(C361&gt;0.5,Raw!D361*D$11,-999)</f>
        <v>9</v>
      </c>
      <c r="E361" s="9">
        <f>IF(Raw!$G361&gt;$C$8,IF(Raw!$Q361&gt;$C$8,IF(Raw!$N361&gt;$C$9,IF(Raw!$N361&lt;$A$9,IF(Raw!$X361&gt;$C$9,IF(Raw!$X361&lt;$A$9,Raw!H361,-999),-999),-999),-999),-999),-999)</f>
        <v>0.46031499999999997</v>
      </c>
      <c r="F361" s="9">
        <f>IF(Raw!$G361&gt;$C$8,IF(Raw!$Q361&gt;$C$8,IF(Raw!$N361&gt;$C$9,IF(Raw!$N361&lt;$A$9,IF(Raw!$X361&gt;$C$9,IF(Raw!$X361&lt;$A$9,Raw!I361,-999),-999),-999),-999),-999),-999)</f>
        <v>0.76880099999999996</v>
      </c>
      <c r="G361" s="9">
        <f>Raw!G361</f>
        <v>0.978549</v>
      </c>
      <c r="H361" s="9">
        <f>IF(Raw!$G361&gt;$C$8,IF(Raw!$Q361&gt;$C$8,IF(Raw!$N361&gt;$C$9,IF(Raw!$N361&lt;$A$9,IF(Raw!$X361&gt;$C$9,IF(Raw!$X361&lt;$A$9,Raw!L361,-999),-999),-999),-999),-999),-999)</f>
        <v>607</v>
      </c>
      <c r="I361" s="9">
        <f>IF(Raw!$G361&gt;$C$8,IF(Raw!$Q361&gt;$C$8,IF(Raw!$N361&gt;$C$9,IF(Raw!$N361&lt;$A$9,IF(Raw!$X361&gt;$C$9,IF(Raw!$X361&lt;$A$9,Raw!M361,-999),-999),-999),-999),-999),-999)</f>
        <v>0.19208800000000001</v>
      </c>
      <c r="J361" s="9">
        <f>IF(Raw!$G361&gt;$C$8,IF(Raw!$Q361&gt;$C$8,IF(Raw!$N361&gt;$C$9,IF(Raw!$N361&lt;$A$9,IF(Raw!$X361&gt;$C$9,IF(Raw!$X361&lt;$A$9,Raw!N361,-999),-999),-999),-999),-999),-999)</f>
        <v>445</v>
      </c>
      <c r="K361" s="9">
        <f>IF(Raw!$G361&gt;$C$8,IF(Raw!$Q361&gt;$C$8,IF(Raw!$N361&gt;$C$9,IF(Raw!$N361&lt;$A$9,IF(Raw!$X361&gt;$C$9,IF(Raw!$X361&lt;$A$9,Raw!R361,-999),-999),-999),-999),-999),-999)</f>
        <v>0.46082400000000001</v>
      </c>
      <c r="L361" s="9">
        <f>IF(Raw!$G361&gt;$C$8,IF(Raw!$Q361&gt;$C$8,IF(Raw!$N361&gt;$C$9,IF(Raw!$N361&lt;$A$9,IF(Raw!$X361&gt;$C$9,IF(Raw!$X361&lt;$A$9,Raw!S361,-999),-999),-999),-999),-999),-999)</f>
        <v>0.79178300000000001</v>
      </c>
      <c r="M361" s="9">
        <f>Raw!Q361</f>
        <v>0.98586700000000005</v>
      </c>
      <c r="N361" s="9">
        <f>IF(Raw!$G361&gt;$C$8,IF(Raw!$Q361&gt;$C$8,IF(Raw!$N361&gt;$C$9,IF(Raw!$N361&lt;$A$9,IF(Raw!$X361&gt;$C$9,IF(Raw!$X361&lt;$A$9,Raw!V361,-999),-999),-999),-999),-999),-999)</f>
        <v>592.6</v>
      </c>
      <c r="O361" s="9">
        <f>IF(Raw!$G361&gt;$C$8,IF(Raw!$Q361&gt;$C$8,IF(Raw!$N361&gt;$C$9,IF(Raw!$N361&lt;$A$9,IF(Raw!$X361&gt;$C$9,IF(Raw!$X361&lt;$A$9,Raw!W361,-999),-999),-999),-999),-999),-999)</f>
        <v>5.4092000000000001E-2</v>
      </c>
      <c r="P361" s="9">
        <f>IF(Raw!$G361&gt;$C$8,IF(Raw!$Q361&gt;$C$8,IF(Raw!$N361&gt;$C$9,IF(Raw!$N361&lt;$A$9,IF(Raw!$X361&gt;$C$9,IF(Raw!$X361&lt;$A$9,Raw!X361,-999),-999),-999),-999),-999),-999)</f>
        <v>400</v>
      </c>
      <c r="R361" s="9">
        <f t="shared" si="95"/>
        <v>0.30848599999999998</v>
      </c>
      <c r="S361" s="9">
        <f t="shared" si="96"/>
        <v>0.40125598171698529</v>
      </c>
      <c r="T361" s="9">
        <f t="shared" si="97"/>
        <v>0.330959</v>
      </c>
      <c r="U361" s="9">
        <f t="shared" si="98"/>
        <v>0.41799205085231683</v>
      </c>
      <c r="V361" s="15">
        <f t="shared" si="99"/>
        <v>0.21061427800000002</v>
      </c>
      <c r="X361" s="11">
        <f t="shared" si="100"/>
        <v>5.417999999999998E+18</v>
      </c>
      <c r="Y361" s="11">
        <f t="shared" si="101"/>
        <v>6.0699999999999993E-18</v>
      </c>
      <c r="Z361" s="11">
        <f t="shared" si="102"/>
        <v>4.4499999999999997E-4</v>
      </c>
      <c r="AA361" s="16">
        <f t="shared" si="103"/>
        <v>1.4423741682417283E-2</v>
      </c>
      <c r="AB361" s="9">
        <f t="shared" si="104"/>
        <v>0.46559766712347117</v>
      </c>
      <c r="AC361" s="9">
        <f t="shared" si="105"/>
        <v>0.98557625831758267</v>
      </c>
      <c r="AD361" s="15">
        <f t="shared" si="106"/>
        <v>32.412902657117485</v>
      </c>
      <c r="AE361" s="3">
        <f t="shared" si="107"/>
        <v>730.82799999999975</v>
      </c>
      <c r="AF361" s="2">
        <f t="shared" si="108"/>
        <v>0.25</v>
      </c>
      <c r="AG361" s="9">
        <f t="shared" si="109"/>
        <v>1.0421796658250037E-2</v>
      </c>
      <c r="AH361" s="2">
        <f t="shared" si="110"/>
        <v>0.50430531652613153</v>
      </c>
    </row>
    <row r="362" spans="1:34">
      <c r="A362" s="1">
        <f>Raw!A362</f>
        <v>349</v>
      </c>
      <c r="B362" s="14">
        <f>Raw!B362</f>
        <v>0.515625</v>
      </c>
      <c r="C362" s="15">
        <f>Raw!C362</f>
        <v>83.6</v>
      </c>
      <c r="D362" s="15">
        <f>IF(C362&gt;0.5,Raw!D362*D$11,-999)</f>
        <v>9.9</v>
      </c>
      <c r="E362" s="9">
        <f>IF(Raw!$G362&gt;$C$8,IF(Raw!$Q362&gt;$C$8,IF(Raw!$N362&gt;$C$9,IF(Raw!$N362&lt;$A$9,IF(Raw!$X362&gt;$C$9,IF(Raw!$X362&lt;$A$9,Raw!H362,-999),-999),-999),-999),-999),-999)</f>
        <v>0.46747499999999997</v>
      </c>
      <c r="F362" s="9">
        <f>IF(Raw!$G362&gt;$C$8,IF(Raw!$Q362&gt;$C$8,IF(Raw!$N362&gt;$C$9,IF(Raw!$N362&lt;$A$9,IF(Raw!$X362&gt;$C$9,IF(Raw!$X362&lt;$A$9,Raw!I362,-999),-999),-999),-999),-999),-999)</f>
        <v>0.76789799999999997</v>
      </c>
      <c r="G362" s="9">
        <f>Raw!G362</f>
        <v>0.97728400000000004</v>
      </c>
      <c r="H362" s="9">
        <f>IF(Raw!$G362&gt;$C$8,IF(Raw!$Q362&gt;$C$8,IF(Raw!$N362&gt;$C$9,IF(Raw!$N362&lt;$A$9,IF(Raw!$X362&gt;$C$9,IF(Raw!$X362&lt;$A$9,Raw!L362,-999),-999),-999),-999),-999),-999)</f>
        <v>583.29999999999995</v>
      </c>
      <c r="I362" s="9">
        <f>IF(Raw!$G362&gt;$C$8,IF(Raw!$Q362&gt;$C$8,IF(Raw!$N362&gt;$C$9,IF(Raw!$N362&lt;$A$9,IF(Raw!$X362&gt;$C$9,IF(Raw!$X362&lt;$A$9,Raw!M362,-999),-999),-999),-999),-999),-999)</f>
        <v>2.8E-5</v>
      </c>
      <c r="J362" s="9">
        <f>IF(Raw!$G362&gt;$C$8,IF(Raw!$Q362&gt;$C$8,IF(Raw!$N362&gt;$C$9,IF(Raw!$N362&lt;$A$9,IF(Raw!$X362&gt;$C$9,IF(Raw!$X362&lt;$A$9,Raw!N362,-999),-999),-999),-999),-999),-999)</f>
        <v>519</v>
      </c>
      <c r="K362" s="9">
        <f>IF(Raw!$G362&gt;$C$8,IF(Raw!$Q362&gt;$C$8,IF(Raw!$N362&gt;$C$9,IF(Raw!$N362&lt;$A$9,IF(Raw!$X362&gt;$C$9,IF(Raw!$X362&lt;$A$9,Raw!R362,-999),-999),-999),-999),-999),-999)</f>
        <v>0.45477800000000002</v>
      </c>
      <c r="L362" s="9">
        <f>IF(Raw!$G362&gt;$C$8,IF(Raw!$Q362&gt;$C$8,IF(Raw!$N362&gt;$C$9,IF(Raw!$N362&lt;$A$9,IF(Raw!$X362&gt;$C$9,IF(Raw!$X362&lt;$A$9,Raw!S362,-999),-999),-999),-999),-999),-999)</f>
        <v>0.77694700000000005</v>
      </c>
      <c r="M362" s="9">
        <f>Raw!Q362</f>
        <v>0.97625300000000004</v>
      </c>
      <c r="N362" s="9">
        <f>IF(Raw!$G362&gt;$C$8,IF(Raw!$Q362&gt;$C$8,IF(Raw!$N362&gt;$C$9,IF(Raw!$N362&lt;$A$9,IF(Raw!$X362&gt;$C$9,IF(Raw!$X362&lt;$A$9,Raw!V362,-999),-999),-999),-999),-999),-999)</f>
        <v>599.29999999999995</v>
      </c>
      <c r="O362" s="9">
        <f>IF(Raw!$G362&gt;$C$8,IF(Raw!$Q362&gt;$C$8,IF(Raw!$N362&gt;$C$9,IF(Raw!$N362&lt;$A$9,IF(Raw!$X362&gt;$C$9,IF(Raw!$X362&lt;$A$9,Raw!W362,-999),-999),-999),-999),-999),-999)</f>
        <v>1.1507E-2</v>
      </c>
      <c r="P362" s="9">
        <f>IF(Raw!$G362&gt;$C$8,IF(Raw!$Q362&gt;$C$8,IF(Raw!$N362&gt;$C$9,IF(Raw!$N362&lt;$A$9,IF(Raw!$X362&gt;$C$9,IF(Raw!$X362&lt;$A$9,Raw!X362,-999),-999),-999),-999),-999),-999)</f>
        <v>505</v>
      </c>
      <c r="R362" s="9">
        <f t="shared" si="95"/>
        <v>0.300423</v>
      </c>
      <c r="S362" s="9">
        <f t="shared" si="96"/>
        <v>0.39122774118437603</v>
      </c>
      <c r="T362" s="9">
        <f t="shared" si="97"/>
        <v>0.32216900000000004</v>
      </c>
      <c r="U362" s="9">
        <f t="shared" si="98"/>
        <v>0.41466020204724391</v>
      </c>
      <c r="V362" s="15">
        <f t="shared" si="99"/>
        <v>0.20666790200000001</v>
      </c>
      <c r="X362" s="11">
        <f t="shared" si="100"/>
        <v>5.959799999999999E+18</v>
      </c>
      <c r="Y362" s="11">
        <f t="shared" si="101"/>
        <v>5.8329999999999989E-18</v>
      </c>
      <c r="Z362" s="11">
        <f t="shared" si="102"/>
        <v>5.1899999999999993E-4</v>
      </c>
      <c r="AA362" s="16">
        <f t="shared" si="103"/>
        <v>1.7722509273216037E-2</v>
      </c>
      <c r="AB362" s="9">
        <f t="shared" si="104"/>
        <v>0.46048764309004275</v>
      </c>
      <c r="AC362" s="9">
        <f t="shared" si="105"/>
        <v>0.98227749072678394</v>
      </c>
      <c r="AD362" s="15">
        <f t="shared" si="106"/>
        <v>34.147416711398918</v>
      </c>
      <c r="AE362" s="3">
        <f t="shared" si="107"/>
        <v>702.29319999999973</v>
      </c>
      <c r="AF362" s="2">
        <f t="shared" si="108"/>
        <v>0.25</v>
      </c>
      <c r="AG362" s="9">
        <f t="shared" si="109"/>
        <v>1.0891980548415468E-2</v>
      </c>
      <c r="AH362" s="2">
        <f t="shared" si="110"/>
        <v>0.52705727027564764</v>
      </c>
    </row>
    <row r="363" spans="1:34">
      <c r="A363" s="1">
        <f>Raw!A363</f>
        <v>350</v>
      </c>
      <c r="B363" s="14">
        <f>Raw!B363</f>
        <v>0.51568287037037031</v>
      </c>
      <c r="C363" s="15">
        <f>Raw!C363</f>
        <v>82.9</v>
      </c>
      <c r="D363" s="15">
        <f>IF(C363&gt;0.5,Raw!D363*D$11,-999)</f>
        <v>9.9</v>
      </c>
      <c r="E363" s="9">
        <f>IF(Raw!$G363&gt;$C$8,IF(Raw!$Q363&gt;$C$8,IF(Raw!$N363&gt;$C$9,IF(Raw!$N363&lt;$A$9,IF(Raw!$X363&gt;$C$9,IF(Raw!$X363&lt;$A$9,Raw!H363,-999),-999),-999),-999),-999),-999)</f>
        <v>0.457453</v>
      </c>
      <c r="F363" s="9">
        <f>IF(Raw!$G363&gt;$C$8,IF(Raw!$Q363&gt;$C$8,IF(Raw!$N363&gt;$C$9,IF(Raw!$N363&lt;$A$9,IF(Raw!$X363&gt;$C$9,IF(Raw!$X363&lt;$A$9,Raw!I363,-999),-999),-999),-999),-999),-999)</f>
        <v>0.77234599999999998</v>
      </c>
      <c r="G363" s="9">
        <f>Raw!G363</f>
        <v>0.97942099999999999</v>
      </c>
      <c r="H363" s="9">
        <f>IF(Raw!$G363&gt;$C$8,IF(Raw!$Q363&gt;$C$8,IF(Raw!$N363&gt;$C$9,IF(Raw!$N363&lt;$A$9,IF(Raw!$X363&gt;$C$9,IF(Raw!$X363&lt;$A$9,Raw!L363,-999),-999),-999),-999),-999),-999)</f>
        <v>630.9</v>
      </c>
      <c r="I363" s="9">
        <f>IF(Raw!$G363&gt;$C$8,IF(Raw!$Q363&gt;$C$8,IF(Raw!$N363&gt;$C$9,IF(Raw!$N363&lt;$A$9,IF(Raw!$X363&gt;$C$9,IF(Raw!$X363&lt;$A$9,Raw!M363,-999),-999),-999),-999),-999),-999)</f>
        <v>9.0000000000000002E-6</v>
      </c>
      <c r="J363" s="9">
        <f>IF(Raw!$G363&gt;$C$8,IF(Raw!$Q363&gt;$C$8,IF(Raw!$N363&gt;$C$9,IF(Raw!$N363&lt;$A$9,IF(Raw!$X363&gt;$C$9,IF(Raw!$X363&lt;$A$9,Raw!N363,-999),-999),-999),-999),-999),-999)</f>
        <v>414</v>
      </c>
      <c r="K363" s="9">
        <f>IF(Raw!$G363&gt;$C$8,IF(Raw!$Q363&gt;$C$8,IF(Raw!$N363&gt;$C$9,IF(Raw!$N363&lt;$A$9,IF(Raw!$X363&gt;$C$9,IF(Raw!$X363&lt;$A$9,Raw!R363,-999),-999),-999),-999),-999),-999)</f>
        <v>0.45064599999999999</v>
      </c>
      <c r="L363" s="9">
        <f>IF(Raw!$G363&gt;$C$8,IF(Raw!$Q363&gt;$C$8,IF(Raw!$N363&gt;$C$9,IF(Raw!$N363&lt;$A$9,IF(Raw!$X363&gt;$C$9,IF(Raw!$X363&lt;$A$9,Raw!S363,-999),-999),-999),-999),-999),-999)</f>
        <v>0.78687799999999997</v>
      </c>
      <c r="M363" s="9">
        <f>Raw!Q363</f>
        <v>0.97978799999999999</v>
      </c>
      <c r="N363" s="9">
        <f>IF(Raw!$G363&gt;$C$8,IF(Raw!$Q363&gt;$C$8,IF(Raw!$N363&gt;$C$9,IF(Raw!$N363&lt;$A$9,IF(Raw!$X363&gt;$C$9,IF(Raw!$X363&lt;$A$9,Raw!V363,-999),-999),-999),-999),-999),-999)</f>
        <v>648.4</v>
      </c>
      <c r="O363" s="9">
        <f>IF(Raw!$G363&gt;$C$8,IF(Raw!$Q363&gt;$C$8,IF(Raw!$N363&gt;$C$9,IF(Raw!$N363&lt;$A$9,IF(Raw!$X363&gt;$C$9,IF(Raw!$X363&lt;$A$9,Raw!W363,-999),-999),-999),-999),-999),-999)</f>
        <v>9.2619999999999994E-3</v>
      </c>
      <c r="P363" s="9">
        <f>IF(Raw!$G363&gt;$C$8,IF(Raw!$Q363&gt;$C$8,IF(Raw!$N363&gt;$C$9,IF(Raw!$N363&lt;$A$9,IF(Raw!$X363&gt;$C$9,IF(Raw!$X363&lt;$A$9,Raw!X363,-999),-999),-999),-999),-999),-999)</f>
        <v>458</v>
      </c>
      <c r="R363" s="9">
        <f t="shared" si="95"/>
        <v>0.31489299999999998</v>
      </c>
      <c r="S363" s="9">
        <f t="shared" si="96"/>
        <v>0.4077097570259961</v>
      </c>
      <c r="T363" s="9">
        <f t="shared" si="97"/>
        <v>0.33623199999999998</v>
      </c>
      <c r="U363" s="9">
        <f t="shared" si="98"/>
        <v>0.42729876804282241</v>
      </c>
      <c r="V363" s="15">
        <f t="shared" si="99"/>
        <v>0.20930954800000001</v>
      </c>
      <c r="X363" s="11">
        <f t="shared" si="100"/>
        <v>5.959799999999999E+18</v>
      </c>
      <c r="Y363" s="11">
        <f t="shared" si="101"/>
        <v>6.3089999999999993E-18</v>
      </c>
      <c r="Z363" s="11">
        <f t="shared" si="102"/>
        <v>4.1399999999999998E-4</v>
      </c>
      <c r="AA363" s="16">
        <f t="shared" si="103"/>
        <v>1.5327953125299143E-2</v>
      </c>
      <c r="AB363" s="9">
        <f t="shared" si="104"/>
        <v>0.45579974833522557</v>
      </c>
      <c r="AC363" s="9">
        <f t="shared" si="105"/>
        <v>0.98467204687470089</v>
      </c>
      <c r="AD363" s="15">
        <f t="shared" si="106"/>
        <v>37.024041365456867</v>
      </c>
      <c r="AE363" s="3">
        <f t="shared" si="107"/>
        <v>759.60359999999969</v>
      </c>
      <c r="AF363" s="2">
        <f t="shared" si="108"/>
        <v>0.25</v>
      </c>
      <c r="AG363" s="9">
        <f t="shared" si="109"/>
        <v>1.2169482510327859E-2</v>
      </c>
      <c r="AH363" s="2">
        <f t="shared" si="110"/>
        <v>0.58887492536825436</v>
      </c>
    </row>
    <row r="364" spans="1:34">
      <c r="A364" s="1">
        <f>Raw!A364</f>
        <v>351</v>
      </c>
      <c r="B364" s="14">
        <f>Raw!B364</f>
        <v>0.51574074074074072</v>
      </c>
      <c r="C364" s="15">
        <f>Raw!C364</f>
        <v>82</v>
      </c>
      <c r="D364" s="15">
        <f>IF(C364&gt;0.5,Raw!D364*D$11,-999)</f>
        <v>10.8</v>
      </c>
      <c r="E364" s="9">
        <f>IF(Raw!$G364&gt;$C$8,IF(Raw!$Q364&gt;$C$8,IF(Raw!$N364&gt;$C$9,IF(Raw!$N364&lt;$A$9,IF(Raw!$X364&gt;$C$9,IF(Raw!$X364&lt;$A$9,Raw!H364,-999),-999),-999),-999),-999),-999)</f>
        <v>0.471607</v>
      </c>
      <c r="F364" s="9">
        <f>IF(Raw!$G364&gt;$C$8,IF(Raw!$Q364&gt;$C$8,IF(Raw!$N364&gt;$C$9,IF(Raw!$N364&lt;$A$9,IF(Raw!$X364&gt;$C$9,IF(Raw!$X364&lt;$A$9,Raw!I364,-999),-999),-999),-999),-999),-999)</f>
        <v>0.795095</v>
      </c>
      <c r="G364" s="9">
        <f>Raw!G364</f>
        <v>0.97975000000000001</v>
      </c>
      <c r="H364" s="9">
        <f>IF(Raw!$G364&gt;$C$8,IF(Raw!$Q364&gt;$C$8,IF(Raw!$N364&gt;$C$9,IF(Raw!$N364&lt;$A$9,IF(Raw!$X364&gt;$C$9,IF(Raw!$X364&lt;$A$9,Raw!L364,-999),-999),-999),-999),-999),-999)</f>
        <v>666.8</v>
      </c>
      <c r="I364" s="9">
        <f>IF(Raw!$G364&gt;$C$8,IF(Raw!$Q364&gt;$C$8,IF(Raw!$N364&gt;$C$9,IF(Raw!$N364&lt;$A$9,IF(Raw!$X364&gt;$C$9,IF(Raw!$X364&lt;$A$9,Raw!M364,-999),-999),-999),-999),-999),-999)</f>
        <v>1.3148999999999999E-2</v>
      </c>
      <c r="J364" s="9">
        <f>IF(Raw!$G364&gt;$C$8,IF(Raw!$Q364&gt;$C$8,IF(Raw!$N364&gt;$C$9,IF(Raw!$N364&lt;$A$9,IF(Raw!$X364&gt;$C$9,IF(Raw!$X364&lt;$A$9,Raw!N364,-999),-999),-999),-999),-999),-999)</f>
        <v>344</v>
      </c>
      <c r="K364" s="9">
        <f>IF(Raw!$G364&gt;$C$8,IF(Raw!$Q364&gt;$C$8,IF(Raw!$N364&gt;$C$9,IF(Raw!$N364&lt;$A$9,IF(Raw!$X364&gt;$C$9,IF(Raw!$X364&lt;$A$9,Raw!R364,-999),-999),-999),-999),-999),-999)</f>
        <v>0.46918700000000002</v>
      </c>
      <c r="L364" s="9">
        <f>IF(Raw!$G364&gt;$C$8,IF(Raw!$Q364&gt;$C$8,IF(Raw!$N364&gt;$C$9,IF(Raw!$N364&lt;$A$9,IF(Raw!$X364&gt;$C$9,IF(Raw!$X364&lt;$A$9,Raw!S364,-999),-999),-999),-999),-999),-999)</f>
        <v>0.81740699999999999</v>
      </c>
      <c r="M364" s="9">
        <f>Raw!Q364</f>
        <v>0.98121000000000003</v>
      </c>
      <c r="N364" s="9">
        <f>IF(Raw!$G364&gt;$C$8,IF(Raw!$Q364&gt;$C$8,IF(Raw!$N364&gt;$C$9,IF(Raw!$N364&lt;$A$9,IF(Raw!$X364&gt;$C$9,IF(Raw!$X364&lt;$A$9,Raw!V364,-999),-999),-999),-999),-999),-999)</f>
        <v>582.70000000000005</v>
      </c>
      <c r="O364" s="9">
        <f>IF(Raw!$G364&gt;$C$8,IF(Raw!$Q364&gt;$C$8,IF(Raw!$N364&gt;$C$9,IF(Raw!$N364&lt;$A$9,IF(Raw!$X364&gt;$C$9,IF(Raw!$X364&lt;$A$9,Raw!W364,-999),-999),-999),-999),-999),-999)</f>
        <v>1.1E-5</v>
      </c>
      <c r="P364" s="9">
        <f>IF(Raw!$G364&gt;$C$8,IF(Raw!$Q364&gt;$C$8,IF(Raw!$N364&gt;$C$9,IF(Raw!$N364&lt;$A$9,IF(Raw!$X364&gt;$C$9,IF(Raw!$X364&lt;$A$9,Raw!X364,-999),-999),-999),-999),-999),-999)</f>
        <v>345</v>
      </c>
      <c r="R364" s="9">
        <f t="shared" si="95"/>
        <v>0.323488</v>
      </c>
      <c r="S364" s="9">
        <f t="shared" si="96"/>
        <v>0.40685452681755008</v>
      </c>
      <c r="T364" s="9">
        <f t="shared" si="97"/>
        <v>0.34821999999999997</v>
      </c>
      <c r="U364" s="9">
        <f t="shared" si="98"/>
        <v>0.42600564957236725</v>
      </c>
      <c r="V364" s="15">
        <f t="shared" si="99"/>
        <v>0.21743026200000001</v>
      </c>
      <c r="X364" s="11">
        <f t="shared" si="100"/>
        <v>6.5016E+18</v>
      </c>
      <c r="Y364" s="11">
        <f t="shared" si="101"/>
        <v>6.6679999999999995E-18</v>
      </c>
      <c r="Z364" s="11">
        <f t="shared" si="102"/>
        <v>3.4399999999999996E-4</v>
      </c>
      <c r="AA364" s="16">
        <f t="shared" si="103"/>
        <v>1.4694179100537282E-2</v>
      </c>
      <c r="AB364" s="9">
        <f t="shared" si="104"/>
        <v>0.47430380704638914</v>
      </c>
      <c r="AC364" s="9">
        <f t="shared" si="105"/>
        <v>0.98530582089946261</v>
      </c>
      <c r="AD364" s="15">
        <f t="shared" si="106"/>
        <v>42.715636920166517</v>
      </c>
      <c r="AE364" s="3">
        <f t="shared" si="107"/>
        <v>802.82719999999972</v>
      </c>
      <c r="AF364" s="2">
        <f t="shared" si="108"/>
        <v>0.25</v>
      </c>
      <c r="AG364" s="9">
        <f t="shared" si="109"/>
        <v>1.3997771271594562E-2</v>
      </c>
      <c r="AH364" s="2">
        <f t="shared" si="110"/>
        <v>0.67734486703823438</v>
      </c>
    </row>
    <row r="365" spans="1:34">
      <c r="A365" s="1">
        <f>Raw!A365</f>
        <v>352</v>
      </c>
      <c r="B365" s="14">
        <f>Raw!B365</f>
        <v>0.51579861111111114</v>
      </c>
      <c r="C365" s="15">
        <f>Raw!C365</f>
        <v>80.900000000000006</v>
      </c>
      <c r="D365" s="15">
        <f>IF(C365&gt;0.5,Raw!D365*D$11,-999)</f>
        <v>10.8</v>
      </c>
      <c r="E365" s="9">
        <f>IF(Raw!$G365&gt;$C$8,IF(Raw!$Q365&gt;$C$8,IF(Raw!$N365&gt;$C$9,IF(Raw!$N365&lt;$A$9,IF(Raw!$X365&gt;$C$9,IF(Raw!$X365&lt;$A$9,Raw!H365,-999),-999),-999),-999),-999),-999)</f>
        <v>0.48749799999999999</v>
      </c>
      <c r="F365" s="9">
        <f>IF(Raw!$G365&gt;$C$8,IF(Raw!$Q365&gt;$C$8,IF(Raw!$N365&gt;$C$9,IF(Raw!$N365&lt;$A$9,IF(Raw!$X365&gt;$C$9,IF(Raw!$X365&lt;$A$9,Raw!I365,-999),-999),-999),-999),-999),-999)</f>
        <v>0.81459800000000004</v>
      </c>
      <c r="G365" s="9">
        <f>Raw!G365</f>
        <v>0.98527799999999999</v>
      </c>
      <c r="H365" s="9">
        <f>IF(Raw!$G365&gt;$C$8,IF(Raw!$Q365&gt;$C$8,IF(Raw!$N365&gt;$C$9,IF(Raw!$N365&lt;$A$9,IF(Raw!$X365&gt;$C$9,IF(Raw!$X365&lt;$A$9,Raw!L365,-999),-999),-999),-999),-999),-999)</f>
        <v>625.20000000000005</v>
      </c>
      <c r="I365" s="9">
        <f>IF(Raw!$G365&gt;$C$8,IF(Raw!$Q365&gt;$C$8,IF(Raw!$N365&gt;$C$9,IF(Raw!$N365&lt;$A$9,IF(Raw!$X365&gt;$C$9,IF(Raw!$X365&lt;$A$9,Raw!M365,-999),-999),-999),-999),-999),-999)</f>
        <v>2.6999999999999999E-5</v>
      </c>
      <c r="J365" s="9">
        <f>IF(Raw!$G365&gt;$C$8,IF(Raw!$Q365&gt;$C$8,IF(Raw!$N365&gt;$C$9,IF(Raw!$N365&lt;$A$9,IF(Raw!$X365&gt;$C$9,IF(Raw!$X365&lt;$A$9,Raw!N365,-999),-999),-999),-999),-999),-999)</f>
        <v>508</v>
      </c>
      <c r="K365" s="9">
        <f>IF(Raw!$G365&gt;$C$8,IF(Raw!$Q365&gt;$C$8,IF(Raw!$N365&gt;$C$9,IF(Raw!$N365&lt;$A$9,IF(Raw!$X365&gt;$C$9,IF(Raw!$X365&lt;$A$9,Raw!R365,-999),-999),-999),-999),-999),-999)</f>
        <v>0.49097800000000003</v>
      </c>
      <c r="L365" s="9">
        <f>IF(Raw!$G365&gt;$C$8,IF(Raw!$Q365&gt;$C$8,IF(Raw!$N365&gt;$C$9,IF(Raw!$N365&lt;$A$9,IF(Raw!$X365&gt;$C$9,IF(Raw!$X365&lt;$A$9,Raw!S365,-999),-999),-999),-999),-999),-999)</f>
        <v>0.84662499999999996</v>
      </c>
      <c r="M365" s="9">
        <f>Raw!Q365</f>
        <v>0.98272499999999996</v>
      </c>
      <c r="N365" s="9">
        <f>IF(Raw!$G365&gt;$C$8,IF(Raw!$Q365&gt;$C$8,IF(Raw!$N365&gt;$C$9,IF(Raw!$N365&lt;$A$9,IF(Raw!$X365&gt;$C$9,IF(Raw!$X365&lt;$A$9,Raw!V365,-999),-999),-999),-999),-999),-999)</f>
        <v>583.6</v>
      </c>
      <c r="O365" s="9">
        <f>IF(Raw!$G365&gt;$C$8,IF(Raw!$Q365&gt;$C$8,IF(Raw!$N365&gt;$C$9,IF(Raw!$N365&lt;$A$9,IF(Raw!$X365&gt;$C$9,IF(Raw!$X365&lt;$A$9,Raw!W365,-999),-999),-999),-999),-999),-999)</f>
        <v>3.8000000000000002E-5</v>
      </c>
      <c r="P365" s="9">
        <f>IF(Raw!$G365&gt;$C$8,IF(Raw!$Q365&gt;$C$8,IF(Raw!$N365&gt;$C$9,IF(Raw!$N365&lt;$A$9,IF(Raw!$X365&gt;$C$9,IF(Raw!$X365&lt;$A$9,Raw!X365,-999),-999),-999),-999),-999),-999)</f>
        <v>462</v>
      </c>
      <c r="R365" s="9">
        <f t="shared" si="95"/>
        <v>0.32710000000000006</v>
      </c>
      <c r="S365" s="9">
        <f t="shared" si="96"/>
        <v>0.40154775729869219</v>
      </c>
      <c r="T365" s="9">
        <f t="shared" si="97"/>
        <v>0.35564699999999994</v>
      </c>
      <c r="U365" s="9">
        <f t="shared" si="98"/>
        <v>0.42007618485161663</v>
      </c>
      <c r="V365" s="15">
        <f t="shared" si="99"/>
        <v>0.22520224999999999</v>
      </c>
      <c r="X365" s="11">
        <f t="shared" si="100"/>
        <v>6.5016E+18</v>
      </c>
      <c r="Y365" s="11">
        <f t="shared" si="101"/>
        <v>6.2520000000000003E-18</v>
      </c>
      <c r="Z365" s="11">
        <f t="shared" si="102"/>
        <v>5.0799999999999999E-4</v>
      </c>
      <c r="AA365" s="16">
        <f t="shared" si="103"/>
        <v>2.0231423212220781E-2</v>
      </c>
      <c r="AB365" s="9">
        <f t="shared" si="104"/>
        <v>0.49817324497115673</v>
      </c>
      <c r="AC365" s="9">
        <f t="shared" si="105"/>
        <v>0.97976857678777918</v>
      </c>
      <c r="AD365" s="15">
        <f t="shared" si="106"/>
        <v>39.8256362445291</v>
      </c>
      <c r="AE365" s="3">
        <f t="shared" si="107"/>
        <v>752.74079999999981</v>
      </c>
      <c r="AF365" s="2">
        <f t="shared" si="108"/>
        <v>0.25</v>
      </c>
      <c r="AG365" s="9">
        <f t="shared" si="109"/>
        <v>1.2869077948376962E-2</v>
      </c>
      <c r="AH365" s="2">
        <f t="shared" si="110"/>
        <v>0.62272798452828915</v>
      </c>
    </row>
    <row r="366" spans="1:34">
      <c r="A366" s="1">
        <f>Raw!A366</f>
        <v>353</v>
      </c>
      <c r="B366" s="14">
        <f>Raw!B366</f>
        <v>0.51585648148148155</v>
      </c>
      <c r="C366" s="15">
        <f>Raw!C366</f>
        <v>80</v>
      </c>
      <c r="D366" s="15">
        <f>IF(C366&gt;0.5,Raw!D366*D$11,-999)</f>
        <v>11.7</v>
      </c>
      <c r="E366" s="9">
        <f>IF(Raw!$G366&gt;$C$8,IF(Raw!$Q366&gt;$C$8,IF(Raw!$N366&gt;$C$9,IF(Raw!$N366&lt;$A$9,IF(Raw!$X366&gt;$C$9,IF(Raw!$X366&lt;$A$9,Raw!H366,-999),-999),-999),-999),-999),-999)</f>
        <v>0.523393</v>
      </c>
      <c r="F366" s="9">
        <f>IF(Raw!$G366&gt;$C$8,IF(Raw!$Q366&gt;$C$8,IF(Raw!$N366&gt;$C$9,IF(Raw!$N366&lt;$A$9,IF(Raw!$X366&gt;$C$9,IF(Raw!$X366&lt;$A$9,Raw!I366,-999),-999),-999),-999),-999),-999)</f>
        <v>0.87961199999999995</v>
      </c>
      <c r="G366" s="9">
        <f>Raw!G366</f>
        <v>0.98729199999999995</v>
      </c>
      <c r="H366" s="9">
        <f>IF(Raw!$G366&gt;$C$8,IF(Raw!$Q366&gt;$C$8,IF(Raw!$N366&gt;$C$9,IF(Raw!$N366&lt;$A$9,IF(Raw!$X366&gt;$C$9,IF(Raw!$X366&lt;$A$9,Raw!L366,-999),-999),-999),-999),-999),-999)</f>
        <v>552.79999999999995</v>
      </c>
      <c r="I366" s="9">
        <f>IF(Raw!$G366&gt;$C$8,IF(Raw!$Q366&gt;$C$8,IF(Raw!$N366&gt;$C$9,IF(Raw!$N366&lt;$A$9,IF(Raw!$X366&gt;$C$9,IF(Raw!$X366&lt;$A$9,Raw!M366,-999),-999),-999),-999),-999),-999)</f>
        <v>9.0000000000000002E-6</v>
      </c>
      <c r="J366" s="9">
        <f>IF(Raw!$G366&gt;$C$8,IF(Raw!$Q366&gt;$C$8,IF(Raw!$N366&gt;$C$9,IF(Raw!$N366&lt;$A$9,IF(Raw!$X366&gt;$C$9,IF(Raw!$X366&lt;$A$9,Raw!N366,-999),-999),-999),-999),-999),-999)</f>
        <v>425</v>
      </c>
      <c r="K366" s="9">
        <f>IF(Raw!$G366&gt;$C$8,IF(Raw!$Q366&gt;$C$8,IF(Raw!$N366&gt;$C$9,IF(Raw!$N366&lt;$A$9,IF(Raw!$X366&gt;$C$9,IF(Raw!$X366&lt;$A$9,Raw!R366,-999),-999),-999),-999),-999),-999)</f>
        <v>0.49638900000000002</v>
      </c>
      <c r="L366" s="9">
        <f>IF(Raw!$G366&gt;$C$8,IF(Raw!$Q366&gt;$C$8,IF(Raw!$N366&gt;$C$9,IF(Raw!$N366&lt;$A$9,IF(Raw!$X366&gt;$C$9,IF(Raw!$X366&lt;$A$9,Raw!S366,-999),-999),-999),-999),-999),-999)</f>
        <v>0.86436900000000005</v>
      </c>
      <c r="M366" s="9">
        <f>Raw!Q366</f>
        <v>0.98676900000000001</v>
      </c>
      <c r="N366" s="9">
        <f>IF(Raw!$G366&gt;$C$8,IF(Raw!$Q366&gt;$C$8,IF(Raw!$N366&gt;$C$9,IF(Raw!$N366&lt;$A$9,IF(Raw!$X366&gt;$C$9,IF(Raw!$X366&lt;$A$9,Raw!V366,-999),-999),-999),-999),-999),-999)</f>
        <v>588.70000000000005</v>
      </c>
      <c r="O366" s="9">
        <f>IF(Raw!$G366&gt;$C$8,IF(Raw!$Q366&gt;$C$8,IF(Raw!$N366&gt;$C$9,IF(Raw!$N366&lt;$A$9,IF(Raw!$X366&gt;$C$9,IF(Raw!$X366&lt;$A$9,Raw!W366,-999),-999),-999),-999),-999),-999)</f>
        <v>9.0000000000000002E-6</v>
      </c>
      <c r="P366" s="9">
        <f>IF(Raw!$G366&gt;$C$8,IF(Raw!$Q366&gt;$C$8,IF(Raw!$N366&gt;$C$9,IF(Raw!$N366&lt;$A$9,IF(Raw!$X366&gt;$C$9,IF(Raw!$X366&lt;$A$9,Raw!X366,-999),-999),-999),-999),-999),-999)</f>
        <v>482</v>
      </c>
      <c r="R366" s="9">
        <f t="shared" si="95"/>
        <v>0.35621899999999995</v>
      </c>
      <c r="S366" s="9">
        <f t="shared" si="96"/>
        <v>0.40497287440371432</v>
      </c>
      <c r="T366" s="9">
        <f t="shared" si="97"/>
        <v>0.36798000000000003</v>
      </c>
      <c r="U366" s="9">
        <f t="shared" si="98"/>
        <v>0.42572095945134542</v>
      </c>
      <c r="V366" s="15">
        <f t="shared" si="99"/>
        <v>0.22992215400000002</v>
      </c>
      <c r="X366" s="11">
        <f t="shared" si="100"/>
        <v>7.043399999999999E+18</v>
      </c>
      <c r="Y366" s="11">
        <f t="shared" si="101"/>
        <v>5.5279999999999994E-18</v>
      </c>
      <c r="Z366" s="11">
        <f t="shared" si="102"/>
        <v>4.2499999999999998E-4</v>
      </c>
      <c r="AA366" s="16">
        <f t="shared" si="103"/>
        <v>1.6278392955720603E-2</v>
      </c>
      <c r="AB366" s="9">
        <f t="shared" si="104"/>
        <v>0.50237912303984611</v>
      </c>
      <c r="AC366" s="9">
        <f t="shared" si="105"/>
        <v>0.98372160704427936</v>
      </c>
      <c r="AD366" s="15">
        <f t="shared" si="106"/>
        <v>38.302101072283776</v>
      </c>
      <c r="AE366" s="3">
        <f t="shared" si="107"/>
        <v>665.57119999999975</v>
      </c>
      <c r="AF366" s="2">
        <f t="shared" si="108"/>
        <v>0.25</v>
      </c>
      <c r="AG366" s="9">
        <f t="shared" si="109"/>
        <v>1.2543082474996196E-2</v>
      </c>
      <c r="AH366" s="2">
        <f t="shared" si="110"/>
        <v>0.6069532332276838</v>
      </c>
    </row>
    <row r="367" spans="1:34">
      <c r="A367" s="1">
        <f>Raw!A367</f>
        <v>354</v>
      </c>
      <c r="B367" s="14">
        <f>Raw!B367</f>
        <v>0.51591435185185186</v>
      </c>
      <c r="C367" s="15">
        <f>Raw!C367</f>
        <v>79.2</v>
      </c>
      <c r="D367" s="15">
        <f>IF(C367&gt;0.5,Raw!D367*D$11,-999)</f>
        <v>11.7</v>
      </c>
      <c r="E367" s="9">
        <f>IF(Raw!$G367&gt;$C$8,IF(Raw!$Q367&gt;$C$8,IF(Raw!$N367&gt;$C$9,IF(Raw!$N367&lt;$A$9,IF(Raw!$X367&gt;$C$9,IF(Raw!$X367&lt;$A$9,Raw!H367,-999),-999),-999),-999),-999),-999)</f>
        <v>0.53393599999999997</v>
      </c>
      <c r="F367" s="9">
        <f>IF(Raw!$G367&gt;$C$8,IF(Raw!$Q367&gt;$C$8,IF(Raw!$N367&gt;$C$9,IF(Raw!$N367&lt;$A$9,IF(Raw!$X367&gt;$C$9,IF(Raw!$X367&lt;$A$9,Raw!I367,-999),-999),-999),-999),-999),-999)</f>
        <v>0.876471</v>
      </c>
      <c r="G367" s="9">
        <f>Raw!G367</f>
        <v>0.97800900000000002</v>
      </c>
      <c r="H367" s="9">
        <f>IF(Raw!$G367&gt;$C$8,IF(Raw!$Q367&gt;$C$8,IF(Raw!$N367&gt;$C$9,IF(Raw!$N367&lt;$A$9,IF(Raw!$X367&gt;$C$9,IF(Raw!$X367&lt;$A$9,Raw!L367,-999),-999),-999),-999),-999),-999)</f>
        <v>631.20000000000005</v>
      </c>
      <c r="I367" s="9">
        <f>IF(Raw!$G367&gt;$C$8,IF(Raw!$Q367&gt;$C$8,IF(Raw!$N367&gt;$C$9,IF(Raw!$N367&lt;$A$9,IF(Raw!$X367&gt;$C$9,IF(Raw!$X367&lt;$A$9,Raw!M367,-999),-999),-999),-999),-999),-999)</f>
        <v>7.9999999999999996E-6</v>
      </c>
      <c r="J367" s="9">
        <f>IF(Raw!$G367&gt;$C$8,IF(Raw!$Q367&gt;$C$8,IF(Raw!$N367&gt;$C$9,IF(Raw!$N367&lt;$A$9,IF(Raw!$X367&gt;$C$9,IF(Raw!$X367&lt;$A$9,Raw!N367,-999),-999),-999),-999),-999),-999)</f>
        <v>470</v>
      </c>
      <c r="K367" s="9">
        <f>IF(Raw!$G367&gt;$C$8,IF(Raw!$Q367&gt;$C$8,IF(Raw!$N367&gt;$C$9,IF(Raw!$N367&lt;$A$9,IF(Raw!$X367&gt;$C$9,IF(Raw!$X367&lt;$A$9,Raw!R367,-999),-999),-999),-999),-999),-999)</f>
        <v>0.51186600000000004</v>
      </c>
      <c r="L367" s="9">
        <f>IF(Raw!$G367&gt;$C$8,IF(Raw!$Q367&gt;$C$8,IF(Raw!$N367&gt;$C$9,IF(Raw!$N367&lt;$A$9,IF(Raw!$X367&gt;$C$9,IF(Raw!$X367&lt;$A$9,Raw!S367,-999),-999),-999),-999),-999),-999)</f>
        <v>0.90332999999999997</v>
      </c>
      <c r="M367" s="9">
        <f>Raw!Q367</f>
        <v>0.98841900000000005</v>
      </c>
      <c r="N367" s="9">
        <f>IF(Raw!$G367&gt;$C$8,IF(Raw!$Q367&gt;$C$8,IF(Raw!$N367&gt;$C$9,IF(Raw!$N367&lt;$A$9,IF(Raw!$X367&gt;$C$9,IF(Raw!$X367&lt;$A$9,Raw!V367,-999),-999),-999),-999),-999),-999)</f>
        <v>610.9</v>
      </c>
      <c r="O367" s="9">
        <f>IF(Raw!$G367&gt;$C$8,IF(Raw!$Q367&gt;$C$8,IF(Raw!$N367&gt;$C$9,IF(Raw!$N367&lt;$A$9,IF(Raw!$X367&gt;$C$9,IF(Raw!$X367&lt;$A$9,Raw!W367,-999),-999),-999),-999),-999),-999)</f>
        <v>9.8700000000000003E-4</v>
      </c>
      <c r="P367" s="9">
        <f>IF(Raw!$G367&gt;$C$8,IF(Raw!$Q367&gt;$C$8,IF(Raw!$N367&gt;$C$9,IF(Raw!$N367&lt;$A$9,IF(Raw!$X367&gt;$C$9,IF(Raw!$X367&lt;$A$9,Raw!X367,-999),-999),-999),-999),-999),-999)</f>
        <v>291</v>
      </c>
      <c r="R367" s="9">
        <f t="shared" si="95"/>
        <v>0.34253500000000003</v>
      </c>
      <c r="S367" s="9">
        <f t="shared" si="96"/>
        <v>0.39081156136369605</v>
      </c>
      <c r="T367" s="9">
        <f t="shared" si="97"/>
        <v>0.39146399999999992</v>
      </c>
      <c r="U367" s="9">
        <f t="shared" si="98"/>
        <v>0.43335658065158905</v>
      </c>
      <c r="V367" s="15">
        <f t="shared" si="99"/>
        <v>0.24028578</v>
      </c>
      <c r="X367" s="11">
        <f t="shared" si="100"/>
        <v>7.043399999999999E+18</v>
      </c>
      <c r="Y367" s="11">
        <f t="shared" si="101"/>
        <v>6.312E-18</v>
      </c>
      <c r="Z367" s="11">
        <f t="shared" si="102"/>
        <v>4.6999999999999999E-4</v>
      </c>
      <c r="AA367" s="16">
        <f t="shared" si="103"/>
        <v>2.0467557803617704E-2</v>
      </c>
      <c r="AB367" s="9">
        <f t="shared" si="104"/>
        <v>0.51987831204803547</v>
      </c>
      <c r="AC367" s="9">
        <f t="shared" si="105"/>
        <v>0.97953244219638225</v>
      </c>
      <c r="AD367" s="15">
        <f t="shared" si="106"/>
        <v>43.547995326846177</v>
      </c>
      <c r="AE367" s="3">
        <f t="shared" si="107"/>
        <v>759.96479999999974</v>
      </c>
      <c r="AF367" s="2">
        <f t="shared" si="108"/>
        <v>0.25</v>
      </c>
      <c r="AG367" s="9">
        <f t="shared" si="109"/>
        <v>1.4516777191594953E-2</v>
      </c>
      <c r="AH367" s="2">
        <f t="shared" si="110"/>
        <v>0.70245929340324498</v>
      </c>
    </row>
    <row r="368" spans="1:34">
      <c r="A368" s="1">
        <f>Raw!A368</f>
        <v>355</v>
      </c>
      <c r="B368" s="14">
        <f>Raw!B368</f>
        <v>0.51596064814814813</v>
      </c>
      <c r="C368" s="15">
        <f>Raw!C368</f>
        <v>77.900000000000006</v>
      </c>
      <c r="D368" s="15">
        <f>IF(C368&gt;0.5,Raw!D368*D$11,-999)</f>
        <v>12.6</v>
      </c>
      <c r="E368" s="9">
        <f>IF(Raw!$G368&gt;$C$8,IF(Raw!$Q368&gt;$C$8,IF(Raw!$N368&gt;$C$9,IF(Raw!$N368&lt;$A$9,IF(Raw!$X368&gt;$C$9,IF(Raw!$X368&lt;$A$9,Raw!H368,-999),-999),-999),-999),-999),-999)</f>
        <v>0.52218500000000001</v>
      </c>
      <c r="F368" s="9">
        <f>IF(Raw!$G368&gt;$C$8,IF(Raw!$Q368&gt;$C$8,IF(Raw!$N368&gt;$C$9,IF(Raw!$N368&lt;$A$9,IF(Raw!$X368&gt;$C$9,IF(Raw!$X368&lt;$A$9,Raw!I368,-999),-999),-999),-999),-999),-999)</f>
        <v>0.870757</v>
      </c>
      <c r="G368" s="9">
        <f>Raw!G368</f>
        <v>0.98331199999999996</v>
      </c>
      <c r="H368" s="9">
        <f>IF(Raw!$G368&gt;$C$8,IF(Raw!$Q368&gt;$C$8,IF(Raw!$N368&gt;$C$9,IF(Raw!$N368&lt;$A$9,IF(Raw!$X368&gt;$C$9,IF(Raw!$X368&lt;$A$9,Raw!L368,-999),-999),-999),-999),-999),-999)</f>
        <v>656.5</v>
      </c>
      <c r="I368" s="9">
        <f>IF(Raw!$G368&gt;$C$8,IF(Raw!$Q368&gt;$C$8,IF(Raw!$N368&gt;$C$9,IF(Raw!$N368&lt;$A$9,IF(Raw!$X368&gt;$C$9,IF(Raw!$X368&lt;$A$9,Raw!M368,-999),-999),-999),-999),-999),-999)</f>
        <v>2.1256000000000001E-2</v>
      </c>
      <c r="J368" s="9">
        <f>IF(Raw!$G368&gt;$C$8,IF(Raw!$Q368&gt;$C$8,IF(Raw!$N368&gt;$C$9,IF(Raw!$N368&lt;$A$9,IF(Raw!$X368&gt;$C$9,IF(Raw!$X368&lt;$A$9,Raw!N368,-999),-999),-999),-999),-999),-999)</f>
        <v>618</v>
      </c>
      <c r="K368" s="9">
        <f>IF(Raw!$G368&gt;$C$8,IF(Raw!$Q368&gt;$C$8,IF(Raw!$N368&gt;$C$9,IF(Raw!$N368&lt;$A$9,IF(Raw!$X368&gt;$C$9,IF(Raw!$X368&lt;$A$9,Raw!R368,-999),-999),-999),-999),-999),-999)</f>
        <v>0.51105500000000004</v>
      </c>
      <c r="L368" s="9">
        <f>IF(Raw!$G368&gt;$C$8,IF(Raw!$Q368&gt;$C$8,IF(Raw!$N368&gt;$C$9,IF(Raw!$N368&lt;$A$9,IF(Raw!$X368&gt;$C$9,IF(Raw!$X368&lt;$A$9,Raw!S368,-999),-999),-999),-999),-999),-999)</f>
        <v>0.90448600000000001</v>
      </c>
      <c r="M368" s="9">
        <f>Raw!Q368</f>
        <v>0.98642300000000005</v>
      </c>
      <c r="N368" s="9">
        <f>IF(Raw!$G368&gt;$C$8,IF(Raw!$Q368&gt;$C$8,IF(Raw!$N368&gt;$C$9,IF(Raw!$N368&lt;$A$9,IF(Raw!$X368&gt;$C$9,IF(Raw!$X368&lt;$A$9,Raw!V368,-999),-999),-999),-999),-999),-999)</f>
        <v>624.5</v>
      </c>
      <c r="O368" s="9">
        <f>IF(Raw!$G368&gt;$C$8,IF(Raw!$Q368&gt;$C$8,IF(Raw!$N368&gt;$C$9,IF(Raw!$N368&lt;$A$9,IF(Raw!$X368&gt;$C$9,IF(Raw!$X368&lt;$A$9,Raw!W368,-999),-999),-999),-999),-999),-999)</f>
        <v>4.3000000000000002E-5</v>
      </c>
      <c r="P368" s="9">
        <f>IF(Raw!$G368&gt;$C$8,IF(Raw!$Q368&gt;$C$8,IF(Raw!$N368&gt;$C$9,IF(Raw!$N368&lt;$A$9,IF(Raw!$X368&gt;$C$9,IF(Raw!$X368&lt;$A$9,Raw!X368,-999),-999),-999),-999),-999),-999)</f>
        <v>322</v>
      </c>
      <c r="R368" s="9">
        <f t="shared" si="95"/>
        <v>0.34857199999999999</v>
      </c>
      <c r="S368" s="9">
        <f t="shared" si="96"/>
        <v>0.4003091562858524</v>
      </c>
      <c r="T368" s="9">
        <f t="shared" si="97"/>
        <v>0.39343099999999998</v>
      </c>
      <c r="U368" s="9">
        <f t="shared" si="98"/>
        <v>0.43497743469771777</v>
      </c>
      <c r="V368" s="15">
        <f t="shared" si="99"/>
        <v>0.24059327600000002</v>
      </c>
      <c r="X368" s="11">
        <f t="shared" si="100"/>
        <v>7.585199999999998E+18</v>
      </c>
      <c r="Y368" s="11">
        <f t="shared" si="101"/>
        <v>6.5649999999999993E-18</v>
      </c>
      <c r="Z368" s="11">
        <f t="shared" si="102"/>
        <v>6.1799999999999995E-4</v>
      </c>
      <c r="AA368" s="16">
        <f t="shared" si="103"/>
        <v>2.9855654655473716E-2</v>
      </c>
      <c r="AB368" s="9">
        <f t="shared" si="104"/>
        <v>0.52280114006675771</v>
      </c>
      <c r="AC368" s="9">
        <f t="shared" si="105"/>
        <v>0.97014434534452632</v>
      </c>
      <c r="AD368" s="15">
        <f t="shared" si="106"/>
        <v>48.310120801737412</v>
      </c>
      <c r="AE368" s="3">
        <f t="shared" si="107"/>
        <v>790.4259999999997</v>
      </c>
      <c r="AF368" s="2">
        <f t="shared" si="108"/>
        <v>0.25</v>
      </c>
      <c r="AG368" s="9">
        <f t="shared" si="109"/>
        <v>1.6164471089443532E-2</v>
      </c>
      <c r="AH368" s="2">
        <f t="shared" si="110"/>
        <v>0.78219034361855688</v>
      </c>
    </row>
    <row r="369" spans="1:34">
      <c r="A369" s="1">
        <f>Raw!A369</f>
        <v>356</v>
      </c>
      <c r="B369" s="14">
        <f>Raw!B369</f>
        <v>0.51601851851851854</v>
      </c>
      <c r="C369" s="15">
        <f>Raw!C369</f>
        <v>77</v>
      </c>
      <c r="D369" s="15">
        <f>IF(C369&gt;0.5,Raw!D369*D$11,-999)</f>
        <v>13.5</v>
      </c>
      <c r="E369" s="9">
        <f>IF(Raw!$G369&gt;$C$8,IF(Raw!$Q369&gt;$C$8,IF(Raw!$N369&gt;$C$9,IF(Raw!$N369&lt;$A$9,IF(Raw!$X369&gt;$C$9,IF(Raw!$X369&lt;$A$9,Raw!H369,-999),-999),-999),-999),-999),-999)</f>
        <v>0.53921200000000002</v>
      </c>
      <c r="F369" s="9">
        <f>IF(Raw!$G369&gt;$C$8,IF(Raw!$Q369&gt;$C$8,IF(Raw!$N369&gt;$C$9,IF(Raw!$N369&lt;$A$9,IF(Raw!$X369&gt;$C$9,IF(Raw!$X369&lt;$A$9,Raw!I369,-999),-999),-999),-999),-999),-999)</f>
        <v>0.89004399999999995</v>
      </c>
      <c r="G369" s="9">
        <f>Raw!G369</f>
        <v>0.98229</v>
      </c>
      <c r="H369" s="9">
        <f>IF(Raw!$G369&gt;$C$8,IF(Raw!$Q369&gt;$C$8,IF(Raw!$N369&gt;$C$9,IF(Raw!$N369&lt;$A$9,IF(Raw!$X369&gt;$C$9,IF(Raw!$X369&lt;$A$9,Raw!L369,-999),-999),-999),-999),-999),-999)</f>
        <v>646.79999999999995</v>
      </c>
      <c r="I369" s="9">
        <f>IF(Raw!$G369&gt;$C$8,IF(Raw!$Q369&gt;$C$8,IF(Raw!$N369&gt;$C$9,IF(Raw!$N369&lt;$A$9,IF(Raw!$X369&gt;$C$9,IF(Raw!$X369&lt;$A$9,Raw!M369,-999),-999),-999),-999),-999),-999)</f>
        <v>2.802E-2</v>
      </c>
      <c r="J369" s="9">
        <f>IF(Raw!$G369&gt;$C$8,IF(Raw!$Q369&gt;$C$8,IF(Raw!$N369&gt;$C$9,IF(Raw!$N369&lt;$A$9,IF(Raw!$X369&gt;$C$9,IF(Raw!$X369&lt;$A$9,Raw!N369,-999),-999),-999),-999),-999),-999)</f>
        <v>466</v>
      </c>
      <c r="K369" s="9">
        <f>IF(Raw!$G369&gt;$C$8,IF(Raw!$Q369&gt;$C$8,IF(Raw!$N369&gt;$C$9,IF(Raw!$N369&lt;$A$9,IF(Raw!$X369&gt;$C$9,IF(Raw!$X369&lt;$A$9,Raw!R369,-999),-999),-999),-999),-999),-999)</f>
        <v>0.52580400000000005</v>
      </c>
      <c r="L369" s="9">
        <f>IF(Raw!$G369&gt;$C$8,IF(Raw!$Q369&gt;$C$8,IF(Raw!$N369&gt;$C$9,IF(Raw!$N369&lt;$A$9,IF(Raw!$X369&gt;$C$9,IF(Raw!$X369&lt;$A$9,Raw!S369,-999),-999),-999),-999),-999),-999)</f>
        <v>0.900115</v>
      </c>
      <c r="M369" s="9">
        <f>Raw!Q369</f>
        <v>0.98472199999999999</v>
      </c>
      <c r="N369" s="9">
        <f>IF(Raw!$G369&gt;$C$8,IF(Raw!$Q369&gt;$C$8,IF(Raw!$N369&gt;$C$9,IF(Raw!$N369&lt;$A$9,IF(Raw!$X369&gt;$C$9,IF(Raw!$X369&lt;$A$9,Raw!V369,-999),-999),-999),-999),-999),-999)</f>
        <v>601.29999999999995</v>
      </c>
      <c r="O369" s="9">
        <f>IF(Raw!$G369&gt;$C$8,IF(Raw!$Q369&gt;$C$8,IF(Raw!$N369&gt;$C$9,IF(Raw!$N369&lt;$A$9,IF(Raw!$X369&gt;$C$9,IF(Raw!$X369&lt;$A$9,Raw!W369,-999),-999),-999),-999),-999),-999)</f>
        <v>0.112789</v>
      </c>
      <c r="P369" s="9">
        <f>IF(Raw!$G369&gt;$C$8,IF(Raw!$Q369&gt;$C$8,IF(Raw!$N369&gt;$C$9,IF(Raw!$N369&lt;$A$9,IF(Raw!$X369&gt;$C$9,IF(Raw!$X369&lt;$A$9,Raw!X369,-999),-999),-999),-999),-999),-999)</f>
        <v>422</v>
      </c>
      <c r="R369" s="9">
        <f t="shared" si="95"/>
        <v>0.35083199999999992</v>
      </c>
      <c r="S369" s="9">
        <f t="shared" si="96"/>
        <v>0.39417377118434588</v>
      </c>
      <c r="T369" s="9">
        <f t="shared" si="97"/>
        <v>0.37431099999999995</v>
      </c>
      <c r="U369" s="9">
        <f t="shared" si="98"/>
        <v>0.41584797498097459</v>
      </c>
      <c r="V369" s="15">
        <f t="shared" si="99"/>
        <v>0.23943059</v>
      </c>
      <c r="X369" s="11">
        <f t="shared" si="100"/>
        <v>8.126999999999999E+18</v>
      </c>
      <c r="Y369" s="11">
        <f t="shared" si="101"/>
        <v>6.467999999999999E-18</v>
      </c>
      <c r="Z369" s="11">
        <f t="shared" si="102"/>
        <v>4.66E-4</v>
      </c>
      <c r="AA369" s="16">
        <f t="shared" si="103"/>
        <v>2.390981057423926E-2</v>
      </c>
      <c r="AB369" s="9">
        <f t="shared" si="104"/>
        <v>0.53475370510585407</v>
      </c>
      <c r="AC369" s="9">
        <f t="shared" si="105"/>
        <v>0.97609018942576087</v>
      </c>
      <c r="AD369" s="15">
        <f t="shared" si="106"/>
        <v>51.308606382487696</v>
      </c>
      <c r="AE369" s="3">
        <f t="shared" si="107"/>
        <v>778.74719999999968</v>
      </c>
      <c r="AF369" s="2">
        <f t="shared" si="108"/>
        <v>0.25</v>
      </c>
      <c r="AG369" s="9">
        <f t="shared" si="109"/>
        <v>1.6412753894810322E-2</v>
      </c>
      <c r="AH369" s="2">
        <f t="shared" si="110"/>
        <v>0.79420461935760389</v>
      </c>
    </row>
    <row r="370" spans="1:34">
      <c r="A370" s="1">
        <f>Raw!A370</f>
        <v>357</v>
      </c>
      <c r="B370" s="14">
        <f>Raw!B370</f>
        <v>0.51607638888888896</v>
      </c>
      <c r="C370" s="15">
        <f>Raw!C370</f>
        <v>76.3</v>
      </c>
      <c r="D370" s="15">
        <f>IF(C370&gt;0.5,Raw!D370*D$11,-999)</f>
        <v>15.3</v>
      </c>
      <c r="E370" s="9">
        <f>IF(Raw!$G370&gt;$C$8,IF(Raw!$Q370&gt;$C$8,IF(Raw!$N370&gt;$C$9,IF(Raw!$N370&lt;$A$9,IF(Raw!$X370&gt;$C$9,IF(Raw!$X370&lt;$A$9,Raw!H370,-999),-999),-999),-999),-999),-999)</f>
        <v>0.54699900000000001</v>
      </c>
      <c r="F370" s="9">
        <f>IF(Raw!$G370&gt;$C$8,IF(Raw!$Q370&gt;$C$8,IF(Raw!$N370&gt;$C$9,IF(Raw!$N370&lt;$A$9,IF(Raw!$X370&gt;$C$9,IF(Raw!$X370&lt;$A$9,Raw!I370,-999),-999),-999),-999),-999),-999)</f>
        <v>0.89757100000000001</v>
      </c>
      <c r="G370" s="9">
        <f>Raw!G370</f>
        <v>0.985711</v>
      </c>
      <c r="H370" s="9">
        <f>IF(Raw!$G370&gt;$C$8,IF(Raw!$Q370&gt;$C$8,IF(Raw!$N370&gt;$C$9,IF(Raw!$N370&lt;$A$9,IF(Raw!$X370&gt;$C$9,IF(Raw!$X370&lt;$A$9,Raw!L370,-999),-999),-999),-999),-999),-999)</f>
        <v>648.1</v>
      </c>
      <c r="I370" s="9">
        <f>IF(Raw!$G370&gt;$C$8,IF(Raw!$Q370&gt;$C$8,IF(Raw!$N370&gt;$C$9,IF(Raw!$N370&lt;$A$9,IF(Raw!$X370&gt;$C$9,IF(Raw!$X370&lt;$A$9,Raw!M370,-999),-999),-999),-999),-999),-999)</f>
        <v>6.8657999999999997E-2</v>
      </c>
      <c r="J370" s="9">
        <f>IF(Raw!$G370&gt;$C$8,IF(Raw!$Q370&gt;$C$8,IF(Raw!$N370&gt;$C$9,IF(Raw!$N370&lt;$A$9,IF(Raw!$X370&gt;$C$9,IF(Raw!$X370&lt;$A$9,Raw!N370,-999),-999),-999),-999),-999),-999)</f>
        <v>472</v>
      </c>
      <c r="K370" s="9">
        <f>IF(Raw!$G370&gt;$C$8,IF(Raw!$Q370&gt;$C$8,IF(Raw!$N370&gt;$C$9,IF(Raw!$N370&lt;$A$9,IF(Raw!$X370&gt;$C$9,IF(Raw!$X370&lt;$A$9,Raw!R370,-999),-999),-999),-999),-999),-999)</f>
        <v>0.52160200000000001</v>
      </c>
      <c r="L370" s="9">
        <f>IF(Raw!$G370&gt;$C$8,IF(Raw!$Q370&gt;$C$8,IF(Raw!$N370&gt;$C$9,IF(Raw!$N370&lt;$A$9,IF(Raw!$X370&gt;$C$9,IF(Raw!$X370&lt;$A$9,Raw!S370,-999),-999),-999),-999),-999),-999)</f>
        <v>0.90104899999999999</v>
      </c>
      <c r="M370" s="9">
        <f>Raw!Q370</f>
        <v>0.982572</v>
      </c>
      <c r="N370" s="9">
        <f>IF(Raw!$G370&gt;$C$8,IF(Raw!$Q370&gt;$C$8,IF(Raw!$N370&gt;$C$9,IF(Raw!$N370&lt;$A$9,IF(Raw!$X370&gt;$C$9,IF(Raw!$X370&lt;$A$9,Raw!V370,-999),-999),-999),-999),-999),-999)</f>
        <v>635.6</v>
      </c>
      <c r="O370" s="9">
        <f>IF(Raw!$G370&gt;$C$8,IF(Raw!$Q370&gt;$C$8,IF(Raw!$N370&gt;$C$9,IF(Raw!$N370&lt;$A$9,IF(Raw!$X370&gt;$C$9,IF(Raw!$X370&lt;$A$9,Raw!W370,-999),-999),-999),-999),-999),-999)</f>
        <v>0.13791300000000001</v>
      </c>
      <c r="P370" s="9">
        <f>IF(Raw!$G370&gt;$C$8,IF(Raw!$Q370&gt;$C$8,IF(Raw!$N370&gt;$C$9,IF(Raw!$N370&lt;$A$9,IF(Raw!$X370&gt;$C$9,IF(Raw!$X370&lt;$A$9,Raw!X370,-999),-999),-999),-999),-999),-999)</f>
        <v>371</v>
      </c>
      <c r="R370" s="9">
        <f t="shared" si="95"/>
        <v>0.35057199999999999</v>
      </c>
      <c r="S370" s="9">
        <f t="shared" si="96"/>
        <v>0.39057857261431128</v>
      </c>
      <c r="T370" s="9">
        <f t="shared" si="97"/>
        <v>0.37944699999999998</v>
      </c>
      <c r="U370" s="9">
        <f t="shared" si="98"/>
        <v>0.42111694258580828</v>
      </c>
      <c r="V370" s="15">
        <f t="shared" si="99"/>
        <v>0.23967903400000001</v>
      </c>
      <c r="X370" s="11">
        <f t="shared" si="100"/>
        <v>9.210599999999998E+18</v>
      </c>
      <c r="Y370" s="11">
        <f t="shared" si="101"/>
        <v>6.4809999999999996E-18</v>
      </c>
      <c r="Z370" s="11">
        <f t="shared" si="102"/>
        <v>4.7199999999999998E-4</v>
      </c>
      <c r="AA370" s="16">
        <f t="shared" si="103"/>
        <v>2.7403414677082991E-2</v>
      </c>
      <c r="AB370" s="9">
        <f t="shared" si="104"/>
        <v>0.53200014348897517</v>
      </c>
      <c r="AC370" s="9">
        <f t="shared" si="105"/>
        <v>0.97259658532291682</v>
      </c>
      <c r="AD370" s="15">
        <f t="shared" si="106"/>
        <v>58.058081942972429</v>
      </c>
      <c r="AE370" s="3">
        <f t="shared" si="107"/>
        <v>780.3123999999998</v>
      </c>
      <c r="AF370" s="2">
        <f t="shared" si="108"/>
        <v>0.25</v>
      </c>
      <c r="AG370" s="9">
        <f t="shared" si="109"/>
        <v>1.88071092001699E-2</v>
      </c>
      <c r="AH370" s="2">
        <f t="shared" si="110"/>
        <v>0.91006622650089064</v>
      </c>
    </row>
    <row r="371" spans="1:34">
      <c r="A371" s="1">
        <f>Raw!A371</f>
        <v>358</v>
      </c>
      <c r="B371" s="14">
        <f>Raw!B371</f>
        <v>0.51613425925925926</v>
      </c>
      <c r="C371" s="15">
        <f>Raw!C371</f>
        <v>75</v>
      </c>
      <c r="D371" s="15">
        <f>IF(C371&gt;0.5,Raw!D371*D$11,-999)</f>
        <v>15.3</v>
      </c>
      <c r="E371" s="9">
        <f>IF(Raw!$G371&gt;$C$8,IF(Raw!$Q371&gt;$C$8,IF(Raw!$N371&gt;$C$9,IF(Raw!$N371&lt;$A$9,IF(Raw!$X371&gt;$C$9,IF(Raw!$X371&lt;$A$9,Raw!H371,-999),-999),-999),-999),-999),-999)</f>
        <v>0.55166599999999999</v>
      </c>
      <c r="F371" s="9">
        <f>IF(Raw!$G371&gt;$C$8,IF(Raw!$Q371&gt;$C$8,IF(Raw!$N371&gt;$C$9,IF(Raw!$N371&lt;$A$9,IF(Raw!$X371&gt;$C$9,IF(Raw!$X371&lt;$A$9,Raw!I371,-999),-999),-999),-999),-999),-999)</f>
        <v>0.88773899999999994</v>
      </c>
      <c r="G371" s="9">
        <f>Raw!G371</f>
        <v>0.98635200000000001</v>
      </c>
      <c r="H371" s="9">
        <f>IF(Raw!$G371&gt;$C$8,IF(Raw!$Q371&gt;$C$8,IF(Raw!$N371&gt;$C$9,IF(Raw!$N371&lt;$A$9,IF(Raw!$X371&gt;$C$9,IF(Raw!$X371&lt;$A$9,Raw!L371,-999),-999),-999),-999),-999),-999)</f>
        <v>594.9</v>
      </c>
      <c r="I371" s="9">
        <f>IF(Raw!$G371&gt;$C$8,IF(Raw!$Q371&gt;$C$8,IF(Raw!$N371&gt;$C$9,IF(Raw!$N371&lt;$A$9,IF(Raw!$X371&gt;$C$9,IF(Raw!$X371&lt;$A$9,Raw!M371,-999),-999),-999),-999),-999),-999)</f>
        <v>0.136465</v>
      </c>
      <c r="J371" s="9">
        <f>IF(Raw!$G371&gt;$C$8,IF(Raw!$Q371&gt;$C$8,IF(Raw!$N371&gt;$C$9,IF(Raw!$N371&lt;$A$9,IF(Raw!$X371&gt;$C$9,IF(Raw!$X371&lt;$A$9,Raw!N371,-999),-999),-999),-999),-999),-999)</f>
        <v>531</v>
      </c>
      <c r="K371" s="9">
        <f>IF(Raw!$G371&gt;$C$8,IF(Raw!$Q371&gt;$C$8,IF(Raw!$N371&gt;$C$9,IF(Raw!$N371&lt;$A$9,IF(Raw!$X371&gt;$C$9,IF(Raw!$X371&lt;$A$9,Raw!R371,-999),-999),-999),-999),-999),-999)</f>
        <v>0.52384299999999995</v>
      </c>
      <c r="L371" s="9">
        <f>IF(Raw!$G371&gt;$C$8,IF(Raw!$Q371&gt;$C$8,IF(Raw!$N371&gt;$C$9,IF(Raw!$N371&lt;$A$9,IF(Raw!$X371&gt;$C$9,IF(Raw!$X371&lt;$A$9,Raw!S371,-999),-999),-999),-999),-999),-999)</f>
        <v>0.90065600000000001</v>
      </c>
      <c r="M371" s="9">
        <f>Raw!Q371</f>
        <v>0.98353800000000002</v>
      </c>
      <c r="N371" s="9">
        <f>IF(Raw!$G371&gt;$C$8,IF(Raw!$Q371&gt;$C$8,IF(Raw!$N371&gt;$C$9,IF(Raw!$N371&lt;$A$9,IF(Raw!$X371&gt;$C$9,IF(Raw!$X371&lt;$A$9,Raw!V371,-999),-999),-999),-999),-999),-999)</f>
        <v>627.29999999999995</v>
      </c>
      <c r="O371" s="9">
        <f>IF(Raw!$G371&gt;$C$8,IF(Raw!$Q371&gt;$C$8,IF(Raw!$N371&gt;$C$9,IF(Raw!$N371&lt;$A$9,IF(Raw!$X371&gt;$C$9,IF(Raw!$X371&lt;$A$9,Raw!W371,-999),-999),-999),-999),-999),-999)</f>
        <v>0.14163999999999999</v>
      </c>
      <c r="P371" s="9">
        <f>IF(Raw!$G371&gt;$C$8,IF(Raw!$Q371&gt;$C$8,IF(Raw!$N371&gt;$C$9,IF(Raw!$N371&lt;$A$9,IF(Raw!$X371&gt;$C$9,IF(Raw!$X371&lt;$A$9,Raw!X371,-999),-999),-999),-999),-999),-999)</f>
        <v>433</v>
      </c>
      <c r="R371" s="9">
        <f t="shared" si="95"/>
        <v>0.33607299999999996</v>
      </c>
      <c r="S371" s="9">
        <f t="shared" si="96"/>
        <v>0.37857185501594498</v>
      </c>
      <c r="T371" s="9">
        <f t="shared" si="97"/>
        <v>0.37681300000000006</v>
      </c>
      <c r="U371" s="9">
        <f t="shared" si="98"/>
        <v>0.41837616137570843</v>
      </c>
      <c r="V371" s="15">
        <f t="shared" si="99"/>
        <v>0.23957449600000003</v>
      </c>
      <c r="X371" s="11">
        <f t="shared" si="100"/>
        <v>9.210599999999998E+18</v>
      </c>
      <c r="Y371" s="11">
        <f t="shared" si="101"/>
        <v>5.9489999999999997E-18</v>
      </c>
      <c r="Z371" s="11">
        <f t="shared" si="102"/>
        <v>5.31E-4</v>
      </c>
      <c r="AA371" s="16">
        <f t="shared" si="103"/>
        <v>2.8272923386705711E-2</v>
      </c>
      <c r="AB371" s="9">
        <f t="shared" si="104"/>
        <v>0.53449660508011465</v>
      </c>
      <c r="AC371" s="9">
        <f t="shared" si="105"/>
        <v>0.97172707661329438</v>
      </c>
      <c r="AD371" s="15">
        <f t="shared" si="106"/>
        <v>53.24467681112187</v>
      </c>
      <c r="AE371" s="3">
        <f t="shared" si="107"/>
        <v>716.25959999999975</v>
      </c>
      <c r="AF371" s="2">
        <f t="shared" si="108"/>
        <v>0.25</v>
      </c>
      <c r="AG371" s="9">
        <f t="shared" si="109"/>
        <v>1.7135618075328742E-2</v>
      </c>
      <c r="AH371" s="2">
        <f t="shared" si="110"/>
        <v>0.82918364085608665</v>
      </c>
    </row>
    <row r="372" spans="1:34">
      <c r="A372" s="1">
        <f>Raw!A372</f>
        <v>359</v>
      </c>
      <c r="B372" s="14">
        <f>Raw!B372</f>
        <v>0.51619212962962957</v>
      </c>
      <c r="C372" s="15">
        <f>Raw!C372</f>
        <v>74.3</v>
      </c>
      <c r="D372" s="15">
        <f>IF(C372&gt;0.5,Raw!D372*D$11,-999)</f>
        <v>16.2</v>
      </c>
      <c r="E372" s="9">
        <f>IF(Raw!$G372&gt;$C$8,IF(Raw!$Q372&gt;$C$8,IF(Raw!$N372&gt;$C$9,IF(Raw!$N372&lt;$A$9,IF(Raw!$X372&gt;$C$9,IF(Raw!$X372&lt;$A$9,Raw!H372,-999),-999),-999),-999),-999),-999)</f>
        <v>0.57973799999999998</v>
      </c>
      <c r="F372" s="9">
        <f>IF(Raw!$G372&gt;$C$8,IF(Raw!$Q372&gt;$C$8,IF(Raw!$N372&gt;$C$9,IF(Raw!$N372&lt;$A$9,IF(Raw!$X372&gt;$C$9,IF(Raw!$X372&lt;$A$9,Raw!I372,-999),-999),-999),-999),-999),-999)</f>
        <v>0.943384</v>
      </c>
      <c r="G372" s="9">
        <f>Raw!G372</f>
        <v>0.98684899999999998</v>
      </c>
      <c r="H372" s="9">
        <f>IF(Raw!$G372&gt;$C$8,IF(Raw!$Q372&gt;$C$8,IF(Raw!$N372&gt;$C$9,IF(Raw!$N372&lt;$A$9,IF(Raw!$X372&gt;$C$9,IF(Raw!$X372&lt;$A$9,Raw!L372,-999),-999),-999),-999),-999),-999)</f>
        <v>628.70000000000005</v>
      </c>
      <c r="I372" s="9">
        <f>IF(Raw!$G372&gt;$C$8,IF(Raw!$Q372&gt;$C$8,IF(Raw!$N372&gt;$C$9,IF(Raw!$N372&lt;$A$9,IF(Raw!$X372&gt;$C$9,IF(Raw!$X372&lt;$A$9,Raw!M372,-999),-999),-999),-999),-999),-999)</f>
        <v>5.0000000000000004E-6</v>
      </c>
      <c r="J372" s="9">
        <f>IF(Raw!$G372&gt;$C$8,IF(Raw!$Q372&gt;$C$8,IF(Raw!$N372&gt;$C$9,IF(Raw!$N372&lt;$A$9,IF(Raw!$X372&gt;$C$9,IF(Raw!$X372&lt;$A$9,Raw!N372,-999),-999),-999),-999),-999),-999)</f>
        <v>351</v>
      </c>
      <c r="K372" s="9">
        <f>IF(Raw!$G372&gt;$C$8,IF(Raw!$Q372&gt;$C$8,IF(Raw!$N372&gt;$C$9,IF(Raw!$N372&lt;$A$9,IF(Raw!$X372&gt;$C$9,IF(Raw!$X372&lt;$A$9,Raw!R372,-999),-999),-999),-999),-999),-999)</f>
        <v>0.53833900000000001</v>
      </c>
      <c r="L372" s="9">
        <f>IF(Raw!$G372&gt;$C$8,IF(Raw!$Q372&gt;$C$8,IF(Raw!$N372&gt;$C$9,IF(Raw!$N372&lt;$A$9,IF(Raw!$X372&gt;$C$9,IF(Raw!$X372&lt;$A$9,Raw!S372,-999),-999),-999),-999),-999),-999)</f>
        <v>0.93971800000000005</v>
      </c>
      <c r="M372" s="9">
        <f>Raw!Q372</f>
        <v>0.97988200000000003</v>
      </c>
      <c r="N372" s="9">
        <f>IF(Raw!$G372&gt;$C$8,IF(Raw!$Q372&gt;$C$8,IF(Raw!$N372&gt;$C$9,IF(Raw!$N372&lt;$A$9,IF(Raw!$X372&gt;$C$9,IF(Raw!$X372&lt;$A$9,Raw!V372,-999),-999),-999),-999),-999),-999)</f>
        <v>624.5</v>
      </c>
      <c r="O372" s="9">
        <f>IF(Raw!$G372&gt;$C$8,IF(Raw!$Q372&gt;$C$8,IF(Raw!$N372&gt;$C$9,IF(Raw!$N372&lt;$A$9,IF(Raw!$X372&gt;$C$9,IF(Raw!$X372&lt;$A$9,Raw!W372,-999),-999),-999),-999),-999),-999)</f>
        <v>1.2E-5</v>
      </c>
      <c r="P372" s="9">
        <f>IF(Raw!$G372&gt;$C$8,IF(Raw!$Q372&gt;$C$8,IF(Raw!$N372&gt;$C$9,IF(Raw!$N372&lt;$A$9,IF(Raw!$X372&gt;$C$9,IF(Raw!$X372&lt;$A$9,Raw!X372,-999),-999),-999),-999),-999),-999)</f>
        <v>432</v>
      </c>
      <c r="R372" s="9">
        <f t="shared" si="95"/>
        <v>0.36364600000000002</v>
      </c>
      <c r="S372" s="9">
        <f t="shared" si="96"/>
        <v>0.38546975568803377</v>
      </c>
      <c r="T372" s="9">
        <f t="shared" si="97"/>
        <v>0.40137900000000004</v>
      </c>
      <c r="U372" s="9">
        <f t="shared" si="98"/>
        <v>0.42712707429250052</v>
      </c>
      <c r="V372" s="15">
        <f t="shared" si="99"/>
        <v>0.24996498800000003</v>
      </c>
      <c r="X372" s="11">
        <f t="shared" si="100"/>
        <v>9.7523999999999959E+18</v>
      </c>
      <c r="Y372" s="11">
        <f t="shared" si="101"/>
        <v>6.2869999999999997E-18</v>
      </c>
      <c r="Z372" s="11">
        <f t="shared" si="102"/>
        <v>3.5099999999999997E-4</v>
      </c>
      <c r="AA372" s="16">
        <f t="shared" si="103"/>
        <v>2.1067586764958561E-2</v>
      </c>
      <c r="AB372" s="9">
        <f t="shared" si="104"/>
        <v>0.54679508690813228</v>
      </c>
      <c r="AC372" s="9">
        <f t="shared" si="105"/>
        <v>0.97893241323504154</v>
      </c>
      <c r="AD372" s="15">
        <f t="shared" si="106"/>
        <v>60.021614714981673</v>
      </c>
      <c r="AE372" s="3">
        <f t="shared" si="107"/>
        <v>756.95479999999975</v>
      </c>
      <c r="AF372" s="2">
        <f t="shared" si="108"/>
        <v>0.25</v>
      </c>
      <c r="AG372" s="9">
        <f t="shared" si="109"/>
        <v>1.9720658990401398E-2</v>
      </c>
      <c r="AH372" s="2">
        <f t="shared" si="110"/>
        <v>0.95427242541577484</v>
      </c>
    </row>
    <row r="373" spans="1:34">
      <c r="A373" s="1">
        <f>Raw!A373</f>
        <v>360</v>
      </c>
      <c r="B373" s="14">
        <f>Raw!B373</f>
        <v>0.51624999999999999</v>
      </c>
      <c r="C373" s="15">
        <f>Raw!C373</f>
        <v>73.2</v>
      </c>
      <c r="D373" s="15">
        <f>IF(C373&gt;0.5,Raw!D373*D$11,-999)</f>
        <v>18.899999999999999</v>
      </c>
      <c r="E373" s="9">
        <f>IF(Raw!$G373&gt;$C$8,IF(Raw!$Q373&gt;$C$8,IF(Raw!$N373&gt;$C$9,IF(Raw!$N373&lt;$A$9,IF(Raw!$X373&gt;$C$9,IF(Raw!$X373&lt;$A$9,Raw!H373,-999),-999),-999),-999),-999),-999)</f>
        <v>0.59206599999999998</v>
      </c>
      <c r="F373" s="9">
        <f>IF(Raw!$G373&gt;$C$8,IF(Raw!$Q373&gt;$C$8,IF(Raw!$N373&gt;$C$9,IF(Raw!$N373&lt;$A$9,IF(Raw!$X373&gt;$C$9,IF(Raw!$X373&lt;$A$9,Raw!I373,-999),-999),-999),-999),-999),-999)</f>
        <v>0.95464099999999996</v>
      </c>
      <c r="G373" s="9">
        <f>Raw!G373</f>
        <v>0.98131599999999997</v>
      </c>
      <c r="H373" s="9">
        <f>IF(Raw!$G373&gt;$C$8,IF(Raw!$Q373&gt;$C$8,IF(Raw!$N373&gt;$C$9,IF(Raw!$N373&lt;$A$9,IF(Raw!$X373&gt;$C$9,IF(Raw!$X373&lt;$A$9,Raw!L373,-999),-999),-999),-999),-999),-999)</f>
        <v>561.9</v>
      </c>
      <c r="I373" s="9">
        <f>IF(Raw!$G373&gt;$C$8,IF(Raw!$Q373&gt;$C$8,IF(Raw!$N373&gt;$C$9,IF(Raw!$N373&lt;$A$9,IF(Raw!$X373&gt;$C$9,IF(Raw!$X373&lt;$A$9,Raw!M373,-999),-999),-999),-999),-999),-999)</f>
        <v>1.9000000000000001E-5</v>
      </c>
      <c r="J373" s="9">
        <f>IF(Raw!$G373&gt;$C$8,IF(Raw!$Q373&gt;$C$8,IF(Raw!$N373&gt;$C$9,IF(Raw!$N373&lt;$A$9,IF(Raw!$X373&gt;$C$9,IF(Raw!$X373&lt;$A$9,Raw!N373,-999),-999),-999),-999),-999),-999)</f>
        <v>423</v>
      </c>
      <c r="K373" s="9">
        <f>IF(Raw!$G373&gt;$C$8,IF(Raw!$Q373&gt;$C$8,IF(Raw!$N373&gt;$C$9,IF(Raw!$N373&lt;$A$9,IF(Raw!$X373&gt;$C$9,IF(Raw!$X373&lt;$A$9,Raw!R373,-999),-999),-999),-999),-999),-999)</f>
        <v>0.56556799999999996</v>
      </c>
      <c r="L373" s="9">
        <f>IF(Raw!$G373&gt;$C$8,IF(Raw!$Q373&gt;$C$8,IF(Raw!$N373&gt;$C$9,IF(Raw!$N373&lt;$A$9,IF(Raw!$X373&gt;$C$9,IF(Raw!$X373&lt;$A$9,Raw!S373,-999),-999),-999),-999),-999),-999)</f>
        <v>0.98996200000000001</v>
      </c>
      <c r="M373" s="9">
        <f>Raw!Q373</f>
        <v>0.98308899999999999</v>
      </c>
      <c r="N373" s="9">
        <f>IF(Raw!$G373&gt;$C$8,IF(Raw!$Q373&gt;$C$8,IF(Raw!$N373&gt;$C$9,IF(Raw!$N373&lt;$A$9,IF(Raw!$X373&gt;$C$9,IF(Raw!$X373&lt;$A$9,Raw!V373,-999),-999),-999),-999),-999),-999)</f>
        <v>614.6</v>
      </c>
      <c r="O373" s="9">
        <f>IF(Raw!$G373&gt;$C$8,IF(Raw!$Q373&gt;$C$8,IF(Raw!$N373&gt;$C$9,IF(Raw!$N373&lt;$A$9,IF(Raw!$X373&gt;$C$9,IF(Raw!$X373&lt;$A$9,Raw!W373,-999),-999),-999),-999),-999),-999)</f>
        <v>1.5E-5</v>
      </c>
      <c r="P373" s="9">
        <f>IF(Raw!$G373&gt;$C$8,IF(Raw!$Q373&gt;$C$8,IF(Raw!$N373&gt;$C$9,IF(Raw!$N373&lt;$A$9,IF(Raw!$X373&gt;$C$9,IF(Raw!$X373&lt;$A$9,Raw!X373,-999),-999),-999),-999),-999),-999)</f>
        <v>395</v>
      </c>
      <c r="R373" s="9">
        <f t="shared" si="95"/>
        <v>0.36257499999999998</v>
      </c>
      <c r="S373" s="9">
        <f t="shared" si="96"/>
        <v>0.37980245977283605</v>
      </c>
      <c r="T373" s="9">
        <f t="shared" si="97"/>
        <v>0.42439400000000005</v>
      </c>
      <c r="U373" s="9">
        <f t="shared" si="98"/>
        <v>0.42869726312727158</v>
      </c>
      <c r="V373" s="15">
        <f t="shared" si="99"/>
        <v>0.26332989200000001</v>
      </c>
      <c r="X373" s="11">
        <f t="shared" si="100"/>
        <v>1.1377799999999996E+19</v>
      </c>
      <c r="Y373" s="11">
        <f t="shared" si="101"/>
        <v>5.6189999999999991E-18</v>
      </c>
      <c r="Z373" s="11">
        <f t="shared" si="102"/>
        <v>4.2299999999999998E-4</v>
      </c>
      <c r="AA373" s="16">
        <f t="shared" si="103"/>
        <v>2.6331099461109921E-2</v>
      </c>
      <c r="AB373" s="9">
        <f t="shared" si="104"/>
        <v>0.5767427606246982</v>
      </c>
      <c r="AC373" s="9">
        <f t="shared" si="105"/>
        <v>0.97366890053889021</v>
      </c>
      <c r="AD373" s="15">
        <f t="shared" si="106"/>
        <v>62.248462083002195</v>
      </c>
      <c r="AE373" s="3">
        <f t="shared" si="107"/>
        <v>676.52759999999967</v>
      </c>
      <c r="AF373" s="2">
        <f t="shared" si="108"/>
        <v>0.25</v>
      </c>
      <c r="AG373" s="9">
        <f t="shared" si="109"/>
        <v>2.0527496406819064E-2</v>
      </c>
      <c r="AH373" s="2">
        <f t="shared" si="110"/>
        <v>0.99331486809762626</v>
      </c>
    </row>
    <row r="374" spans="1:34">
      <c r="A374" s="1">
        <f>Raw!A374</f>
        <v>361</v>
      </c>
      <c r="B374" s="14">
        <f>Raw!B374</f>
        <v>0.5163078703703704</v>
      </c>
      <c r="C374" s="15">
        <f>Raw!C374</f>
        <v>72.7</v>
      </c>
      <c r="D374" s="15">
        <f>IF(C374&gt;0.5,Raw!D374*D$11,-999)</f>
        <v>21.6</v>
      </c>
      <c r="E374" s="9">
        <f>IF(Raw!$G374&gt;$C$8,IF(Raw!$Q374&gt;$C$8,IF(Raw!$N374&gt;$C$9,IF(Raw!$N374&lt;$A$9,IF(Raw!$X374&gt;$C$9,IF(Raw!$X374&lt;$A$9,Raw!H374,-999),-999),-999),-999),-999),-999)</f>
        <v>0.646536</v>
      </c>
      <c r="F374" s="9">
        <f>IF(Raw!$G374&gt;$C$8,IF(Raw!$Q374&gt;$C$8,IF(Raw!$N374&gt;$C$9,IF(Raw!$N374&lt;$A$9,IF(Raw!$X374&gt;$C$9,IF(Raw!$X374&lt;$A$9,Raw!I374,-999),-999),-999),-999),-999),-999)</f>
        <v>1.030932</v>
      </c>
      <c r="G374" s="9">
        <f>Raw!G374</f>
        <v>0.98428099999999996</v>
      </c>
      <c r="H374" s="9">
        <f>IF(Raw!$G374&gt;$C$8,IF(Raw!$Q374&gt;$C$8,IF(Raw!$N374&gt;$C$9,IF(Raw!$N374&lt;$A$9,IF(Raw!$X374&gt;$C$9,IF(Raw!$X374&lt;$A$9,Raw!L374,-999),-999),-999),-999),-999),-999)</f>
        <v>599.20000000000005</v>
      </c>
      <c r="I374" s="9">
        <f>IF(Raw!$G374&gt;$C$8,IF(Raw!$Q374&gt;$C$8,IF(Raw!$N374&gt;$C$9,IF(Raw!$N374&lt;$A$9,IF(Raw!$X374&gt;$C$9,IF(Raw!$X374&lt;$A$9,Raw!M374,-999),-999),-999),-999),-999),-999)</f>
        <v>3.9999999999999998E-6</v>
      </c>
      <c r="J374" s="9">
        <f>IF(Raw!$G374&gt;$C$8,IF(Raw!$Q374&gt;$C$8,IF(Raw!$N374&gt;$C$9,IF(Raw!$N374&lt;$A$9,IF(Raw!$X374&gt;$C$9,IF(Raw!$X374&lt;$A$9,Raw!N374,-999),-999),-999),-999),-999),-999)</f>
        <v>472</v>
      </c>
      <c r="K374" s="9">
        <f>IF(Raw!$G374&gt;$C$8,IF(Raw!$Q374&gt;$C$8,IF(Raw!$N374&gt;$C$9,IF(Raw!$N374&lt;$A$9,IF(Raw!$X374&gt;$C$9,IF(Raw!$X374&lt;$A$9,Raw!R374,-999),-999),-999),-999),-999),-999)</f>
        <v>0.58085600000000004</v>
      </c>
      <c r="L374" s="9">
        <f>IF(Raw!$G374&gt;$C$8,IF(Raw!$Q374&gt;$C$8,IF(Raw!$N374&gt;$C$9,IF(Raw!$N374&lt;$A$9,IF(Raw!$X374&gt;$C$9,IF(Raw!$X374&lt;$A$9,Raw!S374,-999),-999),-999),-999),-999),-999)</f>
        <v>1.0169919999999999</v>
      </c>
      <c r="M374" s="9">
        <f>Raw!Q374</f>
        <v>0.99099899999999996</v>
      </c>
      <c r="N374" s="9">
        <f>IF(Raw!$G374&gt;$C$8,IF(Raw!$Q374&gt;$C$8,IF(Raw!$N374&gt;$C$9,IF(Raw!$N374&lt;$A$9,IF(Raw!$X374&gt;$C$9,IF(Raw!$X374&lt;$A$9,Raw!V374,-999),-999),-999),-999),-999),-999)</f>
        <v>634</v>
      </c>
      <c r="O374" s="9">
        <f>IF(Raw!$G374&gt;$C$8,IF(Raw!$Q374&gt;$C$8,IF(Raw!$N374&gt;$C$9,IF(Raw!$N374&lt;$A$9,IF(Raw!$X374&gt;$C$9,IF(Raw!$X374&lt;$A$9,Raw!W374,-999),-999),-999),-999),-999),-999)</f>
        <v>7.9999999999999996E-6</v>
      </c>
      <c r="P374" s="9">
        <f>IF(Raw!$G374&gt;$C$8,IF(Raw!$Q374&gt;$C$8,IF(Raw!$N374&gt;$C$9,IF(Raw!$N374&lt;$A$9,IF(Raw!$X374&gt;$C$9,IF(Raw!$X374&lt;$A$9,Raw!X374,-999),-999),-999),-999),-999),-999)</f>
        <v>457</v>
      </c>
      <c r="R374" s="9">
        <f t="shared" si="95"/>
        <v>0.38439599999999996</v>
      </c>
      <c r="S374" s="9">
        <f t="shared" si="96"/>
        <v>0.37286261363504086</v>
      </c>
      <c r="T374" s="9">
        <f t="shared" si="97"/>
        <v>0.43613599999999986</v>
      </c>
      <c r="U374" s="9">
        <f t="shared" si="98"/>
        <v>0.42884899782889135</v>
      </c>
      <c r="V374" s="15">
        <f t="shared" si="99"/>
        <v>0.27051987199999999</v>
      </c>
      <c r="X374" s="11">
        <f t="shared" si="100"/>
        <v>1.30032E+19</v>
      </c>
      <c r="Y374" s="11">
        <f t="shared" si="101"/>
        <v>5.9920000000000002E-18</v>
      </c>
      <c r="Z374" s="11">
        <f t="shared" si="102"/>
        <v>4.7199999999999998E-4</v>
      </c>
      <c r="AA374" s="16">
        <f t="shared" si="103"/>
        <v>3.547146505462926E-2</v>
      </c>
      <c r="AB374" s="9">
        <f t="shared" si="104"/>
        <v>0.59632638288306583</v>
      </c>
      <c r="AC374" s="9">
        <f t="shared" si="105"/>
        <v>0.96452853494537072</v>
      </c>
      <c r="AD374" s="15">
        <f t="shared" si="106"/>
        <v>75.151409014045058</v>
      </c>
      <c r="AE374" s="3">
        <f t="shared" si="107"/>
        <v>721.43679999999983</v>
      </c>
      <c r="AF374" s="2">
        <f t="shared" si="108"/>
        <v>0.25</v>
      </c>
      <c r="AG374" s="9">
        <f t="shared" si="109"/>
        <v>2.4791235723924873E-2</v>
      </c>
      <c r="AH374" s="2">
        <f t="shared" si="110"/>
        <v>1.1996349946945897</v>
      </c>
    </row>
    <row r="375" spans="1:34">
      <c r="A375" s="1">
        <f>Raw!A375</f>
        <v>362</v>
      </c>
      <c r="B375" s="14">
        <f>Raw!B375</f>
        <v>0.51636574074074071</v>
      </c>
      <c r="C375" s="15">
        <f>Raw!C375</f>
        <v>71.2</v>
      </c>
      <c r="D375" s="15">
        <f>IF(C375&gt;0.5,Raw!D375*D$11,-999)</f>
        <v>25.2</v>
      </c>
      <c r="E375" s="9">
        <f>IF(Raw!$G375&gt;$C$8,IF(Raw!$Q375&gt;$C$8,IF(Raw!$N375&gt;$C$9,IF(Raw!$N375&lt;$A$9,IF(Raw!$X375&gt;$C$9,IF(Raw!$X375&lt;$A$9,Raw!H375,-999),-999),-999),-999),-999),-999)</f>
        <v>0.64569799999999999</v>
      </c>
      <c r="F375" s="9">
        <f>IF(Raw!$G375&gt;$C$8,IF(Raw!$Q375&gt;$C$8,IF(Raw!$N375&gt;$C$9,IF(Raw!$N375&lt;$A$9,IF(Raw!$X375&gt;$C$9,IF(Raw!$X375&lt;$A$9,Raw!I375,-999),-999),-999),-999),-999),-999)</f>
        <v>1.0342769999999999</v>
      </c>
      <c r="G375" s="9">
        <f>Raw!G375</f>
        <v>0.98539699999999997</v>
      </c>
      <c r="H375" s="9">
        <f>IF(Raw!$G375&gt;$C$8,IF(Raw!$Q375&gt;$C$8,IF(Raw!$N375&gt;$C$9,IF(Raw!$N375&lt;$A$9,IF(Raw!$X375&gt;$C$9,IF(Raw!$X375&lt;$A$9,Raw!L375,-999),-999),-999),-999),-999),-999)</f>
        <v>594</v>
      </c>
      <c r="I375" s="9">
        <f>IF(Raw!$G375&gt;$C$8,IF(Raw!$Q375&gt;$C$8,IF(Raw!$N375&gt;$C$9,IF(Raw!$N375&lt;$A$9,IF(Raw!$X375&gt;$C$9,IF(Raw!$X375&lt;$A$9,Raw!M375,-999),-999),-999),-999),-999),-999)</f>
        <v>1.5E-5</v>
      </c>
      <c r="J375" s="9">
        <f>IF(Raw!$G375&gt;$C$8,IF(Raw!$Q375&gt;$C$8,IF(Raw!$N375&gt;$C$9,IF(Raw!$N375&lt;$A$9,IF(Raw!$X375&gt;$C$9,IF(Raw!$X375&lt;$A$9,Raw!N375,-999),-999),-999),-999),-999),-999)</f>
        <v>352</v>
      </c>
      <c r="K375" s="9">
        <f>IF(Raw!$G375&gt;$C$8,IF(Raw!$Q375&gt;$C$8,IF(Raw!$N375&gt;$C$9,IF(Raw!$N375&lt;$A$9,IF(Raw!$X375&gt;$C$9,IF(Raw!$X375&lt;$A$9,Raw!R375,-999),-999),-999),-999),-999),-999)</f>
        <v>0.60503099999999999</v>
      </c>
      <c r="L375" s="9">
        <f>IF(Raw!$G375&gt;$C$8,IF(Raw!$Q375&gt;$C$8,IF(Raw!$N375&gt;$C$9,IF(Raw!$N375&lt;$A$9,IF(Raw!$X375&gt;$C$9,IF(Raw!$X375&lt;$A$9,Raw!S375,-999),-999),-999),-999),-999),-999)</f>
        <v>1.057428</v>
      </c>
      <c r="M375" s="9">
        <f>Raw!Q375</f>
        <v>0.99094499999999996</v>
      </c>
      <c r="N375" s="9">
        <f>IF(Raw!$G375&gt;$C$8,IF(Raw!$Q375&gt;$C$8,IF(Raw!$N375&gt;$C$9,IF(Raw!$N375&lt;$A$9,IF(Raw!$X375&gt;$C$9,IF(Raw!$X375&lt;$A$9,Raw!V375,-999),-999),-999),-999),-999),-999)</f>
        <v>582.9</v>
      </c>
      <c r="O375" s="9">
        <f>IF(Raw!$G375&gt;$C$8,IF(Raw!$Q375&gt;$C$8,IF(Raw!$N375&gt;$C$9,IF(Raw!$N375&lt;$A$9,IF(Raw!$X375&gt;$C$9,IF(Raw!$X375&lt;$A$9,Raw!W375,-999),-999),-999),-999),-999),-999)</f>
        <v>2.0000000000000002E-5</v>
      </c>
      <c r="P375" s="9">
        <f>IF(Raw!$G375&gt;$C$8,IF(Raw!$Q375&gt;$C$8,IF(Raw!$N375&gt;$C$9,IF(Raw!$N375&lt;$A$9,IF(Raw!$X375&gt;$C$9,IF(Raw!$X375&lt;$A$9,Raw!X375,-999),-999),-999),-999),-999),-999)</f>
        <v>315</v>
      </c>
      <c r="R375" s="9">
        <f t="shared" si="95"/>
        <v>0.3885789999999999</v>
      </c>
      <c r="S375" s="9">
        <f t="shared" si="96"/>
        <v>0.37570109361418647</v>
      </c>
      <c r="T375" s="9">
        <f t="shared" si="97"/>
        <v>0.45239700000000005</v>
      </c>
      <c r="U375" s="9">
        <f t="shared" si="98"/>
        <v>0.42782771025545002</v>
      </c>
      <c r="V375" s="15">
        <f t="shared" si="99"/>
        <v>0.28127584800000005</v>
      </c>
      <c r="X375" s="11">
        <f t="shared" si="100"/>
        <v>1.5170399999999996E+19</v>
      </c>
      <c r="Y375" s="11">
        <f t="shared" si="101"/>
        <v>5.94E-18</v>
      </c>
      <c r="Z375" s="11">
        <f t="shared" si="102"/>
        <v>3.5199999999999999E-4</v>
      </c>
      <c r="AA375" s="16">
        <f t="shared" si="103"/>
        <v>3.0744292788782043E-2</v>
      </c>
      <c r="AB375" s="9">
        <f t="shared" si="104"/>
        <v>0.61893962582476658</v>
      </c>
      <c r="AC375" s="9">
        <f t="shared" si="105"/>
        <v>0.96925570721121801</v>
      </c>
      <c r="AD375" s="15">
        <f t="shared" si="106"/>
        <v>87.341740877221724</v>
      </c>
      <c r="AE375" s="3">
        <f t="shared" si="107"/>
        <v>715.17599999999982</v>
      </c>
      <c r="AF375" s="2">
        <f t="shared" si="108"/>
        <v>0.25</v>
      </c>
      <c r="AG375" s="9">
        <f t="shared" si="109"/>
        <v>2.874401308402047E-2</v>
      </c>
      <c r="AH375" s="2">
        <f t="shared" si="110"/>
        <v>1.3909078340242966</v>
      </c>
    </row>
    <row r="376" spans="1:34">
      <c r="A376" s="1">
        <f>Raw!A376</f>
        <v>363</v>
      </c>
      <c r="B376" s="14">
        <f>Raw!B376</f>
        <v>0.51641203703703698</v>
      </c>
      <c r="C376" s="15">
        <f>Raw!C376</f>
        <v>70.5</v>
      </c>
      <c r="D376" s="15">
        <f>IF(C376&gt;0.5,Raw!D376*D$11,-999)</f>
        <v>26.1</v>
      </c>
      <c r="E376" s="9">
        <f>IF(Raw!$G376&gt;$C$8,IF(Raw!$Q376&gt;$C$8,IF(Raw!$N376&gt;$C$9,IF(Raw!$N376&lt;$A$9,IF(Raw!$X376&gt;$C$9,IF(Raw!$X376&lt;$A$9,Raw!H376,-999),-999),-999),-999),-999),-999)</f>
        <v>0.68165200000000004</v>
      </c>
      <c r="F376" s="9">
        <f>IF(Raw!$G376&gt;$C$8,IF(Raw!$Q376&gt;$C$8,IF(Raw!$N376&gt;$C$9,IF(Raw!$N376&lt;$A$9,IF(Raw!$X376&gt;$C$9,IF(Raw!$X376&lt;$A$9,Raw!I376,-999),-999),-999),-999),-999),-999)</f>
        <v>1.093183</v>
      </c>
      <c r="G376" s="9">
        <f>Raw!G376</f>
        <v>0.98431299999999999</v>
      </c>
      <c r="H376" s="9">
        <f>IF(Raw!$G376&gt;$C$8,IF(Raw!$Q376&gt;$C$8,IF(Raw!$N376&gt;$C$9,IF(Raw!$N376&lt;$A$9,IF(Raw!$X376&gt;$C$9,IF(Raw!$X376&lt;$A$9,Raw!L376,-999),-999),-999),-999),-999),-999)</f>
        <v>619.4</v>
      </c>
      <c r="I376" s="9">
        <f>IF(Raw!$G376&gt;$C$8,IF(Raw!$Q376&gt;$C$8,IF(Raw!$N376&gt;$C$9,IF(Raw!$N376&lt;$A$9,IF(Raw!$X376&gt;$C$9,IF(Raw!$X376&lt;$A$9,Raw!M376,-999),-999),-999),-999),-999),-999)</f>
        <v>1.0000000000000001E-5</v>
      </c>
      <c r="J376" s="9">
        <f>IF(Raw!$G376&gt;$C$8,IF(Raw!$Q376&gt;$C$8,IF(Raw!$N376&gt;$C$9,IF(Raw!$N376&lt;$A$9,IF(Raw!$X376&gt;$C$9,IF(Raw!$X376&lt;$A$9,Raw!N376,-999),-999),-999),-999),-999),-999)</f>
        <v>443</v>
      </c>
      <c r="K376" s="9">
        <f>IF(Raw!$G376&gt;$C$8,IF(Raw!$Q376&gt;$C$8,IF(Raw!$N376&gt;$C$9,IF(Raw!$N376&lt;$A$9,IF(Raw!$X376&gt;$C$9,IF(Raw!$X376&lt;$A$9,Raw!R376,-999),-999),-999),-999),-999),-999)</f>
        <v>0.63724599999999998</v>
      </c>
      <c r="L376" s="9">
        <f>IF(Raw!$G376&gt;$C$8,IF(Raw!$Q376&gt;$C$8,IF(Raw!$N376&gt;$C$9,IF(Raw!$N376&lt;$A$9,IF(Raw!$X376&gt;$C$9,IF(Raw!$X376&lt;$A$9,Raw!S376,-999),-999),-999),-999),-999),-999)</f>
        <v>1.1285540000000001</v>
      </c>
      <c r="M376" s="9">
        <f>Raw!Q376</f>
        <v>0.98316599999999998</v>
      </c>
      <c r="N376" s="9">
        <f>IF(Raw!$G376&gt;$C$8,IF(Raw!$Q376&gt;$C$8,IF(Raw!$N376&gt;$C$9,IF(Raw!$N376&lt;$A$9,IF(Raw!$X376&gt;$C$9,IF(Raw!$X376&lt;$A$9,Raw!V376,-999),-999),-999),-999),-999),-999)</f>
        <v>594.70000000000005</v>
      </c>
      <c r="O376" s="9">
        <f>IF(Raw!$G376&gt;$C$8,IF(Raw!$Q376&gt;$C$8,IF(Raw!$N376&gt;$C$9,IF(Raw!$N376&lt;$A$9,IF(Raw!$X376&gt;$C$9,IF(Raw!$X376&lt;$A$9,Raw!W376,-999),-999),-999),-999),-999),-999)</f>
        <v>4.8890999999999997E-2</v>
      </c>
      <c r="P376" s="9">
        <f>IF(Raw!$G376&gt;$C$8,IF(Raw!$Q376&gt;$C$8,IF(Raw!$N376&gt;$C$9,IF(Raw!$N376&lt;$A$9,IF(Raw!$X376&gt;$C$9,IF(Raw!$X376&lt;$A$9,Raw!X376,-999),-999),-999),-999),-999),-999)</f>
        <v>501</v>
      </c>
      <c r="R376" s="9">
        <f t="shared" si="95"/>
        <v>0.41153099999999998</v>
      </c>
      <c r="S376" s="9">
        <f t="shared" si="96"/>
        <v>0.37645206703726636</v>
      </c>
      <c r="T376" s="9">
        <f t="shared" si="97"/>
        <v>0.49130800000000008</v>
      </c>
      <c r="U376" s="9">
        <f t="shared" si="98"/>
        <v>0.43534292554897686</v>
      </c>
      <c r="V376" s="15">
        <f t="shared" si="99"/>
        <v>0.30019536400000002</v>
      </c>
      <c r="X376" s="11">
        <f t="shared" si="100"/>
        <v>1.5712199999999996E+19</v>
      </c>
      <c r="Y376" s="11">
        <f t="shared" si="101"/>
        <v>6.1939999999999996E-18</v>
      </c>
      <c r="Z376" s="11">
        <f t="shared" si="102"/>
        <v>4.4299999999999998E-4</v>
      </c>
      <c r="AA376" s="16">
        <f t="shared" si="103"/>
        <v>4.1331428508778037E-2</v>
      </c>
      <c r="AB376" s="9">
        <f t="shared" si="104"/>
        <v>0.65755246147779067</v>
      </c>
      <c r="AC376" s="9">
        <f t="shared" si="105"/>
        <v>0.95866857149122198</v>
      </c>
      <c r="AD376" s="15">
        <f t="shared" si="106"/>
        <v>93.298935685729205</v>
      </c>
      <c r="AE376" s="3">
        <f t="shared" si="107"/>
        <v>745.7575999999998</v>
      </c>
      <c r="AF376" s="2">
        <f t="shared" si="108"/>
        <v>0.25</v>
      </c>
      <c r="AG376" s="9">
        <f t="shared" si="109"/>
        <v>3.124387047079322E-2</v>
      </c>
      <c r="AH376" s="2">
        <f t="shared" si="110"/>
        <v>1.5118746319812151</v>
      </c>
    </row>
    <row r="377" spans="1:34">
      <c r="A377" s="1">
        <f>Raw!A377</f>
        <v>364</v>
      </c>
      <c r="B377" s="14">
        <f>Raw!B377</f>
        <v>0.51646990740740739</v>
      </c>
      <c r="C377" s="15">
        <f>Raw!C377</f>
        <v>69.599999999999994</v>
      </c>
      <c r="D377" s="15">
        <f>IF(C377&gt;0.5,Raw!D377*D$11,-999)</f>
        <v>26.1</v>
      </c>
      <c r="E377" s="9">
        <f>IF(Raw!$G377&gt;$C$8,IF(Raw!$Q377&gt;$C$8,IF(Raw!$N377&gt;$C$9,IF(Raw!$N377&lt;$A$9,IF(Raw!$X377&gt;$C$9,IF(Raw!$X377&lt;$A$9,Raw!H377,-999),-999),-999),-999),-999),-999)</f>
        <v>0.75294000000000005</v>
      </c>
      <c r="F377" s="9">
        <f>IF(Raw!$G377&gt;$C$8,IF(Raw!$Q377&gt;$C$8,IF(Raw!$N377&gt;$C$9,IF(Raw!$N377&lt;$A$9,IF(Raw!$X377&gt;$C$9,IF(Raw!$X377&lt;$A$9,Raw!I377,-999),-999),-999),-999),-999),-999)</f>
        <v>1.1699379999999999</v>
      </c>
      <c r="G377" s="9">
        <f>Raw!G377</f>
        <v>0.98682800000000004</v>
      </c>
      <c r="H377" s="9">
        <f>IF(Raw!$G377&gt;$C$8,IF(Raw!$Q377&gt;$C$8,IF(Raw!$N377&gt;$C$9,IF(Raw!$N377&lt;$A$9,IF(Raw!$X377&gt;$C$9,IF(Raw!$X377&lt;$A$9,Raw!L377,-999),-999),-999),-999),-999),-999)</f>
        <v>599.70000000000005</v>
      </c>
      <c r="I377" s="9">
        <f>IF(Raw!$G377&gt;$C$8,IF(Raw!$Q377&gt;$C$8,IF(Raw!$N377&gt;$C$9,IF(Raw!$N377&lt;$A$9,IF(Raw!$X377&gt;$C$9,IF(Raw!$X377&lt;$A$9,Raw!M377,-999),-999),-999),-999),-999),-999)</f>
        <v>1.9000000000000001E-5</v>
      </c>
      <c r="J377" s="9">
        <f>IF(Raw!$G377&gt;$C$8,IF(Raw!$Q377&gt;$C$8,IF(Raw!$N377&gt;$C$9,IF(Raw!$N377&lt;$A$9,IF(Raw!$X377&gt;$C$9,IF(Raw!$X377&lt;$A$9,Raw!N377,-999),-999),-999),-999),-999),-999)</f>
        <v>365</v>
      </c>
      <c r="K377" s="9">
        <f>IF(Raw!$G377&gt;$C$8,IF(Raw!$Q377&gt;$C$8,IF(Raw!$N377&gt;$C$9,IF(Raw!$N377&lt;$A$9,IF(Raw!$X377&gt;$C$9,IF(Raw!$X377&lt;$A$9,Raw!R377,-999),-999),-999),-999),-999),-999)</f>
        <v>0.678261</v>
      </c>
      <c r="L377" s="9">
        <f>IF(Raw!$G377&gt;$C$8,IF(Raw!$Q377&gt;$C$8,IF(Raw!$N377&gt;$C$9,IF(Raw!$N377&lt;$A$9,IF(Raw!$X377&gt;$C$9,IF(Raw!$X377&lt;$A$9,Raw!S377,-999),-999),-999),-999),-999),-999)</f>
        <v>1.1930080000000001</v>
      </c>
      <c r="M377" s="9">
        <f>Raw!Q377</f>
        <v>0.99390500000000004</v>
      </c>
      <c r="N377" s="9">
        <f>IF(Raw!$G377&gt;$C$8,IF(Raw!$Q377&gt;$C$8,IF(Raw!$N377&gt;$C$9,IF(Raw!$N377&lt;$A$9,IF(Raw!$X377&gt;$C$9,IF(Raw!$X377&lt;$A$9,Raw!V377,-999),-999),-999),-999),-999),-999)</f>
        <v>593.70000000000005</v>
      </c>
      <c r="O377" s="9">
        <f>IF(Raw!$G377&gt;$C$8,IF(Raw!$Q377&gt;$C$8,IF(Raw!$N377&gt;$C$9,IF(Raw!$N377&lt;$A$9,IF(Raw!$X377&gt;$C$9,IF(Raw!$X377&lt;$A$9,Raw!W377,-999),-999),-999),-999),-999),-999)</f>
        <v>6.3124E-2</v>
      </c>
      <c r="P377" s="9">
        <f>IF(Raw!$G377&gt;$C$8,IF(Raw!$Q377&gt;$C$8,IF(Raw!$N377&gt;$C$9,IF(Raw!$N377&lt;$A$9,IF(Raw!$X377&gt;$C$9,IF(Raw!$X377&lt;$A$9,Raw!X377,-999),-999),-999),-999),-999),-999)</f>
        <v>381</v>
      </c>
      <c r="R377" s="9">
        <f t="shared" si="95"/>
        <v>0.41699799999999987</v>
      </c>
      <c r="S377" s="9">
        <f t="shared" si="96"/>
        <v>0.35642743461619325</v>
      </c>
      <c r="T377" s="9">
        <f t="shared" si="97"/>
        <v>0.51474700000000007</v>
      </c>
      <c r="U377" s="9">
        <f t="shared" si="98"/>
        <v>0.4314698644099621</v>
      </c>
      <c r="V377" s="15">
        <f t="shared" si="99"/>
        <v>0.31734012800000005</v>
      </c>
      <c r="X377" s="11">
        <f t="shared" si="100"/>
        <v>1.5712199999999996E+19</v>
      </c>
      <c r="Y377" s="11">
        <f t="shared" si="101"/>
        <v>5.9969999999999998E-18</v>
      </c>
      <c r="Z377" s="11">
        <f t="shared" si="102"/>
        <v>3.6499999999999998E-4</v>
      </c>
      <c r="AA377" s="16">
        <f t="shared" si="103"/>
        <v>3.3248996588891473E-2</v>
      </c>
      <c r="AB377" s="9">
        <f t="shared" si="104"/>
        <v>0.69537582124714215</v>
      </c>
      <c r="AC377" s="9">
        <f t="shared" si="105"/>
        <v>0.96675100341110853</v>
      </c>
      <c r="AD377" s="15">
        <f t="shared" si="106"/>
        <v>91.093141339428698</v>
      </c>
      <c r="AE377" s="3">
        <f t="shared" si="107"/>
        <v>722.03879999999981</v>
      </c>
      <c r="AF377" s="2">
        <f t="shared" si="108"/>
        <v>0.25</v>
      </c>
      <c r="AG377" s="9">
        <f t="shared" si="109"/>
        <v>3.0233804109539089E-2</v>
      </c>
      <c r="AH377" s="2">
        <f t="shared" si="110"/>
        <v>1.4629980464242103</v>
      </c>
    </row>
    <row r="378" spans="1:34">
      <c r="A378" s="1">
        <f>Raw!A378</f>
        <v>365</v>
      </c>
      <c r="B378" s="14">
        <f>Raw!B378</f>
        <v>0.51652777777777781</v>
      </c>
      <c r="C378" s="15">
        <f>Raw!C378</f>
        <v>68.5</v>
      </c>
      <c r="D378" s="15">
        <f>IF(C378&gt;0.5,Raw!D378*D$11,-999)</f>
        <v>34.200000000000003</v>
      </c>
      <c r="E378" s="9">
        <f>IF(Raw!$G378&gt;$C$8,IF(Raw!$Q378&gt;$C$8,IF(Raw!$N378&gt;$C$9,IF(Raw!$N378&lt;$A$9,IF(Raw!$X378&gt;$C$9,IF(Raw!$X378&lt;$A$9,Raw!H378,-999),-999),-999),-999),-999),-999)</f>
        <v>0.80405000000000004</v>
      </c>
      <c r="F378" s="9">
        <f>IF(Raw!$G378&gt;$C$8,IF(Raw!$Q378&gt;$C$8,IF(Raw!$N378&gt;$C$9,IF(Raw!$N378&lt;$A$9,IF(Raw!$X378&gt;$C$9,IF(Raw!$X378&lt;$A$9,Raw!I378,-999),-999),-999),-999),-999),-999)</f>
        <v>1.250124</v>
      </c>
      <c r="G378" s="9">
        <f>Raw!G378</f>
        <v>0.98624100000000003</v>
      </c>
      <c r="H378" s="9">
        <f>IF(Raw!$G378&gt;$C$8,IF(Raw!$Q378&gt;$C$8,IF(Raw!$N378&gt;$C$9,IF(Raw!$N378&lt;$A$9,IF(Raw!$X378&gt;$C$9,IF(Raw!$X378&lt;$A$9,Raw!L378,-999),-999),-999),-999),-999),-999)</f>
        <v>534</v>
      </c>
      <c r="I378" s="9">
        <f>IF(Raw!$G378&gt;$C$8,IF(Raw!$Q378&gt;$C$8,IF(Raw!$N378&gt;$C$9,IF(Raw!$N378&lt;$A$9,IF(Raw!$X378&gt;$C$9,IF(Raw!$X378&lt;$A$9,Raw!M378,-999),-999),-999),-999),-999),-999)</f>
        <v>1.5E-5</v>
      </c>
      <c r="J378" s="9">
        <f>IF(Raw!$G378&gt;$C$8,IF(Raw!$Q378&gt;$C$8,IF(Raw!$N378&gt;$C$9,IF(Raw!$N378&lt;$A$9,IF(Raw!$X378&gt;$C$9,IF(Raw!$X378&lt;$A$9,Raw!N378,-999),-999),-999),-999),-999),-999)</f>
        <v>410</v>
      </c>
      <c r="K378" s="9">
        <f>IF(Raw!$G378&gt;$C$8,IF(Raw!$Q378&gt;$C$8,IF(Raw!$N378&gt;$C$9,IF(Raw!$N378&lt;$A$9,IF(Raw!$X378&gt;$C$9,IF(Raw!$X378&lt;$A$9,Raw!R378,-999),-999),-999),-999),-999),-999)</f>
        <v>0.70495699999999994</v>
      </c>
      <c r="L378" s="9">
        <f>IF(Raw!$G378&gt;$C$8,IF(Raw!$Q378&gt;$C$8,IF(Raw!$N378&gt;$C$9,IF(Raw!$N378&lt;$A$9,IF(Raw!$X378&gt;$C$9,IF(Raw!$X378&lt;$A$9,Raw!S378,-999),-999),-999),-999),-999),-999)</f>
        <v>1.2525980000000001</v>
      </c>
      <c r="M378" s="9">
        <f>Raw!Q378</f>
        <v>0.98986499999999999</v>
      </c>
      <c r="N378" s="9">
        <f>IF(Raw!$G378&gt;$C$8,IF(Raw!$Q378&gt;$C$8,IF(Raw!$N378&gt;$C$9,IF(Raw!$N378&lt;$A$9,IF(Raw!$X378&gt;$C$9,IF(Raw!$X378&lt;$A$9,Raw!V378,-999),-999),-999),-999),-999),-999)</f>
        <v>580.20000000000005</v>
      </c>
      <c r="O378" s="9">
        <f>IF(Raw!$G378&gt;$C$8,IF(Raw!$Q378&gt;$C$8,IF(Raw!$N378&gt;$C$9,IF(Raw!$N378&lt;$A$9,IF(Raw!$X378&gt;$C$9,IF(Raw!$X378&lt;$A$9,Raw!W378,-999),-999),-999),-999),-999),-999)</f>
        <v>1.2E-5</v>
      </c>
      <c r="P378" s="9">
        <f>IF(Raw!$G378&gt;$C$8,IF(Raw!$Q378&gt;$C$8,IF(Raw!$N378&gt;$C$9,IF(Raw!$N378&lt;$A$9,IF(Raw!$X378&gt;$C$9,IF(Raw!$X378&lt;$A$9,Raw!X378,-999),-999),-999),-999),-999),-999)</f>
        <v>406</v>
      </c>
      <c r="R378" s="9">
        <f t="shared" si="95"/>
        <v>0.44607399999999997</v>
      </c>
      <c r="S378" s="9">
        <f t="shared" si="96"/>
        <v>0.35682380307873457</v>
      </c>
      <c r="T378" s="9">
        <f t="shared" si="97"/>
        <v>0.54764100000000016</v>
      </c>
      <c r="U378" s="9">
        <f t="shared" si="98"/>
        <v>0.43720411496745176</v>
      </c>
      <c r="V378" s="15">
        <f t="shared" si="99"/>
        <v>0.33319106800000003</v>
      </c>
      <c r="X378" s="11">
        <f t="shared" si="100"/>
        <v>2.0588399999999996E+19</v>
      </c>
      <c r="Y378" s="11">
        <f t="shared" si="101"/>
        <v>5.3400000000000001E-18</v>
      </c>
      <c r="Z378" s="11">
        <f t="shared" si="102"/>
        <v>4.0999999999999999E-4</v>
      </c>
      <c r="AA378" s="16">
        <f t="shared" si="103"/>
        <v>4.3132013825449934E-2</v>
      </c>
      <c r="AB378" s="9">
        <f t="shared" si="104"/>
        <v>0.72857785918338314</v>
      </c>
      <c r="AC378" s="9">
        <f t="shared" si="105"/>
        <v>0.95686798617455016</v>
      </c>
      <c r="AD378" s="15">
        <f t="shared" si="106"/>
        <v>105.2000337206096</v>
      </c>
      <c r="AE378" s="3">
        <f t="shared" si="107"/>
        <v>642.93599999999981</v>
      </c>
      <c r="AF378" s="2">
        <f t="shared" si="108"/>
        <v>0.25</v>
      </c>
      <c r="AG378" s="9">
        <f t="shared" si="109"/>
        <v>3.5379913567203998E-2</v>
      </c>
      <c r="AH378" s="2">
        <f t="shared" si="110"/>
        <v>1.712015604915089</v>
      </c>
    </row>
    <row r="379" spans="1:34">
      <c r="A379" s="1">
        <f>Raw!A379</f>
        <v>366</v>
      </c>
      <c r="B379" s="14">
        <f>Raw!B379</f>
        <v>0.51658564814814811</v>
      </c>
      <c r="C379" s="15">
        <f>Raw!C379</f>
        <v>67.599999999999994</v>
      </c>
      <c r="D379" s="15">
        <f>IF(C379&gt;0.5,Raw!D379*D$11,-999)</f>
        <v>36</v>
      </c>
      <c r="E379" s="9">
        <f>IF(Raw!$G379&gt;$C$8,IF(Raw!$Q379&gt;$C$8,IF(Raw!$N379&gt;$C$9,IF(Raw!$N379&lt;$A$9,IF(Raw!$X379&gt;$C$9,IF(Raw!$X379&lt;$A$9,Raw!H379,-999),-999),-999),-999),-999),-999)</f>
        <v>0.83085799999999999</v>
      </c>
      <c r="F379" s="9">
        <f>IF(Raw!$G379&gt;$C$8,IF(Raw!$Q379&gt;$C$8,IF(Raw!$N379&gt;$C$9,IF(Raw!$N379&lt;$A$9,IF(Raw!$X379&gt;$C$9,IF(Raw!$X379&lt;$A$9,Raw!I379,-999),-999),-999),-999),-999),-999)</f>
        <v>1.284171</v>
      </c>
      <c r="G379" s="9">
        <f>Raw!G379</f>
        <v>0.98268699999999998</v>
      </c>
      <c r="H379" s="9">
        <f>IF(Raw!$G379&gt;$C$8,IF(Raw!$Q379&gt;$C$8,IF(Raw!$N379&gt;$C$9,IF(Raw!$N379&lt;$A$9,IF(Raw!$X379&gt;$C$9,IF(Raw!$X379&lt;$A$9,Raw!L379,-999),-999),-999),-999),-999),-999)</f>
        <v>563.9</v>
      </c>
      <c r="I379" s="9">
        <f>IF(Raw!$G379&gt;$C$8,IF(Raw!$Q379&gt;$C$8,IF(Raw!$N379&gt;$C$9,IF(Raw!$N379&lt;$A$9,IF(Raw!$X379&gt;$C$9,IF(Raw!$X379&lt;$A$9,Raw!M379,-999),-999),-999),-999),-999),-999)</f>
        <v>3.9999999999999998E-6</v>
      </c>
      <c r="J379" s="9">
        <f>IF(Raw!$G379&gt;$C$8,IF(Raw!$Q379&gt;$C$8,IF(Raw!$N379&gt;$C$9,IF(Raw!$N379&lt;$A$9,IF(Raw!$X379&gt;$C$9,IF(Raw!$X379&lt;$A$9,Raw!N379,-999),-999),-999),-999),-999),-999)</f>
        <v>454</v>
      </c>
      <c r="K379" s="9">
        <f>IF(Raw!$G379&gt;$C$8,IF(Raw!$Q379&gt;$C$8,IF(Raw!$N379&gt;$C$9,IF(Raw!$N379&lt;$A$9,IF(Raw!$X379&gt;$C$9,IF(Raw!$X379&lt;$A$9,Raw!R379,-999),-999),-999),-999),-999),-999)</f>
        <v>0.75605800000000001</v>
      </c>
      <c r="L379" s="9">
        <f>IF(Raw!$G379&gt;$C$8,IF(Raw!$Q379&gt;$C$8,IF(Raw!$N379&gt;$C$9,IF(Raw!$N379&lt;$A$9,IF(Raw!$X379&gt;$C$9,IF(Raw!$X379&lt;$A$9,Raw!S379,-999),-999),-999),-999),-999),-999)</f>
        <v>1.3232919999999999</v>
      </c>
      <c r="M379" s="9">
        <f>Raw!Q379</f>
        <v>0.98890900000000004</v>
      </c>
      <c r="N379" s="9">
        <f>IF(Raw!$G379&gt;$C$8,IF(Raw!$Q379&gt;$C$8,IF(Raw!$N379&gt;$C$9,IF(Raw!$N379&lt;$A$9,IF(Raw!$X379&gt;$C$9,IF(Raw!$X379&lt;$A$9,Raw!V379,-999),-999),-999),-999),-999),-999)</f>
        <v>542.70000000000005</v>
      </c>
      <c r="O379" s="9">
        <f>IF(Raw!$G379&gt;$C$8,IF(Raw!$Q379&gt;$C$8,IF(Raw!$N379&gt;$C$9,IF(Raw!$N379&lt;$A$9,IF(Raw!$X379&gt;$C$9,IF(Raw!$X379&lt;$A$9,Raw!W379,-999),-999),-999),-999),-999),-999)</f>
        <v>2.5349999999999999E-3</v>
      </c>
      <c r="P379" s="9">
        <f>IF(Raw!$G379&gt;$C$8,IF(Raw!$Q379&gt;$C$8,IF(Raw!$N379&gt;$C$9,IF(Raw!$N379&lt;$A$9,IF(Raw!$X379&gt;$C$9,IF(Raw!$X379&lt;$A$9,Raw!X379,-999),-999),-999),-999),-999),-999)</f>
        <v>582</v>
      </c>
      <c r="R379" s="9">
        <f t="shared" si="95"/>
        <v>0.45331299999999997</v>
      </c>
      <c r="S379" s="9">
        <f t="shared" si="96"/>
        <v>0.35300049603985761</v>
      </c>
      <c r="T379" s="9">
        <f t="shared" si="97"/>
        <v>0.5672339999999999</v>
      </c>
      <c r="U379" s="9">
        <f t="shared" si="98"/>
        <v>0.42865369094651817</v>
      </c>
      <c r="V379" s="15">
        <f t="shared" si="99"/>
        <v>0.35199567199999998</v>
      </c>
      <c r="X379" s="11">
        <f t="shared" si="100"/>
        <v>2.1671999999999992E+19</v>
      </c>
      <c r="Y379" s="11">
        <f t="shared" si="101"/>
        <v>5.6389999999999998E-18</v>
      </c>
      <c r="Z379" s="11">
        <f t="shared" si="102"/>
        <v>4.5399999999999998E-4</v>
      </c>
      <c r="AA379" s="16">
        <f t="shared" si="103"/>
        <v>5.2566111773117562E-2</v>
      </c>
      <c r="AB379" s="9">
        <f t="shared" si="104"/>
        <v>0.78587528584551258</v>
      </c>
      <c r="AC379" s="9">
        <f t="shared" si="105"/>
        <v>0.94743388822688246</v>
      </c>
      <c r="AD379" s="15">
        <f t="shared" si="106"/>
        <v>115.7843871654572</v>
      </c>
      <c r="AE379" s="3">
        <f t="shared" si="107"/>
        <v>678.93559999999979</v>
      </c>
      <c r="AF379" s="2">
        <f t="shared" si="108"/>
        <v>0.25</v>
      </c>
      <c r="AG379" s="9">
        <f t="shared" si="109"/>
        <v>3.8178003778810692E-2</v>
      </c>
      <c r="AH379" s="2">
        <f t="shared" si="110"/>
        <v>1.8474137340578163</v>
      </c>
    </row>
    <row r="380" spans="1:34">
      <c r="A380" s="1">
        <f>Raw!A380</f>
        <v>367</v>
      </c>
      <c r="B380" s="14">
        <f>Raw!B380</f>
        <v>0.51664351851851853</v>
      </c>
      <c r="C380" s="15">
        <f>Raw!C380</f>
        <v>66.7</v>
      </c>
      <c r="D380" s="15">
        <f>IF(C380&gt;0.5,Raw!D380*D$11,-999)</f>
        <v>37.799999999999997</v>
      </c>
      <c r="E380" s="9">
        <f>IF(Raw!$G380&gt;$C$8,IF(Raw!$Q380&gt;$C$8,IF(Raw!$N380&gt;$C$9,IF(Raw!$N380&lt;$A$9,IF(Raw!$X380&gt;$C$9,IF(Raw!$X380&lt;$A$9,Raw!H380,-999),-999),-999),-999),-999),-999)</f>
        <v>0.82866200000000001</v>
      </c>
      <c r="F380" s="9">
        <f>IF(Raw!$G380&gt;$C$8,IF(Raw!$Q380&gt;$C$8,IF(Raw!$N380&gt;$C$9,IF(Raw!$N380&lt;$A$9,IF(Raw!$X380&gt;$C$9,IF(Raw!$X380&lt;$A$9,Raw!I380,-999),-999),-999),-999),-999),-999)</f>
        <v>1.3063450000000001</v>
      </c>
      <c r="G380" s="9">
        <f>Raw!G380</f>
        <v>0.98478699999999997</v>
      </c>
      <c r="H380" s="9">
        <f>IF(Raw!$G380&gt;$C$8,IF(Raw!$Q380&gt;$C$8,IF(Raw!$N380&gt;$C$9,IF(Raw!$N380&lt;$A$9,IF(Raw!$X380&gt;$C$9,IF(Raw!$X380&lt;$A$9,Raw!L380,-999),-999),-999),-999),-999),-999)</f>
        <v>591.4</v>
      </c>
      <c r="I380" s="9">
        <f>IF(Raw!$G380&gt;$C$8,IF(Raw!$Q380&gt;$C$8,IF(Raw!$N380&gt;$C$9,IF(Raw!$N380&lt;$A$9,IF(Raw!$X380&gt;$C$9,IF(Raw!$X380&lt;$A$9,Raw!M380,-999),-999),-999),-999),-999),-999)</f>
        <v>6.0000000000000002E-6</v>
      </c>
      <c r="J380" s="9">
        <f>IF(Raw!$G380&gt;$C$8,IF(Raw!$Q380&gt;$C$8,IF(Raw!$N380&gt;$C$9,IF(Raw!$N380&lt;$A$9,IF(Raw!$X380&gt;$C$9,IF(Raw!$X380&lt;$A$9,Raw!N380,-999),-999),-999),-999),-999),-999)</f>
        <v>459</v>
      </c>
      <c r="K380" s="9">
        <f>IF(Raw!$G380&gt;$C$8,IF(Raw!$Q380&gt;$C$8,IF(Raw!$N380&gt;$C$9,IF(Raw!$N380&lt;$A$9,IF(Raw!$X380&gt;$C$9,IF(Raw!$X380&lt;$A$9,Raw!R380,-999),-999),-999),-999),-999),-999)</f>
        <v>0.79161899999999996</v>
      </c>
      <c r="L380" s="9">
        <f>IF(Raw!$G380&gt;$C$8,IF(Raw!$Q380&gt;$C$8,IF(Raw!$N380&gt;$C$9,IF(Raw!$N380&lt;$A$9,IF(Raw!$X380&gt;$C$9,IF(Raw!$X380&lt;$A$9,Raw!S380,-999),-999),-999),-999),-999),-999)</f>
        <v>1.40202</v>
      </c>
      <c r="M380" s="9">
        <f>Raw!Q380</f>
        <v>0.987564</v>
      </c>
      <c r="N380" s="9">
        <f>IF(Raw!$G380&gt;$C$8,IF(Raw!$Q380&gt;$C$8,IF(Raw!$N380&gt;$C$9,IF(Raw!$N380&lt;$A$9,IF(Raw!$X380&gt;$C$9,IF(Raw!$X380&lt;$A$9,Raw!V380,-999),-999),-999),-999),-999),-999)</f>
        <v>553.5</v>
      </c>
      <c r="O380" s="9">
        <f>IF(Raw!$G380&gt;$C$8,IF(Raw!$Q380&gt;$C$8,IF(Raw!$N380&gt;$C$9,IF(Raw!$N380&lt;$A$9,IF(Raw!$X380&gt;$C$9,IF(Raw!$X380&lt;$A$9,Raw!W380,-999),-999),-999),-999),-999),-999)</f>
        <v>6.9999999999999999E-6</v>
      </c>
      <c r="P380" s="9">
        <f>IF(Raw!$G380&gt;$C$8,IF(Raw!$Q380&gt;$C$8,IF(Raw!$N380&gt;$C$9,IF(Raw!$N380&lt;$A$9,IF(Raw!$X380&gt;$C$9,IF(Raw!$X380&lt;$A$9,Raw!X380,-999),-999),-999),-999),-999),-999)</f>
        <v>329</v>
      </c>
      <c r="R380" s="9">
        <f t="shared" si="95"/>
        <v>0.47768300000000008</v>
      </c>
      <c r="S380" s="9">
        <f t="shared" si="96"/>
        <v>0.36566374120159684</v>
      </c>
      <c r="T380" s="9">
        <f t="shared" si="97"/>
        <v>0.61040100000000008</v>
      </c>
      <c r="U380" s="9">
        <f t="shared" si="98"/>
        <v>0.43537253391535075</v>
      </c>
      <c r="V380" s="15">
        <f t="shared" si="99"/>
        <v>0.37293732000000002</v>
      </c>
      <c r="X380" s="11">
        <f t="shared" si="100"/>
        <v>2.2755599999999992E+19</v>
      </c>
      <c r="Y380" s="11">
        <f t="shared" si="101"/>
        <v>5.9139999999999995E-18</v>
      </c>
      <c r="Z380" s="11">
        <f t="shared" si="102"/>
        <v>4.5899999999999999E-4</v>
      </c>
      <c r="AA380" s="16">
        <f t="shared" si="103"/>
        <v>5.8177033625289892E-2</v>
      </c>
      <c r="AB380" s="9">
        <f t="shared" si="104"/>
        <v>0.82713031950191052</v>
      </c>
      <c r="AC380" s="9">
        <f t="shared" si="105"/>
        <v>0.94182296637471019</v>
      </c>
      <c r="AD380" s="15">
        <f t="shared" si="106"/>
        <v>126.74734994616536</v>
      </c>
      <c r="AE380" s="3">
        <f t="shared" si="107"/>
        <v>712.04559999999969</v>
      </c>
      <c r="AF380" s="2">
        <f t="shared" si="108"/>
        <v>0.25</v>
      </c>
      <c r="AG380" s="9">
        <f t="shared" si="109"/>
        <v>4.2447934548552078E-2</v>
      </c>
      <c r="AH380" s="2">
        <f t="shared" si="110"/>
        <v>2.0540334618256271</v>
      </c>
    </row>
    <row r="381" spans="1:34">
      <c r="A381" s="1">
        <f>Raw!A381</f>
        <v>368</v>
      </c>
      <c r="B381" s="14">
        <f>Raw!B381</f>
        <v>0.51670138888888884</v>
      </c>
      <c r="C381" s="15">
        <f>Raw!C381</f>
        <v>65.7</v>
      </c>
      <c r="D381" s="15">
        <f>IF(C381&gt;0.5,Raw!D381*D$11,-999)</f>
        <v>39.6</v>
      </c>
      <c r="E381" s="9">
        <f>IF(Raw!$G381&gt;$C$8,IF(Raw!$Q381&gt;$C$8,IF(Raw!$N381&gt;$C$9,IF(Raw!$N381&lt;$A$9,IF(Raw!$X381&gt;$C$9,IF(Raw!$X381&lt;$A$9,Raw!H381,-999),-999),-999),-999),-999),-999)</f>
        <v>0.92456400000000005</v>
      </c>
      <c r="F381" s="9">
        <f>IF(Raw!$G381&gt;$C$8,IF(Raw!$Q381&gt;$C$8,IF(Raw!$N381&gt;$C$9,IF(Raw!$N381&lt;$A$9,IF(Raw!$X381&gt;$C$9,IF(Raw!$X381&lt;$A$9,Raw!I381,-999),-999),-999),-999),-999),-999)</f>
        <v>1.3875109999999999</v>
      </c>
      <c r="G381" s="9">
        <f>Raw!G381</f>
        <v>0.98505299999999996</v>
      </c>
      <c r="H381" s="9">
        <f>IF(Raw!$G381&gt;$C$8,IF(Raw!$Q381&gt;$C$8,IF(Raw!$N381&gt;$C$9,IF(Raw!$N381&lt;$A$9,IF(Raw!$X381&gt;$C$9,IF(Raw!$X381&lt;$A$9,Raw!L381,-999),-999),-999),-999),-999),-999)</f>
        <v>486.5</v>
      </c>
      <c r="I381" s="9">
        <f>IF(Raw!$G381&gt;$C$8,IF(Raw!$Q381&gt;$C$8,IF(Raw!$N381&gt;$C$9,IF(Raw!$N381&lt;$A$9,IF(Raw!$X381&gt;$C$9,IF(Raw!$X381&lt;$A$9,Raw!M381,-999),-999),-999),-999),-999),-999)</f>
        <v>1.9999999999999999E-6</v>
      </c>
      <c r="J381" s="9">
        <f>IF(Raw!$G381&gt;$C$8,IF(Raw!$Q381&gt;$C$8,IF(Raw!$N381&gt;$C$9,IF(Raw!$N381&lt;$A$9,IF(Raw!$X381&gt;$C$9,IF(Raw!$X381&lt;$A$9,Raw!N381,-999),-999),-999),-999),-999),-999)</f>
        <v>421</v>
      </c>
      <c r="K381" s="9">
        <f>IF(Raw!$G381&gt;$C$8,IF(Raw!$Q381&gt;$C$8,IF(Raw!$N381&gt;$C$9,IF(Raw!$N381&lt;$A$9,IF(Raw!$X381&gt;$C$9,IF(Raw!$X381&lt;$A$9,Raw!R381,-999),-999),-999),-999),-999),-999)</f>
        <v>0.82842300000000002</v>
      </c>
      <c r="L381" s="9">
        <f>IF(Raw!$G381&gt;$C$8,IF(Raw!$Q381&gt;$C$8,IF(Raw!$N381&gt;$C$9,IF(Raw!$N381&lt;$A$9,IF(Raw!$X381&gt;$C$9,IF(Raw!$X381&lt;$A$9,Raw!S381,-999),-999),-999),-999),-999),-999)</f>
        <v>1.4160269999999999</v>
      </c>
      <c r="M381" s="9">
        <f>Raw!Q381</f>
        <v>0.98506899999999997</v>
      </c>
      <c r="N381" s="9">
        <f>IF(Raw!$G381&gt;$C$8,IF(Raw!$Q381&gt;$C$8,IF(Raw!$N381&gt;$C$9,IF(Raw!$N381&lt;$A$9,IF(Raw!$X381&gt;$C$9,IF(Raw!$X381&lt;$A$9,Raw!V381,-999),-999),-999),-999),-999),-999)</f>
        <v>532.6</v>
      </c>
      <c r="O381" s="9">
        <f>IF(Raw!$G381&gt;$C$8,IF(Raw!$Q381&gt;$C$8,IF(Raw!$N381&gt;$C$9,IF(Raw!$N381&lt;$A$9,IF(Raw!$X381&gt;$C$9,IF(Raw!$X381&lt;$A$9,Raw!W381,-999),-999),-999),-999),-999),-999)</f>
        <v>3.0000000000000001E-6</v>
      </c>
      <c r="P381" s="9">
        <f>IF(Raw!$G381&gt;$C$8,IF(Raw!$Q381&gt;$C$8,IF(Raw!$N381&gt;$C$9,IF(Raw!$N381&lt;$A$9,IF(Raw!$X381&gt;$C$9,IF(Raw!$X381&lt;$A$9,Raw!X381,-999),-999),-999),-999),-999),-999)</f>
        <v>410</v>
      </c>
      <c r="R381" s="9">
        <f t="shared" si="95"/>
        <v>0.46294699999999989</v>
      </c>
      <c r="S381" s="9">
        <f t="shared" si="96"/>
        <v>0.33365285031974512</v>
      </c>
      <c r="T381" s="9">
        <f t="shared" si="97"/>
        <v>0.5876039999999999</v>
      </c>
      <c r="U381" s="9">
        <f t="shared" si="98"/>
        <v>0.41496666377124158</v>
      </c>
      <c r="V381" s="15">
        <f t="shared" si="99"/>
        <v>0.37666318199999999</v>
      </c>
      <c r="X381" s="11">
        <f t="shared" si="100"/>
        <v>2.3839199999999996E+19</v>
      </c>
      <c r="Y381" s="11">
        <f t="shared" si="101"/>
        <v>4.8649999999999999E-18</v>
      </c>
      <c r="Z381" s="11">
        <f t="shared" si="102"/>
        <v>4.2099999999999999E-4</v>
      </c>
      <c r="AA381" s="16">
        <f t="shared" si="103"/>
        <v>4.6553562206117685E-2</v>
      </c>
      <c r="AB381" s="9">
        <f t="shared" si="104"/>
        <v>0.85577805936656359</v>
      </c>
      <c r="AC381" s="9">
        <f t="shared" si="105"/>
        <v>0.95344643779388227</v>
      </c>
      <c r="AD381" s="15">
        <f t="shared" si="106"/>
        <v>110.57853255609902</v>
      </c>
      <c r="AE381" s="3">
        <f t="shared" si="107"/>
        <v>585.74599999999987</v>
      </c>
      <c r="AF381" s="2">
        <f t="shared" si="108"/>
        <v>0.25</v>
      </c>
      <c r="AG381" s="9">
        <f t="shared" si="109"/>
        <v>3.5297234415018482E-2</v>
      </c>
      <c r="AH381" s="2">
        <f t="shared" si="110"/>
        <v>1.708014803769154</v>
      </c>
    </row>
    <row r="382" spans="1:34">
      <c r="A382" s="1">
        <f>Raw!A382</f>
        <v>369</v>
      </c>
      <c r="B382" s="14">
        <f>Raw!B382</f>
        <v>0.51675925925925925</v>
      </c>
      <c r="C382" s="15">
        <f>Raw!C382</f>
        <v>64.7</v>
      </c>
      <c r="D382" s="15">
        <f>IF(C382&gt;0.5,Raw!D382*D$11,-999)</f>
        <v>47.8</v>
      </c>
      <c r="E382" s="9">
        <f>IF(Raw!$G382&gt;$C$8,IF(Raw!$Q382&gt;$C$8,IF(Raw!$N382&gt;$C$9,IF(Raw!$N382&lt;$A$9,IF(Raw!$X382&gt;$C$9,IF(Raw!$X382&lt;$A$9,Raw!H382,-999),-999),-999),-999),-999),-999)</f>
        <v>0.89067600000000002</v>
      </c>
      <c r="F382" s="9">
        <f>IF(Raw!$G382&gt;$C$8,IF(Raw!$Q382&gt;$C$8,IF(Raw!$N382&gt;$C$9,IF(Raw!$N382&lt;$A$9,IF(Raw!$X382&gt;$C$9,IF(Raw!$X382&lt;$A$9,Raw!I382,-999),-999),-999),-999),-999),-999)</f>
        <v>1.3577170000000001</v>
      </c>
      <c r="G382" s="9">
        <f>Raw!G382</f>
        <v>0.98826499999999995</v>
      </c>
      <c r="H382" s="9">
        <f>IF(Raw!$G382&gt;$C$8,IF(Raw!$Q382&gt;$C$8,IF(Raw!$N382&gt;$C$9,IF(Raw!$N382&lt;$A$9,IF(Raw!$X382&gt;$C$9,IF(Raw!$X382&lt;$A$9,Raw!L382,-999),-999),-999),-999),-999),-999)</f>
        <v>558.9</v>
      </c>
      <c r="I382" s="9">
        <f>IF(Raw!$G382&gt;$C$8,IF(Raw!$Q382&gt;$C$8,IF(Raw!$N382&gt;$C$9,IF(Raw!$N382&lt;$A$9,IF(Raw!$X382&gt;$C$9,IF(Raw!$X382&lt;$A$9,Raw!M382,-999),-999),-999),-999),-999),-999)</f>
        <v>3.9999999999999998E-6</v>
      </c>
      <c r="J382" s="9">
        <f>IF(Raw!$G382&gt;$C$8,IF(Raw!$Q382&gt;$C$8,IF(Raw!$N382&gt;$C$9,IF(Raw!$N382&lt;$A$9,IF(Raw!$X382&gt;$C$9,IF(Raw!$X382&lt;$A$9,Raw!N382,-999),-999),-999),-999),-999),-999)</f>
        <v>410</v>
      </c>
      <c r="K382" s="9">
        <f>IF(Raw!$G382&gt;$C$8,IF(Raw!$Q382&gt;$C$8,IF(Raw!$N382&gt;$C$9,IF(Raw!$N382&lt;$A$9,IF(Raw!$X382&gt;$C$9,IF(Raw!$X382&lt;$A$9,Raw!R382,-999),-999),-999),-999),-999),-999)</f>
        <v>0.89477700000000004</v>
      </c>
      <c r="L382" s="9">
        <f>IF(Raw!$G382&gt;$C$8,IF(Raw!$Q382&gt;$C$8,IF(Raw!$N382&gt;$C$9,IF(Raw!$N382&lt;$A$9,IF(Raw!$X382&gt;$C$9,IF(Raw!$X382&lt;$A$9,Raw!S382,-999),-999),-999),-999),-999),-999)</f>
        <v>1.5155069999999999</v>
      </c>
      <c r="M382" s="9">
        <f>Raw!Q382</f>
        <v>0.98682700000000001</v>
      </c>
      <c r="N382" s="9">
        <f>IF(Raw!$G382&gt;$C$8,IF(Raw!$Q382&gt;$C$8,IF(Raw!$N382&gt;$C$9,IF(Raw!$N382&lt;$A$9,IF(Raw!$X382&gt;$C$9,IF(Raw!$X382&lt;$A$9,Raw!V382,-999),-999),-999),-999),-999),-999)</f>
        <v>559.79999999999995</v>
      </c>
      <c r="O382" s="9">
        <f>IF(Raw!$G382&gt;$C$8,IF(Raw!$Q382&gt;$C$8,IF(Raw!$N382&gt;$C$9,IF(Raw!$N382&lt;$A$9,IF(Raw!$X382&gt;$C$9,IF(Raw!$X382&lt;$A$9,Raw!W382,-999),-999),-999),-999),-999),-999)</f>
        <v>5.0000000000000004E-6</v>
      </c>
      <c r="P382" s="9">
        <f>IF(Raw!$G382&gt;$C$8,IF(Raw!$Q382&gt;$C$8,IF(Raw!$N382&gt;$C$9,IF(Raw!$N382&lt;$A$9,IF(Raw!$X382&gt;$C$9,IF(Raw!$X382&lt;$A$9,Raw!X382,-999),-999),-999),-999),-999),-999)</f>
        <v>373</v>
      </c>
      <c r="R382" s="9">
        <f t="shared" si="95"/>
        <v>0.46704100000000004</v>
      </c>
      <c r="S382" s="9">
        <f t="shared" si="96"/>
        <v>0.34398994783154369</v>
      </c>
      <c r="T382" s="9">
        <f t="shared" si="97"/>
        <v>0.62072999999999989</v>
      </c>
      <c r="U382" s="9">
        <f t="shared" si="98"/>
        <v>0.40958570300236152</v>
      </c>
      <c r="V382" s="15">
        <f t="shared" si="99"/>
        <v>0.40312486200000003</v>
      </c>
      <c r="X382" s="11">
        <f t="shared" si="100"/>
        <v>2.8775599999999996E+19</v>
      </c>
      <c r="Y382" s="11">
        <f t="shared" si="101"/>
        <v>5.5889999999999993E-18</v>
      </c>
      <c r="Z382" s="11">
        <f t="shared" si="102"/>
        <v>4.0999999999999999E-4</v>
      </c>
      <c r="AA382" s="16">
        <f t="shared" si="103"/>
        <v>6.1860012314046246E-2</v>
      </c>
      <c r="AB382" s="9">
        <f t="shared" si="104"/>
        <v>0.93317536544369795</v>
      </c>
      <c r="AC382" s="9">
        <f t="shared" si="105"/>
        <v>0.93813998768595375</v>
      </c>
      <c r="AD382" s="15">
        <f t="shared" si="106"/>
        <v>150.87807881474694</v>
      </c>
      <c r="AE382" s="3">
        <f t="shared" si="107"/>
        <v>672.9155999999997</v>
      </c>
      <c r="AF382" s="2">
        <f t="shared" si="108"/>
        <v>0.25</v>
      </c>
      <c r="AG382" s="9">
        <f t="shared" si="109"/>
        <v>4.7536541522295257E-2</v>
      </c>
      <c r="AH382" s="2">
        <f t="shared" si="110"/>
        <v>2.3002685050452798</v>
      </c>
    </row>
    <row r="383" spans="1:34">
      <c r="A383" s="1">
        <f>Raw!A383</f>
        <v>370</v>
      </c>
      <c r="B383" s="14">
        <f>Raw!B383</f>
        <v>0.51681712962962967</v>
      </c>
      <c r="C383" s="15">
        <f>Raw!C383</f>
        <v>63.7</v>
      </c>
      <c r="D383" s="15">
        <f>IF(C383&gt;0.5,Raw!D383*D$11,-999)</f>
        <v>43.2</v>
      </c>
      <c r="E383" s="9">
        <f>IF(Raw!$G383&gt;$C$8,IF(Raw!$Q383&gt;$C$8,IF(Raw!$N383&gt;$C$9,IF(Raw!$N383&lt;$A$9,IF(Raw!$X383&gt;$C$9,IF(Raw!$X383&lt;$A$9,Raw!H383,-999),-999),-999),-999),-999),-999)</f>
        <v>0.93952199999999997</v>
      </c>
      <c r="F383" s="9">
        <f>IF(Raw!$G383&gt;$C$8,IF(Raw!$Q383&gt;$C$8,IF(Raw!$N383&gt;$C$9,IF(Raw!$N383&lt;$A$9,IF(Raw!$X383&gt;$C$9,IF(Raw!$X383&lt;$A$9,Raw!I383,-999),-999),-999),-999),-999),-999)</f>
        <v>1.4414469999999999</v>
      </c>
      <c r="G383" s="9">
        <f>Raw!G383</f>
        <v>0.98670500000000005</v>
      </c>
      <c r="H383" s="9">
        <f>IF(Raw!$G383&gt;$C$8,IF(Raw!$Q383&gt;$C$8,IF(Raw!$N383&gt;$C$9,IF(Raw!$N383&lt;$A$9,IF(Raw!$X383&gt;$C$9,IF(Raw!$X383&lt;$A$9,Raw!L383,-999),-999),-999),-999),-999),-999)</f>
        <v>572</v>
      </c>
      <c r="I383" s="9">
        <f>IF(Raw!$G383&gt;$C$8,IF(Raw!$Q383&gt;$C$8,IF(Raw!$N383&gt;$C$9,IF(Raw!$N383&lt;$A$9,IF(Raw!$X383&gt;$C$9,IF(Raw!$X383&lt;$A$9,Raw!M383,-999),-999),-999),-999),-999),-999)</f>
        <v>9.0000000000000002E-6</v>
      </c>
      <c r="J383" s="9">
        <f>IF(Raw!$G383&gt;$C$8,IF(Raw!$Q383&gt;$C$8,IF(Raw!$N383&gt;$C$9,IF(Raw!$N383&lt;$A$9,IF(Raw!$X383&gt;$C$9,IF(Raw!$X383&lt;$A$9,Raw!N383,-999),-999),-999),-999),-999),-999)</f>
        <v>389</v>
      </c>
      <c r="K383" s="9">
        <f>IF(Raw!$G383&gt;$C$8,IF(Raw!$Q383&gt;$C$8,IF(Raw!$N383&gt;$C$9,IF(Raw!$N383&lt;$A$9,IF(Raw!$X383&gt;$C$9,IF(Raw!$X383&lt;$A$9,Raw!R383,-999),-999),-999),-999),-999),-999)</f>
        <v>0.90183899999999995</v>
      </c>
      <c r="L383" s="9">
        <f>IF(Raw!$G383&gt;$C$8,IF(Raw!$Q383&gt;$C$8,IF(Raw!$N383&gt;$C$9,IF(Raw!$N383&lt;$A$9,IF(Raw!$X383&gt;$C$9,IF(Raw!$X383&lt;$A$9,Raw!S383,-999),-999),-999),-999),-999),-999)</f>
        <v>1.581607</v>
      </c>
      <c r="M383" s="9">
        <f>Raw!Q383</f>
        <v>0.98986799999999997</v>
      </c>
      <c r="N383" s="9">
        <f>IF(Raw!$G383&gt;$C$8,IF(Raw!$Q383&gt;$C$8,IF(Raw!$N383&gt;$C$9,IF(Raw!$N383&lt;$A$9,IF(Raw!$X383&gt;$C$9,IF(Raw!$X383&lt;$A$9,Raw!V383,-999),-999),-999),-999),-999),-999)</f>
        <v>570.9</v>
      </c>
      <c r="O383" s="9">
        <f>IF(Raw!$G383&gt;$C$8,IF(Raw!$Q383&gt;$C$8,IF(Raw!$N383&gt;$C$9,IF(Raw!$N383&lt;$A$9,IF(Raw!$X383&gt;$C$9,IF(Raw!$X383&lt;$A$9,Raw!W383,-999),-999),-999),-999),-999),-999)</f>
        <v>6.9999999999999999E-6</v>
      </c>
      <c r="P383" s="9">
        <f>IF(Raw!$G383&gt;$C$8,IF(Raw!$Q383&gt;$C$8,IF(Raw!$N383&gt;$C$9,IF(Raw!$N383&lt;$A$9,IF(Raw!$X383&gt;$C$9,IF(Raw!$X383&lt;$A$9,Raw!X383,-999),-999),-999),-999),-999),-999)</f>
        <v>350</v>
      </c>
      <c r="R383" s="9">
        <f t="shared" si="95"/>
        <v>0.50192499999999995</v>
      </c>
      <c r="S383" s="9">
        <f t="shared" si="96"/>
        <v>0.34820912596855796</v>
      </c>
      <c r="T383" s="9">
        <f t="shared" si="97"/>
        <v>0.67976800000000004</v>
      </c>
      <c r="U383" s="9">
        <f t="shared" si="98"/>
        <v>0.42979577101011823</v>
      </c>
      <c r="V383" s="15">
        <f t="shared" si="99"/>
        <v>0.42070746200000003</v>
      </c>
      <c r="X383" s="11">
        <f t="shared" si="100"/>
        <v>2.60064E+19</v>
      </c>
      <c r="Y383" s="11">
        <f t="shared" si="101"/>
        <v>5.7199999999999996E-18</v>
      </c>
      <c r="Z383" s="11">
        <f t="shared" si="102"/>
        <v>3.8899999999999997E-4</v>
      </c>
      <c r="AA383" s="16">
        <f t="shared" si="103"/>
        <v>5.4700976285919654E-2</v>
      </c>
      <c r="AB383" s="9">
        <f t="shared" si="104"/>
        <v>0.93902297324792694</v>
      </c>
      <c r="AC383" s="9">
        <f t="shared" si="105"/>
        <v>0.94529902371408037</v>
      </c>
      <c r="AD383" s="15">
        <f t="shared" si="106"/>
        <v>140.61947631341815</v>
      </c>
      <c r="AE383" s="3">
        <f t="shared" si="107"/>
        <v>688.68799999999976</v>
      </c>
      <c r="AF383" s="2">
        <f t="shared" si="108"/>
        <v>0.25</v>
      </c>
      <c r="AG383" s="9">
        <f t="shared" si="109"/>
        <v>4.6490504800895852E-2</v>
      </c>
      <c r="AH383" s="2">
        <f t="shared" si="110"/>
        <v>2.249651332480731</v>
      </c>
    </row>
    <row r="384" spans="1:34">
      <c r="A384" s="1">
        <f>Raw!A384</f>
        <v>371</v>
      </c>
      <c r="B384" s="14">
        <f>Raw!B384</f>
        <v>0.51687499999999997</v>
      </c>
      <c r="C384" s="15">
        <f>Raw!C384</f>
        <v>63</v>
      </c>
      <c r="D384" s="15">
        <f>IF(C384&gt;0.5,Raw!D384*D$11,-999)</f>
        <v>36.9</v>
      </c>
      <c r="E384" s="9">
        <f>IF(Raw!$G384&gt;$C$8,IF(Raw!$Q384&gt;$C$8,IF(Raw!$N384&gt;$C$9,IF(Raw!$N384&lt;$A$9,IF(Raw!$X384&gt;$C$9,IF(Raw!$X384&lt;$A$9,Raw!H384,-999),-999),-999),-999),-999),-999)</f>
        <v>1.012092</v>
      </c>
      <c r="F384" s="9">
        <f>IF(Raw!$G384&gt;$C$8,IF(Raw!$Q384&gt;$C$8,IF(Raw!$N384&gt;$C$9,IF(Raw!$N384&lt;$A$9,IF(Raw!$X384&gt;$C$9,IF(Raw!$X384&lt;$A$9,Raw!I384,-999),-999),-999),-999),-999),-999)</f>
        <v>1.529755</v>
      </c>
      <c r="G384" s="9">
        <f>Raw!G384</f>
        <v>0.986294</v>
      </c>
      <c r="H384" s="9">
        <f>IF(Raw!$G384&gt;$C$8,IF(Raw!$Q384&gt;$C$8,IF(Raw!$N384&gt;$C$9,IF(Raw!$N384&lt;$A$9,IF(Raw!$X384&gt;$C$9,IF(Raw!$X384&lt;$A$9,Raw!L384,-999),-999),-999),-999),-999),-999)</f>
        <v>580.9</v>
      </c>
      <c r="I384" s="9">
        <f>IF(Raw!$G384&gt;$C$8,IF(Raw!$Q384&gt;$C$8,IF(Raw!$N384&gt;$C$9,IF(Raw!$N384&lt;$A$9,IF(Raw!$X384&gt;$C$9,IF(Raw!$X384&lt;$A$9,Raw!M384,-999),-999),-999),-999),-999),-999)</f>
        <v>3.9999999999999998E-6</v>
      </c>
      <c r="J384" s="9">
        <f>IF(Raw!$G384&gt;$C$8,IF(Raw!$Q384&gt;$C$8,IF(Raw!$N384&gt;$C$9,IF(Raw!$N384&lt;$A$9,IF(Raw!$X384&gt;$C$9,IF(Raw!$X384&lt;$A$9,Raw!N384,-999),-999),-999),-999),-999),-999)</f>
        <v>606</v>
      </c>
      <c r="K384" s="9">
        <f>IF(Raw!$G384&gt;$C$8,IF(Raw!$Q384&gt;$C$8,IF(Raw!$N384&gt;$C$9,IF(Raw!$N384&lt;$A$9,IF(Raw!$X384&gt;$C$9,IF(Raw!$X384&lt;$A$9,Raw!R384,-999),-999),-999),-999),-999),-999)</f>
        <v>0.96597299999999997</v>
      </c>
      <c r="L384" s="9">
        <f>IF(Raw!$G384&gt;$C$8,IF(Raw!$Q384&gt;$C$8,IF(Raw!$N384&gt;$C$9,IF(Raw!$N384&lt;$A$9,IF(Raw!$X384&gt;$C$9,IF(Raw!$X384&lt;$A$9,Raw!S384,-999),-999),-999),-999),-999),-999)</f>
        <v>1.6156600000000001</v>
      </c>
      <c r="M384" s="9">
        <f>Raw!Q384</f>
        <v>0.99210500000000001</v>
      </c>
      <c r="N384" s="9">
        <f>IF(Raw!$G384&gt;$C$8,IF(Raw!$Q384&gt;$C$8,IF(Raw!$N384&gt;$C$9,IF(Raw!$N384&lt;$A$9,IF(Raw!$X384&gt;$C$9,IF(Raw!$X384&lt;$A$9,Raw!V384,-999),-999),-999),-999),-999),-999)</f>
        <v>555.20000000000005</v>
      </c>
      <c r="O384" s="9">
        <f>IF(Raw!$G384&gt;$C$8,IF(Raw!$Q384&gt;$C$8,IF(Raw!$N384&gt;$C$9,IF(Raw!$N384&lt;$A$9,IF(Raw!$X384&gt;$C$9,IF(Raw!$X384&lt;$A$9,Raw!W384,-999),-999),-999),-999),-999),-999)</f>
        <v>2.5999999999999998E-5</v>
      </c>
      <c r="P384" s="9">
        <f>IF(Raw!$G384&gt;$C$8,IF(Raw!$Q384&gt;$C$8,IF(Raw!$N384&gt;$C$9,IF(Raw!$N384&lt;$A$9,IF(Raw!$X384&gt;$C$9,IF(Raw!$X384&lt;$A$9,Raw!X384,-999),-999),-999),-999),-999),-999)</f>
        <v>398</v>
      </c>
      <c r="R384" s="9">
        <f t="shared" si="95"/>
        <v>0.51766299999999998</v>
      </c>
      <c r="S384" s="9">
        <f t="shared" si="96"/>
        <v>0.33839601766295907</v>
      </c>
      <c r="T384" s="9">
        <f t="shared" si="97"/>
        <v>0.64968700000000013</v>
      </c>
      <c r="U384" s="9">
        <f t="shared" si="98"/>
        <v>0.40211863882252458</v>
      </c>
      <c r="V384" s="15">
        <f t="shared" si="99"/>
        <v>0.42976556000000005</v>
      </c>
      <c r="X384" s="11">
        <f t="shared" si="100"/>
        <v>2.2213799999999996E+19</v>
      </c>
      <c r="Y384" s="11">
        <f t="shared" si="101"/>
        <v>5.8089999999999997E-18</v>
      </c>
      <c r="Z384" s="11">
        <f t="shared" si="102"/>
        <v>6.0599999999999998E-4</v>
      </c>
      <c r="AA384" s="16">
        <f t="shared" si="103"/>
        <v>7.2526755264090789E-2</v>
      </c>
      <c r="AB384" s="9">
        <f t="shared" si="104"/>
        <v>1.0130926900472614</v>
      </c>
      <c r="AC384" s="9">
        <f t="shared" si="105"/>
        <v>0.92747324473590909</v>
      </c>
      <c r="AD384" s="15">
        <f t="shared" si="106"/>
        <v>119.68111429717951</v>
      </c>
      <c r="AE384" s="3">
        <f t="shared" si="107"/>
        <v>699.40359999999976</v>
      </c>
      <c r="AF384" s="2">
        <f t="shared" si="108"/>
        <v>0.25</v>
      </c>
      <c r="AG384" s="9">
        <f t="shared" si="109"/>
        <v>3.7020005210726778E-2</v>
      </c>
      <c r="AH384" s="2">
        <f t="shared" si="110"/>
        <v>1.7913787859999808</v>
      </c>
    </row>
    <row r="385" spans="1:34">
      <c r="A385" s="1">
        <f>Raw!A385</f>
        <v>372</v>
      </c>
      <c r="B385" s="14">
        <f>Raw!B385</f>
        <v>0.51693287037037039</v>
      </c>
      <c r="C385" s="15">
        <f>Raw!C385</f>
        <v>62.1</v>
      </c>
      <c r="D385" s="15">
        <f>IF(C385&gt;0.5,Raw!D385*D$11,-999)</f>
        <v>38.700000000000003</v>
      </c>
      <c r="E385" s="9">
        <f>IF(Raw!$G385&gt;$C$8,IF(Raw!$Q385&gt;$C$8,IF(Raw!$N385&gt;$C$9,IF(Raw!$N385&lt;$A$9,IF(Raw!$X385&gt;$C$9,IF(Raw!$X385&lt;$A$9,Raw!H385,-999),-999),-999),-999),-999),-999)</f>
        <v>1.0164580000000001</v>
      </c>
      <c r="F385" s="9">
        <f>IF(Raw!$G385&gt;$C$8,IF(Raw!$Q385&gt;$C$8,IF(Raw!$N385&gt;$C$9,IF(Raw!$N385&lt;$A$9,IF(Raw!$X385&gt;$C$9,IF(Raw!$X385&lt;$A$9,Raw!I385,-999),-999),-999),-999),-999),-999)</f>
        <v>1.5243009999999999</v>
      </c>
      <c r="G385" s="9">
        <f>Raw!G385</f>
        <v>0.98710699999999996</v>
      </c>
      <c r="H385" s="9">
        <f>IF(Raw!$G385&gt;$C$8,IF(Raw!$Q385&gt;$C$8,IF(Raw!$N385&gt;$C$9,IF(Raw!$N385&lt;$A$9,IF(Raw!$X385&gt;$C$9,IF(Raw!$X385&lt;$A$9,Raw!L385,-999),-999),-999),-999),-999),-999)</f>
        <v>539.4</v>
      </c>
      <c r="I385" s="9">
        <f>IF(Raw!$G385&gt;$C$8,IF(Raw!$Q385&gt;$C$8,IF(Raw!$N385&gt;$C$9,IF(Raw!$N385&lt;$A$9,IF(Raw!$X385&gt;$C$9,IF(Raw!$X385&lt;$A$9,Raw!M385,-999),-999),-999),-999),-999),-999)</f>
        <v>9.0000000000000002E-6</v>
      </c>
      <c r="J385" s="9">
        <f>IF(Raw!$G385&gt;$C$8,IF(Raw!$Q385&gt;$C$8,IF(Raw!$N385&gt;$C$9,IF(Raw!$N385&lt;$A$9,IF(Raw!$X385&gt;$C$9,IF(Raw!$X385&lt;$A$9,Raw!N385,-999),-999),-999),-999),-999),-999)</f>
        <v>526</v>
      </c>
      <c r="K385" s="9">
        <f>IF(Raw!$G385&gt;$C$8,IF(Raw!$Q385&gt;$C$8,IF(Raw!$N385&gt;$C$9,IF(Raw!$N385&lt;$A$9,IF(Raw!$X385&gt;$C$9,IF(Raw!$X385&lt;$A$9,Raw!R385,-999),-999),-999),-999),-999),-999)</f>
        <v>0.96208800000000005</v>
      </c>
      <c r="L385" s="9">
        <f>IF(Raw!$G385&gt;$C$8,IF(Raw!$Q385&gt;$C$8,IF(Raw!$N385&gt;$C$9,IF(Raw!$N385&lt;$A$9,IF(Raw!$X385&gt;$C$9,IF(Raw!$X385&lt;$A$9,Raw!S385,-999),-999),-999),-999),-999),-999)</f>
        <v>1.576182</v>
      </c>
      <c r="M385" s="9">
        <f>Raw!Q385</f>
        <v>0.98948700000000001</v>
      </c>
      <c r="N385" s="9">
        <f>IF(Raw!$G385&gt;$C$8,IF(Raw!$Q385&gt;$C$8,IF(Raw!$N385&gt;$C$9,IF(Raw!$N385&lt;$A$9,IF(Raw!$X385&gt;$C$9,IF(Raw!$X385&lt;$A$9,Raw!V385,-999),-999),-999),-999),-999),-999)</f>
        <v>531.1</v>
      </c>
      <c r="O385" s="9">
        <f>IF(Raw!$G385&gt;$C$8,IF(Raw!$Q385&gt;$C$8,IF(Raw!$N385&gt;$C$9,IF(Raw!$N385&lt;$A$9,IF(Raw!$X385&gt;$C$9,IF(Raw!$X385&lt;$A$9,Raw!W385,-999),-999),-999),-999),-999),-999)</f>
        <v>9.0000000000000002E-6</v>
      </c>
      <c r="P385" s="9">
        <f>IF(Raw!$G385&gt;$C$8,IF(Raw!$Q385&gt;$C$8,IF(Raw!$N385&gt;$C$9,IF(Raw!$N385&lt;$A$9,IF(Raw!$X385&gt;$C$9,IF(Raw!$X385&lt;$A$9,Raw!X385,-999),-999),-999),-999),-999),-999)</f>
        <v>398</v>
      </c>
      <c r="R385" s="9">
        <f t="shared" si="95"/>
        <v>0.50784299999999982</v>
      </c>
      <c r="S385" s="9">
        <f t="shared" si="96"/>
        <v>0.33316451278323628</v>
      </c>
      <c r="T385" s="9">
        <f t="shared" si="97"/>
        <v>0.61409399999999992</v>
      </c>
      <c r="U385" s="9">
        <f t="shared" si="98"/>
        <v>0.38960856043274184</v>
      </c>
      <c r="V385" s="15">
        <f t="shared" si="99"/>
        <v>0.41926441200000003</v>
      </c>
      <c r="X385" s="11">
        <f t="shared" si="100"/>
        <v>2.3297399999999996E+19</v>
      </c>
      <c r="Y385" s="11">
        <f t="shared" si="101"/>
        <v>5.3939999999999992E-18</v>
      </c>
      <c r="Z385" s="11">
        <f t="shared" si="102"/>
        <v>5.2599999999999999E-4</v>
      </c>
      <c r="AA385" s="16">
        <f t="shared" si="103"/>
        <v>6.2002047693552741E-2</v>
      </c>
      <c r="AB385" s="9">
        <f t="shared" si="104"/>
        <v>1.0001630854763246</v>
      </c>
      <c r="AC385" s="9">
        <f t="shared" si="105"/>
        <v>0.93799795230644734</v>
      </c>
      <c r="AD385" s="15">
        <f t="shared" si="106"/>
        <v>117.8746153869824</v>
      </c>
      <c r="AE385" s="3">
        <f t="shared" si="107"/>
        <v>649.43759999999975</v>
      </c>
      <c r="AF385" s="2">
        <f t="shared" si="108"/>
        <v>0.25</v>
      </c>
      <c r="AG385" s="9">
        <f t="shared" si="109"/>
        <v>3.5326891701911799E-2</v>
      </c>
      <c r="AH385" s="2">
        <f t="shared" si="110"/>
        <v>1.7094499044475193</v>
      </c>
    </row>
    <row r="386" spans="1:34">
      <c r="A386" s="1">
        <f>Raw!A386</f>
        <v>373</v>
      </c>
      <c r="B386" s="14">
        <f>Raw!B386</f>
        <v>0.5169907407407407</v>
      </c>
      <c r="C386" s="15">
        <f>Raw!C386</f>
        <v>61.2</v>
      </c>
      <c r="D386" s="15">
        <f>IF(C386&gt;0.5,Raw!D386*D$11,-999)</f>
        <v>42.3</v>
      </c>
      <c r="E386" s="9">
        <f>IF(Raw!$G386&gt;$C$8,IF(Raw!$Q386&gt;$C$8,IF(Raw!$N386&gt;$C$9,IF(Raw!$N386&lt;$A$9,IF(Raw!$X386&gt;$C$9,IF(Raw!$X386&lt;$A$9,Raw!H386,-999),-999),-999),-999),-999),-999)</f>
        <v>0.97867899999999997</v>
      </c>
      <c r="F386" s="9">
        <f>IF(Raw!$G386&gt;$C$8,IF(Raw!$Q386&gt;$C$8,IF(Raw!$N386&gt;$C$9,IF(Raw!$N386&lt;$A$9,IF(Raw!$X386&gt;$C$9,IF(Raw!$X386&lt;$A$9,Raw!I386,-999),-999),-999),-999),-999),-999)</f>
        <v>1.440361</v>
      </c>
      <c r="G386" s="9">
        <f>Raw!G386</f>
        <v>0.98087500000000005</v>
      </c>
      <c r="H386" s="9">
        <f>IF(Raw!$G386&gt;$C$8,IF(Raw!$Q386&gt;$C$8,IF(Raw!$N386&gt;$C$9,IF(Raw!$N386&lt;$A$9,IF(Raw!$X386&gt;$C$9,IF(Raw!$X386&lt;$A$9,Raw!L386,-999),-999),-999),-999),-999),-999)</f>
        <v>552.6</v>
      </c>
      <c r="I386" s="9">
        <f>IF(Raw!$G386&gt;$C$8,IF(Raw!$Q386&gt;$C$8,IF(Raw!$N386&gt;$C$9,IF(Raw!$N386&lt;$A$9,IF(Raw!$X386&gt;$C$9,IF(Raw!$X386&lt;$A$9,Raw!M386,-999),-999),-999),-999),-999),-999)</f>
        <v>3.9999999999999998E-6</v>
      </c>
      <c r="J386" s="9">
        <f>IF(Raw!$G386&gt;$C$8,IF(Raw!$Q386&gt;$C$8,IF(Raw!$N386&gt;$C$9,IF(Raw!$N386&lt;$A$9,IF(Raw!$X386&gt;$C$9,IF(Raw!$X386&lt;$A$9,Raw!N386,-999),-999),-999),-999),-999),-999)</f>
        <v>378</v>
      </c>
      <c r="K386" s="9">
        <f>IF(Raw!$G386&gt;$C$8,IF(Raw!$Q386&gt;$C$8,IF(Raw!$N386&gt;$C$9,IF(Raw!$N386&lt;$A$9,IF(Raw!$X386&gt;$C$9,IF(Raw!$X386&lt;$A$9,Raw!R386,-999),-999),-999),-999),-999),-999)</f>
        <v>0.90323200000000003</v>
      </c>
      <c r="L386" s="9">
        <f>IF(Raw!$G386&gt;$C$8,IF(Raw!$Q386&gt;$C$8,IF(Raw!$N386&gt;$C$9,IF(Raw!$N386&lt;$A$9,IF(Raw!$X386&gt;$C$9,IF(Raw!$X386&lt;$A$9,Raw!S386,-999),-999),-999),-999),-999),-999)</f>
        <v>1.4735780000000001</v>
      </c>
      <c r="M386" s="9">
        <f>Raw!Q386</f>
        <v>0.98689400000000005</v>
      </c>
      <c r="N386" s="9">
        <f>IF(Raw!$G386&gt;$C$8,IF(Raw!$Q386&gt;$C$8,IF(Raw!$N386&gt;$C$9,IF(Raw!$N386&lt;$A$9,IF(Raw!$X386&gt;$C$9,IF(Raw!$X386&lt;$A$9,Raw!V386,-999),-999),-999),-999),-999),-999)</f>
        <v>606.4</v>
      </c>
      <c r="O386" s="9">
        <f>IF(Raw!$G386&gt;$C$8,IF(Raw!$Q386&gt;$C$8,IF(Raw!$N386&gt;$C$9,IF(Raw!$N386&lt;$A$9,IF(Raw!$X386&gt;$C$9,IF(Raw!$X386&lt;$A$9,Raw!W386,-999),-999),-999),-999),-999),-999)</f>
        <v>6.0000000000000002E-6</v>
      </c>
      <c r="P386" s="9">
        <f>IF(Raw!$G386&gt;$C$8,IF(Raw!$Q386&gt;$C$8,IF(Raw!$N386&gt;$C$9,IF(Raw!$N386&lt;$A$9,IF(Raw!$X386&gt;$C$9,IF(Raw!$X386&lt;$A$9,Raw!X386,-999),-999),-999),-999),-999),-999)</f>
        <v>340</v>
      </c>
      <c r="R386" s="9">
        <f t="shared" si="95"/>
        <v>0.46168200000000004</v>
      </c>
      <c r="S386" s="9">
        <f t="shared" si="96"/>
        <v>0.32053214437214006</v>
      </c>
      <c r="T386" s="9">
        <f t="shared" si="97"/>
        <v>0.57034600000000002</v>
      </c>
      <c r="U386" s="9">
        <f t="shared" si="98"/>
        <v>0.38704839513076333</v>
      </c>
      <c r="V386" s="15">
        <f t="shared" si="99"/>
        <v>0.39197174800000001</v>
      </c>
      <c r="X386" s="11">
        <f t="shared" si="100"/>
        <v>2.5464599999999992E+19</v>
      </c>
      <c r="Y386" s="11">
        <f t="shared" si="101"/>
        <v>5.5259999999999997E-18</v>
      </c>
      <c r="Z386" s="11">
        <f t="shared" si="102"/>
        <v>3.7799999999999997E-4</v>
      </c>
      <c r="AA386" s="16">
        <f t="shared" si="103"/>
        <v>5.0504762126535874E-2</v>
      </c>
      <c r="AB386" s="9">
        <f t="shared" si="104"/>
        <v>0.93203718905982125</v>
      </c>
      <c r="AC386" s="9">
        <f t="shared" si="105"/>
        <v>0.94949523787346413</v>
      </c>
      <c r="AD386" s="15">
        <f t="shared" si="106"/>
        <v>133.61048181623252</v>
      </c>
      <c r="AE386" s="3">
        <f t="shared" si="107"/>
        <v>665.33039999999983</v>
      </c>
      <c r="AF386" s="2">
        <f t="shared" si="108"/>
        <v>0.25</v>
      </c>
      <c r="AG386" s="9">
        <f t="shared" si="109"/>
        <v>3.9779786584323719E-2</v>
      </c>
      <c r="AH386" s="2">
        <f t="shared" si="110"/>
        <v>1.9249231704083047</v>
      </c>
    </row>
    <row r="387" spans="1:34">
      <c r="A387" s="1">
        <f>Raw!A387</f>
        <v>374</v>
      </c>
      <c r="B387" s="14">
        <f>Raw!B387</f>
        <v>0.51704861111111111</v>
      </c>
      <c r="C387" s="15">
        <f>Raw!C387</f>
        <v>59.9</v>
      </c>
      <c r="D387" s="15">
        <f>IF(C387&gt;0.5,Raw!D387*D$11,-999)</f>
        <v>46.9</v>
      </c>
      <c r="E387" s="9">
        <f>IF(Raw!$G387&gt;$C$8,IF(Raw!$Q387&gt;$C$8,IF(Raw!$N387&gt;$C$9,IF(Raw!$N387&lt;$A$9,IF(Raw!$X387&gt;$C$9,IF(Raw!$X387&lt;$A$9,Raw!H387,-999),-999),-999),-999),-999),-999)</f>
        <v>0.91034800000000005</v>
      </c>
      <c r="F387" s="9">
        <f>IF(Raw!$G387&gt;$C$8,IF(Raw!$Q387&gt;$C$8,IF(Raw!$N387&gt;$C$9,IF(Raw!$N387&lt;$A$9,IF(Raw!$X387&gt;$C$9,IF(Raw!$X387&lt;$A$9,Raw!I387,-999),-999),-999),-999),-999),-999)</f>
        <v>1.340916</v>
      </c>
      <c r="G387" s="9">
        <f>Raw!G387</f>
        <v>0.98641699999999999</v>
      </c>
      <c r="H387" s="9">
        <f>IF(Raw!$G387&gt;$C$8,IF(Raw!$Q387&gt;$C$8,IF(Raw!$N387&gt;$C$9,IF(Raw!$N387&lt;$A$9,IF(Raw!$X387&gt;$C$9,IF(Raw!$X387&lt;$A$9,Raw!L387,-999),-999),-999),-999),-999),-999)</f>
        <v>587.5</v>
      </c>
      <c r="I387" s="9">
        <f>IF(Raw!$G387&gt;$C$8,IF(Raw!$Q387&gt;$C$8,IF(Raw!$N387&gt;$C$9,IF(Raw!$N387&lt;$A$9,IF(Raw!$X387&gt;$C$9,IF(Raw!$X387&lt;$A$9,Raw!M387,-999),-999),-999),-999),-999),-999)</f>
        <v>3.0000000000000001E-6</v>
      </c>
      <c r="J387" s="9">
        <f>IF(Raw!$G387&gt;$C$8,IF(Raw!$Q387&gt;$C$8,IF(Raw!$N387&gt;$C$9,IF(Raw!$N387&lt;$A$9,IF(Raw!$X387&gt;$C$9,IF(Raw!$X387&lt;$A$9,Raw!N387,-999),-999),-999),-999),-999),-999)</f>
        <v>330</v>
      </c>
      <c r="K387" s="9">
        <f>IF(Raw!$G387&gt;$C$8,IF(Raw!$Q387&gt;$C$8,IF(Raw!$N387&gt;$C$9,IF(Raw!$N387&lt;$A$9,IF(Raw!$X387&gt;$C$9,IF(Raw!$X387&lt;$A$9,Raw!R387,-999),-999),-999),-999),-999),-999)</f>
        <v>0.93179999999999996</v>
      </c>
      <c r="L387" s="9">
        <f>IF(Raw!$G387&gt;$C$8,IF(Raw!$Q387&gt;$C$8,IF(Raw!$N387&gt;$C$9,IF(Raw!$N387&lt;$A$9,IF(Raw!$X387&gt;$C$9,IF(Raw!$X387&lt;$A$9,Raw!S387,-999),-999),-999),-999),-999),-999)</f>
        <v>1.507517</v>
      </c>
      <c r="M387" s="9">
        <f>Raw!Q387</f>
        <v>0.98935600000000001</v>
      </c>
      <c r="N387" s="9">
        <f>IF(Raw!$G387&gt;$C$8,IF(Raw!$Q387&gt;$C$8,IF(Raw!$N387&gt;$C$9,IF(Raw!$N387&lt;$A$9,IF(Raw!$X387&gt;$C$9,IF(Raw!$X387&lt;$A$9,Raw!V387,-999),-999),-999),-999),-999),-999)</f>
        <v>553.6</v>
      </c>
      <c r="O387" s="9">
        <f>IF(Raw!$G387&gt;$C$8,IF(Raw!$Q387&gt;$C$8,IF(Raw!$N387&gt;$C$9,IF(Raw!$N387&lt;$A$9,IF(Raw!$X387&gt;$C$9,IF(Raw!$X387&lt;$A$9,Raw!W387,-999),-999),-999),-999),-999),-999)</f>
        <v>3.9999999999999998E-6</v>
      </c>
      <c r="P387" s="9">
        <f>IF(Raw!$G387&gt;$C$8,IF(Raw!$Q387&gt;$C$8,IF(Raw!$N387&gt;$C$9,IF(Raw!$N387&lt;$A$9,IF(Raw!$X387&gt;$C$9,IF(Raw!$X387&lt;$A$9,Raw!X387,-999),-999),-999),-999),-999),-999)</f>
        <v>529</v>
      </c>
      <c r="R387" s="9">
        <f t="shared" si="95"/>
        <v>0.43056799999999995</v>
      </c>
      <c r="S387" s="9">
        <f t="shared" si="96"/>
        <v>0.32109990484116824</v>
      </c>
      <c r="T387" s="9">
        <f t="shared" si="97"/>
        <v>0.57571700000000003</v>
      </c>
      <c r="U387" s="9">
        <f t="shared" si="98"/>
        <v>0.38189751757359952</v>
      </c>
      <c r="V387" s="15">
        <f t="shared" si="99"/>
        <v>0.400999522</v>
      </c>
      <c r="X387" s="11">
        <f t="shared" si="100"/>
        <v>2.8233799999999992E+19</v>
      </c>
      <c r="Y387" s="11">
        <f t="shared" si="101"/>
        <v>5.8749999999999999E-18</v>
      </c>
      <c r="Z387" s="11">
        <f t="shared" si="102"/>
        <v>3.3E-4</v>
      </c>
      <c r="AA387" s="16">
        <f t="shared" si="103"/>
        <v>5.1897499883074648E-2</v>
      </c>
      <c r="AB387" s="9">
        <f t="shared" si="104"/>
        <v>0.96167827294018404</v>
      </c>
      <c r="AC387" s="9">
        <f t="shared" si="105"/>
        <v>0.94810250011692532</v>
      </c>
      <c r="AD387" s="15">
        <f t="shared" si="106"/>
        <v>157.26515116083229</v>
      </c>
      <c r="AE387" s="3">
        <f t="shared" si="107"/>
        <v>707.3499999999998</v>
      </c>
      <c r="AF387" s="2">
        <f t="shared" si="108"/>
        <v>0.25</v>
      </c>
      <c r="AG387" s="9">
        <f t="shared" si="109"/>
        <v>4.6199362176275946E-2</v>
      </c>
      <c r="AH387" s="2">
        <f t="shared" si="110"/>
        <v>2.2355630923933596</v>
      </c>
    </row>
    <row r="388" spans="1:34">
      <c r="A388" s="1">
        <f>Raw!A388</f>
        <v>375</v>
      </c>
      <c r="B388" s="14">
        <f>Raw!B388</f>
        <v>0.51710648148148153</v>
      </c>
      <c r="C388" s="15">
        <f>Raw!C388</f>
        <v>59</v>
      </c>
      <c r="D388" s="15">
        <f>IF(C388&gt;0.5,Raw!D388*D$11,-999)</f>
        <v>47.8</v>
      </c>
      <c r="E388" s="9">
        <f>IF(Raw!$G388&gt;$C$8,IF(Raw!$Q388&gt;$C$8,IF(Raw!$N388&gt;$C$9,IF(Raw!$N388&lt;$A$9,IF(Raw!$X388&gt;$C$9,IF(Raw!$X388&lt;$A$9,Raw!H388,-999),-999),-999),-999),-999),-999)</f>
        <v>0.89380300000000001</v>
      </c>
      <c r="F388" s="9">
        <f>IF(Raw!$G388&gt;$C$8,IF(Raw!$Q388&gt;$C$8,IF(Raw!$N388&gt;$C$9,IF(Raw!$N388&lt;$A$9,IF(Raw!$X388&gt;$C$9,IF(Raw!$X388&lt;$A$9,Raw!I388,-999),-999),-999),-999),-999),-999)</f>
        <v>1.2793760000000001</v>
      </c>
      <c r="G388" s="9">
        <f>Raw!G388</f>
        <v>0.97955599999999998</v>
      </c>
      <c r="H388" s="9">
        <f>IF(Raw!$G388&gt;$C$8,IF(Raw!$Q388&gt;$C$8,IF(Raw!$N388&gt;$C$9,IF(Raw!$N388&lt;$A$9,IF(Raw!$X388&gt;$C$9,IF(Raw!$X388&lt;$A$9,Raw!L388,-999),-999),-999),-999),-999),-999)</f>
        <v>466.9</v>
      </c>
      <c r="I388" s="9">
        <f>IF(Raw!$G388&gt;$C$8,IF(Raw!$Q388&gt;$C$8,IF(Raw!$N388&gt;$C$9,IF(Raw!$N388&lt;$A$9,IF(Raw!$X388&gt;$C$9,IF(Raw!$X388&lt;$A$9,Raw!M388,-999),-999),-999),-999),-999),-999)</f>
        <v>1.9999999999999999E-6</v>
      </c>
      <c r="J388" s="9">
        <f>IF(Raw!$G388&gt;$C$8,IF(Raw!$Q388&gt;$C$8,IF(Raw!$N388&gt;$C$9,IF(Raw!$N388&lt;$A$9,IF(Raw!$X388&gt;$C$9,IF(Raw!$X388&lt;$A$9,Raw!N388,-999),-999),-999),-999),-999),-999)</f>
        <v>503</v>
      </c>
      <c r="K388" s="9">
        <f>IF(Raw!$G388&gt;$C$8,IF(Raw!$Q388&gt;$C$8,IF(Raw!$N388&gt;$C$9,IF(Raw!$N388&lt;$A$9,IF(Raw!$X388&gt;$C$9,IF(Raw!$X388&lt;$A$9,Raw!R388,-999),-999),-999),-999),-999),-999)</f>
        <v>0.83434699999999995</v>
      </c>
      <c r="L388" s="9">
        <f>IF(Raw!$G388&gt;$C$8,IF(Raw!$Q388&gt;$C$8,IF(Raw!$N388&gt;$C$9,IF(Raw!$N388&lt;$A$9,IF(Raw!$X388&gt;$C$9,IF(Raw!$X388&lt;$A$9,Raw!S388,-999),-999),-999),-999),-999),-999)</f>
        <v>1.34528</v>
      </c>
      <c r="M388" s="9">
        <f>Raw!Q388</f>
        <v>0.98567800000000005</v>
      </c>
      <c r="N388" s="9">
        <f>IF(Raw!$G388&gt;$C$8,IF(Raw!$Q388&gt;$C$8,IF(Raw!$N388&gt;$C$9,IF(Raw!$N388&lt;$A$9,IF(Raw!$X388&gt;$C$9,IF(Raw!$X388&lt;$A$9,Raw!V388,-999),-999),-999),-999),-999),-999)</f>
        <v>548.70000000000005</v>
      </c>
      <c r="O388" s="9">
        <f>IF(Raw!$G388&gt;$C$8,IF(Raw!$Q388&gt;$C$8,IF(Raw!$N388&gt;$C$9,IF(Raw!$N388&lt;$A$9,IF(Raw!$X388&gt;$C$9,IF(Raw!$X388&lt;$A$9,Raw!W388,-999),-999),-999),-999),-999),-999)</f>
        <v>3.9999999999999998E-6</v>
      </c>
      <c r="P388" s="9">
        <f>IF(Raw!$G388&gt;$C$8,IF(Raw!$Q388&gt;$C$8,IF(Raw!$N388&gt;$C$9,IF(Raw!$N388&lt;$A$9,IF(Raw!$X388&gt;$C$9,IF(Raw!$X388&lt;$A$9,Raw!X388,-999),-999),-999),-999),-999),-999)</f>
        <v>425</v>
      </c>
      <c r="R388" s="9">
        <f t="shared" si="95"/>
        <v>0.38557300000000005</v>
      </c>
      <c r="S388" s="9">
        <f t="shared" si="96"/>
        <v>0.3013758269656458</v>
      </c>
      <c r="T388" s="9">
        <f t="shared" si="97"/>
        <v>0.51093300000000008</v>
      </c>
      <c r="U388" s="9">
        <f t="shared" si="98"/>
        <v>0.37979677093244535</v>
      </c>
      <c r="V388" s="15">
        <f t="shared" si="99"/>
        <v>0.35784448000000002</v>
      </c>
      <c r="X388" s="11">
        <f t="shared" si="100"/>
        <v>2.8775599999999996E+19</v>
      </c>
      <c r="Y388" s="11">
        <f t="shared" si="101"/>
        <v>4.6689999999999996E-18</v>
      </c>
      <c r="Z388" s="11">
        <f t="shared" si="102"/>
        <v>5.0299999999999997E-4</v>
      </c>
      <c r="AA388" s="16">
        <f t="shared" si="103"/>
        <v>6.3301782671546805E-2</v>
      </c>
      <c r="AB388" s="9">
        <f t="shared" si="104"/>
        <v>0.86668996972572132</v>
      </c>
      <c r="AC388" s="9">
        <f t="shared" si="105"/>
        <v>0.93669821732845326</v>
      </c>
      <c r="AD388" s="15">
        <f t="shared" si="106"/>
        <v>125.84847449611692</v>
      </c>
      <c r="AE388" s="3">
        <f t="shared" si="107"/>
        <v>562.14759999999978</v>
      </c>
      <c r="AF388" s="2">
        <f t="shared" si="108"/>
        <v>0.25</v>
      </c>
      <c r="AG388" s="9">
        <f t="shared" si="109"/>
        <v>3.6766803261845699E-2</v>
      </c>
      <c r="AH388" s="2">
        <f t="shared" si="110"/>
        <v>1.7791264754663241</v>
      </c>
    </row>
    <row r="389" spans="1:34">
      <c r="A389" s="1">
        <f>Raw!A389</f>
        <v>376</v>
      </c>
      <c r="B389" s="14">
        <f>Raw!B389</f>
        <v>0.51716435185185183</v>
      </c>
      <c r="C389" s="15">
        <f>Raw!C389</f>
        <v>57.9</v>
      </c>
      <c r="D389" s="15">
        <f>IF(C389&gt;0.5,Raw!D389*D$11,-999)</f>
        <v>51.4</v>
      </c>
      <c r="E389" s="9">
        <f>IF(Raw!$G389&gt;$C$8,IF(Raw!$Q389&gt;$C$8,IF(Raw!$N389&gt;$C$9,IF(Raw!$N389&lt;$A$9,IF(Raw!$X389&gt;$C$9,IF(Raw!$X389&lt;$A$9,Raw!H389,-999),-999),-999),-999),-999),-999)</f>
        <v>0.810388</v>
      </c>
      <c r="F389" s="9">
        <f>IF(Raw!$G389&gt;$C$8,IF(Raw!$Q389&gt;$C$8,IF(Raw!$N389&gt;$C$9,IF(Raw!$N389&lt;$A$9,IF(Raw!$X389&gt;$C$9,IF(Raw!$X389&lt;$A$9,Raw!I389,-999),-999),-999),-999),-999),-999)</f>
        <v>1.133524</v>
      </c>
      <c r="G389" s="9">
        <f>Raw!G389</f>
        <v>0.97984899999999997</v>
      </c>
      <c r="H389" s="9">
        <f>IF(Raw!$G389&gt;$C$8,IF(Raw!$Q389&gt;$C$8,IF(Raw!$N389&gt;$C$9,IF(Raw!$N389&lt;$A$9,IF(Raw!$X389&gt;$C$9,IF(Raw!$X389&lt;$A$9,Raw!L389,-999),-999),-999),-999),-999),-999)</f>
        <v>523.5</v>
      </c>
      <c r="I389" s="9">
        <f>IF(Raw!$G389&gt;$C$8,IF(Raw!$Q389&gt;$C$8,IF(Raw!$N389&gt;$C$9,IF(Raw!$N389&lt;$A$9,IF(Raw!$X389&gt;$C$9,IF(Raw!$X389&lt;$A$9,Raw!M389,-999),-999),-999),-999),-999),-999)</f>
        <v>3.9999999999999998E-6</v>
      </c>
      <c r="J389" s="9">
        <f>IF(Raw!$G389&gt;$C$8,IF(Raw!$Q389&gt;$C$8,IF(Raw!$N389&gt;$C$9,IF(Raw!$N389&lt;$A$9,IF(Raw!$X389&gt;$C$9,IF(Raw!$X389&lt;$A$9,Raw!N389,-999),-999),-999),-999),-999),-999)</f>
        <v>376</v>
      </c>
      <c r="K389" s="9">
        <f>IF(Raw!$G389&gt;$C$8,IF(Raw!$Q389&gt;$C$8,IF(Raw!$N389&gt;$C$9,IF(Raw!$N389&lt;$A$9,IF(Raw!$X389&gt;$C$9,IF(Raw!$X389&lt;$A$9,Raw!R389,-999),-999),-999),-999),-999),-999)</f>
        <v>0.78424400000000005</v>
      </c>
      <c r="L389" s="9">
        <f>IF(Raw!$G389&gt;$C$8,IF(Raw!$Q389&gt;$C$8,IF(Raw!$N389&gt;$C$9,IF(Raw!$N389&lt;$A$9,IF(Raw!$X389&gt;$C$9,IF(Raw!$X389&lt;$A$9,Raw!S389,-999),-999),-999),-999),-999),-999)</f>
        <v>1.2414050000000001</v>
      </c>
      <c r="M389" s="9">
        <f>Raw!Q389</f>
        <v>0.986147</v>
      </c>
      <c r="N389" s="9">
        <f>IF(Raw!$G389&gt;$C$8,IF(Raw!$Q389&gt;$C$8,IF(Raw!$N389&gt;$C$9,IF(Raw!$N389&lt;$A$9,IF(Raw!$X389&gt;$C$9,IF(Raw!$X389&lt;$A$9,Raw!V389,-999),-999),-999),-999),-999),-999)</f>
        <v>491.9</v>
      </c>
      <c r="O389" s="9">
        <f>IF(Raw!$G389&gt;$C$8,IF(Raw!$Q389&gt;$C$8,IF(Raw!$N389&gt;$C$9,IF(Raw!$N389&lt;$A$9,IF(Raw!$X389&gt;$C$9,IF(Raw!$X389&lt;$A$9,Raw!W389,-999),-999),-999),-999),-999),-999)</f>
        <v>3.0000000000000001E-6</v>
      </c>
      <c r="P389" s="9">
        <f>IF(Raw!$G389&gt;$C$8,IF(Raw!$Q389&gt;$C$8,IF(Raw!$N389&gt;$C$9,IF(Raw!$N389&lt;$A$9,IF(Raw!$X389&gt;$C$9,IF(Raw!$X389&lt;$A$9,Raw!X389,-999),-999),-999),-999),-999),-999)</f>
        <v>403</v>
      </c>
      <c r="R389" s="9">
        <f t="shared" si="95"/>
        <v>0.32313599999999998</v>
      </c>
      <c r="S389" s="9">
        <f t="shared" si="96"/>
        <v>0.28507204082136767</v>
      </c>
      <c r="T389" s="9">
        <f t="shared" si="97"/>
        <v>0.45716100000000004</v>
      </c>
      <c r="U389" s="9">
        <f t="shared" si="98"/>
        <v>0.36826096237730638</v>
      </c>
      <c r="V389" s="15">
        <f t="shared" si="99"/>
        <v>0.33021373000000004</v>
      </c>
      <c r="X389" s="11">
        <f t="shared" si="100"/>
        <v>3.0942799999999992E+19</v>
      </c>
      <c r="Y389" s="11">
        <f t="shared" si="101"/>
        <v>5.2349999999999995E-18</v>
      </c>
      <c r="Z389" s="11">
        <f t="shared" si="102"/>
        <v>3.7599999999999998E-4</v>
      </c>
      <c r="AA389" s="16">
        <f t="shared" si="103"/>
        <v>5.7409928019413324E-2</v>
      </c>
      <c r="AB389" s="9">
        <f t="shared" si="104"/>
        <v>0.81048958010328309</v>
      </c>
      <c r="AC389" s="9">
        <f t="shared" si="105"/>
        <v>0.94259007198058664</v>
      </c>
      <c r="AD389" s="15">
        <f t="shared" si="106"/>
        <v>152.68597877503544</v>
      </c>
      <c r="AE389" s="3">
        <f t="shared" si="107"/>
        <v>630.29399999999976</v>
      </c>
      <c r="AF389" s="2">
        <f t="shared" si="108"/>
        <v>0.25</v>
      </c>
      <c r="AG389" s="9">
        <f t="shared" si="109"/>
        <v>4.3252527296319634E-2</v>
      </c>
      <c r="AH389" s="2">
        <f t="shared" si="110"/>
        <v>2.0929672861596815</v>
      </c>
    </row>
    <row r="390" spans="1:34">
      <c r="A390" s="1">
        <f>Raw!A390</f>
        <v>377</v>
      </c>
      <c r="B390" s="14">
        <f>Raw!B390</f>
        <v>0.5172106481481481</v>
      </c>
      <c r="C390" s="15">
        <f>Raw!C390</f>
        <v>57</v>
      </c>
      <c r="D390" s="15">
        <f>IF(C390&gt;0.5,Raw!D390*D$11,-999)</f>
        <v>55.9</v>
      </c>
      <c r="E390" s="9">
        <f>IF(Raw!$G390&gt;$C$8,IF(Raw!$Q390&gt;$C$8,IF(Raw!$N390&gt;$C$9,IF(Raw!$N390&lt;$A$9,IF(Raw!$X390&gt;$C$9,IF(Raw!$X390&lt;$A$9,Raw!H390,-999),-999),-999),-999),-999),-999)</f>
        <v>0.63401600000000002</v>
      </c>
      <c r="F390" s="9">
        <f>IF(Raw!$G390&gt;$C$8,IF(Raw!$Q390&gt;$C$8,IF(Raw!$N390&gt;$C$9,IF(Raw!$N390&lt;$A$9,IF(Raw!$X390&gt;$C$9,IF(Raw!$X390&lt;$A$9,Raw!I390,-999),-999),-999),-999),-999),-999)</f>
        <v>0.89555600000000002</v>
      </c>
      <c r="G390" s="9">
        <f>Raw!G390</f>
        <v>0.97394599999999998</v>
      </c>
      <c r="H390" s="9">
        <f>IF(Raw!$G390&gt;$C$8,IF(Raw!$Q390&gt;$C$8,IF(Raw!$N390&gt;$C$9,IF(Raw!$N390&lt;$A$9,IF(Raw!$X390&gt;$C$9,IF(Raw!$X390&lt;$A$9,Raw!L390,-999),-999),-999),-999),-999),-999)</f>
        <v>460</v>
      </c>
      <c r="I390" s="9">
        <f>IF(Raw!$G390&gt;$C$8,IF(Raw!$Q390&gt;$C$8,IF(Raw!$N390&gt;$C$9,IF(Raw!$N390&lt;$A$9,IF(Raw!$X390&gt;$C$9,IF(Raw!$X390&lt;$A$9,Raw!M390,-999),-999),-999),-999),-999),-999)</f>
        <v>1.4E-5</v>
      </c>
      <c r="J390" s="9">
        <f>IF(Raw!$G390&gt;$C$8,IF(Raw!$Q390&gt;$C$8,IF(Raw!$N390&gt;$C$9,IF(Raw!$N390&lt;$A$9,IF(Raw!$X390&gt;$C$9,IF(Raw!$X390&lt;$A$9,Raw!N390,-999),-999),-999),-999),-999),-999)</f>
        <v>624</v>
      </c>
      <c r="K390" s="9">
        <f>IF(Raw!$G390&gt;$C$8,IF(Raw!$Q390&gt;$C$8,IF(Raw!$N390&gt;$C$9,IF(Raw!$N390&lt;$A$9,IF(Raw!$X390&gt;$C$9,IF(Raw!$X390&lt;$A$9,Raw!R390,-999),-999),-999),-999),-999),-999)</f>
        <v>0.62138099999999996</v>
      </c>
      <c r="L390" s="9">
        <f>IF(Raw!$G390&gt;$C$8,IF(Raw!$Q390&gt;$C$8,IF(Raw!$N390&gt;$C$9,IF(Raw!$N390&lt;$A$9,IF(Raw!$X390&gt;$C$9,IF(Raw!$X390&lt;$A$9,Raw!S390,-999),-999),-999),-999),-999),-999)</f>
        <v>0.99969600000000003</v>
      </c>
      <c r="M390" s="9">
        <f>Raw!Q390</f>
        <v>0.98027399999999998</v>
      </c>
      <c r="N390" s="9">
        <f>IF(Raw!$G390&gt;$C$8,IF(Raw!$Q390&gt;$C$8,IF(Raw!$N390&gt;$C$9,IF(Raw!$N390&lt;$A$9,IF(Raw!$X390&gt;$C$9,IF(Raw!$X390&lt;$A$9,Raw!V390,-999),-999),-999),-999),-999),-999)</f>
        <v>540.29999999999995</v>
      </c>
      <c r="O390" s="9">
        <f>IF(Raw!$G390&gt;$C$8,IF(Raw!$Q390&gt;$C$8,IF(Raw!$N390&gt;$C$9,IF(Raw!$N390&lt;$A$9,IF(Raw!$X390&gt;$C$9,IF(Raw!$X390&lt;$A$9,Raw!W390,-999),-999),-999),-999),-999),-999)</f>
        <v>3.9999999999999998E-6</v>
      </c>
      <c r="P390" s="9">
        <f>IF(Raw!$G390&gt;$C$8,IF(Raw!$Q390&gt;$C$8,IF(Raw!$N390&gt;$C$9,IF(Raw!$N390&lt;$A$9,IF(Raw!$X390&gt;$C$9,IF(Raw!$X390&lt;$A$9,Raw!X390,-999),-999),-999),-999),-999),-999)</f>
        <v>440</v>
      </c>
      <c r="R390" s="9">
        <f t="shared" si="95"/>
        <v>0.26153999999999999</v>
      </c>
      <c r="S390" s="9">
        <f t="shared" si="96"/>
        <v>0.29204203868881451</v>
      </c>
      <c r="T390" s="9">
        <f t="shared" si="97"/>
        <v>0.37831500000000007</v>
      </c>
      <c r="U390" s="9">
        <f t="shared" si="98"/>
        <v>0.37843004273299091</v>
      </c>
      <c r="V390" s="15">
        <f t="shared" si="99"/>
        <v>0.265919136</v>
      </c>
      <c r="X390" s="11">
        <f t="shared" si="100"/>
        <v>3.3651799999999996E+19</v>
      </c>
      <c r="Y390" s="11">
        <f t="shared" si="101"/>
        <v>4.5999999999999994E-18</v>
      </c>
      <c r="Z390" s="11">
        <f t="shared" si="102"/>
        <v>6.2399999999999999E-4</v>
      </c>
      <c r="AA390" s="16">
        <f t="shared" si="103"/>
        <v>8.8085577303720075E-2</v>
      </c>
      <c r="AB390" s="9">
        <f t="shared" si="104"/>
        <v>0.65470509517765685</v>
      </c>
      <c r="AC390" s="9">
        <f t="shared" si="105"/>
        <v>0.91191442269627987</v>
      </c>
      <c r="AD390" s="15">
        <f t="shared" si="106"/>
        <v>141.16278414057703</v>
      </c>
      <c r="AE390" s="3">
        <f t="shared" si="107"/>
        <v>553.8399999999998</v>
      </c>
      <c r="AF390" s="2">
        <f t="shared" si="108"/>
        <v>0.25</v>
      </c>
      <c r="AG390" s="9">
        <f t="shared" si="109"/>
        <v>4.1092491103558872E-2</v>
      </c>
      <c r="AH390" s="2">
        <f t="shared" si="110"/>
        <v>1.9884442589294586</v>
      </c>
    </row>
    <row r="391" spans="1:34">
      <c r="A391" s="1">
        <f>Raw!A391</f>
        <v>378</v>
      </c>
      <c r="B391" s="14">
        <f>Raw!B391</f>
        <v>0.51726851851851852</v>
      </c>
      <c r="C391" s="15">
        <f>Raw!C391</f>
        <v>56.3</v>
      </c>
      <c r="D391" s="15">
        <f>IF(C391&gt;0.5,Raw!D391*D$11,-999)</f>
        <v>63.1</v>
      </c>
      <c r="E391" s="9">
        <f>IF(Raw!$G391&gt;$C$8,IF(Raw!$Q391&gt;$C$8,IF(Raw!$N391&gt;$C$9,IF(Raw!$N391&lt;$A$9,IF(Raw!$X391&gt;$C$9,IF(Raw!$X391&lt;$A$9,Raw!H391,-999),-999),-999),-999),-999),-999)</f>
        <v>0.522289</v>
      </c>
      <c r="F391" s="9">
        <f>IF(Raw!$G391&gt;$C$8,IF(Raw!$Q391&gt;$C$8,IF(Raw!$N391&gt;$C$9,IF(Raw!$N391&lt;$A$9,IF(Raw!$X391&gt;$C$9,IF(Raw!$X391&lt;$A$9,Raw!I391,-999),-999),-999),-999),-999),-999)</f>
        <v>0.73286300000000004</v>
      </c>
      <c r="G391" s="9">
        <f>Raw!G391</f>
        <v>0.95688300000000004</v>
      </c>
      <c r="H391" s="9">
        <f>IF(Raw!$G391&gt;$C$8,IF(Raw!$Q391&gt;$C$8,IF(Raw!$N391&gt;$C$9,IF(Raw!$N391&lt;$A$9,IF(Raw!$X391&gt;$C$9,IF(Raw!$X391&lt;$A$9,Raw!L391,-999),-999),-999),-999),-999),-999)</f>
        <v>448.6</v>
      </c>
      <c r="I391" s="9">
        <f>IF(Raw!$G391&gt;$C$8,IF(Raw!$Q391&gt;$C$8,IF(Raw!$N391&gt;$C$9,IF(Raw!$N391&lt;$A$9,IF(Raw!$X391&gt;$C$9,IF(Raw!$X391&lt;$A$9,Raw!M391,-999),-999),-999),-999),-999),-999)</f>
        <v>9.9999999999999995E-7</v>
      </c>
      <c r="J391" s="9">
        <f>IF(Raw!$G391&gt;$C$8,IF(Raw!$Q391&gt;$C$8,IF(Raw!$N391&gt;$C$9,IF(Raw!$N391&lt;$A$9,IF(Raw!$X391&gt;$C$9,IF(Raw!$X391&lt;$A$9,Raw!N391,-999),-999),-999),-999),-999),-999)</f>
        <v>613</v>
      </c>
      <c r="K391" s="9">
        <f>IF(Raw!$G391&gt;$C$8,IF(Raw!$Q391&gt;$C$8,IF(Raw!$N391&gt;$C$9,IF(Raw!$N391&lt;$A$9,IF(Raw!$X391&gt;$C$9,IF(Raw!$X391&lt;$A$9,Raw!R391,-999),-999),-999),-999),-999),-999)</f>
        <v>0.51092700000000002</v>
      </c>
      <c r="L391" s="9">
        <f>IF(Raw!$G391&gt;$C$8,IF(Raw!$Q391&gt;$C$8,IF(Raw!$N391&gt;$C$9,IF(Raw!$N391&lt;$A$9,IF(Raw!$X391&gt;$C$9,IF(Raw!$X391&lt;$A$9,Raw!S391,-999),-999),-999),-999),-999),-999)</f>
        <v>0.80365299999999995</v>
      </c>
      <c r="M391" s="9">
        <f>Raw!Q391</f>
        <v>0.97090299999999996</v>
      </c>
      <c r="N391" s="9">
        <f>IF(Raw!$G391&gt;$C$8,IF(Raw!$Q391&gt;$C$8,IF(Raw!$N391&gt;$C$9,IF(Raw!$N391&lt;$A$9,IF(Raw!$X391&gt;$C$9,IF(Raw!$X391&lt;$A$9,Raw!V391,-999),-999),-999),-999),-999),-999)</f>
        <v>510.1</v>
      </c>
      <c r="O391" s="9">
        <f>IF(Raw!$G391&gt;$C$8,IF(Raw!$Q391&gt;$C$8,IF(Raw!$N391&gt;$C$9,IF(Raw!$N391&lt;$A$9,IF(Raw!$X391&gt;$C$9,IF(Raw!$X391&lt;$A$9,Raw!W391,-999),-999),-999),-999),-999),-999)</f>
        <v>1.9999999999999999E-6</v>
      </c>
      <c r="P391" s="9">
        <f>IF(Raw!$G391&gt;$C$8,IF(Raw!$Q391&gt;$C$8,IF(Raw!$N391&gt;$C$9,IF(Raw!$N391&lt;$A$9,IF(Raw!$X391&gt;$C$9,IF(Raw!$X391&lt;$A$9,Raw!X391,-999),-999),-999),-999),-999),-999)</f>
        <v>543</v>
      </c>
      <c r="R391" s="9">
        <f t="shared" si="95"/>
        <v>0.21057400000000004</v>
      </c>
      <c r="S391" s="9">
        <f t="shared" si="96"/>
        <v>0.287330647065004</v>
      </c>
      <c r="T391" s="9">
        <f t="shared" si="97"/>
        <v>0.29272599999999993</v>
      </c>
      <c r="U391" s="9">
        <f t="shared" si="98"/>
        <v>0.36424426960392103</v>
      </c>
      <c r="V391" s="15">
        <f t="shared" si="99"/>
        <v>0.21377169800000001</v>
      </c>
      <c r="X391" s="11">
        <f t="shared" si="100"/>
        <v>3.7986199999999992E+19</v>
      </c>
      <c r="Y391" s="11">
        <f t="shared" si="101"/>
        <v>4.4859999999999999E-18</v>
      </c>
      <c r="Z391" s="11">
        <f t="shared" si="102"/>
        <v>6.1299999999999994E-4</v>
      </c>
      <c r="AA391" s="16">
        <f t="shared" si="103"/>
        <v>9.4579283854635432E-2</v>
      </c>
      <c r="AB391" s="9">
        <f t="shared" si="104"/>
        <v>0.538612815445632</v>
      </c>
      <c r="AC391" s="9">
        <f t="shared" si="105"/>
        <v>0.90542071614536468</v>
      </c>
      <c r="AD391" s="15">
        <f t="shared" si="106"/>
        <v>154.28920694067773</v>
      </c>
      <c r="AE391" s="3">
        <f t="shared" si="107"/>
        <v>540.11439999999982</v>
      </c>
      <c r="AF391" s="2">
        <f t="shared" si="108"/>
        <v>0.25</v>
      </c>
      <c r="AG391" s="9">
        <f t="shared" si="109"/>
        <v>4.3229968838365683E-2</v>
      </c>
      <c r="AH391" s="2">
        <f t="shared" si="110"/>
        <v>2.091875694119282</v>
      </c>
    </row>
    <row r="392" spans="1:34">
      <c r="A392" s="1">
        <f>Raw!A392</f>
        <v>379</v>
      </c>
      <c r="B392" s="14">
        <f>Raw!B392</f>
        <v>0.51732638888888893</v>
      </c>
      <c r="C392" s="15">
        <f>Raw!C392</f>
        <v>55</v>
      </c>
      <c r="D392" s="15">
        <f>IF(C392&gt;0.5,Raw!D392*D$11,-999)</f>
        <v>66.7</v>
      </c>
      <c r="E392" s="9">
        <f>IF(Raw!$G392&gt;$C$8,IF(Raw!$Q392&gt;$C$8,IF(Raw!$N392&gt;$C$9,IF(Raw!$N392&lt;$A$9,IF(Raw!$X392&gt;$C$9,IF(Raw!$X392&lt;$A$9,Raw!H392,-999),-999),-999),-999),-999),-999)</f>
        <v>0.51289600000000002</v>
      </c>
      <c r="F392" s="9">
        <f>IF(Raw!$G392&gt;$C$8,IF(Raw!$Q392&gt;$C$8,IF(Raw!$N392&gt;$C$9,IF(Raw!$N392&lt;$A$9,IF(Raw!$X392&gt;$C$9,IF(Raw!$X392&lt;$A$9,Raw!I392,-999),-999),-999),-999),-999),-999)</f>
        <v>0.69738199999999995</v>
      </c>
      <c r="G392" s="9">
        <f>Raw!G392</f>
        <v>0.957673</v>
      </c>
      <c r="H392" s="9">
        <f>IF(Raw!$G392&gt;$C$8,IF(Raw!$Q392&gt;$C$8,IF(Raw!$N392&gt;$C$9,IF(Raw!$N392&lt;$A$9,IF(Raw!$X392&gt;$C$9,IF(Raw!$X392&lt;$A$9,Raw!L392,-999),-999),-999),-999),-999),-999)</f>
        <v>386.3</v>
      </c>
      <c r="I392" s="9">
        <f>IF(Raw!$G392&gt;$C$8,IF(Raw!$Q392&gt;$C$8,IF(Raw!$N392&gt;$C$9,IF(Raw!$N392&lt;$A$9,IF(Raw!$X392&gt;$C$9,IF(Raw!$X392&lt;$A$9,Raw!M392,-999),-999),-999),-999),-999),-999)</f>
        <v>3.0000000000000001E-6</v>
      </c>
      <c r="J392" s="9">
        <f>IF(Raw!$G392&gt;$C$8,IF(Raw!$Q392&gt;$C$8,IF(Raw!$N392&gt;$C$9,IF(Raw!$N392&lt;$A$9,IF(Raw!$X392&gt;$C$9,IF(Raw!$X392&lt;$A$9,Raw!N392,-999),-999),-999),-999),-999),-999)</f>
        <v>532</v>
      </c>
      <c r="K392" s="9">
        <f>IF(Raw!$G392&gt;$C$8,IF(Raw!$Q392&gt;$C$8,IF(Raw!$N392&gt;$C$9,IF(Raw!$N392&lt;$A$9,IF(Raw!$X392&gt;$C$9,IF(Raw!$X392&lt;$A$9,Raw!R392,-999),-999),-999),-999),-999),-999)</f>
        <v>0.45240799999999998</v>
      </c>
      <c r="L392" s="9">
        <f>IF(Raw!$G392&gt;$C$8,IF(Raw!$Q392&gt;$C$8,IF(Raw!$N392&gt;$C$9,IF(Raw!$N392&lt;$A$9,IF(Raw!$X392&gt;$C$9,IF(Raw!$X392&lt;$A$9,Raw!S392,-999),-999),-999),-999),-999),-999)</f>
        <v>0.73333499999999996</v>
      </c>
      <c r="M392" s="9">
        <f>Raw!Q392</f>
        <v>0.97078500000000001</v>
      </c>
      <c r="N392" s="9">
        <f>IF(Raw!$G392&gt;$C$8,IF(Raw!$Q392&gt;$C$8,IF(Raw!$N392&gt;$C$9,IF(Raw!$N392&lt;$A$9,IF(Raw!$X392&gt;$C$9,IF(Raw!$X392&lt;$A$9,Raw!V392,-999),-999),-999),-999),-999),-999)</f>
        <v>492.6</v>
      </c>
      <c r="O392" s="9">
        <f>IF(Raw!$G392&gt;$C$8,IF(Raw!$Q392&gt;$C$8,IF(Raw!$N392&gt;$C$9,IF(Raw!$N392&lt;$A$9,IF(Raw!$X392&gt;$C$9,IF(Raw!$X392&lt;$A$9,Raw!W392,-999),-999),-999),-999),-999),-999)</f>
        <v>1.9999999999999999E-6</v>
      </c>
      <c r="P392" s="9">
        <f>IF(Raw!$G392&gt;$C$8,IF(Raw!$Q392&gt;$C$8,IF(Raw!$N392&gt;$C$9,IF(Raw!$N392&lt;$A$9,IF(Raw!$X392&gt;$C$9,IF(Raw!$X392&lt;$A$9,Raw!X392,-999),-999),-999),-999),-999),-999)</f>
        <v>487</v>
      </c>
      <c r="R392" s="9">
        <f t="shared" si="95"/>
        <v>0.18448599999999993</v>
      </c>
      <c r="S392" s="9">
        <f t="shared" si="96"/>
        <v>0.26454081120533646</v>
      </c>
      <c r="T392" s="9">
        <f t="shared" si="97"/>
        <v>0.28092699999999998</v>
      </c>
      <c r="U392" s="9">
        <f t="shared" si="98"/>
        <v>0.38308140208772251</v>
      </c>
      <c r="V392" s="15">
        <f t="shared" si="99"/>
        <v>0.19506710999999999</v>
      </c>
      <c r="X392" s="11">
        <f t="shared" si="100"/>
        <v>4.0153399999999992E+19</v>
      </c>
      <c r="Y392" s="11">
        <f t="shared" si="101"/>
        <v>3.8630000000000002E-18</v>
      </c>
      <c r="Z392" s="11">
        <f t="shared" si="102"/>
        <v>5.3200000000000003E-4</v>
      </c>
      <c r="AA392" s="16">
        <f t="shared" si="103"/>
        <v>7.6229448706873676E-2</v>
      </c>
      <c r="AB392" s="9">
        <f t="shared" si="104"/>
        <v>0.4738229103368759</v>
      </c>
      <c r="AC392" s="9">
        <f t="shared" si="105"/>
        <v>0.92377055129312624</v>
      </c>
      <c r="AD392" s="15">
        <f t="shared" si="106"/>
        <v>143.28843741893544</v>
      </c>
      <c r="AE392" s="3">
        <f t="shared" si="107"/>
        <v>465.10519999999991</v>
      </c>
      <c r="AF392" s="2">
        <f t="shared" si="108"/>
        <v>0.25</v>
      </c>
      <c r="AG392" s="9">
        <f t="shared" si="109"/>
        <v>4.222395039184975E-2</v>
      </c>
      <c r="AH392" s="2">
        <f t="shared" si="110"/>
        <v>2.0431949850498219</v>
      </c>
    </row>
    <row r="393" spans="1:34">
      <c r="A393" s="1">
        <f>Raw!A393</f>
        <v>380</v>
      </c>
      <c r="B393" s="14">
        <f>Raw!B393</f>
        <v>0.51738425925925924</v>
      </c>
      <c r="C393" s="15">
        <f>Raw!C393</f>
        <v>54.3</v>
      </c>
      <c r="D393" s="15">
        <f>IF(C393&gt;0.5,Raw!D393*D$11,-999)</f>
        <v>81.099999999999994</v>
      </c>
      <c r="E393" s="9">
        <f>IF(Raw!$G393&gt;$C$8,IF(Raw!$Q393&gt;$C$8,IF(Raw!$N393&gt;$C$9,IF(Raw!$N393&lt;$A$9,IF(Raw!$X393&gt;$C$9,IF(Raw!$X393&lt;$A$9,Raw!H393,-999),-999),-999),-999),-999),-999)</f>
        <v>0.467692</v>
      </c>
      <c r="F393" s="9">
        <f>IF(Raw!$G393&gt;$C$8,IF(Raw!$Q393&gt;$C$8,IF(Raw!$N393&gt;$C$9,IF(Raw!$N393&lt;$A$9,IF(Raw!$X393&gt;$C$9,IF(Raw!$X393&lt;$A$9,Raw!I393,-999),-999),-999),-999),-999),-999)</f>
        <v>0.63550200000000001</v>
      </c>
      <c r="G393" s="9">
        <f>Raw!G393</f>
        <v>0.94678300000000004</v>
      </c>
      <c r="H393" s="9">
        <f>IF(Raw!$G393&gt;$C$8,IF(Raw!$Q393&gt;$C$8,IF(Raw!$N393&gt;$C$9,IF(Raw!$N393&lt;$A$9,IF(Raw!$X393&gt;$C$9,IF(Raw!$X393&lt;$A$9,Raw!L393,-999),-999),-999),-999),-999),-999)</f>
        <v>480.7</v>
      </c>
      <c r="I393" s="9">
        <f>IF(Raw!$G393&gt;$C$8,IF(Raw!$Q393&gt;$C$8,IF(Raw!$N393&gt;$C$9,IF(Raw!$N393&lt;$A$9,IF(Raw!$X393&gt;$C$9,IF(Raw!$X393&lt;$A$9,Raw!M393,-999),-999),-999),-999),-999),-999)</f>
        <v>3.9999999999999998E-6</v>
      </c>
      <c r="J393" s="9">
        <f>IF(Raw!$G393&gt;$C$8,IF(Raw!$Q393&gt;$C$8,IF(Raw!$N393&gt;$C$9,IF(Raw!$N393&lt;$A$9,IF(Raw!$X393&gt;$C$9,IF(Raw!$X393&lt;$A$9,Raw!N393,-999),-999),-999),-999),-999),-999)</f>
        <v>625</v>
      </c>
      <c r="K393" s="9">
        <f>IF(Raw!$G393&gt;$C$8,IF(Raw!$Q393&gt;$C$8,IF(Raw!$N393&gt;$C$9,IF(Raw!$N393&lt;$A$9,IF(Raw!$X393&gt;$C$9,IF(Raw!$X393&lt;$A$9,Raw!R393,-999),-999),-999),-999),-999),-999)</f>
        <v>0.436948</v>
      </c>
      <c r="L393" s="9">
        <f>IF(Raw!$G393&gt;$C$8,IF(Raw!$Q393&gt;$C$8,IF(Raw!$N393&gt;$C$9,IF(Raw!$N393&lt;$A$9,IF(Raw!$X393&gt;$C$9,IF(Raw!$X393&lt;$A$9,Raw!S393,-999),-999),-999),-999),-999),-999)</f>
        <v>0.68638299999999997</v>
      </c>
      <c r="M393" s="9">
        <f>Raw!Q393</f>
        <v>0.98283699999999996</v>
      </c>
      <c r="N393" s="9">
        <f>IF(Raw!$G393&gt;$C$8,IF(Raw!$Q393&gt;$C$8,IF(Raw!$N393&gt;$C$9,IF(Raw!$N393&lt;$A$9,IF(Raw!$X393&gt;$C$9,IF(Raw!$X393&lt;$A$9,Raw!V393,-999),-999),-999),-999),-999),-999)</f>
        <v>436</v>
      </c>
      <c r="O393" s="9">
        <f>IF(Raw!$G393&gt;$C$8,IF(Raw!$Q393&gt;$C$8,IF(Raw!$N393&gt;$C$9,IF(Raw!$N393&lt;$A$9,IF(Raw!$X393&gt;$C$9,IF(Raw!$X393&lt;$A$9,Raw!W393,-999),-999),-999),-999),-999),-999)</f>
        <v>3.1000000000000001E-5</v>
      </c>
      <c r="P393" s="9">
        <f>IF(Raw!$G393&gt;$C$8,IF(Raw!$Q393&gt;$C$8,IF(Raw!$N393&gt;$C$9,IF(Raw!$N393&lt;$A$9,IF(Raw!$X393&gt;$C$9,IF(Raw!$X393&lt;$A$9,Raw!X393,-999),-999),-999),-999),-999),-999)</f>
        <v>543</v>
      </c>
      <c r="R393" s="9">
        <f t="shared" si="95"/>
        <v>0.16781000000000001</v>
      </c>
      <c r="S393" s="9">
        <f t="shared" si="96"/>
        <v>0.26405896440923871</v>
      </c>
      <c r="T393" s="9">
        <f t="shared" si="97"/>
        <v>0.24943499999999996</v>
      </c>
      <c r="U393" s="9">
        <f t="shared" si="98"/>
        <v>0.36340497943567945</v>
      </c>
      <c r="V393" s="15">
        <f t="shared" si="99"/>
        <v>0.182577878</v>
      </c>
      <c r="X393" s="11">
        <f t="shared" si="100"/>
        <v>4.8822199999999992E+19</v>
      </c>
      <c r="Y393" s="11">
        <f t="shared" si="101"/>
        <v>4.8069999999999999E-18</v>
      </c>
      <c r="Z393" s="11">
        <f t="shared" si="102"/>
        <v>6.2500000000000001E-4</v>
      </c>
      <c r="AA393" s="16">
        <f t="shared" si="103"/>
        <v>0.12791726716198826</v>
      </c>
      <c r="AB393" s="9">
        <f t="shared" si="104"/>
        <v>0.46885504353455054</v>
      </c>
      <c r="AC393" s="9">
        <f t="shared" si="105"/>
        <v>0.87208273283801174</v>
      </c>
      <c r="AD393" s="15">
        <f t="shared" si="106"/>
        <v>204.6676274591812</v>
      </c>
      <c r="AE393" s="3">
        <f t="shared" si="107"/>
        <v>578.76279999999986</v>
      </c>
      <c r="AF393" s="2">
        <f t="shared" si="108"/>
        <v>0.25</v>
      </c>
      <c r="AG393" s="9">
        <f t="shared" si="109"/>
        <v>5.7213257652271574E-2</v>
      </c>
      <c r="AH393" s="2">
        <f t="shared" si="110"/>
        <v>2.7685197625669993</v>
      </c>
    </row>
    <row r="394" spans="1:34">
      <c r="A394" s="1">
        <f>Raw!A394</f>
        <v>381</v>
      </c>
      <c r="B394" s="14">
        <f>Raw!B394</f>
        <v>0.51744212962962965</v>
      </c>
      <c r="C394" s="15">
        <f>Raw!C394</f>
        <v>53.2</v>
      </c>
      <c r="D394" s="15">
        <f>IF(C394&gt;0.5,Raw!D394*D$11,-999)</f>
        <v>92.8</v>
      </c>
      <c r="E394" s="9">
        <f>IF(Raw!$G394&gt;$C$8,IF(Raw!$Q394&gt;$C$8,IF(Raw!$N394&gt;$C$9,IF(Raw!$N394&lt;$A$9,IF(Raw!$X394&gt;$C$9,IF(Raw!$X394&lt;$A$9,Raw!H394,-999),-999),-999),-999),-999),-999)</f>
        <v>0.45310899999999998</v>
      </c>
      <c r="F394" s="9">
        <f>IF(Raw!$G394&gt;$C$8,IF(Raw!$Q394&gt;$C$8,IF(Raw!$N394&gt;$C$9,IF(Raw!$N394&lt;$A$9,IF(Raw!$X394&gt;$C$9,IF(Raw!$X394&lt;$A$9,Raw!I394,-999),-999),-999),-999),-999),-999)</f>
        <v>0.61126100000000005</v>
      </c>
      <c r="G394" s="9">
        <f>Raw!G394</f>
        <v>0.93432999999999999</v>
      </c>
      <c r="H394" s="9">
        <f>IF(Raw!$G394&gt;$C$8,IF(Raw!$Q394&gt;$C$8,IF(Raw!$N394&gt;$C$9,IF(Raw!$N394&lt;$A$9,IF(Raw!$X394&gt;$C$9,IF(Raw!$X394&lt;$A$9,Raw!L394,-999),-999),-999),-999),-999),-999)</f>
        <v>489.6</v>
      </c>
      <c r="I394" s="9">
        <f>IF(Raw!$G394&gt;$C$8,IF(Raw!$Q394&gt;$C$8,IF(Raw!$N394&gt;$C$9,IF(Raw!$N394&lt;$A$9,IF(Raw!$X394&gt;$C$9,IF(Raw!$X394&lt;$A$9,Raw!M394,-999),-999),-999),-999),-999),-999)</f>
        <v>5.0000000000000004E-6</v>
      </c>
      <c r="J394" s="9">
        <f>IF(Raw!$G394&gt;$C$8,IF(Raw!$Q394&gt;$C$8,IF(Raw!$N394&gt;$C$9,IF(Raw!$N394&lt;$A$9,IF(Raw!$X394&gt;$C$9,IF(Raw!$X394&lt;$A$9,Raw!N394,-999),-999),-999),-999),-999),-999)</f>
        <v>525</v>
      </c>
      <c r="K394" s="9">
        <f>IF(Raw!$G394&gt;$C$8,IF(Raw!$Q394&gt;$C$8,IF(Raw!$N394&gt;$C$9,IF(Raw!$N394&lt;$A$9,IF(Raw!$X394&gt;$C$9,IF(Raw!$X394&lt;$A$9,Raw!R394,-999),-999),-999),-999),-999),-999)</f>
        <v>0.42718899999999999</v>
      </c>
      <c r="L394" s="9">
        <f>IF(Raw!$G394&gt;$C$8,IF(Raw!$Q394&gt;$C$8,IF(Raw!$N394&gt;$C$9,IF(Raw!$N394&lt;$A$9,IF(Raw!$X394&gt;$C$9,IF(Raw!$X394&lt;$A$9,Raw!S394,-999),-999),-999),-999),-999),-999)</f>
        <v>0.669319</v>
      </c>
      <c r="M394" s="9">
        <f>Raw!Q394</f>
        <v>0.97633899999999996</v>
      </c>
      <c r="N394" s="9">
        <f>IF(Raw!$G394&gt;$C$8,IF(Raw!$Q394&gt;$C$8,IF(Raw!$N394&gt;$C$9,IF(Raw!$N394&lt;$A$9,IF(Raw!$X394&gt;$C$9,IF(Raw!$X394&lt;$A$9,Raw!V394,-999),-999),-999),-999),-999),-999)</f>
        <v>498.5</v>
      </c>
      <c r="O394" s="9">
        <f>IF(Raw!$G394&gt;$C$8,IF(Raw!$Q394&gt;$C$8,IF(Raw!$N394&gt;$C$9,IF(Raw!$N394&lt;$A$9,IF(Raw!$X394&gt;$C$9,IF(Raw!$X394&lt;$A$9,Raw!W394,-999),-999),-999),-999),-999),-999)</f>
        <v>6.9999999999999999E-6</v>
      </c>
      <c r="P394" s="9">
        <f>IF(Raw!$G394&gt;$C$8,IF(Raw!$Q394&gt;$C$8,IF(Raw!$N394&gt;$C$9,IF(Raw!$N394&lt;$A$9,IF(Raw!$X394&gt;$C$9,IF(Raw!$X394&lt;$A$9,Raw!X394,-999),-999),-999),-999),-999),-999)</f>
        <v>659</v>
      </c>
      <c r="R394" s="9">
        <f t="shared" si="95"/>
        <v>0.15815200000000007</v>
      </c>
      <c r="S394" s="9">
        <f t="shared" si="96"/>
        <v>0.25873072222831173</v>
      </c>
      <c r="T394" s="9">
        <f t="shared" si="97"/>
        <v>0.24213000000000001</v>
      </c>
      <c r="U394" s="9">
        <f t="shared" si="98"/>
        <v>0.36175575472980748</v>
      </c>
      <c r="V394" s="15">
        <f t="shared" si="99"/>
        <v>0.178038854</v>
      </c>
      <c r="X394" s="11">
        <f t="shared" si="100"/>
        <v>5.5865599999999984E+19</v>
      </c>
      <c r="Y394" s="11">
        <f t="shared" si="101"/>
        <v>4.896E-18</v>
      </c>
      <c r="Z394" s="11">
        <f t="shared" si="102"/>
        <v>5.2499999999999997E-4</v>
      </c>
      <c r="AA394" s="16">
        <f t="shared" si="103"/>
        <v>0.12556603943081224</v>
      </c>
      <c r="AB394" s="9">
        <f t="shared" si="104"/>
        <v>0.45759230512738258</v>
      </c>
      <c r="AC394" s="9">
        <f t="shared" si="105"/>
        <v>0.87443396056918765</v>
      </c>
      <c r="AD394" s="15">
        <f t="shared" si="106"/>
        <v>239.17340843964229</v>
      </c>
      <c r="AE394" s="3">
        <f t="shared" si="107"/>
        <v>589.47839999999985</v>
      </c>
      <c r="AF394" s="2">
        <f t="shared" si="108"/>
        <v>0.25</v>
      </c>
      <c r="AG394" s="9">
        <f t="shared" si="109"/>
        <v>6.6555659139525616E-2</v>
      </c>
      <c r="AH394" s="2">
        <f t="shared" si="110"/>
        <v>3.2205937085131837</v>
      </c>
    </row>
    <row r="395" spans="1:34">
      <c r="A395" s="1">
        <f>Raw!A395</f>
        <v>382</v>
      </c>
      <c r="B395" s="14">
        <f>Raw!B395</f>
        <v>0.51749999999999996</v>
      </c>
      <c r="C395" s="15">
        <f>Raw!C395</f>
        <v>52.5</v>
      </c>
      <c r="D395" s="15">
        <f>IF(C395&gt;0.5,Raw!D395*D$11,-999)</f>
        <v>96.4</v>
      </c>
      <c r="E395" s="9">
        <f>IF(Raw!$G395&gt;$C$8,IF(Raw!$Q395&gt;$C$8,IF(Raw!$N395&gt;$C$9,IF(Raw!$N395&lt;$A$9,IF(Raw!$X395&gt;$C$9,IF(Raw!$X395&lt;$A$9,Raw!H395,-999),-999),-999),-999),-999),-999)</f>
        <v>0.41908699999999999</v>
      </c>
      <c r="F395" s="9">
        <f>IF(Raw!$G395&gt;$C$8,IF(Raw!$Q395&gt;$C$8,IF(Raw!$N395&gt;$C$9,IF(Raw!$N395&lt;$A$9,IF(Raw!$X395&gt;$C$9,IF(Raw!$X395&lt;$A$9,Raw!I395,-999),-999),-999),-999),-999),-999)</f>
        <v>0.56943999999999995</v>
      </c>
      <c r="G395" s="9">
        <f>Raw!G395</f>
        <v>0.95942499999999997</v>
      </c>
      <c r="H395" s="9">
        <f>IF(Raw!$G395&gt;$C$8,IF(Raw!$Q395&gt;$C$8,IF(Raw!$N395&gt;$C$9,IF(Raw!$N395&lt;$A$9,IF(Raw!$X395&gt;$C$9,IF(Raw!$X395&lt;$A$9,Raw!L395,-999),-999),-999),-999),-999),-999)</f>
        <v>470.2</v>
      </c>
      <c r="I395" s="9">
        <f>IF(Raw!$G395&gt;$C$8,IF(Raw!$Q395&gt;$C$8,IF(Raw!$N395&gt;$C$9,IF(Raw!$N395&lt;$A$9,IF(Raw!$X395&gt;$C$9,IF(Raw!$X395&lt;$A$9,Raw!M395,-999),-999),-999),-999),-999),-999)</f>
        <v>9.8999999999999994E-5</v>
      </c>
      <c r="J395" s="9">
        <f>IF(Raw!$G395&gt;$C$8,IF(Raw!$Q395&gt;$C$8,IF(Raw!$N395&gt;$C$9,IF(Raw!$N395&lt;$A$9,IF(Raw!$X395&gt;$C$9,IF(Raw!$X395&lt;$A$9,Raw!N395,-999),-999),-999),-999),-999),-999)</f>
        <v>737</v>
      </c>
      <c r="K395" s="9">
        <f>IF(Raw!$G395&gt;$C$8,IF(Raw!$Q395&gt;$C$8,IF(Raw!$N395&gt;$C$9,IF(Raw!$N395&lt;$A$9,IF(Raw!$X395&gt;$C$9,IF(Raw!$X395&lt;$A$9,Raw!R395,-999),-999),-999),-999),-999),-999)</f>
        <v>0.38282899999999997</v>
      </c>
      <c r="L395" s="9">
        <f>IF(Raw!$G395&gt;$C$8,IF(Raw!$Q395&gt;$C$8,IF(Raw!$N395&gt;$C$9,IF(Raw!$N395&lt;$A$9,IF(Raw!$X395&gt;$C$9,IF(Raw!$X395&lt;$A$9,Raw!S395,-999),-999),-999),-999),-999),-999)</f>
        <v>0.60337099999999999</v>
      </c>
      <c r="M395" s="9">
        <f>Raw!Q395</f>
        <v>0.964835</v>
      </c>
      <c r="N395" s="9">
        <f>IF(Raw!$G395&gt;$C$8,IF(Raw!$Q395&gt;$C$8,IF(Raw!$N395&gt;$C$9,IF(Raw!$N395&lt;$A$9,IF(Raw!$X395&gt;$C$9,IF(Raw!$X395&lt;$A$9,Raw!V395,-999),-999),-999),-999),-999),-999)</f>
        <v>400.7</v>
      </c>
      <c r="O395" s="9">
        <f>IF(Raw!$G395&gt;$C$8,IF(Raw!$Q395&gt;$C$8,IF(Raw!$N395&gt;$C$9,IF(Raw!$N395&lt;$A$9,IF(Raw!$X395&gt;$C$9,IF(Raw!$X395&lt;$A$9,Raw!W395,-999),-999),-999),-999),-999),-999)</f>
        <v>1.9999999999999999E-6</v>
      </c>
      <c r="P395" s="9">
        <f>IF(Raw!$G395&gt;$C$8,IF(Raw!$Q395&gt;$C$8,IF(Raw!$N395&gt;$C$9,IF(Raw!$N395&lt;$A$9,IF(Raw!$X395&gt;$C$9,IF(Raw!$X395&lt;$A$9,Raw!X395,-999),-999),-999),-999),-999),-999)</f>
        <v>702</v>
      </c>
      <c r="R395" s="9">
        <f t="shared" si="95"/>
        <v>0.15035299999999996</v>
      </c>
      <c r="S395" s="9">
        <f t="shared" si="96"/>
        <v>0.26403659735880863</v>
      </c>
      <c r="T395" s="9">
        <f t="shared" si="97"/>
        <v>0.22054200000000002</v>
      </c>
      <c r="U395" s="9">
        <f t="shared" si="98"/>
        <v>0.36551640698674615</v>
      </c>
      <c r="V395" s="15">
        <f t="shared" si="99"/>
        <v>0.160496686</v>
      </c>
      <c r="X395" s="11">
        <f t="shared" si="100"/>
        <v>5.8032799999999992E+19</v>
      </c>
      <c r="Y395" s="11">
        <f t="shared" si="101"/>
        <v>4.7019999999999993E-18</v>
      </c>
      <c r="Z395" s="11">
        <f t="shared" si="102"/>
        <v>7.3699999999999992E-4</v>
      </c>
      <c r="AA395" s="16">
        <f t="shared" si="103"/>
        <v>0.16743356876885135</v>
      </c>
      <c r="AB395" s="9">
        <f t="shared" si="104"/>
        <v>0.41975513412341997</v>
      </c>
      <c r="AC395" s="9">
        <f t="shared" si="105"/>
        <v>0.83256643123114871</v>
      </c>
      <c r="AD395" s="15">
        <f t="shared" si="106"/>
        <v>227.18258991703036</v>
      </c>
      <c r="AE395" s="3">
        <f t="shared" si="107"/>
        <v>566.1207999999998</v>
      </c>
      <c r="AF395" s="2">
        <f t="shared" si="108"/>
        <v>0.25</v>
      </c>
      <c r="AG395" s="9">
        <f t="shared" si="109"/>
        <v>6.387612615108948E-2</v>
      </c>
      <c r="AH395" s="2">
        <f t="shared" si="110"/>
        <v>3.0909325016995015</v>
      </c>
    </row>
    <row r="396" spans="1:34">
      <c r="A396" s="1">
        <f>Raw!A396</f>
        <v>383</v>
      </c>
      <c r="B396" s="14">
        <f>Raw!B396</f>
        <v>0.51755787037037038</v>
      </c>
      <c r="C396" s="15">
        <f>Raw!C396</f>
        <v>51.4</v>
      </c>
      <c r="D396" s="15">
        <f>IF(C396&gt;0.5,Raw!D396*D$11,-999)</f>
        <v>90.1</v>
      </c>
      <c r="E396" s="9">
        <f>IF(Raw!$G396&gt;$C$8,IF(Raw!$Q396&gt;$C$8,IF(Raw!$N396&gt;$C$9,IF(Raw!$N396&lt;$A$9,IF(Raw!$X396&gt;$C$9,IF(Raw!$X396&lt;$A$9,Raw!H396,-999),-999),-999),-999),-999),-999)</f>
        <v>0.37105100000000002</v>
      </c>
      <c r="F396" s="9">
        <f>IF(Raw!$G396&gt;$C$8,IF(Raw!$Q396&gt;$C$8,IF(Raw!$N396&gt;$C$9,IF(Raw!$N396&lt;$A$9,IF(Raw!$X396&gt;$C$9,IF(Raw!$X396&lt;$A$9,Raw!I396,-999),-999),-999),-999),-999),-999)</f>
        <v>0.52351300000000001</v>
      </c>
      <c r="G396" s="9">
        <f>Raw!G396</f>
        <v>0.95050500000000004</v>
      </c>
      <c r="H396" s="9">
        <f>IF(Raw!$G396&gt;$C$8,IF(Raw!$Q396&gt;$C$8,IF(Raw!$N396&gt;$C$9,IF(Raw!$N396&lt;$A$9,IF(Raw!$X396&gt;$C$9,IF(Raw!$X396&lt;$A$9,Raw!L396,-999),-999),-999),-999),-999),-999)</f>
        <v>485.8</v>
      </c>
      <c r="I396" s="9">
        <f>IF(Raw!$G396&gt;$C$8,IF(Raw!$Q396&gt;$C$8,IF(Raw!$N396&gt;$C$9,IF(Raw!$N396&lt;$A$9,IF(Raw!$X396&gt;$C$9,IF(Raw!$X396&lt;$A$9,Raw!M396,-999),-999),-999),-999),-999),-999)</f>
        <v>3.9999999999999998E-6</v>
      </c>
      <c r="J396" s="9">
        <f>IF(Raw!$G396&gt;$C$8,IF(Raw!$Q396&gt;$C$8,IF(Raw!$N396&gt;$C$9,IF(Raw!$N396&lt;$A$9,IF(Raw!$X396&gt;$C$9,IF(Raw!$X396&lt;$A$9,Raw!N396,-999),-999),-999),-999),-999),-999)</f>
        <v>481</v>
      </c>
      <c r="K396" s="9">
        <f>IF(Raw!$G396&gt;$C$8,IF(Raw!$Q396&gt;$C$8,IF(Raw!$N396&gt;$C$9,IF(Raw!$N396&lt;$A$9,IF(Raw!$X396&gt;$C$9,IF(Raw!$X396&lt;$A$9,Raw!R396,-999),-999),-999),-999),-999),-999)</f>
        <v>0.34452700000000003</v>
      </c>
      <c r="L396" s="9">
        <f>IF(Raw!$G396&gt;$C$8,IF(Raw!$Q396&gt;$C$8,IF(Raw!$N396&gt;$C$9,IF(Raw!$N396&lt;$A$9,IF(Raw!$X396&gt;$C$9,IF(Raw!$X396&lt;$A$9,Raw!S396,-999),-999),-999),-999),-999),-999)</f>
        <v>0.55366499999999996</v>
      </c>
      <c r="M396" s="9">
        <f>Raw!Q396</f>
        <v>0.97281499999999999</v>
      </c>
      <c r="N396" s="9">
        <f>IF(Raw!$G396&gt;$C$8,IF(Raw!$Q396&gt;$C$8,IF(Raw!$N396&gt;$C$9,IF(Raw!$N396&lt;$A$9,IF(Raw!$X396&gt;$C$9,IF(Raw!$X396&lt;$A$9,Raw!V396,-999),-999),-999),-999),-999),-999)</f>
        <v>426.4</v>
      </c>
      <c r="O396" s="9">
        <f>IF(Raw!$G396&gt;$C$8,IF(Raw!$Q396&gt;$C$8,IF(Raw!$N396&gt;$C$9,IF(Raw!$N396&lt;$A$9,IF(Raw!$X396&gt;$C$9,IF(Raw!$X396&lt;$A$9,Raw!W396,-999),-999),-999),-999),-999),-999)</f>
        <v>5.0000000000000004E-6</v>
      </c>
      <c r="P396" s="9">
        <f>IF(Raw!$G396&gt;$C$8,IF(Raw!$Q396&gt;$C$8,IF(Raw!$N396&gt;$C$9,IF(Raw!$N396&lt;$A$9,IF(Raw!$X396&gt;$C$9,IF(Raw!$X396&lt;$A$9,Raw!X396,-999),-999),-999),-999),-999),-999)</f>
        <v>751</v>
      </c>
      <c r="R396" s="9">
        <f t="shared" si="95"/>
        <v>0.15246199999999999</v>
      </c>
      <c r="S396" s="9">
        <f t="shared" si="96"/>
        <v>0.29122868009008368</v>
      </c>
      <c r="T396" s="9">
        <f t="shared" si="97"/>
        <v>0.20913799999999994</v>
      </c>
      <c r="U396" s="9">
        <f t="shared" si="98"/>
        <v>0.37773382821742379</v>
      </c>
      <c r="V396" s="15">
        <f t="shared" si="99"/>
        <v>0.14727488999999999</v>
      </c>
      <c r="X396" s="11">
        <f t="shared" si="100"/>
        <v>5.4240199999999984E+19</v>
      </c>
      <c r="Y396" s="11">
        <f t="shared" si="101"/>
        <v>4.8579999999999999E-18</v>
      </c>
      <c r="Z396" s="11">
        <f t="shared" si="102"/>
        <v>4.8099999999999998E-4</v>
      </c>
      <c r="AA396" s="16">
        <f t="shared" si="103"/>
        <v>0.11248613977405286</v>
      </c>
      <c r="AB396" s="9">
        <f t="shared" si="104"/>
        <v>0.3680521263000659</v>
      </c>
      <c r="AC396" s="9">
        <f t="shared" si="105"/>
        <v>0.88751386022594714</v>
      </c>
      <c r="AD396" s="15">
        <f t="shared" si="106"/>
        <v>233.85891844917433</v>
      </c>
      <c r="AE396" s="3">
        <f t="shared" si="107"/>
        <v>584.90319999999986</v>
      </c>
      <c r="AF396" s="2">
        <f t="shared" si="108"/>
        <v>0.25</v>
      </c>
      <c r="AG396" s="9">
        <f t="shared" si="109"/>
        <v>6.7951095791225338E-2</v>
      </c>
      <c r="AH396" s="2">
        <f t="shared" si="110"/>
        <v>3.2881181618684039</v>
      </c>
    </row>
    <row r="397" spans="1:34">
      <c r="A397" s="1">
        <f>Raw!A397</f>
        <v>384</v>
      </c>
      <c r="B397" s="14">
        <f>Raw!B397</f>
        <v>0.51760416666666664</v>
      </c>
      <c r="C397" s="15">
        <f>Raw!C397</f>
        <v>50.3</v>
      </c>
      <c r="D397" s="15">
        <f>IF(C397&gt;0.5,Raw!D397*D$11,-999)</f>
        <v>86.5</v>
      </c>
      <c r="E397" s="9">
        <f>IF(Raw!$G397&gt;$C$8,IF(Raw!$Q397&gt;$C$8,IF(Raw!$N397&gt;$C$9,IF(Raw!$N397&lt;$A$9,IF(Raw!$X397&gt;$C$9,IF(Raw!$X397&lt;$A$9,Raw!H397,-999),-999),-999),-999),-999),-999)</f>
        <v>0.37396499999999999</v>
      </c>
      <c r="F397" s="9">
        <f>IF(Raw!$G397&gt;$C$8,IF(Raw!$Q397&gt;$C$8,IF(Raw!$N397&gt;$C$9,IF(Raw!$N397&lt;$A$9,IF(Raw!$X397&gt;$C$9,IF(Raw!$X397&lt;$A$9,Raw!I397,-999),-999),-999),-999),-999),-999)</f>
        <v>0.51197700000000002</v>
      </c>
      <c r="G397" s="9">
        <f>Raw!G397</f>
        <v>0.93868099999999999</v>
      </c>
      <c r="H397" s="9">
        <f>IF(Raw!$G397&gt;$C$8,IF(Raw!$Q397&gt;$C$8,IF(Raw!$N397&gt;$C$9,IF(Raw!$N397&lt;$A$9,IF(Raw!$X397&gt;$C$9,IF(Raw!$X397&lt;$A$9,Raw!L397,-999),-999),-999),-999),-999),-999)</f>
        <v>461.5</v>
      </c>
      <c r="I397" s="9">
        <f>IF(Raw!$G397&gt;$C$8,IF(Raw!$Q397&gt;$C$8,IF(Raw!$N397&gt;$C$9,IF(Raw!$N397&lt;$A$9,IF(Raw!$X397&gt;$C$9,IF(Raw!$X397&lt;$A$9,Raw!M397,-999),-999),-999),-999),-999),-999)</f>
        <v>5.0000000000000004E-6</v>
      </c>
      <c r="J397" s="9">
        <f>IF(Raw!$G397&gt;$C$8,IF(Raw!$Q397&gt;$C$8,IF(Raw!$N397&gt;$C$9,IF(Raw!$N397&lt;$A$9,IF(Raw!$X397&gt;$C$9,IF(Raw!$X397&lt;$A$9,Raw!N397,-999),-999),-999),-999),-999),-999)</f>
        <v>631</v>
      </c>
      <c r="K397" s="9">
        <f>IF(Raw!$G397&gt;$C$8,IF(Raw!$Q397&gt;$C$8,IF(Raw!$N397&gt;$C$9,IF(Raw!$N397&lt;$A$9,IF(Raw!$X397&gt;$C$9,IF(Raw!$X397&lt;$A$9,Raw!R397,-999),-999),-999),-999),-999),-999)</f>
        <v>0.34666999999999998</v>
      </c>
      <c r="L397" s="9">
        <f>IF(Raw!$G397&gt;$C$8,IF(Raw!$Q397&gt;$C$8,IF(Raw!$N397&gt;$C$9,IF(Raw!$N397&lt;$A$9,IF(Raw!$X397&gt;$C$9,IF(Raw!$X397&lt;$A$9,Raw!S397,-999),-999),-999),-999),-999),-999)</f>
        <v>0.54021600000000003</v>
      </c>
      <c r="M397" s="9">
        <f>Raw!Q397</f>
        <v>0.95786099999999996</v>
      </c>
      <c r="N397" s="9">
        <f>IF(Raw!$G397&gt;$C$8,IF(Raw!$Q397&gt;$C$8,IF(Raw!$N397&gt;$C$9,IF(Raw!$N397&lt;$A$9,IF(Raw!$X397&gt;$C$9,IF(Raw!$X397&lt;$A$9,Raw!V397,-999),-999),-999),-999),-999),-999)</f>
        <v>425</v>
      </c>
      <c r="O397" s="9">
        <f>IF(Raw!$G397&gt;$C$8,IF(Raw!$Q397&gt;$C$8,IF(Raw!$N397&gt;$C$9,IF(Raw!$N397&lt;$A$9,IF(Raw!$X397&gt;$C$9,IF(Raw!$X397&lt;$A$9,Raw!W397,-999),-999),-999),-999),-999),-999)</f>
        <v>6.0000000000000002E-6</v>
      </c>
      <c r="P397" s="9">
        <f>IF(Raw!$G397&gt;$C$8,IF(Raw!$Q397&gt;$C$8,IF(Raw!$N397&gt;$C$9,IF(Raw!$N397&lt;$A$9,IF(Raw!$X397&gt;$C$9,IF(Raw!$X397&lt;$A$9,Raw!X397,-999),-999),-999),-999),-999),-999)</f>
        <v>674</v>
      </c>
      <c r="R397" s="9">
        <f t="shared" si="95"/>
        <v>0.13801200000000002</v>
      </c>
      <c r="S397" s="9">
        <f t="shared" si="96"/>
        <v>0.26956679694595659</v>
      </c>
      <c r="T397" s="9">
        <f t="shared" si="97"/>
        <v>0.19354600000000005</v>
      </c>
      <c r="U397" s="9">
        <f t="shared" si="98"/>
        <v>0.35827520843514454</v>
      </c>
      <c r="V397" s="15">
        <f t="shared" si="99"/>
        <v>0.14369745600000003</v>
      </c>
      <c r="X397" s="11">
        <f t="shared" si="100"/>
        <v>5.2072999999999992E+19</v>
      </c>
      <c r="Y397" s="11">
        <f t="shared" si="101"/>
        <v>4.6149999999999997E-18</v>
      </c>
      <c r="Z397" s="11">
        <f t="shared" si="102"/>
        <v>6.3099999999999994E-4</v>
      </c>
      <c r="AA397" s="16">
        <f t="shared" si="103"/>
        <v>0.13167306268784171</v>
      </c>
      <c r="AB397" s="9">
        <f t="shared" si="104"/>
        <v>0.372154794590981</v>
      </c>
      <c r="AC397" s="9">
        <f t="shared" si="105"/>
        <v>0.86832693731215826</v>
      </c>
      <c r="AD397" s="15">
        <f t="shared" si="106"/>
        <v>208.67363341971748</v>
      </c>
      <c r="AE397" s="3">
        <f t="shared" si="107"/>
        <v>555.64599999999984</v>
      </c>
      <c r="AF397" s="2">
        <f t="shared" si="108"/>
        <v>0.25</v>
      </c>
      <c r="AG397" s="9">
        <f t="shared" si="109"/>
        <v>5.7509684237206329E-2</v>
      </c>
      <c r="AH397" s="2">
        <f t="shared" si="110"/>
        <v>2.7828636907440996</v>
      </c>
    </row>
    <row r="398" spans="1:34">
      <c r="A398" s="1">
        <f>Raw!A398</f>
        <v>385</v>
      </c>
      <c r="B398" s="14">
        <f>Raw!B398</f>
        <v>0.51766203703703706</v>
      </c>
      <c r="C398" s="15">
        <f>Raw!C398</f>
        <v>49.7</v>
      </c>
      <c r="D398" s="15">
        <f>IF(C398&gt;0.5,Raw!D398*D$11,-999)</f>
        <v>86.5</v>
      </c>
      <c r="E398" s="9">
        <f>IF(Raw!$G398&gt;$C$8,IF(Raw!$Q398&gt;$C$8,IF(Raw!$N398&gt;$C$9,IF(Raw!$N398&lt;$A$9,IF(Raw!$X398&gt;$C$9,IF(Raw!$X398&lt;$A$9,Raw!H398,-999),-999),-999),-999),-999),-999)</f>
        <v>0.35969899999999999</v>
      </c>
      <c r="F398" s="9">
        <f>IF(Raw!$G398&gt;$C$8,IF(Raw!$Q398&gt;$C$8,IF(Raw!$N398&gt;$C$9,IF(Raw!$N398&lt;$A$9,IF(Raw!$X398&gt;$C$9,IF(Raw!$X398&lt;$A$9,Raw!I398,-999),-999),-999),-999),-999),-999)</f>
        <v>0.48181400000000002</v>
      </c>
      <c r="G398" s="9">
        <f>Raw!G398</f>
        <v>0.93972900000000004</v>
      </c>
      <c r="H398" s="9">
        <f>IF(Raw!$G398&gt;$C$8,IF(Raw!$Q398&gt;$C$8,IF(Raw!$N398&gt;$C$9,IF(Raw!$N398&lt;$A$9,IF(Raw!$X398&gt;$C$9,IF(Raw!$X398&lt;$A$9,Raw!L398,-999),-999),-999),-999),-999),-999)</f>
        <v>418.3</v>
      </c>
      <c r="I398" s="9">
        <f>IF(Raw!$G398&gt;$C$8,IF(Raw!$Q398&gt;$C$8,IF(Raw!$N398&gt;$C$9,IF(Raw!$N398&lt;$A$9,IF(Raw!$X398&gt;$C$9,IF(Raw!$X398&lt;$A$9,Raw!M398,-999),-999),-999),-999),-999),-999)</f>
        <v>1.9000000000000001E-5</v>
      </c>
      <c r="J398" s="9">
        <f>IF(Raw!$G398&gt;$C$8,IF(Raw!$Q398&gt;$C$8,IF(Raw!$N398&gt;$C$9,IF(Raw!$N398&lt;$A$9,IF(Raw!$X398&gt;$C$9,IF(Raw!$X398&lt;$A$9,Raw!N398,-999),-999),-999),-999),-999),-999)</f>
        <v>575</v>
      </c>
      <c r="K398" s="9">
        <f>IF(Raw!$G398&gt;$C$8,IF(Raw!$Q398&gt;$C$8,IF(Raw!$N398&gt;$C$9,IF(Raw!$N398&lt;$A$9,IF(Raw!$X398&gt;$C$9,IF(Raw!$X398&lt;$A$9,Raw!R398,-999),-999),-999),-999),-999),-999)</f>
        <v>0.30399900000000002</v>
      </c>
      <c r="L398" s="9">
        <f>IF(Raw!$G398&gt;$C$8,IF(Raw!$Q398&gt;$C$8,IF(Raw!$N398&gt;$C$9,IF(Raw!$N398&lt;$A$9,IF(Raw!$X398&gt;$C$9,IF(Raw!$X398&lt;$A$9,Raw!S398,-999),-999),-999),-999),-999),-999)</f>
        <v>0.49695800000000001</v>
      </c>
      <c r="M398" s="9">
        <f>Raw!Q398</f>
        <v>0.96374499999999996</v>
      </c>
      <c r="N398" s="9">
        <f>IF(Raw!$G398&gt;$C$8,IF(Raw!$Q398&gt;$C$8,IF(Raw!$N398&gt;$C$9,IF(Raw!$N398&lt;$A$9,IF(Raw!$X398&gt;$C$9,IF(Raw!$X398&lt;$A$9,Raw!V398,-999),-999),-999),-999),-999),-999)</f>
        <v>458.9</v>
      </c>
      <c r="O398" s="9">
        <f>IF(Raw!$G398&gt;$C$8,IF(Raw!$Q398&gt;$C$8,IF(Raw!$N398&gt;$C$9,IF(Raw!$N398&lt;$A$9,IF(Raw!$X398&gt;$C$9,IF(Raw!$X398&lt;$A$9,Raw!W398,-999),-999),-999),-999),-999),-999)</f>
        <v>1.9999999999999999E-6</v>
      </c>
      <c r="P398" s="9">
        <f>IF(Raw!$G398&gt;$C$8,IF(Raw!$Q398&gt;$C$8,IF(Raw!$N398&gt;$C$9,IF(Raw!$N398&lt;$A$9,IF(Raw!$X398&gt;$C$9,IF(Raw!$X398&lt;$A$9,Raw!X398,-999),-999),-999),-999),-999),-999)</f>
        <v>556</v>
      </c>
      <c r="R398" s="9">
        <f t="shared" si="95"/>
        <v>0.12211500000000003</v>
      </c>
      <c r="S398" s="9">
        <f t="shared" si="96"/>
        <v>0.2534484261561516</v>
      </c>
      <c r="T398" s="9">
        <f t="shared" si="97"/>
        <v>0.19295899999999999</v>
      </c>
      <c r="U398" s="9">
        <f t="shared" si="98"/>
        <v>0.38828029732894931</v>
      </c>
      <c r="V398" s="15">
        <f t="shared" si="99"/>
        <v>0.13219082800000001</v>
      </c>
      <c r="X398" s="11">
        <f t="shared" si="100"/>
        <v>5.2072999999999992E+19</v>
      </c>
      <c r="Y398" s="11">
        <f t="shared" si="101"/>
        <v>4.183E-18</v>
      </c>
      <c r="Z398" s="11">
        <f t="shared" si="102"/>
        <v>5.7499999999999999E-4</v>
      </c>
      <c r="AA398" s="16">
        <f t="shared" si="103"/>
        <v>0.11130645102860261</v>
      </c>
      <c r="AB398" s="9">
        <f t="shared" si="104"/>
        <v>0.32547658148402814</v>
      </c>
      <c r="AC398" s="9">
        <f t="shared" si="105"/>
        <v>0.88869354897139741</v>
      </c>
      <c r="AD398" s="15">
        <f t="shared" si="106"/>
        <v>193.57643657148282</v>
      </c>
      <c r="AE398" s="3">
        <f t="shared" si="107"/>
        <v>503.63319999999987</v>
      </c>
      <c r="AF398" s="2">
        <f t="shared" si="108"/>
        <v>0.25</v>
      </c>
      <c r="AG398" s="9">
        <f t="shared" si="109"/>
        <v>5.7816858729118348E-2</v>
      </c>
      <c r="AH398" s="2">
        <f t="shared" si="110"/>
        <v>2.7977277045463467</v>
      </c>
    </row>
    <row r="399" spans="1:34">
      <c r="A399" s="1">
        <f>Raw!A399</f>
        <v>386</v>
      </c>
      <c r="B399" s="14">
        <f>Raw!B399</f>
        <v>0.51771990740740736</v>
      </c>
      <c r="C399" s="15">
        <f>Raw!C399</f>
        <v>48.4</v>
      </c>
      <c r="D399" s="15">
        <f>IF(C399&gt;0.5,Raw!D399*D$11,-999)</f>
        <v>96.4</v>
      </c>
      <c r="E399" s="9">
        <f>IF(Raw!$G399&gt;$C$8,IF(Raw!$Q399&gt;$C$8,IF(Raw!$N399&gt;$C$9,IF(Raw!$N399&lt;$A$9,IF(Raw!$X399&gt;$C$9,IF(Raw!$X399&lt;$A$9,Raw!H399,-999),-999),-999),-999),-999),-999)</f>
        <v>0.35003000000000001</v>
      </c>
      <c r="F399" s="9">
        <f>IF(Raw!$G399&gt;$C$8,IF(Raw!$Q399&gt;$C$8,IF(Raw!$N399&gt;$C$9,IF(Raw!$N399&lt;$A$9,IF(Raw!$X399&gt;$C$9,IF(Raw!$X399&lt;$A$9,Raw!I399,-999),-999),-999),-999),-999),-999)</f>
        <v>0.475047</v>
      </c>
      <c r="G399" s="9">
        <f>Raw!G399</f>
        <v>0.94172199999999995</v>
      </c>
      <c r="H399" s="9">
        <f>IF(Raw!$G399&gt;$C$8,IF(Raw!$Q399&gt;$C$8,IF(Raw!$N399&gt;$C$9,IF(Raw!$N399&lt;$A$9,IF(Raw!$X399&gt;$C$9,IF(Raw!$X399&lt;$A$9,Raw!L399,-999),-999),-999),-999),-999),-999)</f>
        <v>460.4</v>
      </c>
      <c r="I399" s="9">
        <f>IF(Raw!$G399&gt;$C$8,IF(Raw!$Q399&gt;$C$8,IF(Raw!$N399&gt;$C$9,IF(Raw!$N399&lt;$A$9,IF(Raw!$X399&gt;$C$9,IF(Raw!$X399&lt;$A$9,Raw!M399,-999),-999),-999),-999),-999),-999)</f>
        <v>1.9999999999999999E-6</v>
      </c>
      <c r="J399" s="9">
        <f>IF(Raw!$G399&gt;$C$8,IF(Raw!$Q399&gt;$C$8,IF(Raw!$N399&gt;$C$9,IF(Raw!$N399&lt;$A$9,IF(Raw!$X399&gt;$C$9,IF(Raw!$X399&lt;$A$9,Raw!N399,-999),-999),-999),-999),-999),-999)</f>
        <v>754</v>
      </c>
      <c r="K399" s="9">
        <f>IF(Raw!$G399&gt;$C$8,IF(Raw!$Q399&gt;$C$8,IF(Raw!$N399&gt;$C$9,IF(Raw!$N399&lt;$A$9,IF(Raw!$X399&gt;$C$9,IF(Raw!$X399&lt;$A$9,Raw!R399,-999),-999),-999),-999),-999),-999)</f>
        <v>0.29186800000000002</v>
      </c>
      <c r="L399" s="9">
        <f>IF(Raw!$G399&gt;$C$8,IF(Raw!$Q399&gt;$C$8,IF(Raw!$N399&gt;$C$9,IF(Raw!$N399&lt;$A$9,IF(Raw!$X399&gt;$C$9,IF(Raw!$X399&lt;$A$9,Raw!S399,-999),-999),-999),-999),-999),-999)</f>
        <v>0.46919699999999998</v>
      </c>
      <c r="M399" s="9">
        <f>Raw!Q399</f>
        <v>0.95804500000000004</v>
      </c>
      <c r="N399" s="9">
        <f>IF(Raw!$G399&gt;$C$8,IF(Raw!$Q399&gt;$C$8,IF(Raw!$N399&gt;$C$9,IF(Raw!$N399&lt;$A$9,IF(Raw!$X399&gt;$C$9,IF(Raw!$X399&lt;$A$9,Raw!V399,-999),-999),-999),-999),-999),-999)</f>
        <v>500.4</v>
      </c>
      <c r="O399" s="9">
        <f>IF(Raw!$G399&gt;$C$8,IF(Raw!$Q399&gt;$C$8,IF(Raw!$N399&gt;$C$9,IF(Raw!$N399&lt;$A$9,IF(Raw!$X399&gt;$C$9,IF(Raw!$X399&lt;$A$9,Raw!W399,-999),-999),-999),-999),-999),-999)</f>
        <v>3.9999999999999998E-6</v>
      </c>
      <c r="P399" s="9">
        <f>IF(Raw!$G399&gt;$C$8,IF(Raw!$Q399&gt;$C$8,IF(Raw!$N399&gt;$C$9,IF(Raw!$N399&lt;$A$9,IF(Raw!$X399&gt;$C$9,IF(Raw!$X399&lt;$A$9,Raw!X399,-999),-999),-999),-999),-999),-999)</f>
        <v>543</v>
      </c>
      <c r="R399" s="9">
        <f t="shared" ref="R399:R462" si="111">F399-E399</f>
        <v>0.12501699999999999</v>
      </c>
      <c r="S399" s="9">
        <f t="shared" ref="S399:S462" si="112">R399/F399</f>
        <v>0.26316764446465296</v>
      </c>
      <c r="T399" s="9">
        <f t="shared" ref="T399:T462" si="113">L399-K399</f>
        <v>0.17732899999999996</v>
      </c>
      <c r="U399" s="9">
        <f t="shared" ref="U399:U462" si="114">T399/L399</f>
        <v>0.37794146168880016</v>
      </c>
      <c r="V399" s="15">
        <f t="shared" ref="V399:V462" si="115">IF(L399&gt;0,L399*V$8+V$10,-999)</f>
        <v>0.124806402</v>
      </c>
      <c r="X399" s="11">
        <f t="shared" ref="X399:X462" si="116">D399*6.02*10^23*10^(-6)</f>
        <v>5.8032799999999992E+19</v>
      </c>
      <c r="Y399" s="11">
        <f t="shared" ref="Y399:Y462" si="117">H399*10^(-20)</f>
        <v>4.6039999999999995E-18</v>
      </c>
      <c r="Z399" s="11">
        <f t="shared" ref="Z399:Z462" si="118">J399*10^(-6)</f>
        <v>7.54E-4</v>
      </c>
      <c r="AA399" s="16">
        <f t="shared" ref="AA399:AA462" si="119">IF(Z399&gt;0,(X399*Y399/(X399*Y399+1/Z399)),1)</f>
        <v>0.16767654583021174</v>
      </c>
      <c r="AB399" s="9">
        <f t="shared" ref="AB399:AB462" si="120">K399+T399*AA399</f>
        <v>0.32160191419552564</v>
      </c>
      <c r="AC399" s="9">
        <f t="shared" ref="AC399:AC462" si="121">IF(T399&gt;0,(L399-AB399)/T399,-999)</f>
        <v>0.83232345416978815</v>
      </c>
      <c r="AD399" s="15">
        <f t="shared" ref="AD399:AD462" si="122">IF(AC399&gt;0,X399*Y399*AC399,-999)</f>
        <v>222.38268677746916</v>
      </c>
      <c r="AE399" s="3">
        <f t="shared" ref="AE399:AE462" si="123">AE$9*Y399</f>
        <v>554.32159999999976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6.4652028996122546E-2</v>
      </c>
      <c r="AH399" s="2">
        <f t="shared" ref="AH399:AH462" si="126">((AG399*12.01)/893.5)*3600</f>
        <v>3.1284780365711859</v>
      </c>
    </row>
    <row r="400" spans="1:34">
      <c r="A400" s="1">
        <f>Raw!A400</f>
        <v>387</v>
      </c>
      <c r="B400" s="14">
        <f>Raw!B400</f>
        <v>0.51777777777777778</v>
      </c>
      <c r="C400" s="15">
        <f>Raw!C400</f>
        <v>47.9</v>
      </c>
      <c r="D400" s="15">
        <f>IF(C400&gt;0.5,Raw!D400*D$11,-999)</f>
        <v>112.6</v>
      </c>
      <c r="E400" s="9">
        <f>IF(Raw!$G400&gt;$C$8,IF(Raw!$Q400&gt;$C$8,IF(Raw!$N400&gt;$C$9,IF(Raw!$N400&lt;$A$9,IF(Raw!$X400&gt;$C$9,IF(Raw!$X400&lt;$A$9,Raw!H400,-999),-999),-999),-999),-999),-999)</f>
        <v>0.36130099999999998</v>
      </c>
      <c r="F400" s="9">
        <f>IF(Raw!$G400&gt;$C$8,IF(Raw!$Q400&gt;$C$8,IF(Raw!$N400&gt;$C$9,IF(Raw!$N400&lt;$A$9,IF(Raw!$X400&gt;$C$9,IF(Raw!$X400&lt;$A$9,Raw!I400,-999),-999),-999),-999),-999),-999)</f>
        <v>0.47589900000000002</v>
      </c>
      <c r="G400" s="9">
        <f>Raw!G400</f>
        <v>0.90878000000000003</v>
      </c>
      <c r="H400" s="9">
        <f>IF(Raw!$G400&gt;$C$8,IF(Raw!$Q400&gt;$C$8,IF(Raw!$N400&gt;$C$9,IF(Raw!$N400&lt;$A$9,IF(Raw!$X400&gt;$C$9,IF(Raw!$X400&lt;$A$9,Raw!L400,-999),-999),-999),-999),-999),-999)</f>
        <v>438.5</v>
      </c>
      <c r="I400" s="9">
        <f>IF(Raw!$G400&gt;$C$8,IF(Raw!$Q400&gt;$C$8,IF(Raw!$N400&gt;$C$9,IF(Raw!$N400&lt;$A$9,IF(Raw!$X400&gt;$C$9,IF(Raw!$X400&lt;$A$9,Raw!M400,-999),-999),-999),-999),-999),-999)</f>
        <v>1.9999999999999999E-6</v>
      </c>
      <c r="J400" s="9">
        <f>IF(Raw!$G400&gt;$C$8,IF(Raw!$Q400&gt;$C$8,IF(Raw!$N400&gt;$C$9,IF(Raw!$N400&lt;$A$9,IF(Raw!$X400&gt;$C$9,IF(Raw!$X400&lt;$A$9,Raw!N400,-999),-999),-999),-999),-999),-999)</f>
        <v>618</v>
      </c>
      <c r="K400" s="9">
        <f>IF(Raw!$G400&gt;$C$8,IF(Raw!$Q400&gt;$C$8,IF(Raw!$N400&gt;$C$9,IF(Raw!$N400&lt;$A$9,IF(Raw!$X400&gt;$C$9,IF(Raw!$X400&lt;$A$9,Raw!R400,-999),-999),-999),-999),-999),-999)</f>
        <v>0.31481199999999998</v>
      </c>
      <c r="L400" s="9">
        <f>IF(Raw!$G400&gt;$C$8,IF(Raw!$Q400&gt;$C$8,IF(Raw!$N400&gt;$C$9,IF(Raw!$N400&lt;$A$9,IF(Raw!$X400&gt;$C$9,IF(Raw!$X400&lt;$A$9,Raw!S400,-999),-999),-999),-999),-999),-999)</f>
        <v>0.49338599999999999</v>
      </c>
      <c r="M400" s="9">
        <f>Raw!Q400</f>
        <v>0.93916200000000005</v>
      </c>
      <c r="N400" s="9">
        <f>IF(Raw!$G400&gt;$C$8,IF(Raw!$Q400&gt;$C$8,IF(Raw!$N400&gt;$C$9,IF(Raw!$N400&lt;$A$9,IF(Raw!$X400&gt;$C$9,IF(Raw!$X400&lt;$A$9,Raw!V400,-999),-999),-999),-999),-999),-999)</f>
        <v>406.7</v>
      </c>
      <c r="O400" s="9">
        <f>IF(Raw!$G400&gt;$C$8,IF(Raw!$Q400&gt;$C$8,IF(Raw!$N400&gt;$C$9,IF(Raw!$N400&lt;$A$9,IF(Raw!$X400&gt;$C$9,IF(Raw!$X400&lt;$A$9,Raw!W400,-999),-999),-999),-999),-999),-999)</f>
        <v>1.9999999999999999E-6</v>
      </c>
      <c r="P400" s="9">
        <f>IF(Raw!$G400&gt;$C$8,IF(Raw!$Q400&gt;$C$8,IF(Raw!$N400&gt;$C$9,IF(Raw!$N400&lt;$A$9,IF(Raw!$X400&gt;$C$9,IF(Raw!$X400&lt;$A$9,Raw!X400,-999),-999),-999),-999),-999),-999)</f>
        <v>490</v>
      </c>
      <c r="R400" s="9">
        <f t="shared" si="111"/>
        <v>0.11459800000000003</v>
      </c>
      <c r="S400" s="9">
        <f t="shared" si="112"/>
        <v>0.24080319563604888</v>
      </c>
      <c r="T400" s="9">
        <f t="shared" si="113"/>
        <v>0.17857400000000001</v>
      </c>
      <c r="U400" s="9">
        <f t="shared" si="114"/>
        <v>0.36193568524441311</v>
      </c>
      <c r="V400" s="15">
        <f t="shared" si="115"/>
        <v>0.131240676</v>
      </c>
      <c r="X400" s="11">
        <f t="shared" si="116"/>
        <v>6.7785199999999984E+19</v>
      </c>
      <c r="Y400" s="11">
        <f t="shared" si="117"/>
        <v>4.3849999999999994E-18</v>
      </c>
      <c r="Z400" s="11">
        <f t="shared" si="118"/>
        <v>6.1799999999999995E-4</v>
      </c>
      <c r="AA400" s="16">
        <f t="shared" si="119"/>
        <v>0.15518645815934018</v>
      </c>
      <c r="AB400" s="9">
        <f t="shared" si="120"/>
        <v>0.34252426657934598</v>
      </c>
      <c r="AC400" s="9">
        <f t="shared" si="121"/>
        <v>0.84481354184065993</v>
      </c>
      <c r="AD400" s="15">
        <f t="shared" si="122"/>
        <v>251.11077372061527</v>
      </c>
      <c r="AE400" s="3">
        <f t="shared" si="123"/>
        <v>527.95399999999984</v>
      </c>
      <c r="AF400" s="2">
        <f t="shared" si="124"/>
        <v>0.25</v>
      </c>
      <c r="AG400" s="9">
        <f t="shared" si="125"/>
        <v>6.9912269199096669E-2</v>
      </c>
      <c r="AH400" s="2">
        <f t="shared" si="126"/>
        <v>3.3830183224310506</v>
      </c>
    </row>
    <row r="401" spans="1:34">
      <c r="A401" s="1">
        <f>Raw!A401</f>
        <v>388</v>
      </c>
      <c r="B401" s="14">
        <f>Raw!B401</f>
        <v>0.5178356481481482</v>
      </c>
      <c r="C401" s="15">
        <f>Raw!C401</f>
        <v>46.4</v>
      </c>
      <c r="D401" s="15">
        <f>IF(C401&gt;0.5,Raw!D401*D$11,-999)</f>
        <v>119.8</v>
      </c>
      <c r="E401" s="9">
        <f>IF(Raw!$G401&gt;$C$8,IF(Raw!$Q401&gt;$C$8,IF(Raw!$N401&gt;$C$9,IF(Raw!$N401&lt;$A$9,IF(Raw!$X401&gt;$C$9,IF(Raw!$X401&lt;$A$9,Raw!H401,-999),-999),-999),-999),-999),-999)</f>
        <v>0.34600500000000001</v>
      </c>
      <c r="F401" s="9">
        <f>IF(Raw!$G401&gt;$C$8,IF(Raw!$Q401&gt;$C$8,IF(Raw!$N401&gt;$C$9,IF(Raw!$N401&lt;$A$9,IF(Raw!$X401&gt;$C$9,IF(Raw!$X401&lt;$A$9,Raw!I401,-999),-999),-999),-999),-999),-999)</f>
        <v>0.45585100000000001</v>
      </c>
      <c r="G401" s="9">
        <f>Raw!G401</f>
        <v>0.89941199999999999</v>
      </c>
      <c r="H401" s="9">
        <f>IF(Raw!$G401&gt;$C$8,IF(Raw!$Q401&gt;$C$8,IF(Raw!$N401&gt;$C$9,IF(Raw!$N401&lt;$A$9,IF(Raw!$X401&gt;$C$9,IF(Raw!$X401&lt;$A$9,Raw!L401,-999),-999),-999),-999),-999),-999)</f>
        <v>464.9</v>
      </c>
      <c r="I401" s="9">
        <f>IF(Raw!$G401&gt;$C$8,IF(Raw!$Q401&gt;$C$8,IF(Raw!$N401&gt;$C$9,IF(Raw!$N401&lt;$A$9,IF(Raw!$X401&gt;$C$9,IF(Raw!$X401&lt;$A$9,Raw!M401,-999),-999),-999),-999),-999),-999)</f>
        <v>3.9999999999999998E-6</v>
      </c>
      <c r="J401" s="9">
        <f>IF(Raw!$G401&gt;$C$8,IF(Raw!$Q401&gt;$C$8,IF(Raw!$N401&gt;$C$9,IF(Raw!$N401&lt;$A$9,IF(Raw!$X401&gt;$C$9,IF(Raw!$X401&lt;$A$9,Raw!N401,-999),-999),-999),-999),-999),-999)</f>
        <v>508</v>
      </c>
      <c r="K401" s="9">
        <f>IF(Raw!$G401&gt;$C$8,IF(Raw!$Q401&gt;$C$8,IF(Raw!$N401&gt;$C$9,IF(Raw!$N401&lt;$A$9,IF(Raw!$X401&gt;$C$9,IF(Raw!$X401&lt;$A$9,Raw!R401,-999),-999),-999),-999),-999),-999)</f>
        <v>0.29838300000000001</v>
      </c>
      <c r="L401" s="9">
        <f>IF(Raw!$G401&gt;$C$8,IF(Raw!$Q401&gt;$C$8,IF(Raw!$N401&gt;$C$9,IF(Raw!$N401&lt;$A$9,IF(Raw!$X401&gt;$C$9,IF(Raw!$X401&lt;$A$9,Raw!S401,-999),-999),-999),-999),-999),-999)</f>
        <v>0.47359299999999999</v>
      </c>
      <c r="M401" s="9">
        <f>Raw!Q401</f>
        <v>0.95361700000000005</v>
      </c>
      <c r="N401" s="9">
        <f>IF(Raw!$G401&gt;$C$8,IF(Raw!$Q401&gt;$C$8,IF(Raw!$N401&gt;$C$9,IF(Raw!$N401&lt;$A$9,IF(Raw!$X401&gt;$C$9,IF(Raw!$X401&lt;$A$9,Raw!V401,-999),-999),-999),-999),-999),-999)</f>
        <v>431.2</v>
      </c>
      <c r="O401" s="9">
        <f>IF(Raw!$G401&gt;$C$8,IF(Raw!$Q401&gt;$C$8,IF(Raw!$N401&gt;$C$9,IF(Raw!$N401&lt;$A$9,IF(Raw!$X401&gt;$C$9,IF(Raw!$X401&lt;$A$9,Raw!W401,-999),-999),-999),-999),-999),-999)</f>
        <v>1.9999999999999999E-6</v>
      </c>
      <c r="P401" s="9">
        <f>IF(Raw!$G401&gt;$C$8,IF(Raw!$Q401&gt;$C$8,IF(Raw!$N401&gt;$C$9,IF(Raw!$N401&lt;$A$9,IF(Raw!$X401&gt;$C$9,IF(Raw!$X401&lt;$A$9,Raw!X401,-999),-999),-999),-999),-999),-999)</f>
        <v>452</v>
      </c>
      <c r="R401" s="9">
        <f t="shared" si="111"/>
        <v>0.109846</v>
      </c>
      <c r="S401" s="9">
        <f t="shared" si="112"/>
        <v>0.2409690885837697</v>
      </c>
      <c r="T401" s="9">
        <f t="shared" si="113"/>
        <v>0.17520999999999998</v>
      </c>
      <c r="U401" s="9">
        <f t="shared" si="114"/>
        <v>0.36995901544152887</v>
      </c>
      <c r="V401" s="15">
        <f t="shared" si="115"/>
        <v>0.125975738</v>
      </c>
      <c r="X401" s="11">
        <f t="shared" si="116"/>
        <v>7.2119599999999975E+19</v>
      </c>
      <c r="Y401" s="11">
        <f t="shared" si="117"/>
        <v>4.6489999999999997E-18</v>
      </c>
      <c r="Z401" s="11">
        <f t="shared" si="118"/>
        <v>5.0799999999999999E-4</v>
      </c>
      <c r="AA401" s="16">
        <f t="shared" si="119"/>
        <v>0.14553597231979953</v>
      </c>
      <c r="AB401" s="9">
        <f t="shared" si="120"/>
        <v>0.32388235771015206</v>
      </c>
      <c r="AC401" s="9">
        <f t="shared" si="121"/>
        <v>0.85446402768020058</v>
      </c>
      <c r="AD401" s="15">
        <f t="shared" si="122"/>
        <v>286.48813448779441</v>
      </c>
      <c r="AE401" s="3">
        <f t="shared" si="123"/>
        <v>559.73959999999977</v>
      </c>
      <c r="AF401" s="2">
        <f t="shared" si="124"/>
        <v>0.25</v>
      </c>
      <c r="AG401" s="9">
        <f t="shared" si="125"/>
        <v>8.1529898592911335E-2</v>
      </c>
      <c r="AH401" s="2">
        <f t="shared" si="126"/>
        <v>3.9451893626895518</v>
      </c>
    </row>
    <row r="402" spans="1:34">
      <c r="A402" s="1">
        <f>Raw!A402</f>
        <v>389</v>
      </c>
      <c r="B402" s="14">
        <f>Raw!B402</f>
        <v>0.5178935185185185</v>
      </c>
      <c r="C402" s="15">
        <f>Raw!C402</f>
        <v>45.7</v>
      </c>
      <c r="D402" s="15">
        <f>IF(C402&gt;0.5,Raw!D402*D$11,-999)</f>
        <v>134.30000000000001</v>
      </c>
      <c r="E402" s="9">
        <f>IF(Raw!$G402&gt;$C$8,IF(Raw!$Q402&gt;$C$8,IF(Raw!$N402&gt;$C$9,IF(Raw!$N402&lt;$A$9,IF(Raw!$X402&gt;$C$9,IF(Raw!$X402&lt;$A$9,Raw!H402,-999),-999),-999),-999),-999),-999)</f>
        <v>0.358954</v>
      </c>
      <c r="F402" s="9">
        <f>IF(Raw!$G402&gt;$C$8,IF(Raw!$Q402&gt;$C$8,IF(Raw!$N402&gt;$C$9,IF(Raw!$N402&lt;$A$9,IF(Raw!$X402&gt;$C$9,IF(Raw!$X402&lt;$A$9,Raw!I402,-999),-999),-999),-999),-999),-999)</f>
        <v>0.45163199999999998</v>
      </c>
      <c r="G402" s="9">
        <f>Raw!G402</f>
        <v>0.90981999999999996</v>
      </c>
      <c r="H402" s="9">
        <f>IF(Raw!$G402&gt;$C$8,IF(Raw!$Q402&gt;$C$8,IF(Raw!$N402&gt;$C$9,IF(Raw!$N402&lt;$A$9,IF(Raw!$X402&gt;$C$9,IF(Raw!$X402&lt;$A$9,Raw!L402,-999),-999),-999),-999),-999),-999)</f>
        <v>392.4</v>
      </c>
      <c r="I402" s="9">
        <f>IF(Raw!$G402&gt;$C$8,IF(Raw!$Q402&gt;$C$8,IF(Raw!$N402&gt;$C$9,IF(Raw!$N402&lt;$A$9,IF(Raw!$X402&gt;$C$9,IF(Raw!$X402&lt;$A$9,Raw!M402,-999),-999),-999),-999),-999),-999)</f>
        <v>0.19569</v>
      </c>
      <c r="J402" s="9">
        <f>IF(Raw!$G402&gt;$C$8,IF(Raw!$Q402&gt;$C$8,IF(Raw!$N402&gt;$C$9,IF(Raw!$N402&lt;$A$9,IF(Raw!$X402&gt;$C$9,IF(Raw!$X402&lt;$A$9,Raw!N402,-999),-999),-999),-999),-999),-999)</f>
        <v>440</v>
      </c>
      <c r="K402" s="9">
        <f>IF(Raw!$G402&gt;$C$8,IF(Raw!$Q402&gt;$C$8,IF(Raw!$N402&gt;$C$9,IF(Raw!$N402&lt;$A$9,IF(Raw!$X402&gt;$C$9,IF(Raw!$X402&lt;$A$9,Raw!R402,-999),-999),-999),-999),-999),-999)</f>
        <v>0.31171399999999999</v>
      </c>
      <c r="L402" s="9">
        <f>IF(Raw!$G402&gt;$C$8,IF(Raw!$Q402&gt;$C$8,IF(Raw!$N402&gt;$C$9,IF(Raw!$N402&lt;$A$9,IF(Raw!$X402&gt;$C$9,IF(Raw!$X402&lt;$A$9,Raw!S402,-999),-999),-999),-999),-999),-999)</f>
        <v>0.48231600000000002</v>
      </c>
      <c r="M402" s="9">
        <f>Raw!Q402</f>
        <v>0.95242099999999996</v>
      </c>
      <c r="N402" s="9">
        <f>IF(Raw!$G402&gt;$C$8,IF(Raw!$Q402&gt;$C$8,IF(Raw!$N402&gt;$C$9,IF(Raw!$N402&lt;$A$9,IF(Raw!$X402&gt;$C$9,IF(Raw!$X402&lt;$A$9,Raw!V402,-999),-999),-999),-999),-999),-999)</f>
        <v>439.6</v>
      </c>
      <c r="O402" s="9">
        <f>IF(Raw!$G402&gt;$C$8,IF(Raw!$Q402&gt;$C$8,IF(Raw!$N402&gt;$C$9,IF(Raw!$N402&lt;$A$9,IF(Raw!$X402&gt;$C$9,IF(Raw!$X402&lt;$A$9,Raw!W402,-999),-999),-999),-999),-999),-999)</f>
        <v>5.0000000000000004E-6</v>
      </c>
      <c r="P402" s="9">
        <f>IF(Raw!$G402&gt;$C$8,IF(Raw!$Q402&gt;$C$8,IF(Raw!$N402&gt;$C$9,IF(Raw!$N402&lt;$A$9,IF(Raw!$X402&gt;$C$9,IF(Raw!$X402&lt;$A$9,Raw!X402,-999),-999),-999),-999),-999),-999)</f>
        <v>560</v>
      </c>
      <c r="R402" s="9">
        <f t="shared" si="111"/>
        <v>9.2677999999999983E-2</v>
      </c>
      <c r="S402" s="9">
        <f t="shared" si="112"/>
        <v>0.20520689410847767</v>
      </c>
      <c r="T402" s="9">
        <f t="shared" si="113"/>
        <v>0.17060200000000003</v>
      </c>
      <c r="U402" s="9">
        <f t="shared" si="114"/>
        <v>0.3537141624992744</v>
      </c>
      <c r="V402" s="15">
        <f t="shared" si="115"/>
        <v>0.12829605600000002</v>
      </c>
      <c r="X402" s="11">
        <f t="shared" si="116"/>
        <v>8.08486E+19</v>
      </c>
      <c r="Y402" s="11">
        <f t="shared" si="117"/>
        <v>3.9239999999999993E-18</v>
      </c>
      <c r="Z402" s="11">
        <f t="shared" si="118"/>
        <v>4.3999999999999996E-4</v>
      </c>
      <c r="AA402" s="16">
        <f t="shared" si="119"/>
        <v>0.12249139064109495</v>
      </c>
      <c r="AB402" s="9">
        <f t="shared" si="120"/>
        <v>0.33261127622615205</v>
      </c>
      <c r="AC402" s="9">
        <f t="shared" si="121"/>
        <v>0.87750860935890518</v>
      </c>
      <c r="AD402" s="15">
        <f t="shared" si="122"/>
        <v>278.38952418430677</v>
      </c>
      <c r="AE402" s="3">
        <f t="shared" si="123"/>
        <v>472.4495999999998</v>
      </c>
      <c r="AF402" s="2">
        <f t="shared" si="124"/>
        <v>0.25</v>
      </c>
      <c r="AG402" s="9">
        <f t="shared" si="125"/>
        <v>7.574639799647967E-2</v>
      </c>
      <c r="AH402" s="2">
        <f t="shared" si="126"/>
        <v>3.6653287787082207</v>
      </c>
    </row>
    <row r="403" spans="1:34">
      <c r="A403" s="1">
        <f>Raw!A403</f>
        <v>390</v>
      </c>
      <c r="B403" s="14">
        <f>Raw!B403</f>
        <v>0.51795138888888892</v>
      </c>
      <c r="C403" s="15">
        <f>Raw!C403</f>
        <v>44.6</v>
      </c>
      <c r="D403" s="15">
        <f>IF(C403&gt;0.5,Raw!D403*D$11,-999)</f>
        <v>168.5</v>
      </c>
      <c r="E403" s="9">
        <f>IF(Raw!$G403&gt;$C$8,IF(Raw!$Q403&gt;$C$8,IF(Raw!$N403&gt;$C$9,IF(Raw!$N403&lt;$A$9,IF(Raw!$X403&gt;$C$9,IF(Raw!$X403&lt;$A$9,Raw!H403,-999),-999),-999),-999),-999),-999)</f>
        <v>0.36135200000000001</v>
      </c>
      <c r="F403" s="9">
        <f>IF(Raw!$G403&gt;$C$8,IF(Raw!$Q403&gt;$C$8,IF(Raw!$N403&gt;$C$9,IF(Raw!$N403&lt;$A$9,IF(Raw!$X403&gt;$C$9,IF(Raw!$X403&lt;$A$9,Raw!I403,-999),-999),-999),-999),-999),-999)</f>
        <v>0.45929599999999998</v>
      </c>
      <c r="G403" s="9">
        <f>Raw!G403</f>
        <v>0.937662</v>
      </c>
      <c r="H403" s="9">
        <f>IF(Raw!$G403&gt;$C$8,IF(Raw!$Q403&gt;$C$8,IF(Raw!$N403&gt;$C$9,IF(Raw!$N403&lt;$A$9,IF(Raw!$X403&gt;$C$9,IF(Raw!$X403&lt;$A$9,Raw!L403,-999),-999),-999),-999),-999),-999)</f>
        <v>388.9</v>
      </c>
      <c r="I403" s="9">
        <f>IF(Raw!$G403&gt;$C$8,IF(Raw!$Q403&gt;$C$8,IF(Raw!$N403&gt;$C$9,IF(Raw!$N403&lt;$A$9,IF(Raw!$X403&gt;$C$9,IF(Raw!$X403&lt;$A$9,Raw!M403,-999),-999),-999),-999),-999),-999)</f>
        <v>9.0000000000000002E-6</v>
      </c>
      <c r="J403" s="9">
        <f>IF(Raw!$G403&gt;$C$8,IF(Raw!$Q403&gt;$C$8,IF(Raw!$N403&gt;$C$9,IF(Raw!$N403&lt;$A$9,IF(Raw!$X403&gt;$C$9,IF(Raw!$X403&lt;$A$9,Raw!N403,-999),-999),-999),-999),-999),-999)</f>
        <v>699</v>
      </c>
      <c r="K403" s="9">
        <f>IF(Raw!$G403&gt;$C$8,IF(Raw!$Q403&gt;$C$8,IF(Raw!$N403&gt;$C$9,IF(Raw!$N403&lt;$A$9,IF(Raw!$X403&gt;$C$9,IF(Raw!$X403&lt;$A$9,Raw!R403,-999),-999),-999),-999),-999),-999)</f>
        <v>0.29901499999999998</v>
      </c>
      <c r="L403" s="9">
        <f>IF(Raw!$G403&gt;$C$8,IF(Raw!$Q403&gt;$C$8,IF(Raw!$N403&gt;$C$9,IF(Raw!$N403&lt;$A$9,IF(Raw!$X403&gt;$C$9,IF(Raw!$X403&lt;$A$9,Raw!S403,-999),-999),-999),-999),-999),-999)</f>
        <v>0.466167</v>
      </c>
      <c r="M403" s="9">
        <f>Raw!Q403</f>
        <v>0.96721800000000002</v>
      </c>
      <c r="N403" s="9">
        <f>IF(Raw!$G403&gt;$C$8,IF(Raw!$Q403&gt;$C$8,IF(Raw!$N403&gt;$C$9,IF(Raw!$N403&lt;$A$9,IF(Raw!$X403&gt;$C$9,IF(Raw!$X403&lt;$A$9,Raw!V403,-999),-999),-999),-999),-999),-999)</f>
        <v>464.3</v>
      </c>
      <c r="O403" s="9">
        <f>IF(Raw!$G403&gt;$C$8,IF(Raw!$Q403&gt;$C$8,IF(Raw!$N403&gt;$C$9,IF(Raw!$N403&lt;$A$9,IF(Raw!$X403&gt;$C$9,IF(Raw!$X403&lt;$A$9,Raw!W403,-999),-999),-999),-999),-999),-999)</f>
        <v>3.9999999999999998E-6</v>
      </c>
      <c r="P403" s="9">
        <f>IF(Raw!$G403&gt;$C$8,IF(Raw!$Q403&gt;$C$8,IF(Raw!$N403&gt;$C$9,IF(Raw!$N403&lt;$A$9,IF(Raw!$X403&gt;$C$9,IF(Raw!$X403&lt;$A$9,Raw!X403,-999),-999),-999),-999),-999),-999)</f>
        <v>571</v>
      </c>
      <c r="R403" s="9">
        <f t="shared" si="111"/>
        <v>9.7943999999999976E-2</v>
      </c>
      <c r="S403" s="9">
        <f t="shared" si="112"/>
        <v>0.21324810144220716</v>
      </c>
      <c r="T403" s="9">
        <f t="shared" si="113"/>
        <v>0.16715200000000002</v>
      </c>
      <c r="U403" s="9">
        <f t="shared" si="114"/>
        <v>0.35856677971628198</v>
      </c>
      <c r="V403" s="15">
        <f t="shared" si="115"/>
        <v>0.12400042200000001</v>
      </c>
      <c r="X403" s="11">
        <f t="shared" si="116"/>
        <v>1.0143699999999997E+20</v>
      </c>
      <c r="Y403" s="11">
        <f t="shared" si="117"/>
        <v>3.8889999999999999E-18</v>
      </c>
      <c r="Z403" s="11">
        <f t="shared" si="118"/>
        <v>6.9899999999999997E-4</v>
      </c>
      <c r="AA403" s="16">
        <f t="shared" si="119"/>
        <v>0.21614580156826854</v>
      </c>
      <c r="AB403" s="9">
        <f t="shared" si="120"/>
        <v>0.33514420302373921</v>
      </c>
      <c r="AC403" s="9">
        <f t="shared" si="121"/>
        <v>0.78385419843173143</v>
      </c>
      <c r="AD403" s="15">
        <f t="shared" si="122"/>
        <v>309.22146147105656</v>
      </c>
      <c r="AE403" s="3">
        <f t="shared" si="123"/>
        <v>468.23559999999986</v>
      </c>
      <c r="AF403" s="2">
        <f t="shared" si="124"/>
        <v>0.25</v>
      </c>
      <c r="AG403" s="9">
        <f t="shared" si="125"/>
        <v>8.5289648968337781E-2</v>
      </c>
      <c r="AH403" s="2">
        <f t="shared" si="126"/>
        <v>4.1271217266872435</v>
      </c>
    </row>
    <row r="404" spans="1:34">
      <c r="A404" s="1">
        <f>Raw!A404</f>
        <v>391</v>
      </c>
      <c r="B404" s="14">
        <f>Raw!B404</f>
        <v>0.51799768518518519</v>
      </c>
      <c r="C404" s="15">
        <f>Raw!C404</f>
        <v>43.9</v>
      </c>
      <c r="D404" s="15">
        <f>IF(C404&gt;0.5,Raw!D404*D$11,-999)</f>
        <v>141.5</v>
      </c>
      <c r="E404" s="9">
        <f>IF(Raw!$G404&gt;$C$8,IF(Raw!$Q404&gt;$C$8,IF(Raw!$N404&gt;$C$9,IF(Raw!$N404&lt;$A$9,IF(Raw!$X404&gt;$C$9,IF(Raw!$X404&lt;$A$9,Raw!H404,-999),-999),-999),-999),-999),-999)</f>
        <v>0.32696399999999998</v>
      </c>
      <c r="F404" s="9">
        <f>IF(Raw!$G404&gt;$C$8,IF(Raw!$Q404&gt;$C$8,IF(Raw!$N404&gt;$C$9,IF(Raw!$N404&lt;$A$9,IF(Raw!$X404&gt;$C$9,IF(Raw!$X404&lt;$A$9,Raw!I404,-999),-999),-999),-999),-999),-999)</f>
        <v>0.42811500000000002</v>
      </c>
      <c r="G404" s="9">
        <f>Raw!G404</f>
        <v>0.92015800000000003</v>
      </c>
      <c r="H404" s="9">
        <f>IF(Raw!$G404&gt;$C$8,IF(Raw!$Q404&gt;$C$8,IF(Raw!$N404&gt;$C$9,IF(Raw!$N404&lt;$A$9,IF(Raw!$X404&gt;$C$9,IF(Raw!$X404&lt;$A$9,Raw!L404,-999),-999),-999),-999),-999),-999)</f>
        <v>455.4</v>
      </c>
      <c r="I404" s="9">
        <f>IF(Raw!$G404&gt;$C$8,IF(Raw!$Q404&gt;$C$8,IF(Raw!$N404&gt;$C$9,IF(Raw!$N404&lt;$A$9,IF(Raw!$X404&gt;$C$9,IF(Raw!$X404&lt;$A$9,Raw!M404,-999),-999),-999),-999),-999),-999)</f>
        <v>8.7160000000000001E-2</v>
      </c>
      <c r="J404" s="9">
        <f>IF(Raw!$G404&gt;$C$8,IF(Raw!$Q404&gt;$C$8,IF(Raw!$N404&gt;$C$9,IF(Raw!$N404&lt;$A$9,IF(Raw!$X404&gt;$C$9,IF(Raw!$X404&lt;$A$9,Raw!N404,-999),-999),-999),-999),-999),-999)</f>
        <v>722</v>
      </c>
      <c r="K404" s="9">
        <f>IF(Raw!$G404&gt;$C$8,IF(Raw!$Q404&gt;$C$8,IF(Raw!$N404&gt;$C$9,IF(Raw!$N404&lt;$A$9,IF(Raw!$X404&gt;$C$9,IF(Raw!$X404&lt;$A$9,Raw!R404,-999),-999),-999),-999),-999),-999)</f>
        <v>0.28267799999999998</v>
      </c>
      <c r="L404" s="9">
        <f>IF(Raw!$G404&gt;$C$8,IF(Raw!$Q404&gt;$C$8,IF(Raw!$N404&gt;$C$9,IF(Raw!$N404&lt;$A$9,IF(Raw!$X404&gt;$C$9,IF(Raw!$X404&lt;$A$9,Raw!S404,-999),-999),-999),-999),-999),-999)</f>
        <v>0.45127299999999998</v>
      </c>
      <c r="M404" s="9">
        <f>Raw!Q404</f>
        <v>0.94348699999999996</v>
      </c>
      <c r="N404" s="9">
        <f>IF(Raw!$G404&gt;$C$8,IF(Raw!$Q404&gt;$C$8,IF(Raw!$N404&gt;$C$9,IF(Raw!$N404&lt;$A$9,IF(Raw!$X404&gt;$C$9,IF(Raw!$X404&lt;$A$9,Raw!V404,-999),-999),-999),-999),-999),-999)</f>
        <v>437.5</v>
      </c>
      <c r="O404" s="9">
        <f>IF(Raw!$G404&gt;$C$8,IF(Raw!$Q404&gt;$C$8,IF(Raw!$N404&gt;$C$9,IF(Raw!$N404&lt;$A$9,IF(Raw!$X404&gt;$C$9,IF(Raw!$X404&lt;$A$9,Raw!W404,-999),-999),-999),-999),-999),-999)</f>
        <v>3.0000000000000001E-6</v>
      </c>
      <c r="P404" s="9">
        <f>IF(Raw!$G404&gt;$C$8,IF(Raw!$Q404&gt;$C$8,IF(Raw!$N404&gt;$C$9,IF(Raw!$N404&lt;$A$9,IF(Raw!$X404&gt;$C$9,IF(Raw!$X404&lt;$A$9,Raw!X404,-999),-999),-999),-999),-999),-999)</f>
        <v>405</v>
      </c>
      <c r="R404" s="9">
        <f t="shared" si="111"/>
        <v>0.10115100000000005</v>
      </c>
      <c r="S404" s="9">
        <f t="shared" si="112"/>
        <v>0.2362706282190534</v>
      </c>
      <c r="T404" s="9">
        <f t="shared" si="113"/>
        <v>0.16859499999999999</v>
      </c>
      <c r="U404" s="9">
        <f t="shared" si="114"/>
        <v>0.37359868638274391</v>
      </c>
      <c r="V404" s="15">
        <f t="shared" si="115"/>
        <v>0.120038618</v>
      </c>
      <c r="X404" s="11">
        <f t="shared" si="116"/>
        <v>8.5182999999999984E+19</v>
      </c>
      <c r="Y404" s="11">
        <f t="shared" si="117"/>
        <v>4.5539999999999998E-18</v>
      </c>
      <c r="Z404" s="11">
        <f t="shared" si="118"/>
        <v>7.2199999999999999E-4</v>
      </c>
      <c r="AA404" s="16">
        <f t="shared" si="119"/>
        <v>0.21879924116133531</v>
      </c>
      <c r="AB404" s="9">
        <f t="shared" si="120"/>
        <v>0.31956645806359529</v>
      </c>
      <c r="AC404" s="9">
        <f t="shared" si="121"/>
        <v>0.7812007588386648</v>
      </c>
      <c r="AD404" s="15">
        <f t="shared" si="122"/>
        <v>303.04604038966113</v>
      </c>
      <c r="AE404" s="3">
        <f t="shared" si="123"/>
        <v>548.30159999999978</v>
      </c>
      <c r="AF404" s="2">
        <f t="shared" si="124"/>
        <v>0.25</v>
      </c>
      <c r="AG404" s="9">
        <f t="shared" si="125"/>
        <v>8.7090463540822574E-2</v>
      </c>
      <c r="AH404" s="2">
        <f t="shared" si="126"/>
        <v>4.2142622066603295</v>
      </c>
    </row>
    <row r="405" spans="1:34">
      <c r="A405" s="1">
        <f>Raw!A405</f>
        <v>392</v>
      </c>
      <c r="B405" s="14">
        <f>Raw!B405</f>
        <v>0.5180555555555556</v>
      </c>
      <c r="C405" s="15">
        <f>Raw!C405</f>
        <v>42.8</v>
      </c>
      <c r="D405" s="15">
        <f>IF(C405&gt;0.5,Raw!D405*D$11,-999)</f>
        <v>128.80000000000001</v>
      </c>
      <c r="E405" s="9">
        <f>IF(Raw!$G405&gt;$C$8,IF(Raw!$Q405&gt;$C$8,IF(Raw!$N405&gt;$C$9,IF(Raw!$N405&lt;$A$9,IF(Raw!$X405&gt;$C$9,IF(Raw!$X405&lt;$A$9,Raw!H405,-999),-999),-999),-999),-999),-999)</f>
        <v>0.33192100000000002</v>
      </c>
      <c r="F405" s="9">
        <f>IF(Raw!$G405&gt;$C$8,IF(Raw!$Q405&gt;$C$8,IF(Raw!$N405&gt;$C$9,IF(Raw!$N405&lt;$A$9,IF(Raw!$X405&gt;$C$9,IF(Raw!$X405&lt;$A$9,Raw!I405,-999),-999),-999),-999),-999),-999)</f>
        <v>0.42831000000000002</v>
      </c>
      <c r="G405" s="9">
        <f>Raw!G405</f>
        <v>0.93018199999999995</v>
      </c>
      <c r="H405" s="9">
        <f>IF(Raw!$G405&gt;$C$8,IF(Raw!$Q405&gt;$C$8,IF(Raw!$N405&gt;$C$9,IF(Raw!$N405&lt;$A$9,IF(Raw!$X405&gt;$C$9,IF(Raw!$X405&lt;$A$9,Raw!L405,-999),-999),-999),-999),-999),-999)</f>
        <v>436.3</v>
      </c>
      <c r="I405" s="9">
        <f>IF(Raw!$G405&gt;$C$8,IF(Raw!$Q405&gt;$C$8,IF(Raw!$N405&gt;$C$9,IF(Raw!$N405&lt;$A$9,IF(Raw!$X405&gt;$C$9,IF(Raw!$X405&lt;$A$9,Raw!M405,-999),-999),-999),-999),-999),-999)</f>
        <v>5.0000000000000004E-6</v>
      </c>
      <c r="J405" s="9">
        <f>IF(Raw!$G405&gt;$C$8,IF(Raw!$Q405&gt;$C$8,IF(Raw!$N405&gt;$C$9,IF(Raw!$N405&lt;$A$9,IF(Raw!$X405&gt;$C$9,IF(Raw!$X405&lt;$A$9,Raw!N405,-999),-999),-999),-999),-999),-999)</f>
        <v>480</v>
      </c>
      <c r="K405" s="9">
        <f>IF(Raw!$G405&gt;$C$8,IF(Raw!$Q405&gt;$C$8,IF(Raw!$N405&gt;$C$9,IF(Raw!$N405&lt;$A$9,IF(Raw!$X405&gt;$C$9,IF(Raw!$X405&lt;$A$9,Raw!R405,-999),-999),-999),-999),-999),-999)</f>
        <v>0.26749899999999999</v>
      </c>
      <c r="L405" s="9">
        <f>IF(Raw!$G405&gt;$C$8,IF(Raw!$Q405&gt;$C$8,IF(Raw!$N405&gt;$C$9,IF(Raw!$N405&lt;$A$9,IF(Raw!$X405&gt;$C$9,IF(Raw!$X405&lt;$A$9,Raw!S405,-999),-999),-999),-999),-999),-999)</f>
        <v>0.41805700000000001</v>
      </c>
      <c r="M405" s="9">
        <f>Raw!Q405</f>
        <v>0.938697</v>
      </c>
      <c r="N405" s="9">
        <f>IF(Raw!$G405&gt;$C$8,IF(Raw!$Q405&gt;$C$8,IF(Raw!$N405&gt;$C$9,IF(Raw!$N405&lt;$A$9,IF(Raw!$X405&gt;$C$9,IF(Raw!$X405&lt;$A$9,Raw!V405,-999),-999),-999),-999),-999),-999)</f>
        <v>502.5</v>
      </c>
      <c r="O405" s="9">
        <f>IF(Raw!$G405&gt;$C$8,IF(Raw!$Q405&gt;$C$8,IF(Raw!$N405&gt;$C$9,IF(Raw!$N405&lt;$A$9,IF(Raw!$X405&gt;$C$9,IF(Raw!$X405&lt;$A$9,Raw!W405,-999),-999),-999),-999),-999),-999)</f>
        <v>1.5E-5</v>
      </c>
      <c r="P405" s="9">
        <f>IF(Raw!$G405&gt;$C$8,IF(Raw!$Q405&gt;$C$8,IF(Raw!$N405&gt;$C$9,IF(Raw!$N405&lt;$A$9,IF(Raw!$X405&gt;$C$9,IF(Raw!$X405&lt;$A$9,Raw!X405,-999),-999),-999),-999),-999),-999)</f>
        <v>497</v>
      </c>
      <c r="R405" s="9">
        <f t="shared" si="111"/>
        <v>9.6389000000000002E-2</v>
      </c>
      <c r="S405" s="9">
        <f t="shared" si="112"/>
        <v>0.22504494408255701</v>
      </c>
      <c r="T405" s="9">
        <f t="shared" si="113"/>
        <v>0.15055800000000003</v>
      </c>
      <c r="U405" s="9">
        <f t="shared" si="114"/>
        <v>0.3601374932126481</v>
      </c>
      <c r="V405" s="15">
        <f t="shared" si="115"/>
        <v>0.11120316200000001</v>
      </c>
      <c r="X405" s="11">
        <f t="shared" si="116"/>
        <v>7.7537599999999984E+19</v>
      </c>
      <c r="Y405" s="11">
        <f t="shared" si="117"/>
        <v>4.3629999999999998E-18</v>
      </c>
      <c r="Z405" s="11">
        <f t="shared" si="118"/>
        <v>4.7999999999999996E-4</v>
      </c>
      <c r="AA405" s="16">
        <f t="shared" si="119"/>
        <v>0.13969787509475964</v>
      </c>
      <c r="AB405" s="9">
        <f t="shared" si="120"/>
        <v>0.28853163267851684</v>
      </c>
      <c r="AC405" s="9">
        <f t="shared" si="121"/>
        <v>0.86030212490524016</v>
      </c>
      <c r="AD405" s="15">
        <f t="shared" si="122"/>
        <v>291.03723978074919</v>
      </c>
      <c r="AE405" s="3">
        <f t="shared" si="123"/>
        <v>525.30519999999979</v>
      </c>
      <c r="AF405" s="2">
        <f t="shared" si="124"/>
        <v>0.25</v>
      </c>
      <c r="AG405" s="9">
        <f t="shared" si="125"/>
        <v>8.0625709204744156E-2</v>
      </c>
      <c r="AH405" s="2">
        <f t="shared" si="126"/>
        <v>3.9014361087591696</v>
      </c>
    </row>
    <row r="406" spans="1:34">
      <c r="A406" s="1">
        <f>Raw!A406</f>
        <v>393</v>
      </c>
      <c r="B406" s="14">
        <f>Raw!B406</f>
        <v>0.51811342592592591</v>
      </c>
      <c r="C406" s="15">
        <f>Raw!C406</f>
        <v>42.3</v>
      </c>
      <c r="D406" s="15">
        <f>IF(C406&gt;0.5,Raw!D406*D$11,-999)</f>
        <v>159.5</v>
      </c>
      <c r="E406" s="9">
        <f>IF(Raw!$G406&gt;$C$8,IF(Raw!$Q406&gt;$C$8,IF(Raw!$N406&gt;$C$9,IF(Raw!$N406&lt;$A$9,IF(Raw!$X406&gt;$C$9,IF(Raw!$X406&lt;$A$9,Raw!H406,-999),-999),-999),-999),-999),-999)</f>
        <v>0.30979200000000001</v>
      </c>
      <c r="F406" s="9">
        <f>IF(Raw!$G406&gt;$C$8,IF(Raw!$Q406&gt;$C$8,IF(Raw!$N406&gt;$C$9,IF(Raw!$N406&lt;$A$9,IF(Raw!$X406&gt;$C$9,IF(Raw!$X406&lt;$A$9,Raw!I406,-999),-999),-999),-999),-999),-999)</f>
        <v>0.390712</v>
      </c>
      <c r="G406" s="9">
        <f>Raw!G406</f>
        <v>0.86554200000000003</v>
      </c>
      <c r="H406" s="9">
        <f>IF(Raw!$G406&gt;$C$8,IF(Raw!$Q406&gt;$C$8,IF(Raw!$N406&gt;$C$9,IF(Raw!$N406&lt;$A$9,IF(Raw!$X406&gt;$C$9,IF(Raw!$X406&lt;$A$9,Raw!L406,-999),-999),-999),-999),-999),-999)</f>
        <v>346</v>
      </c>
      <c r="I406" s="9">
        <f>IF(Raw!$G406&gt;$C$8,IF(Raw!$Q406&gt;$C$8,IF(Raw!$N406&gt;$C$9,IF(Raw!$N406&lt;$A$9,IF(Raw!$X406&gt;$C$9,IF(Raw!$X406&lt;$A$9,Raw!M406,-999),-999),-999),-999),-999),-999)</f>
        <v>9.0000000000000002E-6</v>
      </c>
      <c r="J406" s="9">
        <f>IF(Raw!$G406&gt;$C$8,IF(Raw!$Q406&gt;$C$8,IF(Raw!$N406&gt;$C$9,IF(Raw!$N406&lt;$A$9,IF(Raw!$X406&gt;$C$9,IF(Raw!$X406&lt;$A$9,Raw!N406,-999),-999),-999),-999),-999),-999)</f>
        <v>408</v>
      </c>
      <c r="K406" s="9">
        <f>IF(Raw!$G406&gt;$C$8,IF(Raw!$Q406&gt;$C$8,IF(Raw!$N406&gt;$C$9,IF(Raw!$N406&lt;$A$9,IF(Raw!$X406&gt;$C$9,IF(Raw!$X406&lt;$A$9,Raw!R406,-999),-999),-999),-999),-999),-999)</f>
        <v>0.27161099999999999</v>
      </c>
      <c r="L406" s="9">
        <f>IF(Raw!$G406&gt;$C$8,IF(Raw!$Q406&gt;$C$8,IF(Raw!$N406&gt;$C$9,IF(Raw!$N406&lt;$A$9,IF(Raw!$X406&gt;$C$9,IF(Raw!$X406&lt;$A$9,Raw!S406,-999),-999),-999),-999),-999),-999)</f>
        <v>0.41125699999999998</v>
      </c>
      <c r="M406" s="9">
        <f>Raw!Q406</f>
        <v>0.93305400000000005</v>
      </c>
      <c r="N406" s="9">
        <f>IF(Raw!$G406&gt;$C$8,IF(Raw!$Q406&gt;$C$8,IF(Raw!$N406&gt;$C$9,IF(Raw!$N406&lt;$A$9,IF(Raw!$X406&gt;$C$9,IF(Raw!$X406&lt;$A$9,Raw!V406,-999),-999),-999),-999),-999),-999)</f>
        <v>379.1</v>
      </c>
      <c r="O406" s="9">
        <f>IF(Raw!$G406&gt;$C$8,IF(Raw!$Q406&gt;$C$8,IF(Raw!$N406&gt;$C$9,IF(Raw!$N406&lt;$A$9,IF(Raw!$X406&gt;$C$9,IF(Raw!$X406&lt;$A$9,Raw!W406,-999),-999),-999),-999),-999),-999)</f>
        <v>3.9999999999999998E-6</v>
      </c>
      <c r="P406" s="9">
        <f>IF(Raw!$G406&gt;$C$8,IF(Raw!$Q406&gt;$C$8,IF(Raw!$N406&gt;$C$9,IF(Raw!$N406&lt;$A$9,IF(Raw!$X406&gt;$C$9,IF(Raw!$X406&lt;$A$9,Raw!X406,-999),-999),-999),-999),-999),-999)</f>
        <v>446</v>
      </c>
      <c r="R406" s="9">
        <f t="shared" si="111"/>
        <v>8.0919999999999992E-2</v>
      </c>
      <c r="S406" s="9">
        <f t="shared" si="112"/>
        <v>0.2071090726673355</v>
      </c>
      <c r="T406" s="9">
        <f t="shared" si="113"/>
        <v>0.13964599999999999</v>
      </c>
      <c r="U406" s="9">
        <f t="shared" si="114"/>
        <v>0.33955896191432605</v>
      </c>
      <c r="V406" s="15">
        <f t="shared" si="115"/>
        <v>0.10939436199999999</v>
      </c>
      <c r="X406" s="11">
        <f t="shared" si="116"/>
        <v>9.6018999999999984E+19</v>
      </c>
      <c r="Y406" s="11">
        <f t="shared" si="117"/>
        <v>3.4599999999999997E-18</v>
      </c>
      <c r="Z406" s="11">
        <f t="shared" si="118"/>
        <v>4.08E-4</v>
      </c>
      <c r="AA406" s="16">
        <f t="shared" si="119"/>
        <v>0.11936799655674067</v>
      </c>
      <c r="AB406" s="9">
        <f t="shared" si="120"/>
        <v>0.2882802632471626</v>
      </c>
      <c r="AC406" s="9">
        <f t="shared" si="121"/>
        <v>0.88063200344325931</v>
      </c>
      <c r="AD406" s="15">
        <f t="shared" si="122"/>
        <v>292.56861901161932</v>
      </c>
      <c r="AE406" s="3">
        <f t="shared" si="123"/>
        <v>416.58399999999983</v>
      </c>
      <c r="AF406" s="2">
        <f t="shared" si="124"/>
        <v>0.25</v>
      </c>
      <c r="AG406" s="9">
        <f t="shared" si="125"/>
        <v>7.6418689661764169E-2</v>
      </c>
      <c r="AH406" s="2">
        <f t="shared" si="126"/>
        <v>3.6978606225137503</v>
      </c>
    </row>
    <row r="407" spans="1:34">
      <c r="A407" s="1">
        <f>Raw!A407</f>
        <v>394</v>
      </c>
      <c r="B407" s="14">
        <f>Raw!B407</f>
        <v>0.51817129629629632</v>
      </c>
      <c r="C407" s="15">
        <f>Raw!C407</f>
        <v>40.799999999999997</v>
      </c>
      <c r="D407" s="15">
        <f>IF(C407&gt;0.5,Raw!D407*D$11,-999)</f>
        <v>187.4</v>
      </c>
      <c r="E407" s="9">
        <f>IF(Raw!$G407&gt;$C$8,IF(Raw!$Q407&gt;$C$8,IF(Raw!$N407&gt;$C$9,IF(Raw!$N407&lt;$A$9,IF(Raw!$X407&gt;$C$9,IF(Raw!$X407&lt;$A$9,Raw!H407,-999),-999),-999),-999),-999),-999)</f>
        <v>0.29445399999999999</v>
      </c>
      <c r="F407" s="9">
        <f>IF(Raw!$G407&gt;$C$8,IF(Raw!$Q407&gt;$C$8,IF(Raw!$N407&gt;$C$9,IF(Raw!$N407&lt;$A$9,IF(Raw!$X407&gt;$C$9,IF(Raw!$X407&lt;$A$9,Raw!I407,-999),-999),-999),-999),-999),-999)</f>
        <v>0.377633</v>
      </c>
      <c r="G407" s="9">
        <f>Raw!G407</f>
        <v>0.88435900000000001</v>
      </c>
      <c r="H407" s="9">
        <f>IF(Raw!$G407&gt;$C$8,IF(Raw!$Q407&gt;$C$8,IF(Raw!$N407&gt;$C$9,IF(Raw!$N407&lt;$A$9,IF(Raw!$X407&gt;$C$9,IF(Raw!$X407&lt;$A$9,Raw!L407,-999),-999),-999),-999),-999),-999)</f>
        <v>480.4</v>
      </c>
      <c r="I407" s="9">
        <f>IF(Raw!$G407&gt;$C$8,IF(Raw!$Q407&gt;$C$8,IF(Raw!$N407&gt;$C$9,IF(Raw!$N407&lt;$A$9,IF(Raw!$X407&gt;$C$9,IF(Raw!$X407&lt;$A$9,Raw!M407,-999),-999),-999),-999),-999),-999)</f>
        <v>1.5E-5</v>
      </c>
      <c r="J407" s="9">
        <f>IF(Raw!$G407&gt;$C$8,IF(Raw!$Q407&gt;$C$8,IF(Raw!$N407&gt;$C$9,IF(Raw!$N407&lt;$A$9,IF(Raw!$X407&gt;$C$9,IF(Raw!$X407&lt;$A$9,Raw!N407,-999),-999),-999),-999),-999),-999)</f>
        <v>500</v>
      </c>
      <c r="K407" s="9">
        <f>IF(Raw!$G407&gt;$C$8,IF(Raw!$Q407&gt;$C$8,IF(Raw!$N407&gt;$C$9,IF(Raw!$N407&lt;$A$9,IF(Raw!$X407&gt;$C$9,IF(Raw!$X407&lt;$A$9,Raw!R407,-999),-999),-999),-999),-999),-999)</f>
        <v>0.249281</v>
      </c>
      <c r="L407" s="9">
        <f>IF(Raw!$G407&gt;$C$8,IF(Raw!$Q407&gt;$C$8,IF(Raw!$N407&gt;$C$9,IF(Raw!$N407&lt;$A$9,IF(Raw!$X407&gt;$C$9,IF(Raw!$X407&lt;$A$9,Raw!S407,-999),-999),-999),-999),-999),-999)</f>
        <v>0.38489699999999999</v>
      </c>
      <c r="M407" s="9">
        <f>Raw!Q407</f>
        <v>0.93488300000000002</v>
      </c>
      <c r="N407" s="9">
        <f>IF(Raw!$G407&gt;$C$8,IF(Raw!$Q407&gt;$C$8,IF(Raw!$N407&gt;$C$9,IF(Raw!$N407&lt;$A$9,IF(Raw!$X407&gt;$C$9,IF(Raw!$X407&lt;$A$9,Raw!V407,-999),-999),-999),-999),-999),-999)</f>
        <v>461.4</v>
      </c>
      <c r="O407" s="9">
        <f>IF(Raw!$G407&gt;$C$8,IF(Raw!$Q407&gt;$C$8,IF(Raw!$N407&gt;$C$9,IF(Raw!$N407&lt;$A$9,IF(Raw!$X407&gt;$C$9,IF(Raw!$X407&lt;$A$9,Raw!W407,-999),-999),-999),-999),-999),-999)</f>
        <v>5.0000000000000004E-6</v>
      </c>
      <c r="P407" s="9">
        <f>IF(Raw!$G407&gt;$C$8,IF(Raw!$Q407&gt;$C$8,IF(Raw!$N407&gt;$C$9,IF(Raw!$N407&lt;$A$9,IF(Raw!$X407&gt;$C$9,IF(Raw!$X407&lt;$A$9,Raw!X407,-999),-999),-999),-999),-999),-999)</f>
        <v>456</v>
      </c>
      <c r="R407" s="9">
        <f t="shared" si="111"/>
        <v>8.3179000000000003E-2</v>
      </c>
      <c r="S407" s="9">
        <f t="shared" si="112"/>
        <v>0.22026411886673042</v>
      </c>
      <c r="T407" s="9">
        <f t="shared" si="113"/>
        <v>0.13561599999999999</v>
      </c>
      <c r="U407" s="9">
        <f t="shared" si="114"/>
        <v>0.35234361400582492</v>
      </c>
      <c r="V407" s="15">
        <f t="shared" si="115"/>
        <v>0.102382602</v>
      </c>
      <c r="X407" s="11">
        <f t="shared" si="116"/>
        <v>1.1281479999999998E+20</v>
      </c>
      <c r="Y407" s="11">
        <f t="shared" si="117"/>
        <v>4.8039999999999992E-18</v>
      </c>
      <c r="Z407" s="11">
        <f t="shared" si="118"/>
        <v>5.0000000000000001E-4</v>
      </c>
      <c r="AA407" s="16">
        <f t="shared" si="119"/>
        <v>0.21320626956999514</v>
      </c>
      <c r="AB407" s="9">
        <f t="shared" si="120"/>
        <v>0.27819518145400446</v>
      </c>
      <c r="AC407" s="9">
        <f t="shared" si="121"/>
        <v>0.78679373043000489</v>
      </c>
      <c r="AD407" s="15">
        <f t="shared" si="122"/>
        <v>426.41253913999032</v>
      </c>
      <c r="AE407" s="3">
        <f t="shared" si="123"/>
        <v>578.4015999999998</v>
      </c>
      <c r="AF407" s="2">
        <f t="shared" si="124"/>
        <v>0.25</v>
      </c>
      <c r="AG407" s="9">
        <f t="shared" si="125"/>
        <v>0.11557210392152652</v>
      </c>
      <c r="AH407" s="2">
        <f t="shared" si="126"/>
        <v>5.5924739621165305</v>
      </c>
    </row>
    <row r="408" spans="1:34">
      <c r="A408" s="1">
        <f>Raw!A408</f>
        <v>395</v>
      </c>
      <c r="B408" s="14">
        <f>Raw!B408</f>
        <v>0.51822916666666663</v>
      </c>
      <c r="C408" s="15">
        <f>Raw!C408</f>
        <v>40.4</v>
      </c>
      <c r="D408" s="15">
        <f>IF(C408&gt;0.5,Raw!D408*D$11,-999)</f>
        <v>173</v>
      </c>
      <c r="E408" s="9">
        <f>IF(Raw!$G408&gt;$C$8,IF(Raw!$Q408&gt;$C$8,IF(Raw!$N408&gt;$C$9,IF(Raw!$N408&lt;$A$9,IF(Raw!$X408&gt;$C$9,IF(Raw!$X408&lt;$A$9,Raw!H408,-999),-999),-999),-999),-999),-999)</f>
        <v>0.28386</v>
      </c>
      <c r="F408" s="9">
        <f>IF(Raw!$G408&gt;$C$8,IF(Raw!$Q408&gt;$C$8,IF(Raw!$N408&gt;$C$9,IF(Raw!$N408&lt;$A$9,IF(Raw!$X408&gt;$C$9,IF(Raw!$X408&lt;$A$9,Raw!I408,-999),-999),-999),-999),-999),-999)</f>
        <v>0.36292099999999999</v>
      </c>
      <c r="G408" s="9">
        <f>Raw!G408</f>
        <v>0.88564699999999996</v>
      </c>
      <c r="H408" s="9">
        <f>IF(Raw!$G408&gt;$C$8,IF(Raw!$Q408&gt;$C$8,IF(Raw!$N408&gt;$C$9,IF(Raw!$N408&lt;$A$9,IF(Raw!$X408&gt;$C$9,IF(Raw!$X408&lt;$A$9,Raw!L408,-999),-999),-999),-999),-999),-999)</f>
        <v>331.7</v>
      </c>
      <c r="I408" s="9">
        <f>IF(Raw!$G408&gt;$C$8,IF(Raw!$Q408&gt;$C$8,IF(Raw!$N408&gt;$C$9,IF(Raw!$N408&lt;$A$9,IF(Raw!$X408&gt;$C$9,IF(Raw!$X408&lt;$A$9,Raw!M408,-999),-999),-999),-999),-999),-999)</f>
        <v>9.9999999999999995E-7</v>
      </c>
      <c r="J408" s="9">
        <f>IF(Raw!$G408&gt;$C$8,IF(Raw!$Q408&gt;$C$8,IF(Raw!$N408&gt;$C$9,IF(Raw!$N408&lt;$A$9,IF(Raw!$X408&gt;$C$9,IF(Raw!$X408&lt;$A$9,Raw!N408,-999),-999),-999),-999),-999),-999)</f>
        <v>493</v>
      </c>
      <c r="K408" s="9">
        <f>IF(Raw!$G408&gt;$C$8,IF(Raw!$Q408&gt;$C$8,IF(Raw!$N408&gt;$C$9,IF(Raw!$N408&lt;$A$9,IF(Raw!$X408&gt;$C$9,IF(Raw!$X408&lt;$A$9,Raw!R408,-999),-999),-999),-999),-999),-999)</f>
        <v>0.23444400000000001</v>
      </c>
      <c r="L408" s="9">
        <f>IF(Raw!$G408&gt;$C$8,IF(Raw!$Q408&gt;$C$8,IF(Raw!$N408&gt;$C$9,IF(Raw!$N408&lt;$A$9,IF(Raw!$X408&gt;$C$9,IF(Raw!$X408&lt;$A$9,Raw!S408,-999),-999),-999),-999),-999),-999)</f>
        <v>0.34983999999999998</v>
      </c>
      <c r="M408" s="9">
        <f>Raw!Q408</f>
        <v>0.91492600000000002</v>
      </c>
      <c r="N408" s="9">
        <f>IF(Raw!$G408&gt;$C$8,IF(Raw!$Q408&gt;$C$8,IF(Raw!$N408&gt;$C$9,IF(Raw!$N408&lt;$A$9,IF(Raw!$X408&gt;$C$9,IF(Raw!$X408&lt;$A$9,Raw!V408,-999),-999),-999),-999),-999),-999)</f>
        <v>380</v>
      </c>
      <c r="O408" s="9">
        <f>IF(Raw!$G408&gt;$C$8,IF(Raw!$Q408&gt;$C$8,IF(Raw!$N408&gt;$C$9,IF(Raw!$N408&lt;$A$9,IF(Raw!$X408&gt;$C$9,IF(Raw!$X408&lt;$A$9,Raw!W408,-999),-999),-999),-999),-999),-999)</f>
        <v>3.0000000000000001E-6</v>
      </c>
      <c r="P408" s="9">
        <f>IF(Raw!$G408&gt;$C$8,IF(Raw!$Q408&gt;$C$8,IF(Raw!$N408&gt;$C$9,IF(Raw!$N408&lt;$A$9,IF(Raw!$X408&gt;$C$9,IF(Raw!$X408&lt;$A$9,Raw!X408,-999),-999),-999),-999),-999),-999)</f>
        <v>624</v>
      </c>
      <c r="R408" s="9">
        <f t="shared" si="111"/>
        <v>7.9060999999999992E-2</v>
      </c>
      <c r="S408" s="9">
        <f t="shared" si="112"/>
        <v>0.21784630814970748</v>
      </c>
      <c r="T408" s="9">
        <f t="shared" si="113"/>
        <v>0.11539599999999997</v>
      </c>
      <c r="U408" s="9">
        <f t="shared" si="114"/>
        <v>0.32985364738166012</v>
      </c>
      <c r="V408" s="15">
        <f t="shared" si="115"/>
        <v>9.3057440000000005E-2</v>
      </c>
      <c r="X408" s="11">
        <f t="shared" si="116"/>
        <v>1.0414599999999998E+20</v>
      </c>
      <c r="Y408" s="11">
        <f t="shared" si="117"/>
        <v>3.3169999999999998E-18</v>
      </c>
      <c r="Z408" s="11">
        <f t="shared" si="118"/>
        <v>4.9299999999999995E-4</v>
      </c>
      <c r="AA408" s="16">
        <f t="shared" si="119"/>
        <v>0.14552406602391676</v>
      </c>
      <c r="AB408" s="9">
        <f t="shared" si="120"/>
        <v>0.25123689512289593</v>
      </c>
      <c r="AC408" s="9">
        <f t="shared" si="121"/>
        <v>0.85447593397608301</v>
      </c>
      <c r="AD408" s="15">
        <f t="shared" si="122"/>
        <v>295.18066130611913</v>
      </c>
      <c r="AE408" s="3">
        <f t="shared" si="123"/>
        <v>399.36679999999984</v>
      </c>
      <c r="AF408" s="2">
        <f t="shared" si="124"/>
        <v>0.25</v>
      </c>
      <c r="AG408" s="9">
        <f t="shared" si="125"/>
        <v>7.4897244437195282E-2</v>
      </c>
      <c r="AH408" s="2">
        <f t="shared" si="126"/>
        <v>3.6242386798954391</v>
      </c>
    </row>
    <row r="409" spans="1:34">
      <c r="A409" s="1">
        <f>Raw!A409</f>
        <v>396</v>
      </c>
      <c r="B409" s="14">
        <f>Raw!B409</f>
        <v>0.51828703703703705</v>
      </c>
      <c r="C409" s="15">
        <f>Raw!C409</f>
        <v>39</v>
      </c>
      <c r="D409" s="15">
        <f>IF(C409&gt;0.5,Raw!D409*D$11,-999)</f>
        <v>173.9</v>
      </c>
      <c r="E409" s="9">
        <f>IF(Raw!$G409&gt;$C$8,IF(Raw!$Q409&gt;$C$8,IF(Raw!$N409&gt;$C$9,IF(Raw!$N409&lt;$A$9,IF(Raw!$X409&gt;$C$9,IF(Raw!$X409&lt;$A$9,Raw!H409,-999),-999),-999),-999),-999),-999)</f>
        <v>0.27238800000000002</v>
      </c>
      <c r="F409" s="9">
        <f>IF(Raw!$G409&gt;$C$8,IF(Raw!$Q409&gt;$C$8,IF(Raw!$N409&gt;$C$9,IF(Raw!$N409&lt;$A$9,IF(Raw!$X409&gt;$C$9,IF(Raw!$X409&lt;$A$9,Raw!I409,-999),-999),-999),-999),-999),-999)</f>
        <v>0.35031899999999999</v>
      </c>
      <c r="G409" s="9">
        <f>Raw!G409</f>
        <v>0.896756</v>
      </c>
      <c r="H409" s="9">
        <f>IF(Raw!$G409&gt;$C$8,IF(Raw!$Q409&gt;$C$8,IF(Raw!$N409&gt;$C$9,IF(Raw!$N409&lt;$A$9,IF(Raw!$X409&gt;$C$9,IF(Raw!$X409&lt;$A$9,Raw!L409,-999),-999),-999),-999),-999),-999)</f>
        <v>463.1</v>
      </c>
      <c r="I409" s="9">
        <f>IF(Raw!$G409&gt;$C$8,IF(Raw!$Q409&gt;$C$8,IF(Raw!$N409&gt;$C$9,IF(Raw!$N409&lt;$A$9,IF(Raw!$X409&gt;$C$9,IF(Raw!$X409&lt;$A$9,Raw!M409,-999),-999),-999),-999),-999),-999)</f>
        <v>3.9999999999999998E-6</v>
      </c>
      <c r="J409" s="9">
        <f>IF(Raw!$G409&gt;$C$8,IF(Raw!$Q409&gt;$C$8,IF(Raw!$N409&gt;$C$9,IF(Raw!$N409&lt;$A$9,IF(Raw!$X409&gt;$C$9,IF(Raw!$X409&lt;$A$9,Raw!N409,-999),-999),-999),-999),-999),-999)</f>
        <v>748</v>
      </c>
      <c r="K409" s="9">
        <f>IF(Raw!$G409&gt;$C$8,IF(Raw!$Q409&gt;$C$8,IF(Raw!$N409&gt;$C$9,IF(Raw!$N409&lt;$A$9,IF(Raw!$X409&gt;$C$9,IF(Raw!$X409&lt;$A$9,Raw!R409,-999),-999),-999),-999),-999),-999)</f>
        <v>0.23538200000000001</v>
      </c>
      <c r="L409" s="9">
        <f>IF(Raw!$G409&gt;$C$8,IF(Raw!$Q409&gt;$C$8,IF(Raw!$N409&gt;$C$9,IF(Raw!$N409&lt;$A$9,IF(Raw!$X409&gt;$C$9,IF(Raw!$X409&lt;$A$9,Raw!S409,-999),-999),-999),-999),-999),-999)</f>
        <v>0.363203</v>
      </c>
      <c r="M409" s="9">
        <f>Raw!Q409</f>
        <v>0.94463399999999997</v>
      </c>
      <c r="N409" s="9">
        <f>IF(Raw!$G409&gt;$C$8,IF(Raw!$Q409&gt;$C$8,IF(Raw!$N409&gt;$C$9,IF(Raw!$N409&lt;$A$9,IF(Raw!$X409&gt;$C$9,IF(Raw!$X409&lt;$A$9,Raw!V409,-999),-999),-999),-999),-999),-999)</f>
        <v>428.1</v>
      </c>
      <c r="O409" s="9">
        <f>IF(Raw!$G409&gt;$C$8,IF(Raw!$Q409&gt;$C$8,IF(Raw!$N409&gt;$C$9,IF(Raw!$N409&lt;$A$9,IF(Raw!$X409&gt;$C$9,IF(Raw!$X409&lt;$A$9,Raw!W409,-999),-999),-999),-999),-999),-999)</f>
        <v>6.0000000000000002E-6</v>
      </c>
      <c r="P409" s="9">
        <f>IF(Raw!$G409&gt;$C$8,IF(Raw!$Q409&gt;$C$8,IF(Raw!$N409&gt;$C$9,IF(Raw!$N409&lt;$A$9,IF(Raw!$X409&gt;$C$9,IF(Raw!$X409&lt;$A$9,Raw!X409,-999),-999),-999),-999),-999),-999)</f>
        <v>505</v>
      </c>
      <c r="R409" s="9">
        <f t="shared" si="111"/>
        <v>7.7930999999999973E-2</v>
      </c>
      <c r="S409" s="9">
        <f t="shared" si="112"/>
        <v>0.22245724610997397</v>
      </c>
      <c r="T409" s="9">
        <f t="shared" si="113"/>
        <v>0.12782099999999999</v>
      </c>
      <c r="U409" s="9">
        <f t="shared" si="114"/>
        <v>0.35192715919196699</v>
      </c>
      <c r="V409" s="15">
        <f t="shared" si="115"/>
        <v>9.6611998000000004E-2</v>
      </c>
      <c r="X409" s="11">
        <f t="shared" si="116"/>
        <v>1.0468779999999997E+20</v>
      </c>
      <c r="Y409" s="11">
        <f t="shared" si="117"/>
        <v>4.6310000000000002E-18</v>
      </c>
      <c r="Z409" s="11">
        <f t="shared" si="118"/>
        <v>7.4799999999999997E-4</v>
      </c>
      <c r="AA409" s="16">
        <f t="shared" si="119"/>
        <v>0.2661289893391714</v>
      </c>
      <c r="AB409" s="9">
        <f t="shared" si="120"/>
        <v>0.26939887354632225</v>
      </c>
      <c r="AC409" s="9">
        <f t="shared" si="121"/>
        <v>0.73387101066082849</v>
      </c>
      <c r="AD409" s="15">
        <f t="shared" si="122"/>
        <v>355.78741890263547</v>
      </c>
      <c r="AE409" s="3">
        <f t="shared" si="123"/>
        <v>557.5723999999999</v>
      </c>
      <c r="AF409" s="2">
        <f t="shared" si="124"/>
        <v>0.25</v>
      </c>
      <c r="AG409" s="9">
        <f t="shared" si="125"/>
        <v>9.6316350469728335E-2</v>
      </c>
      <c r="AH409" s="2">
        <f t="shared" si="126"/>
        <v>4.6606980737651638</v>
      </c>
    </row>
    <row r="410" spans="1:34">
      <c r="A410" s="1">
        <f>Raw!A410</f>
        <v>397</v>
      </c>
      <c r="B410" s="14">
        <f>Raw!B410</f>
        <v>0.51834490740740746</v>
      </c>
      <c r="C410" s="15">
        <f>Raw!C410</f>
        <v>38.1</v>
      </c>
      <c r="D410" s="15">
        <f>IF(C410&gt;0.5,Raw!D410*D$11,-999)</f>
        <v>173.9</v>
      </c>
      <c r="E410" s="9">
        <f>IF(Raw!$G410&gt;$C$8,IF(Raw!$Q410&gt;$C$8,IF(Raw!$N410&gt;$C$9,IF(Raw!$N410&lt;$A$9,IF(Raw!$X410&gt;$C$9,IF(Raw!$X410&lt;$A$9,Raw!H410,-999),-999),-999),-999),-999),-999)</f>
        <v>0.26008399999999998</v>
      </c>
      <c r="F410" s="9">
        <f>IF(Raw!$G410&gt;$C$8,IF(Raw!$Q410&gt;$C$8,IF(Raw!$N410&gt;$C$9,IF(Raw!$N410&lt;$A$9,IF(Raw!$X410&gt;$C$9,IF(Raw!$X410&lt;$A$9,Raw!I410,-999),-999),-999),-999),-999),-999)</f>
        <v>0.35328900000000002</v>
      </c>
      <c r="G410" s="9">
        <f>Raw!G410</f>
        <v>0.910968</v>
      </c>
      <c r="H410" s="9">
        <f>IF(Raw!$G410&gt;$C$8,IF(Raw!$Q410&gt;$C$8,IF(Raw!$N410&gt;$C$9,IF(Raw!$N410&lt;$A$9,IF(Raw!$X410&gt;$C$9,IF(Raw!$X410&lt;$A$9,Raw!L410,-999),-999),-999),-999),-999),-999)</f>
        <v>450.8</v>
      </c>
      <c r="I410" s="9">
        <f>IF(Raw!$G410&gt;$C$8,IF(Raw!$Q410&gt;$C$8,IF(Raw!$N410&gt;$C$9,IF(Raw!$N410&lt;$A$9,IF(Raw!$X410&gt;$C$9,IF(Raw!$X410&lt;$A$9,Raw!M410,-999),-999),-999),-999),-999),-999)</f>
        <v>4.5000000000000003E-5</v>
      </c>
      <c r="J410" s="9">
        <f>IF(Raw!$G410&gt;$C$8,IF(Raw!$Q410&gt;$C$8,IF(Raw!$N410&gt;$C$9,IF(Raw!$N410&lt;$A$9,IF(Raw!$X410&gt;$C$9,IF(Raw!$X410&lt;$A$9,Raw!N410,-999),-999),-999),-999),-999),-999)</f>
        <v>579</v>
      </c>
      <c r="K410" s="9">
        <f>IF(Raw!$G410&gt;$C$8,IF(Raw!$Q410&gt;$C$8,IF(Raw!$N410&gt;$C$9,IF(Raw!$N410&lt;$A$9,IF(Raw!$X410&gt;$C$9,IF(Raw!$X410&lt;$A$9,Raw!R410,-999),-999),-999),-999),-999),-999)</f>
        <v>0.229022</v>
      </c>
      <c r="L410" s="9">
        <f>IF(Raw!$G410&gt;$C$8,IF(Raw!$Q410&gt;$C$8,IF(Raw!$N410&gt;$C$9,IF(Raw!$N410&lt;$A$9,IF(Raw!$X410&gt;$C$9,IF(Raw!$X410&lt;$A$9,Raw!S410,-999),-999),-999),-999),-999),-999)</f>
        <v>0.346883</v>
      </c>
      <c r="M410" s="9">
        <f>Raw!Q410</f>
        <v>0.94813700000000001</v>
      </c>
      <c r="N410" s="9">
        <f>IF(Raw!$G410&gt;$C$8,IF(Raw!$Q410&gt;$C$8,IF(Raw!$N410&gt;$C$9,IF(Raw!$N410&lt;$A$9,IF(Raw!$X410&gt;$C$9,IF(Raw!$X410&lt;$A$9,Raw!V410,-999),-999),-999),-999),-999),-999)</f>
        <v>381.7</v>
      </c>
      <c r="O410" s="9">
        <f>IF(Raw!$G410&gt;$C$8,IF(Raw!$Q410&gt;$C$8,IF(Raw!$N410&gt;$C$9,IF(Raw!$N410&lt;$A$9,IF(Raw!$X410&gt;$C$9,IF(Raw!$X410&lt;$A$9,Raw!W410,-999),-999),-999),-999),-999),-999)</f>
        <v>5.0000000000000004E-6</v>
      </c>
      <c r="P410" s="9">
        <f>IF(Raw!$G410&gt;$C$8,IF(Raw!$Q410&gt;$C$8,IF(Raw!$N410&gt;$C$9,IF(Raw!$N410&lt;$A$9,IF(Raw!$X410&gt;$C$9,IF(Raw!$X410&lt;$A$9,Raw!X410,-999),-999),-999),-999),-999),-999)</f>
        <v>669</v>
      </c>
      <c r="R410" s="9">
        <f t="shared" si="111"/>
        <v>9.3205000000000038E-2</v>
      </c>
      <c r="S410" s="9">
        <f t="shared" si="112"/>
        <v>0.26382083789758537</v>
      </c>
      <c r="T410" s="9">
        <f t="shared" si="113"/>
        <v>0.11786099999999999</v>
      </c>
      <c r="U410" s="9">
        <f t="shared" si="114"/>
        <v>0.33977162328508459</v>
      </c>
      <c r="V410" s="15">
        <f t="shared" si="115"/>
        <v>9.2270878000000001E-2</v>
      </c>
      <c r="X410" s="11">
        <f t="shared" si="116"/>
        <v>1.0468779999999997E+20</v>
      </c>
      <c r="Y410" s="11">
        <f t="shared" si="117"/>
        <v>4.5080000000000002E-18</v>
      </c>
      <c r="Z410" s="11">
        <f t="shared" si="118"/>
        <v>5.7899999999999998E-4</v>
      </c>
      <c r="AA410" s="16">
        <f t="shared" si="119"/>
        <v>0.21460765472482557</v>
      </c>
      <c r="AB410" s="9">
        <f t="shared" si="120"/>
        <v>0.25431587279352269</v>
      </c>
      <c r="AC410" s="9">
        <f t="shared" si="121"/>
        <v>0.78539234527517421</v>
      </c>
      <c r="AD410" s="15">
        <f t="shared" si="122"/>
        <v>370.65225341075222</v>
      </c>
      <c r="AE410" s="3">
        <f t="shared" si="123"/>
        <v>542.76319999999987</v>
      </c>
      <c r="AF410" s="2">
        <f t="shared" si="124"/>
        <v>0.25</v>
      </c>
      <c r="AG410" s="9">
        <f t="shared" si="125"/>
        <v>9.6874706012035239E-2</v>
      </c>
      <c r="AH410" s="2">
        <f t="shared" si="126"/>
        <v>4.6877166078750481</v>
      </c>
    </row>
    <row r="411" spans="1:34">
      <c r="A411" s="1">
        <f>Raw!A411</f>
        <v>398</v>
      </c>
      <c r="B411" s="14">
        <f>Raw!B411</f>
        <v>0.51839120370370373</v>
      </c>
      <c r="C411" s="15">
        <f>Raw!C411</f>
        <v>37.299999999999997</v>
      </c>
      <c r="D411" s="15">
        <f>IF(C411&gt;0.5,Raw!D411*D$11,-999)</f>
        <v>135.19999999999999</v>
      </c>
      <c r="E411" s="9">
        <f>IF(Raw!$G411&gt;$C$8,IF(Raw!$Q411&gt;$C$8,IF(Raw!$N411&gt;$C$9,IF(Raw!$N411&lt;$A$9,IF(Raw!$X411&gt;$C$9,IF(Raw!$X411&lt;$A$9,Raw!H411,-999),-999),-999),-999),-999),-999)</f>
        <v>0.25290099999999999</v>
      </c>
      <c r="F411" s="9">
        <f>IF(Raw!$G411&gt;$C$8,IF(Raw!$Q411&gt;$C$8,IF(Raw!$N411&gt;$C$9,IF(Raw!$N411&lt;$A$9,IF(Raw!$X411&gt;$C$9,IF(Raw!$X411&lt;$A$9,Raw!I411,-999),-999),-999),-999),-999),-999)</f>
        <v>0.32441999999999999</v>
      </c>
      <c r="G411" s="9">
        <f>Raw!G411</f>
        <v>0.82102699999999995</v>
      </c>
      <c r="H411" s="9">
        <f>IF(Raw!$G411&gt;$C$8,IF(Raw!$Q411&gt;$C$8,IF(Raw!$N411&gt;$C$9,IF(Raw!$N411&lt;$A$9,IF(Raw!$X411&gt;$C$9,IF(Raw!$X411&lt;$A$9,Raw!L411,-999),-999),-999),-999),-999),-999)</f>
        <v>463.9</v>
      </c>
      <c r="I411" s="9">
        <f>IF(Raw!$G411&gt;$C$8,IF(Raw!$Q411&gt;$C$8,IF(Raw!$N411&gt;$C$9,IF(Raw!$N411&lt;$A$9,IF(Raw!$X411&gt;$C$9,IF(Raw!$X411&lt;$A$9,Raw!M411,-999),-999),-999),-999),-999),-999)</f>
        <v>3.0000000000000001E-5</v>
      </c>
      <c r="J411" s="9">
        <f>IF(Raw!$G411&gt;$C$8,IF(Raw!$Q411&gt;$C$8,IF(Raw!$N411&gt;$C$9,IF(Raw!$N411&lt;$A$9,IF(Raw!$X411&gt;$C$9,IF(Raw!$X411&lt;$A$9,Raw!N411,-999),-999),-999),-999),-999),-999)</f>
        <v>876</v>
      </c>
      <c r="K411" s="9">
        <f>IF(Raw!$G411&gt;$C$8,IF(Raw!$Q411&gt;$C$8,IF(Raw!$N411&gt;$C$9,IF(Raw!$N411&lt;$A$9,IF(Raw!$X411&gt;$C$9,IF(Raw!$X411&lt;$A$9,Raw!R411,-999),-999),-999),-999),-999),-999)</f>
        <v>0.20191200000000001</v>
      </c>
      <c r="L411" s="9">
        <f>IF(Raw!$G411&gt;$C$8,IF(Raw!$Q411&gt;$C$8,IF(Raw!$N411&gt;$C$9,IF(Raw!$N411&lt;$A$9,IF(Raw!$X411&gt;$C$9,IF(Raw!$X411&lt;$A$9,Raw!S411,-999),-999),-999),-999),-999),-999)</f>
        <v>0.31951200000000002</v>
      </c>
      <c r="M411" s="9">
        <f>Raw!Q411</f>
        <v>0.92956099999999997</v>
      </c>
      <c r="N411" s="9">
        <f>IF(Raw!$G411&gt;$C$8,IF(Raw!$Q411&gt;$C$8,IF(Raw!$N411&gt;$C$9,IF(Raw!$N411&lt;$A$9,IF(Raw!$X411&gt;$C$9,IF(Raw!$X411&lt;$A$9,Raw!V411,-999),-999),-999),-999),-999),-999)</f>
        <v>488.6</v>
      </c>
      <c r="O411" s="9">
        <f>IF(Raw!$G411&gt;$C$8,IF(Raw!$Q411&gt;$C$8,IF(Raw!$N411&gt;$C$9,IF(Raw!$N411&lt;$A$9,IF(Raw!$X411&gt;$C$9,IF(Raw!$X411&lt;$A$9,Raw!W411,-999),-999),-999),-999),-999),-999)</f>
        <v>3.9999999999999998E-6</v>
      </c>
      <c r="P411" s="9">
        <f>IF(Raw!$G411&gt;$C$8,IF(Raw!$Q411&gt;$C$8,IF(Raw!$N411&gt;$C$9,IF(Raw!$N411&lt;$A$9,IF(Raw!$X411&gt;$C$9,IF(Raw!$X411&lt;$A$9,Raw!X411,-999),-999),-999),-999),-999),-999)</f>
        <v>510</v>
      </c>
      <c r="R411" s="9">
        <f t="shared" si="111"/>
        <v>7.1518999999999999E-2</v>
      </c>
      <c r="S411" s="9">
        <f t="shared" si="112"/>
        <v>0.22045188336107516</v>
      </c>
      <c r="T411" s="9">
        <f t="shared" si="113"/>
        <v>0.11760000000000001</v>
      </c>
      <c r="U411" s="9">
        <f t="shared" si="114"/>
        <v>0.36806129347254563</v>
      </c>
      <c r="V411" s="15">
        <f t="shared" si="115"/>
        <v>8.4990192000000006E-2</v>
      </c>
      <c r="X411" s="11">
        <f t="shared" si="116"/>
        <v>8.1390399999999984E+19</v>
      </c>
      <c r="Y411" s="11">
        <f t="shared" si="117"/>
        <v>4.6389999999999997E-18</v>
      </c>
      <c r="Z411" s="11">
        <f t="shared" si="118"/>
        <v>8.7599999999999993E-4</v>
      </c>
      <c r="AA411" s="16">
        <f t="shared" si="119"/>
        <v>0.24854483193961591</v>
      </c>
      <c r="AB411" s="9">
        <f t="shared" si="120"/>
        <v>0.23114087223609883</v>
      </c>
      <c r="AC411" s="9">
        <f t="shared" si="121"/>
        <v>0.75145516806038415</v>
      </c>
      <c r="AD411" s="15">
        <f t="shared" si="122"/>
        <v>283.72697710001819</v>
      </c>
      <c r="AE411" s="3">
        <f t="shared" si="123"/>
        <v>558.53559999999982</v>
      </c>
      <c r="AF411" s="2">
        <f t="shared" si="124"/>
        <v>0.25</v>
      </c>
      <c r="AG411" s="9">
        <f t="shared" si="125"/>
        <v>8.0329937064990795E-2</v>
      </c>
      <c r="AH411" s="2">
        <f t="shared" si="126"/>
        <v>3.8871238488438076</v>
      </c>
    </row>
    <row r="412" spans="1:34">
      <c r="A412" s="1">
        <f>Raw!A412</f>
        <v>399</v>
      </c>
      <c r="B412" s="14">
        <f>Raw!B412</f>
        <v>0.51844907407407403</v>
      </c>
      <c r="C412" s="15">
        <f>Raw!C412</f>
        <v>36.200000000000003</v>
      </c>
      <c r="D412" s="15">
        <f>IF(C412&gt;0.5,Raw!D412*D$11,-999)</f>
        <v>131.6</v>
      </c>
      <c r="E412" s="9">
        <f>IF(Raw!$G412&gt;$C$8,IF(Raw!$Q412&gt;$C$8,IF(Raw!$N412&gt;$C$9,IF(Raw!$N412&lt;$A$9,IF(Raw!$X412&gt;$C$9,IF(Raw!$X412&lt;$A$9,Raw!H412,-999),-999),-999),-999),-999),-999)</f>
        <v>0.23713300000000001</v>
      </c>
      <c r="F412" s="9">
        <f>IF(Raw!$G412&gt;$C$8,IF(Raw!$Q412&gt;$C$8,IF(Raw!$N412&gt;$C$9,IF(Raw!$N412&lt;$A$9,IF(Raw!$X412&gt;$C$9,IF(Raw!$X412&lt;$A$9,Raw!I412,-999),-999),-999),-999),-999),-999)</f>
        <v>0.31141099999999999</v>
      </c>
      <c r="G412" s="9">
        <f>Raw!G412</f>
        <v>0.86150800000000005</v>
      </c>
      <c r="H412" s="9">
        <f>IF(Raw!$G412&gt;$C$8,IF(Raw!$Q412&gt;$C$8,IF(Raw!$N412&gt;$C$9,IF(Raw!$N412&lt;$A$9,IF(Raw!$X412&gt;$C$9,IF(Raw!$X412&lt;$A$9,Raw!L412,-999),-999),-999),-999),-999),-999)</f>
        <v>374.3</v>
      </c>
      <c r="I412" s="9">
        <f>IF(Raw!$G412&gt;$C$8,IF(Raw!$Q412&gt;$C$8,IF(Raw!$N412&gt;$C$9,IF(Raw!$N412&lt;$A$9,IF(Raw!$X412&gt;$C$9,IF(Raw!$X412&lt;$A$9,Raw!M412,-999),-999),-999),-999),-999),-999)</f>
        <v>3.1999999999999999E-5</v>
      </c>
      <c r="J412" s="9">
        <f>IF(Raw!$G412&gt;$C$8,IF(Raw!$Q412&gt;$C$8,IF(Raw!$N412&gt;$C$9,IF(Raw!$N412&lt;$A$9,IF(Raw!$X412&gt;$C$9,IF(Raw!$X412&lt;$A$9,Raw!N412,-999),-999),-999),-999),-999),-999)</f>
        <v>463</v>
      </c>
      <c r="K412" s="9">
        <f>IF(Raw!$G412&gt;$C$8,IF(Raw!$Q412&gt;$C$8,IF(Raw!$N412&gt;$C$9,IF(Raw!$N412&lt;$A$9,IF(Raw!$X412&gt;$C$9,IF(Raw!$X412&lt;$A$9,Raw!R412,-999),-999),-999),-999),-999),-999)</f>
        <v>0.20793400000000001</v>
      </c>
      <c r="L412" s="9">
        <f>IF(Raw!$G412&gt;$C$8,IF(Raw!$Q412&gt;$C$8,IF(Raw!$N412&gt;$C$9,IF(Raw!$N412&lt;$A$9,IF(Raw!$X412&gt;$C$9,IF(Raw!$X412&lt;$A$9,Raw!S412,-999),-999),-999),-999),-999),-999)</f>
        <v>0.31900000000000001</v>
      </c>
      <c r="M412" s="9">
        <f>Raw!Q412</f>
        <v>0.92535900000000004</v>
      </c>
      <c r="N412" s="9">
        <f>IF(Raw!$G412&gt;$C$8,IF(Raw!$Q412&gt;$C$8,IF(Raw!$N412&gt;$C$9,IF(Raw!$N412&lt;$A$9,IF(Raw!$X412&gt;$C$9,IF(Raw!$X412&lt;$A$9,Raw!V412,-999),-999),-999),-999),-999),-999)</f>
        <v>418</v>
      </c>
      <c r="O412" s="9">
        <f>IF(Raw!$G412&gt;$C$8,IF(Raw!$Q412&gt;$C$8,IF(Raw!$N412&gt;$C$9,IF(Raw!$N412&lt;$A$9,IF(Raw!$X412&gt;$C$9,IF(Raw!$X412&lt;$A$9,Raw!W412,-999),-999),-999),-999),-999),-999)</f>
        <v>6.0000000000000002E-6</v>
      </c>
      <c r="P412" s="9">
        <f>IF(Raw!$G412&gt;$C$8,IF(Raw!$Q412&gt;$C$8,IF(Raw!$N412&gt;$C$9,IF(Raw!$N412&lt;$A$9,IF(Raw!$X412&gt;$C$9,IF(Raw!$X412&lt;$A$9,Raw!X412,-999),-999),-999),-999),-999),-999)</f>
        <v>530</v>
      </c>
      <c r="R412" s="9">
        <f t="shared" si="111"/>
        <v>7.4277999999999983E-2</v>
      </c>
      <c r="S412" s="9">
        <f t="shared" si="112"/>
        <v>0.23852079727434158</v>
      </c>
      <c r="T412" s="9">
        <f t="shared" si="113"/>
        <v>0.111066</v>
      </c>
      <c r="U412" s="9">
        <f t="shared" si="114"/>
        <v>0.34816927899686517</v>
      </c>
      <c r="V412" s="15">
        <f t="shared" si="115"/>
        <v>8.4854000000000013E-2</v>
      </c>
      <c r="X412" s="11">
        <f t="shared" si="116"/>
        <v>7.9223199999999984E+19</v>
      </c>
      <c r="Y412" s="11">
        <f t="shared" si="117"/>
        <v>3.743E-18</v>
      </c>
      <c r="Z412" s="11">
        <f t="shared" si="118"/>
        <v>4.6299999999999998E-4</v>
      </c>
      <c r="AA412" s="16">
        <f t="shared" si="119"/>
        <v>0.12072028517005957</v>
      </c>
      <c r="AB412" s="9">
        <f t="shared" si="120"/>
        <v>0.22134191919269786</v>
      </c>
      <c r="AC412" s="9">
        <f t="shared" si="121"/>
        <v>0.87927971482994027</v>
      </c>
      <c r="AD412" s="15">
        <f t="shared" si="122"/>
        <v>260.73495717075497</v>
      </c>
      <c r="AE412" s="3">
        <f t="shared" si="123"/>
        <v>450.65719999999988</v>
      </c>
      <c r="AF412" s="2">
        <f t="shared" si="124"/>
        <v>0.25</v>
      </c>
      <c r="AG412" s="9">
        <f t="shared" si="125"/>
        <v>6.9830693882630981E-2</v>
      </c>
      <c r="AH412" s="2">
        <f t="shared" si="126"/>
        <v>3.3790709353211339</v>
      </c>
    </row>
    <row r="413" spans="1:34">
      <c r="A413" s="1">
        <f>Raw!A413</f>
        <v>400</v>
      </c>
      <c r="B413" s="14">
        <f>Raw!B413</f>
        <v>0.51850694444444445</v>
      </c>
      <c r="C413" s="15">
        <f>Raw!C413</f>
        <v>35.200000000000003</v>
      </c>
      <c r="D413" s="15">
        <f>IF(C413&gt;0.5,Raw!D413*D$11,-999)</f>
        <v>149.6</v>
      </c>
      <c r="E413" s="9">
        <f>IF(Raw!$G413&gt;$C$8,IF(Raw!$Q413&gt;$C$8,IF(Raw!$N413&gt;$C$9,IF(Raw!$N413&lt;$A$9,IF(Raw!$X413&gt;$C$9,IF(Raw!$X413&lt;$A$9,Raw!H413,-999),-999),-999),-999),-999),-999)</f>
        <v>0.234733</v>
      </c>
      <c r="F413" s="9">
        <f>IF(Raw!$G413&gt;$C$8,IF(Raw!$Q413&gt;$C$8,IF(Raw!$N413&gt;$C$9,IF(Raw!$N413&lt;$A$9,IF(Raw!$X413&gt;$C$9,IF(Raw!$X413&lt;$A$9,Raw!I413,-999),-999),-999),-999),-999),-999)</f>
        <v>0.30202899999999999</v>
      </c>
      <c r="G413" s="9">
        <f>Raw!G413</f>
        <v>0.85096499999999997</v>
      </c>
      <c r="H413" s="9">
        <f>IF(Raw!$G413&gt;$C$8,IF(Raw!$Q413&gt;$C$8,IF(Raw!$N413&gt;$C$9,IF(Raw!$N413&lt;$A$9,IF(Raw!$X413&gt;$C$9,IF(Raw!$X413&lt;$A$9,Raw!L413,-999),-999),-999),-999),-999),-999)</f>
        <v>480.2</v>
      </c>
      <c r="I413" s="9">
        <f>IF(Raw!$G413&gt;$C$8,IF(Raw!$Q413&gt;$C$8,IF(Raw!$N413&gt;$C$9,IF(Raw!$N413&lt;$A$9,IF(Raw!$X413&gt;$C$9,IF(Raw!$X413&lt;$A$9,Raw!M413,-999),-999),-999),-999),-999),-999)</f>
        <v>0.22917299999999999</v>
      </c>
      <c r="J413" s="9">
        <f>IF(Raw!$G413&gt;$C$8,IF(Raw!$Q413&gt;$C$8,IF(Raw!$N413&gt;$C$9,IF(Raw!$N413&lt;$A$9,IF(Raw!$X413&gt;$C$9,IF(Raw!$X413&lt;$A$9,Raw!N413,-999),-999),-999),-999),-999),-999)</f>
        <v>651</v>
      </c>
      <c r="K413" s="9">
        <f>IF(Raw!$G413&gt;$C$8,IF(Raw!$Q413&gt;$C$8,IF(Raw!$N413&gt;$C$9,IF(Raw!$N413&lt;$A$9,IF(Raw!$X413&gt;$C$9,IF(Raw!$X413&lt;$A$9,Raw!R413,-999),-999),-999),-999),-999),-999)</f>
        <v>0.19758999999999999</v>
      </c>
      <c r="L413" s="9">
        <f>IF(Raw!$G413&gt;$C$8,IF(Raw!$Q413&gt;$C$8,IF(Raw!$N413&gt;$C$9,IF(Raw!$N413&lt;$A$9,IF(Raw!$X413&gt;$C$9,IF(Raw!$X413&lt;$A$9,Raw!S413,-999),-999),-999),-999),-999),-999)</f>
        <v>0.29516999999999999</v>
      </c>
      <c r="M413" s="9">
        <f>Raw!Q413</f>
        <v>0.92102899999999999</v>
      </c>
      <c r="N413" s="9">
        <f>IF(Raw!$G413&gt;$C$8,IF(Raw!$Q413&gt;$C$8,IF(Raw!$N413&gt;$C$9,IF(Raw!$N413&lt;$A$9,IF(Raw!$X413&gt;$C$9,IF(Raw!$X413&lt;$A$9,Raw!V413,-999),-999),-999),-999),-999),-999)</f>
        <v>373.5</v>
      </c>
      <c r="O413" s="9">
        <f>IF(Raw!$G413&gt;$C$8,IF(Raw!$Q413&gt;$C$8,IF(Raw!$N413&gt;$C$9,IF(Raw!$N413&lt;$A$9,IF(Raw!$X413&gt;$C$9,IF(Raw!$X413&lt;$A$9,Raw!W413,-999),-999),-999),-999),-999),-999)</f>
        <v>2.9E-5</v>
      </c>
      <c r="P413" s="9">
        <f>IF(Raw!$G413&gt;$C$8,IF(Raw!$Q413&gt;$C$8,IF(Raw!$N413&gt;$C$9,IF(Raw!$N413&lt;$A$9,IF(Raw!$X413&gt;$C$9,IF(Raw!$X413&lt;$A$9,Raw!X413,-999),-999),-999),-999),-999),-999)</f>
        <v>414</v>
      </c>
      <c r="R413" s="9">
        <f t="shared" si="111"/>
        <v>6.7295999999999995E-2</v>
      </c>
      <c r="S413" s="9">
        <f t="shared" si="112"/>
        <v>0.22281304113181183</v>
      </c>
      <c r="T413" s="9">
        <f t="shared" si="113"/>
        <v>9.758E-2</v>
      </c>
      <c r="U413" s="9">
        <f t="shared" si="114"/>
        <v>0.33058915201409361</v>
      </c>
      <c r="V413" s="15">
        <f t="shared" si="115"/>
        <v>7.8515219999999997E-2</v>
      </c>
      <c r="X413" s="11">
        <f t="shared" si="116"/>
        <v>9.0059199999999984E+19</v>
      </c>
      <c r="Y413" s="11">
        <f t="shared" si="117"/>
        <v>4.8019999999999996E-18</v>
      </c>
      <c r="Z413" s="11">
        <f t="shared" si="118"/>
        <v>6.5099999999999999E-4</v>
      </c>
      <c r="AA413" s="16">
        <f t="shared" si="119"/>
        <v>0.21968530789126664</v>
      </c>
      <c r="AB413" s="9">
        <f t="shared" si="120"/>
        <v>0.21902689234402978</v>
      </c>
      <c r="AC413" s="9">
        <f t="shared" si="121"/>
        <v>0.7803146921087335</v>
      </c>
      <c r="AD413" s="15">
        <f t="shared" si="122"/>
        <v>337.45823024772153</v>
      </c>
      <c r="AE413" s="3">
        <f t="shared" si="123"/>
        <v>578.16079999999977</v>
      </c>
      <c r="AF413" s="2">
        <f t="shared" si="124"/>
        <v>0.25</v>
      </c>
      <c r="AG413" s="9">
        <f t="shared" si="125"/>
        <v>8.5815407829054627E-2</v>
      </c>
      <c r="AH413" s="2">
        <f t="shared" si="126"/>
        <v>4.1525629243391222</v>
      </c>
    </row>
    <row r="414" spans="1:34">
      <c r="A414" s="1">
        <f>Raw!A414</f>
        <v>401</v>
      </c>
      <c r="B414" s="14">
        <f>Raw!B414</f>
        <v>0.51856481481481487</v>
      </c>
      <c r="C414" s="15">
        <f>Raw!C414</f>
        <v>34.799999999999997</v>
      </c>
      <c r="D414" s="15">
        <f>IF(C414&gt;0.5,Raw!D414*D$11,-999)</f>
        <v>161.30000000000001</v>
      </c>
      <c r="E414" s="9">
        <f>IF(Raw!$G414&gt;$C$8,IF(Raw!$Q414&gt;$C$8,IF(Raw!$N414&gt;$C$9,IF(Raw!$N414&lt;$A$9,IF(Raw!$X414&gt;$C$9,IF(Raw!$X414&lt;$A$9,Raw!H414,-999),-999),-999),-999),-999),-999)</f>
        <v>0.22473000000000001</v>
      </c>
      <c r="F414" s="9">
        <f>IF(Raw!$G414&gt;$C$8,IF(Raw!$Q414&gt;$C$8,IF(Raw!$N414&gt;$C$9,IF(Raw!$N414&lt;$A$9,IF(Raw!$X414&gt;$C$9,IF(Raw!$X414&lt;$A$9,Raw!I414,-999),-999),-999),-999),-999),-999)</f>
        <v>0.28739399999999998</v>
      </c>
      <c r="G414" s="9">
        <f>Raw!G414</f>
        <v>0.862348</v>
      </c>
      <c r="H414" s="9">
        <f>IF(Raw!$G414&gt;$C$8,IF(Raw!$Q414&gt;$C$8,IF(Raw!$N414&gt;$C$9,IF(Raw!$N414&lt;$A$9,IF(Raw!$X414&gt;$C$9,IF(Raw!$X414&lt;$A$9,Raw!L414,-999),-999),-999),-999),-999),-999)</f>
        <v>346.8</v>
      </c>
      <c r="I414" s="9">
        <f>IF(Raw!$G414&gt;$C$8,IF(Raw!$Q414&gt;$C$8,IF(Raw!$N414&gt;$C$9,IF(Raw!$N414&lt;$A$9,IF(Raw!$X414&gt;$C$9,IF(Raw!$X414&lt;$A$9,Raw!M414,-999),-999),-999),-999),-999),-999)</f>
        <v>1.7E-5</v>
      </c>
      <c r="J414" s="9">
        <f>IF(Raw!$G414&gt;$C$8,IF(Raw!$Q414&gt;$C$8,IF(Raw!$N414&gt;$C$9,IF(Raw!$N414&lt;$A$9,IF(Raw!$X414&gt;$C$9,IF(Raw!$X414&lt;$A$9,Raw!N414,-999),-999),-999),-999),-999),-999)</f>
        <v>544</v>
      </c>
      <c r="K414" s="9">
        <f>IF(Raw!$G414&gt;$C$8,IF(Raw!$Q414&gt;$C$8,IF(Raw!$N414&gt;$C$9,IF(Raw!$N414&lt;$A$9,IF(Raw!$X414&gt;$C$9,IF(Raw!$X414&lt;$A$9,Raw!R414,-999),-999),-999),-999),-999),-999)</f>
        <v>0.180948</v>
      </c>
      <c r="L414" s="9">
        <f>IF(Raw!$G414&gt;$C$8,IF(Raw!$Q414&gt;$C$8,IF(Raw!$N414&gt;$C$9,IF(Raw!$N414&lt;$A$9,IF(Raw!$X414&gt;$C$9,IF(Raw!$X414&lt;$A$9,Raw!S414,-999),-999),-999),-999),-999),-999)</f>
        <v>0.278557</v>
      </c>
      <c r="M414" s="9">
        <f>Raw!Q414</f>
        <v>0.89018699999999995</v>
      </c>
      <c r="N414" s="9">
        <f>IF(Raw!$G414&gt;$C$8,IF(Raw!$Q414&gt;$C$8,IF(Raw!$N414&gt;$C$9,IF(Raw!$N414&lt;$A$9,IF(Raw!$X414&gt;$C$9,IF(Raw!$X414&lt;$A$9,Raw!V414,-999),-999),-999),-999),-999),-999)</f>
        <v>405.4</v>
      </c>
      <c r="O414" s="9">
        <f>IF(Raw!$G414&gt;$C$8,IF(Raw!$Q414&gt;$C$8,IF(Raw!$N414&gt;$C$9,IF(Raw!$N414&lt;$A$9,IF(Raw!$X414&gt;$C$9,IF(Raw!$X414&lt;$A$9,Raw!W414,-999),-999),-999),-999),-999),-999)</f>
        <v>1.9999999999999999E-6</v>
      </c>
      <c r="P414" s="9">
        <f>IF(Raw!$G414&gt;$C$8,IF(Raw!$Q414&gt;$C$8,IF(Raw!$N414&gt;$C$9,IF(Raw!$N414&lt;$A$9,IF(Raw!$X414&gt;$C$9,IF(Raw!$X414&lt;$A$9,Raw!X414,-999),-999),-999),-999),-999),-999)</f>
        <v>461</v>
      </c>
      <c r="R414" s="9">
        <f t="shared" si="111"/>
        <v>6.266399999999997E-2</v>
      </c>
      <c r="S414" s="9">
        <f t="shared" si="112"/>
        <v>0.21804213031587288</v>
      </c>
      <c r="T414" s="9">
        <f t="shared" si="113"/>
        <v>9.7609000000000001E-2</v>
      </c>
      <c r="U414" s="9">
        <f t="shared" si="114"/>
        <v>0.35040943146286041</v>
      </c>
      <c r="V414" s="15">
        <f t="shared" si="115"/>
        <v>7.4096162000000007E-2</v>
      </c>
      <c r="X414" s="11">
        <f t="shared" si="116"/>
        <v>9.7102599999999984E+19</v>
      </c>
      <c r="Y414" s="11">
        <f t="shared" si="117"/>
        <v>3.468E-18</v>
      </c>
      <c r="Z414" s="11">
        <f t="shared" si="118"/>
        <v>5.44E-4</v>
      </c>
      <c r="AA414" s="16">
        <f t="shared" si="119"/>
        <v>0.15482933903820756</v>
      </c>
      <c r="AB414" s="9">
        <f t="shared" si="120"/>
        <v>0.19606073695418039</v>
      </c>
      <c r="AC414" s="9">
        <f t="shared" si="121"/>
        <v>0.84517066096179261</v>
      </c>
      <c r="AD414" s="15">
        <f t="shared" si="122"/>
        <v>284.61275558494043</v>
      </c>
      <c r="AE414" s="3">
        <f t="shared" si="123"/>
        <v>417.54719999999986</v>
      </c>
      <c r="AF414" s="2">
        <f t="shared" si="124"/>
        <v>0.25</v>
      </c>
      <c r="AG414" s="9">
        <f t="shared" si="125"/>
        <v>7.6716149131997702E-2</v>
      </c>
      <c r="AH414" s="2">
        <f t="shared" si="126"/>
        <v>3.7122545314729183</v>
      </c>
    </row>
    <row r="415" spans="1:34">
      <c r="A415" s="1">
        <f>Raw!A415</f>
        <v>402</v>
      </c>
      <c r="B415" s="14">
        <f>Raw!B415</f>
        <v>0.51862268518518517</v>
      </c>
      <c r="C415" s="15">
        <f>Raw!C415</f>
        <v>33.5</v>
      </c>
      <c r="D415" s="15">
        <f>IF(C415&gt;0.5,Raw!D415*D$11,-999)</f>
        <v>172.1</v>
      </c>
      <c r="E415" s="9">
        <f>IF(Raw!$G415&gt;$C$8,IF(Raw!$Q415&gt;$C$8,IF(Raw!$N415&gt;$C$9,IF(Raw!$N415&lt;$A$9,IF(Raw!$X415&gt;$C$9,IF(Raw!$X415&lt;$A$9,Raw!H415,-999),-999),-999),-999),-999),-999)</f>
        <v>0.21706</v>
      </c>
      <c r="F415" s="9">
        <f>IF(Raw!$G415&gt;$C$8,IF(Raw!$Q415&gt;$C$8,IF(Raw!$N415&gt;$C$9,IF(Raw!$N415&lt;$A$9,IF(Raw!$X415&gt;$C$9,IF(Raw!$X415&lt;$A$9,Raw!I415,-999),-999),-999),-999),-999),-999)</f>
        <v>0.276833</v>
      </c>
      <c r="G415" s="9">
        <f>Raw!G415</f>
        <v>0.83083499999999999</v>
      </c>
      <c r="H415" s="9">
        <f>IF(Raw!$G415&gt;$C$8,IF(Raw!$Q415&gt;$C$8,IF(Raw!$N415&gt;$C$9,IF(Raw!$N415&lt;$A$9,IF(Raw!$X415&gt;$C$9,IF(Raw!$X415&lt;$A$9,Raw!L415,-999),-999),-999),-999),-999),-999)</f>
        <v>517.5</v>
      </c>
      <c r="I415" s="9">
        <f>IF(Raw!$G415&gt;$C$8,IF(Raw!$Q415&gt;$C$8,IF(Raw!$N415&gt;$C$9,IF(Raw!$N415&lt;$A$9,IF(Raw!$X415&gt;$C$9,IF(Raw!$X415&lt;$A$9,Raw!M415,-999),-999),-999),-999),-999),-999)</f>
        <v>3.4590000000000003E-2</v>
      </c>
      <c r="J415" s="9">
        <f>IF(Raw!$G415&gt;$C$8,IF(Raw!$Q415&gt;$C$8,IF(Raw!$N415&gt;$C$9,IF(Raw!$N415&lt;$A$9,IF(Raw!$X415&gt;$C$9,IF(Raw!$X415&lt;$A$9,Raw!N415,-999),-999),-999),-999),-999),-999)</f>
        <v>798</v>
      </c>
      <c r="K415" s="9">
        <f>IF(Raw!$G415&gt;$C$8,IF(Raw!$Q415&gt;$C$8,IF(Raw!$N415&gt;$C$9,IF(Raw!$N415&lt;$A$9,IF(Raw!$X415&gt;$C$9,IF(Raw!$X415&lt;$A$9,Raw!R415,-999),-999),-999),-999),-999),-999)</f>
        <v>0.18789900000000001</v>
      </c>
      <c r="L415" s="9">
        <f>IF(Raw!$G415&gt;$C$8,IF(Raw!$Q415&gt;$C$8,IF(Raw!$N415&gt;$C$9,IF(Raw!$N415&lt;$A$9,IF(Raw!$X415&gt;$C$9,IF(Raw!$X415&lt;$A$9,Raw!S415,-999),-999),-999),-999),-999),-999)</f>
        <v>0.28259899999999999</v>
      </c>
      <c r="M415" s="9">
        <f>Raw!Q415</f>
        <v>0.910775</v>
      </c>
      <c r="N415" s="9">
        <f>IF(Raw!$G415&gt;$C$8,IF(Raw!$Q415&gt;$C$8,IF(Raw!$N415&gt;$C$9,IF(Raw!$N415&lt;$A$9,IF(Raw!$X415&gt;$C$9,IF(Raw!$X415&lt;$A$9,Raw!V415,-999),-999),-999),-999),-999),-999)</f>
        <v>388.2</v>
      </c>
      <c r="O415" s="9">
        <f>IF(Raw!$G415&gt;$C$8,IF(Raw!$Q415&gt;$C$8,IF(Raw!$N415&gt;$C$9,IF(Raw!$N415&lt;$A$9,IF(Raw!$X415&gt;$C$9,IF(Raw!$X415&lt;$A$9,Raw!W415,-999),-999),-999),-999),-999),-999)</f>
        <v>3.9999999999999998E-6</v>
      </c>
      <c r="P415" s="9">
        <f>IF(Raw!$G415&gt;$C$8,IF(Raw!$Q415&gt;$C$8,IF(Raw!$N415&gt;$C$9,IF(Raw!$N415&lt;$A$9,IF(Raw!$X415&gt;$C$9,IF(Raw!$X415&lt;$A$9,Raw!X415,-999),-999),-999),-999),-999),-999)</f>
        <v>627</v>
      </c>
      <c r="R415" s="9">
        <f t="shared" si="111"/>
        <v>5.9772999999999993E-2</v>
      </c>
      <c r="S415" s="9">
        <f t="shared" si="112"/>
        <v>0.21591717750412701</v>
      </c>
      <c r="T415" s="9">
        <f t="shared" si="113"/>
        <v>9.4699999999999979E-2</v>
      </c>
      <c r="U415" s="9">
        <f t="shared" si="114"/>
        <v>0.33510380433051773</v>
      </c>
      <c r="V415" s="15">
        <f t="shared" si="115"/>
        <v>7.5171334000000006E-2</v>
      </c>
      <c r="X415" s="11">
        <f t="shared" si="116"/>
        <v>1.0360419999999998E+20</v>
      </c>
      <c r="Y415" s="11">
        <f t="shared" si="117"/>
        <v>5.1749999999999998E-18</v>
      </c>
      <c r="Z415" s="11">
        <f t="shared" si="118"/>
        <v>7.9799999999999999E-4</v>
      </c>
      <c r="AA415" s="16">
        <f t="shared" si="119"/>
        <v>0.29964587235830564</v>
      </c>
      <c r="AB415" s="9">
        <f t="shared" si="120"/>
        <v>0.21627546411233156</v>
      </c>
      <c r="AC415" s="9">
        <f t="shared" si="121"/>
        <v>0.70035412764169425</v>
      </c>
      <c r="AD415" s="15">
        <f t="shared" si="122"/>
        <v>375.49608064950576</v>
      </c>
      <c r="AE415" s="3">
        <f t="shared" si="123"/>
        <v>623.06999999999982</v>
      </c>
      <c r="AF415" s="2">
        <f t="shared" si="124"/>
        <v>0.25</v>
      </c>
      <c r="AG415" s="9">
        <f t="shared" si="125"/>
        <v>9.6792434720652534E-2</v>
      </c>
      <c r="AH415" s="2">
        <f t="shared" si="126"/>
        <v>4.6837355429011005</v>
      </c>
    </row>
    <row r="416" spans="1:34">
      <c r="A416" s="1">
        <f>Raw!A416</f>
        <v>403</v>
      </c>
      <c r="B416" s="14">
        <f>Raw!B416</f>
        <v>0.51868055555555559</v>
      </c>
      <c r="C416" s="15">
        <f>Raw!C416</f>
        <v>32.6</v>
      </c>
      <c r="D416" s="15">
        <f>IF(C416&gt;0.5,Raw!D416*D$11,-999)</f>
        <v>192.8</v>
      </c>
      <c r="E416" s="9">
        <f>IF(Raw!$G416&gt;$C$8,IF(Raw!$Q416&gt;$C$8,IF(Raw!$N416&gt;$C$9,IF(Raw!$N416&lt;$A$9,IF(Raw!$X416&gt;$C$9,IF(Raw!$X416&lt;$A$9,Raw!H416,-999),-999),-999),-999),-999),-999)</f>
        <v>0.219776</v>
      </c>
      <c r="F416" s="9">
        <f>IF(Raw!$G416&gt;$C$8,IF(Raw!$Q416&gt;$C$8,IF(Raw!$N416&gt;$C$9,IF(Raw!$N416&lt;$A$9,IF(Raw!$X416&gt;$C$9,IF(Raw!$X416&lt;$A$9,Raw!I416,-999),-999),-999),-999),-999),-999)</f>
        <v>0.28345399999999998</v>
      </c>
      <c r="G416" s="9">
        <f>Raw!G416</f>
        <v>0.83507200000000004</v>
      </c>
      <c r="H416" s="9">
        <f>IF(Raw!$G416&gt;$C$8,IF(Raw!$Q416&gt;$C$8,IF(Raw!$N416&gt;$C$9,IF(Raw!$N416&lt;$A$9,IF(Raw!$X416&gt;$C$9,IF(Raw!$X416&lt;$A$9,Raw!L416,-999),-999),-999),-999),-999),-999)</f>
        <v>376.2</v>
      </c>
      <c r="I416" s="9">
        <f>IF(Raw!$G416&gt;$C$8,IF(Raw!$Q416&gt;$C$8,IF(Raw!$N416&gt;$C$9,IF(Raw!$N416&lt;$A$9,IF(Raw!$X416&gt;$C$9,IF(Raw!$X416&lt;$A$9,Raw!M416,-999),-999),-999),-999),-999),-999)</f>
        <v>2.5999999999999998E-5</v>
      </c>
      <c r="J416" s="9">
        <f>IF(Raw!$G416&gt;$C$8,IF(Raw!$Q416&gt;$C$8,IF(Raw!$N416&gt;$C$9,IF(Raw!$N416&lt;$A$9,IF(Raw!$X416&gt;$C$9,IF(Raw!$X416&lt;$A$9,Raw!N416,-999),-999),-999),-999),-999),-999)</f>
        <v>733</v>
      </c>
      <c r="K416" s="9">
        <f>IF(Raw!$G416&gt;$C$8,IF(Raw!$Q416&gt;$C$8,IF(Raw!$N416&gt;$C$9,IF(Raw!$N416&lt;$A$9,IF(Raw!$X416&gt;$C$9,IF(Raw!$X416&lt;$A$9,Raw!R416,-999),-999),-999),-999),-999),-999)</f>
        <v>0.182537</v>
      </c>
      <c r="L416" s="9">
        <f>IF(Raw!$G416&gt;$C$8,IF(Raw!$Q416&gt;$C$8,IF(Raw!$N416&gt;$C$9,IF(Raw!$N416&lt;$A$9,IF(Raw!$X416&gt;$C$9,IF(Raw!$X416&lt;$A$9,Raw!S416,-999),-999),-999),-999),-999),-999)</f>
        <v>0.274119</v>
      </c>
      <c r="M416" s="9">
        <f>Raw!Q416</f>
        <v>0.898648</v>
      </c>
      <c r="N416" s="9">
        <f>IF(Raw!$G416&gt;$C$8,IF(Raw!$Q416&gt;$C$8,IF(Raw!$N416&gt;$C$9,IF(Raw!$N416&lt;$A$9,IF(Raw!$X416&gt;$C$9,IF(Raw!$X416&lt;$A$9,Raw!V416,-999),-999),-999),-999),-999),-999)</f>
        <v>371.9</v>
      </c>
      <c r="O416" s="9">
        <f>IF(Raw!$G416&gt;$C$8,IF(Raw!$Q416&gt;$C$8,IF(Raw!$N416&gt;$C$9,IF(Raw!$N416&lt;$A$9,IF(Raw!$X416&gt;$C$9,IF(Raw!$X416&lt;$A$9,Raw!W416,-999),-999),-999),-999),-999),-999)</f>
        <v>9.9999999999999995E-7</v>
      </c>
      <c r="P416" s="9">
        <f>IF(Raw!$G416&gt;$C$8,IF(Raw!$Q416&gt;$C$8,IF(Raw!$N416&gt;$C$9,IF(Raw!$N416&lt;$A$9,IF(Raw!$X416&gt;$C$9,IF(Raw!$X416&lt;$A$9,Raw!X416,-999),-999),-999),-999),-999),-999)</f>
        <v>540</v>
      </c>
      <c r="R416" s="9">
        <f t="shared" si="111"/>
        <v>6.3677999999999985E-2</v>
      </c>
      <c r="S416" s="9">
        <f t="shared" si="112"/>
        <v>0.22465020779385717</v>
      </c>
      <c r="T416" s="9">
        <f t="shared" si="113"/>
        <v>9.1581999999999997E-2</v>
      </c>
      <c r="U416" s="9">
        <f t="shared" si="114"/>
        <v>0.33409577592213602</v>
      </c>
      <c r="V416" s="15">
        <f t="shared" si="115"/>
        <v>7.291565400000001E-2</v>
      </c>
      <c r="X416" s="11">
        <f t="shared" si="116"/>
        <v>1.1606559999999998E+20</v>
      </c>
      <c r="Y416" s="11">
        <f t="shared" si="117"/>
        <v>3.7619999999999997E-18</v>
      </c>
      <c r="Z416" s="11">
        <f t="shared" si="118"/>
        <v>7.3299999999999993E-4</v>
      </c>
      <c r="AA416" s="16">
        <f t="shared" si="119"/>
        <v>0.2424565132129835</v>
      </c>
      <c r="AB416" s="9">
        <f t="shared" si="120"/>
        <v>0.20474165239307146</v>
      </c>
      <c r="AC416" s="9">
        <f t="shared" si="121"/>
        <v>0.75754348678701644</v>
      </c>
      <c r="AD416" s="15">
        <f t="shared" si="122"/>
        <v>330.77286932194204</v>
      </c>
      <c r="AE416" s="3">
        <f t="shared" si="123"/>
        <v>452.94479999999982</v>
      </c>
      <c r="AF416" s="2">
        <f t="shared" si="124"/>
        <v>0.25</v>
      </c>
      <c r="AG416" s="9">
        <f t="shared" si="125"/>
        <v>8.5007552638542719E-2</v>
      </c>
      <c r="AH416" s="2">
        <f t="shared" si="126"/>
        <v>4.1134712320985258</v>
      </c>
    </row>
    <row r="417" spans="1:34">
      <c r="A417" s="1">
        <f>Raw!A417</f>
        <v>404</v>
      </c>
      <c r="B417" s="14">
        <f>Raw!B417</f>
        <v>0.51872685185185186</v>
      </c>
      <c r="C417" s="15">
        <f>Raw!C417</f>
        <v>31.9</v>
      </c>
      <c r="D417" s="15">
        <f>IF(C417&gt;0.5,Raw!D417*D$11,-999)</f>
        <v>174.8</v>
      </c>
      <c r="E417" s="9">
        <f>IF(Raw!$G417&gt;$C$8,IF(Raw!$Q417&gt;$C$8,IF(Raw!$N417&gt;$C$9,IF(Raw!$N417&lt;$A$9,IF(Raw!$X417&gt;$C$9,IF(Raw!$X417&lt;$A$9,Raw!H417,-999),-999),-999),-999),-999),-999)</f>
        <v>0.21922900000000001</v>
      </c>
      <c r="F417" s="9">
        <f>IF(Raw!$G417&gt;$C$8,IF(Raw!$Q417&gt;$C$8,IF(Raw!$N417&gt;$C$9,IF(Raw!$N417&lt;$A$9,IF(Raw!$X417&gt;$C$9,IF(Raw!$X417&lt;$A$9,Raw!I417,-999),-999),-999),-999),-999),-999)</f>
        <v>0.27665200000000001</v>
      </c>
      <c r="G417" s="9">
        <f>Raw!G417</f>
        <v>0.85065100000000005</v>
      </c>
      <c r="H417" s="9">
        <f>IF(Raw!$G417&gt;$C$8,IF(Raw!$Q417&gt;$C$8,IF(Raw!$N417&gt;$C$9,IF(Raw!$N417&lt;$A$9,IF(Raw!$X417&gt;$C$9,IF(Raw!$X417&lt;$A$9,Raw!L417,-999),-999),-999),-999),-999),-999)</f>
        <v>338.3</v>
      </c>
      <c r="I417" s="9">
        <f>IF(Raw!$G417&gt;$C$8,IF(Raw!$Q417&gt;$C$8,IF(Raw!$N417&gt;$C$9,IF(Raw!$N417&lt;$A$9,IF(Raw!$X417&gt;$C$9,IF(Raw!$X417&lt;$A$9,Raw!M417,-999),-999),-999),-999),-999),-999)</f>
        <v>5.0000000000000004E-6</v>
      </c>
      <c r="J417" s="9">
        <f>IF(Raw!$G417&gt;$C$8,IF(Raw!$Q417&gt;$C$8,IF(Raw!$N417&gt;$C$9,IF(Raw!$N417&lt;$A$9,IF(Raw!$X417&gt;$C$9,IF(Raw!$X417&lt;$A$9,Raw!N417,-999),-999),-999),-999),-999),-999)</f>
        <v>639</v>
      </c>
      <c r="K417" s="9">
        <f>IF(Raw!$G417&gt;$C$8,IF(Raw!$Q417&gt;$C$8,IF(Raw!$N417&gt;$C$9,IF(Raw!$N417&lt;$A$9,IF(Raw!$X417&gt;$C$9,IF(Raw!$X417&lt;$A$9,Raw!R417,-999),-999),-999),-999),-999),-999)</f>
        <v>0.17611399999999999</v>
      </c>
      <c r="L417" s="9">
        <f>IF(Raw!$G417&gt;$C$8,IF(Raw!$Q417&gt;$C$8,IF(Raw!$N417&gt;$C$9,IF(Raw!$N417&lt;$A$9,IF(Raw!$X417&gt;$C$9,IF(Raw!$X417&lt;$A$9,Raw!S417,-999),-999),-999),-999),-999),-999)</f>
        <v>0.26354300000000003</v>
      </c>
      <c r="M417" s="9">
        <f>Raw!Q417</f>
        <v>0.90515900000000005</v>
      </c>
      <c r="N417" s="9">
        <f>IF(Raw!$G417&gt;$C$8,IF(Raw!$Q417&gt;$C$8,IF(Raw!$N417&gt;$C$9,IF(Raw!$N417&lt;$A$9,IF(Raw!$X417&gt;$C$9,IF(Raw!$X417&lt;$A$9,Raw!V417,-999),-999),-999),-999),-999),-999)</f>
        <v>389.4</v>
      </c>
      <c r="O417" s="9">
        <f>IF(Raw!$G417&gt;$C$8,IF(Raw!$Q417&gt;$C$8,IF(Raw!$N417&gt;$C$9,IF(Raw!$N417&lt;$A$9,IF(Raw!$X417&gt;$C$9,IF(Raw!$X417&lt;$A$9,Raw!W417,-999),-999),-999),-999),-999),-999)</f>
        <v>6.0125999999999999E-2</v>
      </c>
      <c r="P417" s="9">
        <f>IF(Raw!$G417&gt;$C$8,IF(Raw!$Q417&gt;$C$8,IF(Raw!$N417&gt;$C$9,IF(Raw!$N417&lt;$A$9,IF(Raw!$X417&gt;$C$9,IF(Raw!$X417&lt;$A$9,Raw!X417,-999),-999),-999),-999),-999),-999)</f>
        <v>491</v>
      </c>
      <c r="R417" s="9">
        <f t="shared" si="111"/>
        <v>5.7423000000000002E-2</v>
      </c>
      <c r="S417" s="9">
        <f t="shared" si="112"/>
        <v>0.20756401544178246</v>
      </c>
      <c r="T417" s="9">
        <f t="shared" si="113"/>
        <v>8.7429000000000034E-2</v>
      </c>
      <c r="U417" s="9">
        <f t="shared" si="114"/>
        <v>0.33174472476977201</v>
      </c>
      <c r="V417" s="15">
        <f t="shared" si="115"/>
        <v>7.0102438000000017E-2</v>
      </c>
      <c r="X417" s="11">
        <f t="shared" si="116"/>
        <v>1.052296E+20</v>
      </c>
      <c r="Y417" s="11">
        <f t="shared" si="117"/>
        <v>3.383E-18</v>
      </c>
      <c r="Z417" s="11">
        <f t="shared" si="118"/>
        <v>6.3899999999999992E-4</v>
      </c>
      <c r="AA417" s="16">
        <f t="shared" si="119"/>
        <v>0.18532192545826578</v>
      </c>
      <c r="AB417" s="9">
        <f t="shared" si="120"/>
        <v>0.19231651062089072</v>
      </c>
      <c r="AC417" s="9">
        <f t="shared" si="121"/>
        <v>0.81467807454173413</v>
      </c>
      <c r="AD417" s="15">
        <f t="shared" si="122"/>
        <v>290.01866268899181</v>
      </c>
      <c r="AE417" s="3">
        <f t="shared" si="123"/>
        <v>407.31319999999988</v>
      </c>
      <c r="AF417" s="2">
        <f t="shared" si="124"/>
        <v>0.25</v>
      </c>
      <c r="AG417" s="9">
        <f t="shared" si="125"/>
        <v>7.4009354947582248E-2</v>
      </c>
      <c r="AH417" s="2">
        <f t="shared" si="126"/>
        <v>3.5812741695732138</v>
      </c>
    </row>
    <row r="418" spans="1:34">
      <c r="A418" s="1">
        <f>Raw!A418</f>
        <v>405</v>
      </c>
      <c r="B418" s="14">
        <f>Raw!B418</f>
        <v>0.51878472222222227</v>
      </c>
      <c r="C418" s="15">
        <f>Raw!C418</f>
        <v>30.8</v>
      </c>
      <c r="D418" s="15">
        <f>IF(C418&gt;0.5,Raw!D418*D$11,-999)</f>
        <v>159.5</v>
      </c>
      <c r="E418" s="9">
        <f>IF(Raw!$G418&gt;$C$8,IF(Raw!$Q418&gt;$C$8,IF(Raw!$N418&gt;$C$9,IF(Raw!$N418&lt;$A$9,IF(Raw!$X418&gt;$C$9,IF(Raw!$X418&lt;$A$9,Raw!H418,-999),-999),-999),-999),-999),-999)</f>
        <v>0.213144</v>
      </c>
      <c r="F418" s="9">
        <f>IF(Raw!$G418&gt;$C$8,IF(Raw!$Q418&gt;$C$8,IF(Raw!$N418&gt;$C$9,IF(Raw!$N418&lt;$A$9,IF(Raw!$X418&gt;$C$9,IF(Raw!$X418&lt;$A$9,Raw!I418,-999),-999),-999),-999),-999),-999)</f>
        <v>0.27701999999999999</v>
      </c>
      <c r="G418" s="9">
        <f>Raw!G418</f>
        <v>0.88841199999999998</v>
      </c>
      <c r="H418" s="9">
        <f>IF(Raw!$G418&gt;$C$8,IF(Raw!$Q418&gt;$C$8,IF(Raw!$N418&gt;$C$9,IF(Raw!$N418&lt;$A$9,IF(Raw!$X418&gt;$C$9,IF(Raw!$X418&lt;$A$9,Raw!L418,-999),-999),-999),-999),-999),-999)</f>
        <v>306.5</v>
      </c>
      <c r="I418" s="9">
        <f>IF(Raw!$G418&gt;$C$8,IF(Raw!$Q418&gt;$C$8,IF(Raw!$N418&gt;$C$9,IF(Raw!$N418&lt;$A$9,IF(Raw!$X418&gt;$C$9,IF(Raw!$X418&lt;$A$9,Raw!M418,-999),-999),-999),-999),-999),-999)</f>
        <v>9.9999999999999995E-7</v>
      </c>
      <c r="J418" s="9">
        <f>IF(Raw!$G418&gt;$C$8,IF(Raw!$Q418&gt;$C$8,IF(Raw!$N418&gt;$C$9,IF(Raw!$N418&lt;$A$9,IF(Raw!$X418&gt;$C$9,IF(Raw!$X418&lt;$A$9,Raw!N418,-999),-999),-999),-999),-999),-999)</f>
        <v>435</v>
      </c>
      <c r="K418" s="9">
        <f>IF(Raw!$G418&gt;$C$8,IF(Raw!$Q418&gt;$C$8,IF(Raw!$N418&gt;$C$9,IF(Raw!$N418&lt;$A$9,IF(Raw!$X418&gt;$C$9,IF(Raw!$X418&lt;$A$9,Raw!R418,-999),-999),-999),-999),-999),-999)</f>
        <v>0.16284399999999999</v>
      </c>
      <c r="L418" s="9">
        <f>IF(Raw!$G418&gt;$C$8,IF(Raw!$Q418&gt;$C$8,IF(Raw!$N418&gt;$C$9,IF(Raw!$N418&lt;$A$9,IF(Raw!$X418&gt;$C$9,IF(Raw!$X418&lt;$A$9,Raw!S418,-999),-999),-999),-999),-999),-999)</f>
        <v>0.24951200000000001</v>
      </c>
      <c r="M418" s="9">
        <f>Raw!Q418</f>
        <v>0.84617200000000004</v>
      </c>
      <c r="N418" s="9">
        <f>IF(Raw!$G418&gt;$C$8,IF(Raw!$Q418&gt;$C$8,IF(Raw!$N418&gt;$C$9,IF(Raw!$N418&lt;$A$9,IF(Raw!$X418&gt;$C$9,IF(Raw!$X418&lt;$A$9,Raw!V418,-999),-999),-999),-999),-999),-999)</f>
        <v>461.1</v>
      </c>
      <c r="O418" s="9">
        <f>IF(Raw!$G418&gt;$C$8,IF(Raw!$Q418&gt;$C$8,IF(Raw!$N418&gt;$C$9,IF(Raw!$N418&lt;$A$9,IF(Raw!$X418&gt;$C$9,IF(Raw!$X418&lt;$A$9,Raw!W418,-999),-999),-999),-999),-999),-999)</f>
        <v>5.4153E-2</v>
      </c>
      <c r="P418" s="9">
        <f>IF(Raw!$G418&gt;$C$8,IF(Raw!$Q418&gt;$C$8,IF(Raw!$N418&gt;$C$9,IF(Raw!$N418&lt;$A$9,IF(Raw!$X418&gt;$C$9,IF(Raw!$X418&lt;$A$9,Raw!X418,-999),-999),-999),-999),-999),-999)</f>
        <v>472</v>
      </c>
      <c r="R418" s="9">
        <f t="shared" si="111"/>
        <v>6.3875999999999988E-2</v>
      </c>
      <c r="S418" s="9">
        <f t="shared" si="112"/>
        <v>0.23058262941303873</v>
      </c>
      <c r="T418" s="9">
        <f t="shared" si="113"/>
        <v>8.6668000000000023E-2</v>
      </c>
      <c r="U418" s="9">
        <f t="shared" si="114"/>
        <v>0.3473500272531983</v>
      </c>
      <c r="V418" s="15">
        <f t="shared" si="115"/>
        <v>6.6370192000000008E-2</v>
      </c>
      <c r="X418" s="11">
        <f t="shared" si="116"/>
        <v>9.6018999999999984E+19</v>
      </c>
      <c r="Y418" s="11">
        <f t="shared" si="117"/>
        <v>3.0649999999999999E-18</v>
      </c>
      <c r="Z418" s="11">
        <f t="shared" si="118"/>
        <v>4.35E-4</v>
      </c>
      <c r="AA418" s="16">
        <f t="shared" si="119"/>
        <v>0.11349068510750535</v>
      </c>
      <c r="AB418" s="9">
        <f t="shared" si="120"/>
        <v>0.17268001069689726</v>
      </c>
      <c r="AC418" s="9">
        <f t="shared" si="121"/>
        <v>0.88650931489249474</v>
      </c>
      <c r="AD418" s="15">
        <f t="shared" si="122"/>
        <v>260.89812668392034</v>
      </c>
      <c r="AE418" s="3">
        <f t="shared" si="123"/>
        <v>369.0259999999999</v>
      </c>
      <c r="AF418" s="2">
        <f t="shared" si="124"/>
        <v>0.25</v>
      </c>
      <c r="AG418" s="9">
        <f t="shared" si="125"/>
        <v>6.9709978010744689E-2</v>
      </c>
      <c r="AH418" s="2">
        <f t="shared" si="126"/>
        <v>3.3732295571041493</v>
      </c>
    </row>
    <row r="419" spans="1:34">
      <c r="A419" s="1">
        <f>Raw!A419</f>
        <v>406</v>
      </c>
      <c r="B419" s="14">
        <f>Raw!B419</f>
        <v>0.51884259259259258</v>
      </c>
      <c r="C419" s="15">
        <f>Raw!C419</f>
        <v>29.9</v>
      </c>
      <c r="D419" s="15">
        <f>IF(C419&gt;0.5,Raw!D419*D$11,-999)</f>
        <v>142.4</v>
      </c>
      <c r="E419" s="9">
        <f>IF(Raw!$G419&gt;$C$8,IF(Raw!$Q419&gt;$C$8,IF(Raw!$N419&gt;$C$9,IF(Raw!$N419&lt;$A$9,IF(Raw!$X419&gt;$C$9,IF(Raw!$X419&lt;$A$9,Raw!H419,-999),-999),-999),-999),-999),-999)</f>
        <v>0.20353099999999999</v>
      </c>
      <c r="F419" s="9">
        <f>IF(Raw!$G419&gt;$C$8,IF(Raw!$Q419&gt;$C$8,IF(Raw!$N419&gt;$C$9,IF(Raw!$N419&lt;$A$9,IF(Raw!$X419&gt;$C$9,IF(Raw!$X419&lt;$A$9,Raw!I419,-999),-999),-999),-999),-999),-999)</f>
        <v>0.25931199999999999</v>
      </c>
      <c r="G419" s="9">
        <f>Raw!G419</f>
        <v>0.82583200000000001</v>
      </c>
      <c r="H419" s="9">
        <f>IF(Raw!$G419&gt;$C$8,IF(Raw!$Q419&gt;$C$8,IF(Raw!$N419&gt;$C$9,IF(Raw!$N419&lt;$A$9,IF(Raw!$X419&gt;$C$9,IF(Raw!$X419&lt;$A$9,Raw!L419,-999),-999),-999),-999),-999),-999)</f>
        <v>443.6</v>
      </c>
      <c r="I419" s="9">
        <f>IF(Raw!$G419&gt;$C$8,IF(Raw!$Q419&gt;$C$8,IF(Raw!$N419&gt;$C$9,IF(Raw!$N419&lt;$A$9,IF(Raw!$X419&gt;$C$9,IF(Raw!$X419&lt;$A$9,Raw!M419,-999),-999),-999),-999),-999),-999)</f>
        <v>5.4299E-2</v>
      </c>
      <c r="J419" s="9">
        <f>IF(Raw!$G419&gt;$C$8,IF(Raw!$Q419&gt;$C$8,IF(Raw!$N419&gt;$C$9,IF(Raw!$N419&lt;$A$9,IF(Raw!$X419&gt;$C$9,IF(Raw!$X419&lt;$A$9,Raw!N419,-999),-999),-999),-999),-999),-999)</f>
        <v>681</v>
      </c>
      <c r="K419" s="9">
        <f>IF(Raw!$G419&gt;$C$8,IF(Raw!$Q419&gt;$C$8,IF(Raw!$N419&gt;$C$9,IF(Raw!$N419&lt;$A$9,IF(Raw!$X419&gt;$C$9,IF(Raw!$X419&lt;$A$9,Raw!R419,-999),-999),-999),-999),-999),-999)</f>
        <v>0.166016</v>
      </c>
      <c r="L419" s="9">
        <f>IF(Raw!$G419&gt;$C$8,IF(Raw!$Q419&gt;$C$8,IF(Raw!$N419&gt;$C$9,IF(Raw!$N419&lt;$A$9,IF(Raw!$X419&gt;$C$9,IF(Raw!$X419&lt;$A$9,Raw!S419,-999),-999),-999),-999),-999),-999)</f>
        <v>0.25331799999999999</v>
      </c>
      <c r="M419" s="9">
        <f>Raw!Q419</f>
        <v>0.90158799999999995</v>
      </c>
      <c r="N419" s="9">
        <f>IF(Raw!$G419&gt;$C$8,IF(Raw!$Q419&gt;$C$8,IF(Raw!$N419&gt;$C$9,IF(Raw!$N419&lt;$A$9,IF(Raw!$X419&gt;$C$9,IF(Raw!$X419&lt;$A$9,Raw!V419,-999),-999),-999),-999),-999),-999)</f>
        <v>468.5</v>
      </c>
      <c r="O419" s="9">
        <f>IF(Raw!$G419&gt;$C$8,IF(Raw!$Q419&gt;$C$8,IF(Raw!$N419&gt;$C$9,IF(Raw!$N419&lt;$A$9,IF(Raw!$X419&gt;$C$9,IF(Raw!$X419&lt;$A$9,Raw!W419,-999),-999),-999),-999),-999),-999)</f>
        <v>2.5457E-2</v>
      </c>
      <c r="P419" s="9">
        <f>IF(Raw!$G419&gt;$C$8,IF(Raw!$Q419&gt;$C$8,IF(Raw!$N419&gt;$C$9,IF(Raw!$N419&lt;$A$9,IF(Raw!$X419&gt;$C$9,IF(Raw!$X419&lt;$A$9,Raw!X419,-999),-999),-999),-999),-999),-999)</f>
        <v>462</v>
      </c>
      <c r="R419" s="9">
        <f t="shared" si="111"/>
        <v>5.5780999999999997E-2</v>
      </c>
      <c r="S419" s="9">
        <f t="shared" si="112"/>
        <v>0.21511152588387733</v>
      </c>
      <c r="T419" s="9">
        <f t="shared" si="113"/>
        <v>8.7301999999999991E-2</v>
      </c>
      <c r="U419" s="9">
        <f t="shared" si="114"/>
        <v>0.34463401732210103</v>
      </c>
      <c r="V419" s="15">
        <f t="shared" si="115"/>
        <v>6.7382588000000007E-2</v>
      </c>
      <c r="X419" s="11">
        <f t="shared" si="116"/>
        <v>8.5724799999999984E+19</v>
      </c>
      <c r="Y419" s="11">
        <f t="shared" si="117"/>
        <v>4.4360000000000001E-18</v>
      </c>
      <c r="Z419" s="11">
        <f t="shared" si="118"/>
        <v>6.8099999999999996E-4</v>
      </c>
      <c r="AA419" s="16">
        <f t="shared" si="119"/>
        <v>0.2056982697248147</v>
      </c>
      <c r="AB419" s="9">
        <f t="shared" si="120"/>
        <v>0.18397387034351576</v>
      </c>
      <c r="AC419" s="9">
        <f t="shared" si="121"/>
        <v>0.79430173027518547</v>
      </c>
      <c r="AD419" s="15">
        <f t="shared" si="122"/>
        <v>302.05325950780434</v>
      </c>
      <c r="AE419" s="3">
        <f t="shared" si="123"/>
        <v>534.09439999999984</v>
      </c>
      <c r="AF419" s="2">
        <f t="shared" si="124"/>
        <v>0.25</v>
      </c>
      <c r="AG419" s="9">
        <f t="shared" si="125"/>
        <v>8.0075252514930556E-2</v>
      </c>
      <c r="AH419" s="2">
        <f t="shared" si="126"/>
        <v>3.8747997960106741</v>
      </c>
    </row>
    <row r="420" spans="1:34">
      <c r="A420" s="1">
        <f>Raw!A420</f>
        <v>407</v>
      </c>
      <c r="B420" s="14">
        <f>Raw!B420</f>
        <v>0.51890046296296299</v>
      </c>
      <c r="C420" s="15">
        <f>Raw!C420</f>
        <v>28.6</v>
      </c>
      <c r="D420" s="15">
        <f>IF(C420&gt;0.5,Raw!D420*D$11,-999)</f>
        <v>138.80000000000001</v>
      </c>
      <c r="E420" s="9">
        <f>IF(Raw!$G420&gt;$C$8,IF(Raw!$Q420&gt;$C$8,IF(Raw!$N420&gt;$C$9,IF(Raw!$N420&lt;$A$9,IF(Raw!$X420&gt;$C$9,IF(Raw!$X420&lt;$A$9,Raw!H420,-999),-999),-999),-999),-999),-999)</f>
        <v>0.20849599999999999</v>
      </c>
      <c r="F420" s="9">
        <f>IF(Raw!$G420&gt;$C$8,IF(Raw!$Q420&gt;$C$8,IF(Raw!$N420&gt;$C$9,IF(Raw!$N420&lt;$A$9,IF(Raw!$X420&gt;$C$9,IF(Raw!$X420&lt;$A$9,Raw!I420,-999),-999),-999),-999),-999),-999)</f>
        <v>0.288659</v>
      </c>
      <c r="G420" s="9">
        <f>Raw!G420</f>
        <v>0.89725299999999997</v>
      </c>
      <c r="H420" s="9">
        <f>IF(Raw!$G420&gt;$C$8,IF(Raw!$Q420&gt;$C$8,IF(Raw!$N420&gt;$C$9,IF(Raw!$N420&lt;$A$9,IF(Raw!$X420&gt;$C$9,IF(Raw!$X420&lt;$A$9,Raw!L420,-999),-999),-999),-999),-999),-999)</f>
        <v>422</v>
      </c>
      <c r="I420" s="9">
        <f>IF(Raw!$G420&gt;$C$8,IF(Raw!$Q420&gt;$C$8,IF(Raw!$N420&gt;$C$9,IF(Raw!$N420&lt;$A$9,IF(Raw!$X420&gt;$C$9,IF(Raw!$X420&lt;$A$9,Raw!M420,-999),-999),-999),-999),-999),-999)</f>
        <v>3.9999999999999998E-6</v>
      </c>
      <c r="J420" s="9">
        <f>IF(Raw!$G420&gt;$C$8,IF(Raw!$Q420&gt;$C$8,IF(Raw!$N420&gt;$C$9,IF(Raw!$N420&lt;$A$9,IF(Raw!$X420&gt;$C$9,IF(Raw!$X420&lt;$A$9,Raw!N420,-999),-999),-999),-999),-999),-999)</f>
        <v>615</v>
      </c>
      <c r="K420" s="9">
        <f>IF(Raw!$G420&gt;$C$8,IF(Raw!$Q420&gt;$C$8,IF(Raw!$N420&gt;$C$9,IF(Raw!$N420&lt;$A$9,IF(Raw!$X420&gt;$C$9,IF(Raw!$X420&lt;$A$9,Raw!R420,-999),-999),-999),-999),-999),-999)</f>
        <v>0.17286699999999999</v>
      </c>
      <c r="L420" s="9">
        <f>IF(Raw!$G420&gt;$C$8,IF(Raw!$Q420&gt;$C$8,IF(Raw!$N420&gt;$C$9,IF(Raw!$N420&lt;$A$9,IF(Raw!$X420&gt;$C$9,IF(Raw!$X420&lt;$A$9,Raw!S420,-999),-999),-999),-999),-999),-999)</f>
        <v>0.25331599999999999</v>
      </c>
      <c r="M420" s="9">
        <f>Raw!Q420</f>
        <v>0.899594</v>
      </c>
      <c r="N420" s="9">
        <f>IF(Raw!$G420&gt;$C$8,IF(Raw!$Q420&gt;$C$8,IF(Raw!$N420&gt;$C$9,IF(Raw!$N420&lt;$A$9,IF(Raw!$X420&gt;$C$9,IF(Raw!$X420&lt;$A$9,Raw!V420,-999),-999),-999),-999),-999),-999)</f>
        <v>419.8</v>
      </c>
      <c r="O420" s="9">
        <f>IF(Raw!$G420&gt;$C$8,IF(Raw!$Q420&gt;$C$8,IF(Raw!$N420&gt;$C$9,IF(Raw!$N420&lt;$A$9,IF(Raw!$X420&gt;$C$9,IF(Raw!$X420&lt;$A$9,Raw!W420,-999),-999),-999),-999),-999),-999)</f>
        <v>2.5999999999999998E-5</v>
      </c>
      <c r="P420" s="9">
        <f>IF(Raw!$G420&gt;$C$8,IF(Raw!$Q420&gt;$C$8,IF(Raw!$N420&gt;$C$9,IF(Raw!$N420&lt;$A$9,IF(Raw!$X420&gt;$C$9,IF(Raw!$X420&lt;$A$9,Raw!X420,-999),-999),-999),-999),-999),-999)</f>
        <v>516</v>
      </c>
      <c r="R420" s="9">
        <f t="shared" si="111"/>
        <v>8.0163000000000012E-2</v>
      </c>
      <c r="S420" s="9">
        <f t="shared" si="112"/>
        <v>0.27770829941210912</v>
      </c>
      <c r="T420" s="9">
        <f t="shared" si="113"/>
        <v>8.0448999999999993E-2</v>
      </c>
      <c r="U420" s="9">
        <f t="shared" si="114"/>
        <v>0.3175835715075242</v>
      </c>
      <c r="V420" s="15">
        <f t="shared" si="115"/>
        <v>6.7382055999999996E-2</v>
      </c>
      <c r="X420" s="11">
        <f t="shared" si="116"/>
        <v>8.35576E+19</v>
      </c>
      <c r="Y420" s="11">
        <f t="shared" si="117"/>
        <v>4.2199999999999999E-18</v>
      </c>
      <c r="Z420" s="11">
        <f t="shared" si="118"/>
        <v>6.1499999999999999E-4</v>
      </c>
      <c r="AA420" s="16">
        <f t="shared" si="119"/>
        <v>0.17821077766728599</v>
      </c>
      <c r="AB420" s="9">
        <f t="shared" si="120"/>
        <v>0.18720387885255549</v>
      </c>
      <c r="AC420" s="9">
        <f t="shared" si="121"/>
        <v>0.8217892223327139</v>
      </c>
      <c r="AD420" s="15">
        <f t="shared" si="122"/>
        <v>289.77362222322927</v>
      </c>
      <c r="AE420" s="3">
        <f t="shared" si="123"/>
        <v>508.08799999999985</v>
      </c>
      <c r="AF420" s="2">
        <f t="shared" si="124"/>
        <v>0.25</v>
      </c>
      <c r="AG420" s="9">
        <f t="shared" si="125"/>
        <v>7.0790262980250179E-2</v>
      </c>
      <c r="AH420" s="2">
        <f t="shared" si="126"/>
        <v>3.4255039845708972</v>
      </c>
    </row>
    <row r="421" spans="1:34">
      <c r="A421" s="1">
        <f>Raw!A421</f>
        <v>408</v>
      </c>
      <c r="B421" s="14">
        <f>Raw!B421</f>
        <v>0.5189583333333333</v>
      </c>
      <c r="C421" s="15">
        <f>Raw!C421</f>
        <v>28</v>
      </c>
      <c r="D421" s="15">
        <f>IF(C421&gt;0.5,Raw!D421*D$11,-999)</f>
        <v>133.4</v>
      </c>
      <c r="E421" s="9">
        <f>IF(Raw!$G421&gt;$C$8,IF(Raw!$Q421&gt;$C$8,IF(Raw!$N421&gt;$C$9,IF(Raw!$N421&lt;$A$9,IF(Raw!$X421&gt;$C$9,IF(Raw!$X421&lt;$A$9,Raw!H421,-999),-999),-999),-999),-999),-999)</f>
        <v>0.200822</v>
      </c>
      <c r="F421" s="9">
        <f>IF(Raw!$G421&gt;$C$8,IF(Raw!$Q421&gt;$C$8,IF(Raw!$N421&gt;$C$9,IF(Raw!$N421&lt;$A$9,IF(Raw!$X421&gt;$C$9,IF(Raw!$X421&lt;$A$9,Raw!I421,-999),-999),-999),-999),-999),-999)</f>
        <v>0.27601999999999999</v>
      </c>
      <c r="G421" s="9">
        <f>Raw!G421</f>
        <v>0.84555100000000005</v>
      </c>
      <c r="H421" s="9">
        <f>IF(Raw!$G421&gt;$C$8,IF(Raw!$Q421&gt;$C$8,IF(Raw!$N421&gt;$C$9,IF(Raw!$N421&lt;$A$9,IF(Raw!$X421&gt;$C$9,IF(Raw!$X421&lt;$A$9,Raw!L421,-999),-999),-999),-999),-999),-999)</f>
        <v>584.5</v>
      </c>
      <c r="I421" s="9">
        <f>IF(Raw!$G421&gt;$C$8,IF(Raw!$Q421&gt;$C$8,IF(Raw!$N421&gt;$C$9,IF(Raw!$N421&lt;$A$9,IF(Raw!$X421&gt;$C$9,IF(Raw!$X421&lt;$A$9,Raw!M421,-999),-999),-999),-999),-999),-999)</f>
        <v>6.9999999999999999E-6</v>
      </c>
      <c r="J421" s="9">
        <f>IF(Raw!$G421&gt;$C$8,IF(Raw!$Q421&gt;$C$8,IF(Raw!$N421&gt;$C$9,IF(Raw!$N421&lt;$A$9,IF(Raw!$X421&gt;$C$9,IF(Raw!$X421&lt;$A$9,Raw!N421,-999),-999),-999),-999),-999),-999)</f>
        <v>514</v>
      </c>
      <c r="K421" s="9">
        <f>IF(Raw!$G421&gt;$C$8,IF(Raw!$Q421&gt;$C$8,IF(Raw!$N421&gt;$C$9,IF(Raw!$N421&lt;$A$9,IF(Raw!$X421&gt;$C$9,IF(Raw!$X421&lt;$A$9,Raw!R421,-999),-999),-999),-999),-999),-999)</f>
        <v>0.16981599999999999</v>
      </c>
      <c r="L421" s="9">
        <f>IF(Raw!$G421&gt;$C$8,IF(Raw!$Q421&gt;$C$8,IF(Raw!$N421&gt;$C$9,IF(Raw!$N421&lt;$A$9,IF(Raw!$X421&gt;$C$9,IF(Raw!$X421&lt;$A$9,Raw!S421,-999),-999),-999),-999),-999),-999)</f>
        <v>0.25567699999999999</v>
      </c>
      <c r="M421" s="9">
        <f>Raw!Q421</f>
        <v>0.89007400000000003</v>
      </c>
      <c r="N421" s="9">
        <f>IF(Raw!$G421&gt;$C$8,IF(Raw!$Q421&gt;$C$8,IF(Raw!$N421&gt;$C$9,IF(Raw!$N421&lt;$A$9,IF(Raw!$X421&gt;$C$9,IF(Raw!$X421&lt;$A$9,Raw!V421,-999),-999),-999),-999),-999),-999)</f>
        <v>345.8</v>
      </c>
      <c r="O421" s="9">
        <f>IF(Raw!$G421&gt;$C$8,IF(Raw!$Q421&gt;$C$8,IF(Raw!$N421&gt;$C$9,IF(Raw!$N421&lt;$A$9,IF(Raw!$X421&gt;$C$9,IF(Raw!$X421&lt;$A$9,Raw!W421,-999),-999),-999),-999),-999),-999)</f>
        <v>6.9999999999999999E-6</v>
      </c>
      <c r="P421" s="9">
        <f>IF(Raw!$G421&gt;$C$8,IF(Raw!$Q421&gt;$C$8,IF(Raw!$N421&gt;$C$9,IF(Raw!$N421&lt;$A$9,IF(Raw!$X421&gt;$C$9,IF(Raw!$X421&lt;$A$9,Raw!X421,-999),-999),-999),-999),-999),-999)</f>
        <v>609</v>
      </c>
      <c r="R421" s="9">
        <f t="shared" si="111"/>
        <v>7.5197999999999987E-2</v>
      </c>
      <c r="S421" s="9">
        <f t="shared" si="112"/>
        <v>0.27243677994348231</v>
      </c>
      <c r="T421" s="9">
        <f t="shared" si="113"/>
        <v>8.5860999999999993E-2</v>
      </c>
      <c r="U421" s="9">
        <f t="shared" si="114"/>
        <v>0.33581823941926725</v>
      </c>
      <c r="V421" s="15">
        <f t="shared" si="115"/>
        <v>6.8010081999999999E-2</v>
      </c>
      <c r="X421" s="11">
        <f t="shared" si="116"/>
        <v>8.0306799999999984E+19</v>
      </c>
      <c r="Y421" s="11">
        <f t="shared" si="117"/>
        <v>5.8449999999999993E-18</v>
      </c>
      <c r="Z421" s="11">
        <f t="shared" si="118"/>
        <v>5.1400000000000003E-4</v>
      </c>
      <c r="AA421" s="16">
        <f t="shared" si="119"/>
        <v>0.19437228985041552</v>
      </c>
      <c r="AB421" s="9">
        <f t="shared" si="120"/>
        <v>0.18650499917884653</v>
      </c>
      <c r="AC421" s="9">
        <f t="shared" si="121"/>
        <v>0.80562771014958445</v>
      </c>
      <c r="AD421" s="15">
        <f t="shared" si="122"/>
        <v>378.15620593466048</v>
      </c>
      <c r="AE421" s="3">
        <f t="shared" si="123"/>
        <v>703.73799999999972</v>
      </c>
      <c r="AF421" s="2">
        <f t="shared" si="124"/>
        <v>0.25</v>
      </c>
      <c r="AG421" s="9">
        <f t="shared" si="125"/>
        <v>9.7685962540344271E-2</v>
      </c>
      <c r="AH421" s="2">
        <f t="shared" si="126"/>
        <v>4.7269728890815044</v>
      </c>
    </row>
    <row r="422" spans="1:34">
      <c r="A422" s="1">
        <f>Raw!A422</f>
        <v>409</v>
      </c>
      <c r="B422" s="14">
        <f>Raw!B422</f>
        <v>0.51901620370370372</v>
      </c>
      <c r="C422" s="15">
        <f>Raw!C422</f>
        <v>27.1</v>
      </c>
      <c r="D422" s="15">
        <f>IF(C422&gt;0.5,Raw!D422*D$11,-999)</f>
        <v>137.9</v>
      </c>
      <c r="E422" s="9">
        <f>IF(Raw!$G422&gt;$C$8,IF(Raw!$Q422&gt;$C$8,IF(Raw!$N422&gt;$C$9,IF(Raw!$N422&lt;$A$9,IF(Raw!$X422&gt;$C$9,IF(Raw!$X422&lt;$A$9,Raw!H422,-999),-999),-999),-999),-999),-999)</f>
        <v>0.19919799999999999</v>
      </c>
      <c r="F422" s="9">
        <f>IF(Raw!$G422&gt;$C$8,IF(Raw!$Q422&gt;$C$8,IF(Raw!$N422&gt;$C$9,IF(Raw!$N422&lt;$A$9,IF(Raw!$X422&gt;$C$9,IF(Raw!$X422&lt;$A$9,Raw!I422,-999),-999),-999),-999),-999),-999)</f>
        <v>0.258606</v>
      </c>
      <c r="G422" s="9">
        <f>Raw!G422</f>
        <v>0.81578399999999995</v>
      </c>
      <c r="H422" s="9">
        <f>IF(Raw!$G422&gt;$C$8,IF(Raw!$Q422&gt;$C$8,IF(Raw!$N422&gt;$C$9,IF(Raw!$N422&lt;$A$9,IF(Raw!$X422&gt;$C$9,IF(Raw!$X422&lt;$A$9,Raw!L422,-999),-999),-999),-999),-999),-999)</f>
        <v>445.8</v>
      </c>
      <c r="I422" s="9">
        <f>IF(Raw!$G422&gt;$C$8,IF(Raw!$Q422&gt;$C$8,IF(Raw!$N422&gt;$C$9,IF(Raw!$N422&lt;$A$9,IF(Raw!$X422&gt;$C$9,IF(Raw!$X422&lt;$A$9,Raw!M422,-999),-999),-999),-999),-999),-999)</f>
        <v>3.9999999999999998E-6</v>
      </c>
      <c r="J422" s="9">
        <f>IF(Raw!$G422&gt;$C$8,IF(Raw!$Q422&gt;$C$8,IF(Raw!$N422&gt;$C$9,IF(Raw!$N422&lt;$A$9,IF(Raw!$X422&gt;$C$9,IF(Raw!$X422&lt;$A$9,Raw!N422,-999),-999),-999),-999),-999),-999)</f>
        <v>408</v>
      </c>
      <c r="K422" s="9">
        <f>IF(Raw!$G422&gt;$C$8,IF(Raw!$Q422&gt;$C$8,IF(Raw!$N422&gt;$C$9,IF(Raw!$N422&lt;$A$9,IF(Raw!$X422&gt;$C$9,IF(Raw!$X422&lt;$A$9,Raw!R422,-999),-999),-999),-999),-999),-999)</f>
        <v>0.15602199999999999</v>
      </c>
      <c r="L422" s="9">
        <f>IF(Raw!$G422&gt;$C$8,IF(Raw!$Q422&gt;$C$8,IF(Raw!$N422&gt;$C$9,IF(Raw!$N422&lt;$A$9,IF(Raw!$X422&gt;$C$9,IF(Raw!$X422&lt;$A$9,Raw!S422,-999),-999),-999),-999),-999),-999)</f>
        <v>0.24423</v>
      </c>
      <c r="M422" s="9">
        <f>Raw!Q422</f>
        <v>0.88756100000000004</v>
      </c>
      <c r="N422" s="9">
        <f>IF(Raw!$G422&gt;$C$8,IF(Raw!$Q422&gt;$C$8,IF(Raw!$N422&gt;$C$9,IF(Raw!$N422&lt;$A$9,IF(Raw!$X422&gt;$C$9,IF(Raw!$X422&lt;$A$9,Raw!V422,-999),-999),-999),-999),-999),-999)</f>
        <v>446.7</v>
      </c>
      <c r="O422" s="9">
        <f>IF(Raw!$G422&gt;$C$8,IF(Raw!$Q422&gt;$C$8,IF(Raw!$N422&gt;$C$9,IF(Raw!$N422&lt;$A$9,IF(Raw!$X422&gt;$C$9,IF(Raw!$X422&lt;$A$9,Raw!W422,-999),-999),-999),-999),-999),-999)</f>
        <v>1.1E-5</v>
      </c>
      <c r="P422" s="9">
        <f>IF(Raw!$G422&gt;$C$8,IF(Raw!$Q422&gt;$C$8,IF(Raw!$N422&gt;$C$9,IF(Raw!$N422&lt;$A$9,IF(Raw!$X422&gt;$C$9,IF(Raw!$X422&lt;$A$9,Raw!X422,-999),-999),-999),-999),-999),-999)</f>
        <v>661</v>
      </c>
      <c r="R422" s="9">
        <f t="shared" si="111"/>
        <v>5.9408000000000016E-2</v>
      </c>
      <c r="S422" s="9">
        <f t="shared" si="112"/>
        <v>0.22972398165549143</v>
      </c>
      <c r="T422" s="9">
        <f t="shared" si="113"/>
        <v>8.8208000000000009E-2</v>
      </c>
      <c r="U422" s="9">
        <f t="shared" si="114"/>
        <v>0.36116775170945425</v>
      </c>
      <c r="V422" s="15">
        <f t="shared" si="115"/>
        <v>6.4965179999999997E-2</v>
      </c>
      <c r="X422" s="11">
        <f t="shared" si="116"/>
        <v>8.3015799999999984E+19</v>
      </c>
      <c r="Y422" s="11">
        <f t="shared" si="117"/>
        <v>4.4579999999999997E-18</v>
      </c>
      <c r="Z422" s="11">
        <f t="shared" si="118"/>
        <v>4.08E-4</v>
      </c>
      <c r="AA422" s="16">
        <f t="shared" si="119"/>
        <v>0.13118608004103169</v>
      </c>
      <c r="AB422" s="9">
        <f t="shared" si="120"/>
        <v>0.16759366174825932</v>
      </c>
      <c r="AC422" s="9">
        <f t="shared" si="121"/>
        <v>0.86881391995896828</v>
      </c>
      <c r="AD422" s="15">
        <f t="shared" si="122"/>
        <v>321.53450990448943</v>
      </c>
      <c r="AE422" s="3">
        <f t="shared" si="123"/>
        <v>536.74319999999977</v>
      </c>
      <c r="AF422" s="2">
        <f t="shared" si="124"/>
        <v>0.25</v>
      </c>
      <c r="AG422" s="9">
        <f t="shared" si="125"/>
        <v>8.9329150799388995E-2</v>
      </c>
      <c r="AH422" s="2">
        <f t="shared" si="126"/>
        <v>4.3225911180328849</v>
      </c>
    </row>
    <row r="423" spans="1:34">
      <c r="A423" s="1">
        <f>Raw!A423</f>
        <v>410</v>
      </c>
      <c r="B423" s="14">
        <f>Raw!B423</f>
        <v>0.51907407407407413</v>
      </c>
      <c r="C423" s="15">
        <f>Raw!C423</f>
        <v>26</v>
      </c>
      <c r="D423" s="15">
        <f>IF(C423&gt;0.5,Raw!D423*D$11,-999)</f>
        <v>142.4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0.79279299999999997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0.90930900000000003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8.5724799999999984E+19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0.51913194444444444</v>
      </c>
      <c r="C424" s="15">
        <f>Raw!C424</f>
        <v>25.3</v>
      </c>
      <c r="D424" s="15">
        <f>IF(C424&gt;0.5,Raw!D424*D$11,-999)</f>
        <v>141.5</v>
      </c>
      <c r="E424" s="9">
        <f>IF(Raw!$G424&gt;$C$8,IF(Raw!$Q424&gt;$C$8,IF(Raw!$N424&gt;$C$9,IF(Raw!$N424&lt;$A$9,IF(Raw!$X424&gt;$C$9,IF(Raw!$X424&lt;$A$9,Raw!H424,-999),-999),-999),-999),-999),-999)</f>
        <v>0.201957</v>
      </c>
      <c r="F424" s="9">
        <f>IF(Raw!$G424&gt;$C$8,IF(Raw!$Q424&gt;$C$8,IF(Raw!$N424&gt;$C$9,IF(Raw!$N424&lt;$A$9,IF(Raw!$X424&gt;$C$9,IF(Raw!$X424&lt;$A$9,Raw!I424,-999),-999),-999),-999),-999),-999)</f>
        <v>0.26361499999999999</v>
      </c>
      <c r="G424" s="9">
        <f>Raw!G424</f>
        <v>0.85050199999999998</v>
      </c>
      <c r="H424" s="9">
        <f>IF(Raw!$G424&gt;$C$8,IF(Raw!$Q424&gt;$C$8,IF(Raw!$N424&gt;$C$9,IF(Raw!$N424&lt;$A$9,IF(Raw!$X424&gt;$C$9,IF(Raw!$X424&lt;$A$9,Raw!L424,-999),-999),-999),-999),-999),-999)</f>
        <v>396.2</v>
      </c>
      <c r="I424" s="9">
        <f>IF(Raw!$G424&gt;$C$8,IF(Raw!$Q424&gt;$C$8,IF(Raw!$N424&gt;$C$9,IF(Raw!$N424&lt;$A$9,IF(Raw!$X424&gt;$C$9,IF(Raw!$X424&lt;$A$9,Raw!M424,-999),-999),-999),-999),-999),-999)</f>
        <v>3.0000000000000001E-6</v>
      </c>
      <c r="J424" s="9">
        <f>IF(Raw!$G424&gt;$C$8,IF(Raw!$Q424&gt;$C$8,IF(Raw!$N424&gt;$C$9,IF(Raw!$N424&lt;$A$9,IF(Raw!$X424&gt;$C$9,IF(Raw!$X424&lt;$A$9,Raw!N424,-999),-999),-999),-999),-999),-999)</f>
        <v>690</v>
      </c>
      <c r="K424" s="9">
        <f>IF(Raw!$G424&gt;$C$8,IF(Raw!$Q424&gt;$C$8,IF(Raw!$N424&gt;$C$9,IF(Raw!$N424&lt;$A$9,IF(Raw!$X424&gt;$C$9,IF(Raw!$X424&lt;$A$9,Raw!R424,-999),-999),-999),-999),-999),-999)</f>
        <v>0.16382099999999999</v>
      </c>
      <c r="L424" s="9">
        <f>IF(Raw!$G424&gt;$C$8,IF(Raw!$Q424&gt;$C$8,IF(Raw!$N424&gt;$C$9,IF(Raw!$N424&lt;$A$9,IF(Raw!$X424&gt;$C$9,IF(Raw!$X424&lt;$A$9,Raw!S424,-999),-999),-999),-999),-999),-999)</f>
        <v>0.24346300000000001</v>
      </c>
      <c r="M424" s="9">
        <f>Raw!Q424</f>
        <v>0.88865300000000003</v>
      </c>
      <c r="N424" s="9">
        <f>IF(Raw!$G424&gt;$C$8,IF(Raw!$Q424&gt;$C$8,IF(Raw!$N424&gt;$C$9,IF(Raw!$N424&lt;$A$9,IF(Raw!$X424&gt;$C$9,IF(Raw!$X424&lt;$A$9,Raw!V424,-999),-999),-999),-999),-999),-999)</f>
        <v>501.1</v>
      </c>
      <c r="O424" s="9">
        <f>IF(Raw!$G424&gt;$C$8,IF(Raw!$Q424&gt;$C$8,IF(Raw!$N424&gt;$C$9,IF(Raw!$N424&lt;$A$9,IF(Raw!$X424&gt;$C$9,IF(Raw!$X424&lt;$A$9,Raw!W424,-999),-999),-999),-999),-999),-999)</f>
        <v>0.296597</v>
      </c>
      <c r="P424" s="9">
        <f>IF(Raw!$G424&gt;$C$8,IF(Raw!$Q424&gt;$C$8,IF(Raw!$N424&gt;$C$9,IF(Raw!$N424&lt;$A$9,IF(Raw!$X424&gt;$C$9,IF(Raw!$X424&lt;$A$9,Raw!X424,-999),-999),-999),-999),-999),-999)</f>
        <v>453</v>
      </c>
      <c r="R424" s="9">
        <f t="shared" si="111"/>
        <v>6.1657999999999991E-2</v>
      </c>
      <c r="S424" s="9">
        <f t="shared" si="112"/>
        <v>0.23389412590330594</v>
      </c>
      <c r="T424" s="9">
        <f t="shared" si="113"/>
        <v>7.9642000000000018E-2</v>
      </c>
      <c r="U424" s="9">
        <f t="shared" si="114"/>
        <v>0.32712157494157229</v>
      </c>
      <c r="V424" s="15">
        <f t="shared" si="115"/>
        <v>6.4761158000000013E-2</v>
      </c>
      <c r="X424" s="11">
        <f t="shared" si="116"/>
        <v>8.5182999999999984E+19</v>
      </c>
      <c r="Y424" s="11">
        <f t="shared" si="117"/>
        <v>3.9619999999999994E-18</v>
      </c>
      <c r="Z424" s="11">
        <f t="shared" si="118"/>
        <v>6.8999999999999997E-4</v>
      </c>
      <c r="AA424" s="16">
        <f t="shared" si="119"/>
        <v>0.18888551345415808</v>
      </c>
      <c r="AB424" s="9">
        <f t="shared" si="120"/>
        <v>0.17886422006251607</v>
      </c>
      <c r="AC424" s="9">
        <f t="shared" si="121"/>
        <v>0.81111448654584184</v>
      </c>
      <c r="AD424" s="15">
        <f t="shared" si="122"/>
        <v>273.74712094805517</v>
      </c>
      <c r="AE424" s="3">
        <f t="shared" si="123"/>
        <v>477.0247999999998</v>
      </c>
      <c r="AF424" s="2">
        <f t="shared" si="124"/>
        <v>0.25</v>
      </c>
      <c r="AG424" s="9">
        <f t="shared" si="125"/>
        <v>6.8883530261729914E-2</v>
      </c>
      <c r="AH424" s="2">
        <f t="shared" si="126"/>
        <v>3.3332381806336371</v>
      </c>
    </row>
    <row r="425" spans="1:34">
      <c r="A425" s="1">
        <f>Raw!A425</f>
        <v>412</v>
      </c>
      <c r="B425" s="14">
        <f>Raw!B425</f>
        <v>0.5191782407407407</v>
      </c>
      <c r="C425" s="15">
        <f>Raw!C425</f>
        <v>24.4</v>
      </c>
      <c r="D425" s="15">
        <f>IF(C425&gt;0.5,Raw!D425*D$11,-999)</f>
        <v>146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0.75629400000000002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0.89693900000000004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8.7891999999999984E+19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0.51923611111111112</v>
      </c>
      <c r="C426" s="15">
        <f>Raw!C426</f>
        <v>22.9</v>
      </c>
      <c r="D426" s="15">
        <f>IF(C426&gt;0.5,Raw!D426*D$11,-999)</f>
        <v>153.19999999999999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0.78003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0.87283999999999995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9.2226399999999967E+19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0.51929398148148154</v>
      </c>
      <c r="C427" s="15">
        <f>Raw!C427</f>
        <v>22.4</v>
      </c>
      <c r="D427" s="15">
        <f>IF(C427&gt;0.5,Raw!D427*D$11,-999)</f>
        <v>154.1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0.77625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0.86623499999999998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9.2768199999999984E+19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0.51935185185185184</v>
      </c>
      <c r="C428" s="15">
        <f>Raw!C428</f>
        <v>21.3</v>
      </c>
      <c r="D428" s="15">
        <f>IF(C428&gt;0.5,Raw!D428*D$11,-999)</f>
        <v>164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0.77363999999999999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0.85828800000000005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9.8728E+19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0.51940972222222215</v>
      </c>
      <c r="C429" s="15">
        <f>Raw!C429</f>
        <v>20.8</v>
      </c>
      <c r="D429" s="15">
        <f>IF(C429&gt;0.5,Raw!D429*D$11,-999)</f>
        <v>167.6</v>
      </c>
      <c r="E429" s="9">
        <f>IF(Raw!$G429&gt;$C$8,IF(Raw!$Q429&gt;$C$8,IF(Raw!$N429&gt;$C$9,IF(Raw!$N429&lt;$A$9,IF(Raw!$X429&gt;$C$9,IF(Raw!$X429&lt;$A$9,Raw!H429,-999),-999),-999),-999),-999),-999)</f>
        <v>0.17591200000000001</v>
      </c>
      <c r="F429" s="9">
        <f>IF(Raw!$G429&gt;$C$8,IF(Raw!$Q429&gt;$C$8,IF(Raw!$N429&gt;$C$9,IF(Raw!$N429&lt;$A$9,IF(Raw!$X429&gt;$C$9,IF(Raw!$X429&lt;$A$9,Raw!I429,-999),-999),-999),-999),-999),-999)</f>
        <v>0.223799</v>
      </c>
      <c r="G429" s="9">
        <f>Raw!G429</f>
        <v>0.80296299999999998</v>
      </c>
      <c r="H429" s="9">
        <f>IF(Raw!$G429&gt;$C$8,IF(Raw!$Q429&gt;$C$8,IF(Raw!$N429&gt;$C$9,IF(Raw!$N429&lt;$A$9,IF(Raw!$X429&gt;$C$9,IF(Raw!$X429&lt;$A$9,Raw!L429,-999),-999),-999),-999),-999),-999)</f>
        <v>329.5</v>
      </c>
      <c r="I429" s="9">
        <f>IF(Raw!$G429&gt;$C$8,IF(Raw!$Q429&gt;$C$8,IF(Raw!$N429&gt;$C$9,IF(Raw!$N429&lt;$A$9,IF(Raw!$X429&gt;$C$9,IF(Raw!$X429&lt;$A$9,Raw!M429,-999),-999),-999),-999),-999),-999)</f>
        <v>3.0000000000000001E-6</v>
      </c>
      <c r="J429" s="9">
        <f>IF(Raw!$G429&gt;$C$8,IF(Raw!$Q429&gt;$C$8,IF(Raw!$N429&gt;$C$9,IF(Raw!$N429&lt;$A$9,IF(Raw!$X429&gt;$C$9,IF(Raw!$X429&lt;$A$9,Raw!N429,-999),-999),-999),-999),-999),-999)</f>
        <v>787</v>
      </c>
      <c r="K429" s="9">
        <f>IF(Raw!$G429&gt;$C$8,IF(Raw!$Q429&gt;$C$8,IF(Raw!$N429&gt;$C$9,IF(Raw!$N429&lt;$A$9,IF(Raw!$X429&gt;$C$9,IF(Raw!$X429&lt;$A$9,Raw!R429,-999),-999),-999),-999),-999),-999)</f>
        <v>0.137183</v>
      </c>
      <c r="L429" s="9">
        <f>IF(Raw!$G429&gt;$C$8,IF(Raw!$Q429&gt;$C$8,IF(Raw!$N429&gt;$C$9,IF(Raw!$N429&lt;$A$9,IF(Raw!$X429&gt;$C$9,IF(Raw!$X429&lt;$A$9,Raw!S429,-999),-999),-999),-999),-999),-999)</f>
        <v>0.20114299999999999</v>
      </c>
      <c r="M429" s="9">
        <f>Raw!Q429</f>
        <v>0.85267800000000005</v>
      </c>
      <c r="N429" s="9">
        <f>IF(Raw!$G429&gt;$C$8,IF(Raw!$Q429&gt;$C$8,IF(Raw!$N429&gt;$C$9,IF(Raw!$N429&lt;$A$9,IF(Raw!$X429&gt;$C$9,IF(Raw!$X429&lt;$A$9,Raw!V429,-999),-999),-999),-999),-999),-999)</f>
        <v>498.2</v>
      </c>
      <c r="O429" s="9">
        <f>IF(Raw!$G429&gt;$C$8,IF(Raw!$Q429&gt;$C$8,IF(Raw!$N429&gt;$C$9,IF(Raw!$N429&lt;$A$9,IF(Raw!$X429&gt;$C$9,IF(Raw!$X429&lt;$A$9,Raw!W429,-999),-999),-999),-999),-999),-999)</f>
        <v>0.17508699999999999</v>
      </c>
      <c r="P429" s="9">
        <f>IF(Raw!$G429&gt;$C$8,IF(Raw!$Q429&gt;$C$8,IF(Raw!$N429&gt;$C$9,IF(Raw!$N429&lt;$A$9,IF(Raw!$X429&gt;$C$9,IF(Raw!$X429&lt;$A$9,Raw!X429,-999),-999),-999),-999),-999),-999)</f>
        <v>521</v>
      </c>
      <c r="R429" s="9">
        <f t="shared" si="111"/>
        <v>4.7886999999999985E-2</v>
      </c>
      <c r="S429" s="9">
        <f t="shared" si="112"/>
        <v>0.21397325278486493</v>
      </c>
      <c r="T429" s="9">
        <f t="shared" si="113"/>
        <v>6.3959999999999989E-2</v>
      </c>
      <c r="U429" s="9">
        <f t="shared" si="114"/>
        <v>0.3179827287054483</v>
      </c>
      <c r="V429" s="15">
        <f t="shared" si="115"/>
        <v>5.3504037999999997E-2</v>
      </c>
      <c r="X429" s="11">
        <f t="shared" si="116"/>
        <v>1.0089519999999998E+20</v>
      </c>
      <c r="Y429" s="11">
        <f t="shared" si="117"/>
        <v>3.2949999999999998E-18</v>
      </c>
      <c r="Z429" s="11">
        <f t="shared" si="118"/>
        <v>7.8699999999999994E-4</v>
      </c>
      <c r="AA429" s="16">
        <f t="shared" si="119"/>
        <v>0.20737955084953258</v>
      </c>
      <c r="AB429" s="9">
        <f t="shared" si="120"/>
        <v>0.15044699607233611</v>
      </c>
      <c r="AC429" s="9">
        <f t="shared" si="121"/>
        <v>0.79262044915046725</v>
      </c>
      <c r="AD429" s="15">
        <f t="shared" si="122"/>
        <v>263.50641785201083</v>
      </c>
      <c r="AE429" s="3">
        <f t="shared" si="123"/>
        <v>396.71799999999985</v>
      </c>
      <c r="AF429" s="2">
        <f t="shared" si="124"/>
        <v>0.25</v>
      </c>
      <c r="AG429" s="9">
        <f t="shared" si="125"/>
        <v>6.4454222907677272E-2</v>
      </c>
      <c r="AH429" s="2">
        <f t="shared" si="126"/>
        <v>3.1189063028946102</v>
      </c>
    </row>
    <row r="430" spans="1:34">
      <c r="A430" s="1">
        <f>Raw!A430</f>
        <v>417</v>
      </c>
      <c r="B430" s="14">
        <f>Raw!B430</f>
        <v>0.51946759259259256</v>
      </c>
      <c r="C430" s="15">
        <f>Raw!C430</f>
        <v>19.5</v>
      </c>
      <c r="D430" s="15">
        <f>IF(C430&gt;0.5,Raw!D430*D$11,-999)</f>
        <v>179.3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0.764571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0.88577399999999995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1.0793859999999998E+20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0.51952546296296298</v>
      </c>
      <c r="C431" s="15">
        <f>Raw!C431</f>
        <v>18.600000000000001</v>
      </c>
      <c r="D431" s="15">
        <f>IF(C431&gt;0.5,Raw!D431*D$11,-999)</f>
        <v>191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0.70681400000000005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0.889459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1.1498199999999997E+20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0.51957175925925925</v>
      </c>
      <c r="C432" s="15">
        <f>Raw!C432</f>
        <v>17.7</v>
      </c>
      <c r="D432" s="15">
        <f>IF(C432&gt;0.5,Raw!D432*D$11,-999)</f>
        <v>202.7</v>
      </c>
      <c r="E432" s="9">
        <f>IF(Raw!$G432&gt;$C$8,IF(Raw!$Q432&gt;$C$8,IF(Raw!$N432&gt;$C$9,IF(Raw!$N432&lt;$A$9,IF(Raw!$X432&gt;$C$9,IF(Raw!$X432&lt;$A$9,Raw!H432,-999),-999),-999),-999),-999),-999)</f>
        <v>0.179259</v>
      </c>
      <c r="F432" s="9">
        <f>IF(Raw!$G432&gt;$C$8,IF(Raw!$Q432&gt;$C$8,IF(Raw!$N432&gt;$C$9,IF(Raw!$N432&lt;$A$9,IF(Raw!$X432&gt;$C$9,IF(Raw!$X432&lt;$A$9,Raw!I432,-999),-999),-999),-999),-999),-999)</f>
        <v>0.226719</v>
      </c>
      <c r="G432" s="9">
        <f>Raw!G432</f>
        <v>0.84667899999999996</v>
      </c>
      <c r="H432" s="9">
        <f>IF(Raw!$G432&gt;$C$8,IF(Raw!$Q432&gt;$C$8,IF(Raw!$N432&gt;$C$9,IF(Raw!$N432&lt;$A$9,IF(Raw!$X432&gt;$C$9,IF(Raw!$X432&lt;$A$9,Raw!L432,-999),-999),-999),-999),-999),-999)</f>
        <v>326.10000000000002</v>
      </c>
      <c r="I432" s="9">
        <f>IF(Raw!$G432&gt;$C$8,IF(Raw!$Q432&gt;$C$8,IF(Raw!$N432&gt;$C$9,IF(Raw!$N432&lt;$A$9,IF(Raw!$X432&gt;$C$9,IF(Raw!$X432&lt;$A$9,Raw!M432,-999),-999),-999),-999),-999),-999)</f>
        <v>0.28327799999999997</v>
      </c>
      <c r="J432" s="9">
        <f>IF(Raw!$G432&gt;$C$8,IF(Raw!$Q432&gt;$C$8,IF(Raw!$N432&gt;$C$9,IF(Raw!$N432&lt;$A$9,IF(Raw!$X432&gt;$C$9,IF(Raw!$X432&lt;$A$9,Raw!N432,-999),-999),-999),-999),-999),-999)</f>
        <v>685</v>
      </c>
      <c r="K432" s="9">
        <f>IF(Raw!$G432&gt;$C$8,IF(Raw!$Q432&gt;$C$8,IF(Raw!$N432&gt;$C$9,IF(Raw!$N432&lt;$A$9,IF(Raw!$X432&gt;$C$9,IF(Raw!$X432&lt;$A$9,Raw!R432,-999),-999),-999),-999),-999),-999)</f>
        <v>0.14083899999999999</v>
      </c>
      <c r="L432" s="9">
        <f>IF(Raw!$G432&gt;$C$8,IF(Raw!$Q432&gt;$C$8,IF(Raw!$N432&gt;$C$9,IF(Raw!$N432&lt;$A$9,IF(Raw!$X432&gt;$C$9,IF(Raw!$X432&lt;$A$9,Raw!S432,-999),-999),-999),-999),-999),-999)</f>
        <v>0.20355500000000001</v>
      </c>
      <c r="M432" s="9">
        <f>Raw!Q432</f>
        <v>0.83627300000000004</v>
      </c>
      <c r="N432" s="9">
        <f>IF(Raw!$G432&gt;$C$8,IF(Raw!$Q432&gt;$C$8,IF(Raw!$N432&gt;$C$9,IF(Raw!$N432&lt;$A$9,IF(Raw!$X432&gt;$C$9,IF(Raw!$X432&lt;$A$9,Raw!V432,-999),-999),-999),-999),-999),-999)</f>
        <v>394.3</v>
      </c>
      <c r="O432" s="9">
        <f>IF(Raw!$G432&gt;$C$8,IF(Raw!$Q432&gt;$C$8,IF(Raw!$N432&gt;$C$9,IF(Raw!$N432&lt;$A$9,IF(Raw!$X432&gt;$C$9,IF(Raw!$X432&lt;$A$9,Raw!W432,-999),-999),-999),-999),-999),-999)</f>
        <v>3.9999999999999998E-6</v>
      </c>
      <c r="P432" s="9">
        <f>IF(Raw!$G432&gt;$C$8,IF(Raw!$Q432&gt;$C$8,IF(Raw!$N432&gt;$C$9,IF(Raw!$N432&lt;$A$9,IF(Raw!$X432&gt;$C$9,IF(Raw!$X432&lt;$A$9,Raw!X432,-999),-999),-999),-999),-999),-999)</f>
        <v>824</v>
      </c>
      <c r="R432" s="9">
        <f t="shared" si="111"/>
        <v>4.7460000000000002E-2</v>
      </c>
      <c r="S432" s="9">
        <f t="shared" si="112"/>
        <v>0.20933402140976276</v>
      </c>
      <c r="T432" s="9">
        <f t="shared" si="113"/>
        <v>6.2716000000000022E-2</v>
      </c>
      <c r="U432" s="9">
        <f t="shared" si="114"/>
        <v>0.30810346098106173</v>
      </c>
      <c r="V432" s="15">
        <f t="shared" si="115"/>
        <v>5.4145630000000007E-2</v>
      </c>
      <c r="X432" s="11">
        <f t="shared" si="116"/>
        <v>1.2202539999999998E+20</v>
      </c>
      <c r="Y432" s="11">
        <f t="shared" si="117"/>
        <v>3.2610000000000002E-18</v>
      </c>
      <c r="Z432" s="11">
        <f t="shared" si="118"/>
        <v>6.8499999999999995E-4</v>
      </c>
      <c r="AA432" s="16">
        <f t="shared" si="119"/>
        <v>0.21419386418651273</v>
      </c>
      <c r="AB432" s="9">
        <f t="shared" si="120"/>
        <v>0.15427238238632132</v>
      </c>
      <c r="AC432" s="9">
        <f t="shared" si="121"/>
        <v>0.78580613581348735</v>
      </c>
      <c r="AD432" s="15">
        <f t="shared" si="122"/>
        <v>312.69177253505518</v>
      </c>
      <c r="AE432" s="3">
        <f t="shared" si="123"/>
        <v>392.62439999999992</v>
      </c>
      <c r="AF432" s="2">
        <f t="shared" si="124"/>
        <v>0.25</v>
      </c>
      <c r="AG432" s="9">
        <f t="shared" si="125"/>
        <v>7.410878256796416E-2</v>
      </c>
      <c r="AH432" s="2">
        <f t="shared" si="126"/>
        <v>3.5860854203788448</v>
      </c>
    </row>
    <row r="433" spans="1:34">
      <c r="A433" s="1">
        <f>Raw!A433</f>
        <v>420</v>
      </c>
      <c r="B433" s="14">
        <f>Raw!B433</f>
        <v>0.51962962962962966</v>
      </c>
      <c r="C433" s="15">
        <f>Raw!C433</f>
        <v>17.100000000000001</v>
      </c>
      <c r="D433" s="15">
        <f>IF(C433&gt;0.5,Raw!D433*D$11,-999)</f>
        <v>218.1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0.783362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0.84056299999999995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1.3129619999999995E+20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0.51968749999999997</v>
      </c>
      <c r="C434" s="15">
        <f>Raw!C434</f>
        <v>15.7</v>
      </c>
      <c r="D434" s="15">
        <f>IF(C434&gt;0.5,Raw!D434*D$11,-999)</f>
        <v>242.4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0.76549599999999995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0.84657000000000004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1.4592479999999997E+20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0.51974537037037039</v>
      </c>
      <c r="C435" s="15">
        <f>Raw!C435</f>
        <v>15.1</v>
      </c>
      <c r="D435" s="15">
        <f>IF(C435&gt;0.5,Raw!D435*D$11,-999)</f>
        <v>258.60000000000002</v>
      </c>
      <c r="E435" s="9">
        <f>IF(Raw!$G435&gt;$C$8,IF(Raw!$Q435&gt;$C$8,IF(Raw!$N435&gt;$C$9,IF(Raw!$N435&lt;$A$9,IF(Raw!$X435&gt;$C$9,IF(Raw!$X435&lt;$A$9,Raw!H435,-999),-999),-999),-999),-999),-999)</f>
        <v>0.18226600000000001</v>
      </c>
      <c r="F435" s="9">
        <f>IF(Raw!$G435&gt;$C$8,IF(Raw!$Q435&gt;$C$8,IF(Raw!$N435&gt;$C$9,IF(Raw!$N435&lt;$A$9,IF(Raw!$X435&gt;$C$9,IF(Raw!$X435&lt;$A$9,Raw!I435,-999),-999),-999),-999),-999),-999)</f>
        <v>0.23041</v>
      </c>
      <c r="G435" s="9">
        <f>Raw!G435</f>
        <v>0.819658</v>
      </c>
      <c r="H435" s="9">
        <f>IF(Raw!$G435&gt;$C$8,IF(Raw!$Q435&gt;$C$8,IF(Raw!$N435&gt;$C$9,IF(Raw!$N435&lt;$A$9,IF(Raw!$X435&gt;$C$9,IF(Raw!$X435&lt;$A$9,Raw!L435,-999),-999),-999),-999),-999),-999)</f>
        <v>460.2</v>
      </c>
      <c r="I435" s="9">
        <f>IF(Raw!$G435&gt;$C$8,IF(Raw!$Q435&gt;$C$8,IF(Raw!$N435&gt;$C$9,IF(Raw!$N435&lt;$A$9,IF(Raw!$X435&gt;$C$9,IF(Raw!$X435&lt;$A$9,Raw!M435,-999),-999),-999),-999),-999),-999)</f>
        <v>1.9999999999999999E-6</v>
      </c>
      <c r="J435" s="9">
        <f>IF(Raw!$G435&gt;$C$8,IF(Raw!$Q435&gt;$C$8,IF(Raw!$N435&gt;$C$9,IF(Raw!$N435&lt;$A$9,IF(Raw!$X435&gt;$C$9,IF(Raw!$X435&lt;$A$9,Raw!N435,-999),-999),-999),-999),-999),-999)</f>
        <v>479</v>
      </c>
      <c r="K435" s="9">
        <f>IF(Raw!$G435&gt;$C$8,IF(Raw!$Q435&gt;$C$8,IF(Raw!$N435&gt;$C$9,IF(Raw!$N435&lt;$A$9,IF(Raw!$X435&gt;$C$9,IF(Raw!$X435&lt;$A$9,Raw!R435,-999),-999),-999),-999),-999),-999)</f>
        <v>0.150058</v>
      </c>
      <c r="L435" s="9">
        <f>IF(Raw!$G435&gt;$C$8,IF(Raw!$Q435&gt;$C$8,IF(Raw!$N435&gt;$C$9,IF(Raw!$N435&lt;$A$9,IF(Raw!$X435&gt;$C$9,IF(Raw!$X435&lt;$A$9,Raw!S435,-999),-999),-999),-999),-999),-999)</f>
        <v>0.23292399999999999</v>
      </c>
      <c r="M435" s="9">
        <f>Raw!Q435</f>
        <v>0.91428399999999999</v>
      </c>
      <c r="N435" s="9">
        <f>IF(Raw!$G435&gt;$C$8,IF(Raw!$Q435&gt;$C$8,IF(Raw!$N435&gt;$C$9,IF(Raw!$N435&lt;$A$9,IF(Raw!$X435&gt;$C$9,IF(Raw!$X435&lt;$A$9,Raw!V435,-999),-999),-999),-999),-999),-999)</f>
        <v>326.3</v>
      </c>
      <c r="O435" s="9">
        <f>IF(Raw!$G435&gt;$C$8,IF(Raw!$Q435&gt;$C$8,IF(Raw!$N435&gt;$C$9,IF(Raw!$N435&lt;$A$9,IF(Raw!$X435&gt;$C$9,IF(Raw!$X435&lt;$A$9,Raw!W435,-999),-999),-999),-999),-999),-999)</f>
        <v>3.0000000000000001E-6</v>
      </c>
      <c r="P435" s="9">
        <f>IF(Raw!$G435&gt;$C$8,IF(Raw!$Q435&gt;$C$8,IF(Raw!$N435&gt;$C$9,IF(Raw!$N435&lt;$A$9,IF(Raw!$X435&gt;$C$9,IF(Raw!$X435&lt;$A$9,Raw!X435,-999),-999),-999),-999),-999),-999)</f>
        <v>829</v>
      </c>
      <c r="R435" s="9">
        <f t="shared" si="111"/>
        <v>4.8143999999999992E-2</v>
      </c>
      <c r="S435" s="9">
        <f t="shared" si="112"/>
        <v>0.20894926435484568</v>
      </c>
      <c r="T435" s="9">
        <f t="shared" si="113"/>
        <v>8.2865999999999995E-2</v>
      </c>
      <c r="U435" s="9">
        <f t="shared" si="114"/>
        <v>0.35576411189916024</v>
      </c>
      <c r="V435" s="15">
        <f t="shared" si="115"/>
        <v>6.1957784000000002E-2</v>
      </c>
      <c r="X435" s="11">
        <f t="shared" si="116"/>
        <v>1.556772E+20</v>
      </c>
      <c r="Y435" s="11">
        <f t="shared" si="117"/>
        <v>4.6019999999999999E-18</v>
      </c>
      <c r="Z435" s="11">
        <f t="shared" si="118"/>
        <v>4.7899999999999999E-4</v>
      </c>
      <c r="AA435" s="16">
        <f t="shared" si="119"/>
        <v>0.25549165062281215</v>
      </c>
      <c r="AB435" s="9">
        <f t="shared" si="120"/>
        <v>0.17122957112050996</v>
      </c>
      <c r="AC435" s="9">
        <f t="shared" si="121"/>
        <v>0.74450834937718768</v>
      </c>
      <c r="AD435" s="15">
        <f t="shared" si="122"/>
        <v>533.38549190566198</v>
      </c>
      <c r="AE435" s="3">
        <f t="shared" si="123"/>
        <v>554.08079999999984</v>
      </c>
      <c r="AF435" s="2">
        <f t="shared" si="124"/>
        <v>0.25</v>
      </c>
      <c r="AG435" s="9">
        <f t="shared" si="125"/>
        <v>0.14596878140593428</v>
      </c>
      <c r="AH435" s="2">
        <f t="shared" si="126"/>
        <v>7.0633533663872123</v>
      </c>
    </row>
    <row r="436" spans="1:34">
      <c r="A436" s="1">
        <f>Raw!A436</f>
        <v>423</v>
      </c>
      <c r="B436" s="14">
        <f>Raw!B436</f>
        <v>0.5198032407407408</v>
      </c>
      <c r="C436" s="15">
        <f>Raw!C436</f>
        <v>14</v>
      </c>
      <c r="D436" s="15">
        <f>IF(C436&gt;0.5,Raw!D436*D$11,-999)</f>
        <v>289.2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0.668771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0.90504300000000004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1.7409839999999997E+20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0.51986111111111111</v>
      </c>
      <c r="C437" s="15">
        <f>Raw!C437</f>
        <v>13.1</v>
      </c>
      <c r="D437" s="15">
        <f>IF(C437&gt;0.5,Raw!D437*D$11,-999)</f>
        <v>309.10000000000002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0.64854900000000004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0.89499799999999996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1.8607819999999997E+20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0.51991898148148141</v>
      </c>
      <c r="C438" s="15">
        <f>Raw!C438</f>
        <v>11.8</v>
      </c>
      <c r="D438" s="15">
        <f>IF(C438&gt;0.5,Raw!D438*D$11,-999)</f>
        <v>347.8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0.74168199999999995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0.86371600000000004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2.0937559999999993E+20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0.51997685185185183</v>
      </c>
      <c r="C439" s="15">
        <f>Raw!C439</f>
        <v>11.3</v>
      </c>
      <c r="D439" s="15">
        <f>IF(C439&gt;0.5,Raw!D439*D$11,-999)</f>
        <v>362.2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0.60624199999999995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0.85222799999999999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2.1804439999999997E+20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0.52002314814814821</v>
      </c>
      <c r="C440" s="15">
        <f>Raw!C440</f>
        <v>9.5</v>
      </c>
      <c r="D440" s="15">
        <f>IF(C440&gt;0.5,Raw!D440*D$11,-999)</f>
        <v>424.4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0.72165500000000005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0.86771699999999996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2.5548879999999993E+20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0.52008101851851851</v>
      </c>
      <c r="C441" s="15">
        <f>Raw!C441</f>
        <v>8.6</v>
      </c>
      <c r="D441" s="15">
        <f>IF(C441&gt;0.5,Raw!D441*D$11,-999)</f>
        <v>471.2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0.56793300000000002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0.87566299999999997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2.8366239999999993E+20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0.52013888888888882</v>
      </c>
      <c r="C442" s="15">
        <f>Raw!C442</f>
        <v>7.5</v>
      </c>
      <c r="D442" s="15">
        <f>IF(C442&gt;0.5,Raw!D442*D$11,-999)</f>
        <v>514.5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0.55473799999999995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0.72791700000000004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3.0972899999999997E+20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430</v>
      </c>
      <c r="B443" s="14">
        <f>Raw!B443</f>
        <v>0.52019675925925923</v>
      </c>
      <c r="C443" s="15">
        <f>Raw!C443</f>
        <v>6.6</v>
      </c>
      <c r="D443" s="15">
        <f>IF(C443&gt;0.5,Raw!D443*D$11,-999)</f>
        <v>574.9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0.60197299999999998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0.81091899999999995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3.460897999999999E+20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431</v>
      </c>
      <c r="B444" s="14">
        <f>Raw!B444</f>
        <v>0.52025462962962965</v>
      </c>
      <c r="C444" s="15">
        <f>Raw!C444</f>
        <v>5.5</v>
      </c>
      <c r="D444" s="15">
        <f>IF(C444&gt;0.5,Raw!D444*D$11,-999)</f>
        <v>616.29999999999995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0.47067300000000001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0.75787899999999997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3.710125999999999E+20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0.52031250000000007</v>
      </c>
      <c r="C445" s="15">
        <f>Raw!C445</f>
        <v>4.7</v>
      </c>
      <c r="D445" s="15">
        <f>IF(C445&gt;0.5,Raw!D445*D$11,-999)</f>
        <v>691.1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0.34309099999999998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0.58720600000000001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4.160421999999999E+20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0.52037037037037037</v>
      </c>
      <c r="C446" s="15">
        <f>Raw!C446</f>
        <v>3.5</v>
      </c>
      <c r="D446" s="15">
        <f>IF(C446&gt;0.5,Raw!D446*D$11,-999)</f>
        <v>825.4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0.23045099999999999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0.49448900000000001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4.9689079999999987E+20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0.52041666666666664</v>
      </c>
      <c r="C447" s="15">
        <f>Raw!C447</f>
        <v>2.4</v>
      </c>
      <c r="D447" s="15">
        <f>IF(C447&gt;0.5,Raw!D447*D$11,-999)</f>
        <v>1024.5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0.114998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0.39251399999999997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6.1674899999999984E+20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0.52047453703703705</v>
      </c>
      <c r="C448" s="15">
        <f>Raw!C448</f>
        <v>1.8</v>
      </c>
      <c r="D448" s="15">
        <f>IF(C448&gt;0.5,Raw!D448*D$11,-999)</f>
        <v>1224.5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5.7932999999999998E-2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0.41924600000000001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7.3714899999999997E+20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0.52053240740740747</v>
      </c>
      <c r="C449" s="15">
        <f>Raw!C449</f>
        <v>0.9</v>
      </c>
      <c r="D449" s="15">
        <f>IF(C449&gt;0.5,Raw!D449*D$11,-999)</f>
        <v>1328.1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7.9951619999999971E+20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0.52059027777777778</v>
      </c>
      <c r="C450" s="15">
        <f>Raw!C450</f>
        <v>-1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0.52063657407407404</v>
      </c>
      <c r="C451" s="15">
        <f>Raw!C451</f>
        <v>-1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9.9749999999999995E-3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0.52069444444444446</v>
      </c>
      <c r="C452" s="15">
        <f>Raw!C452</f>
        <v>-1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440</v>
      </c>
      <c r="B453" s="14">
        <f>Raw!B453</f>
        <v>0.52074074074074073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7.404E-3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9.6579999999999999E-3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441</v>
      </c>
      <c r="B454" s="14">
        <f>Raw!B454</f>
        <v>0.52079861111111114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1.856E-3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6.7130000000000002E-3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442</v>
      </c>
      <c r="B455" s="14">
        <f>Raw!B455</f>
        <v>0.52085648148148145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2.2509000000000001E-2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4.6350000000000002E-3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443</v>
      </c>
      <c r="B456" s="14">
        <f>Raw!B456</f>
        <v>0.52091435185185186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3.8275999999999998E-2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8.8081000000000007E-2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444</v>
      </c>
      <c r="B457" s="14">
        <f>Raw!B457</f>
        <v>0.52097222222222228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6.3797999999999994E-2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1.8714999999999999E-2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445</v>
      </c>
      <c r="B458" s="14">
        <f>Raw!B458</f>
        <v>0.52103009259259259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8.5159999999999993E-3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2.7859999999999999E-2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446</v>
      </c>
      <c r="B459" s="14">
        <f>Raw!B459</f>
        <v>0.52107638888888885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8.6014999999999994E-2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1.0933999999999999E-2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0.52113425925925927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5.3777999999999999E-2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5.1810000000000002E-2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448</v>
      </c>
      <c r="B461" s="14">
        <f>Raw!B461</f>
        <v>0.52119212962962969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5.9152000000000003E-2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9.5543000000000003E-2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0.52124999999999999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1.8600000000000001E-3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2.9368999999999999E-2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0.5213078703703703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5.829E-3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3.0511E-2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451</v>
      </c>
      <c r="B464" s="14">
        <f>Raw!B464</f>
        <v>0.52136574074074071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2.4115999999999999E-2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5.2620000000000002E-3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0.52142361111111113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2.3522999999999999E-2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1.951E-3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0.5214699074074074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7.9117000000000007E-2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4.0600000000000002E-3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0.52153935185185185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0.15565999999999999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5.6461999999999998E-2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455</v>
      </c>
      <c r="B468" s="14">
        <f>Raw!B468</f>
        <v>0.52158564814814812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3.1241000000000001E-2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1.1068E-2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68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105</v>
      </c>
    </row>
    <row r="2" spans="1:31">
      <c r="A2" s="17" t="s">
        <v>101</v>
      </c>
    </row>
    <row r="3" spans="1:31">
      <c r="A3" s="17" t="s">
        <v>102</v>
      </c>
      <c r="B3" s="17" t="s">
        <v>100</v>
      </c>
      <c r="C3" s="17" t="s">
        <v>106</v>
      </c>
      <c r="D3" s="17" t="s">
        <v>107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1.1537999999999999</v>
      </c>
      <c r="S6" s="17">
        <v>1.1537999999999999</v>
      </c>
      <c r="T6" s="17">
        <v>1.1537999999999999</v>
      </c>
      <c r="U6" s="17">
        <v>1.1537999999999999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0.4962037037037037</v>
      </c>
      <c r="C13" s="17">
        <v>-1</v>
      </c>
      <c r="D13" s="17">
        <v>9</v>
      </c>
      <c r="E13" s="17">
        <v>2.3092000000000001E-2</v>
      </c>
      <c r="F13" s="17">
        <v>1.117</v>
      </c>
      <c r="G13" s="17">
        <v>2.8861000000000001E-2</v>
      </c>
      <c r="H13" s="17">
        <v>0.19580700000000001</v>
      </c>
      <c r="I13" s="17">
        <v>0.24301</v>
      </c>
      <c r="J13" s="17">
        <v>4.7203000000000002E-2</v>
      </c>
      <c r="K13" s="17">
        <v>0.194242</v>
      </c>
      <c r="L13" s="17">
        <v>900</v>
      </c>
      <c r="M13" s="17">
        <v>0.6</v>
      </c>
      <c r="N13" s="17">
        <v>2306</v>
      </c>
      <c r="O13" s="17">
        <v>0</v>
      </c>
      <c r="P13" s="17">
        <v>0</v>
      </c>
      <c r="Q13" s="17">
        <v>0.134134</v>
      </c>
      <c r="R13" s="17">
        <v>2.9777000000000001E-2</v>
      </c>
      <c r="S13" s="17">
        <v>9.4271999999999995E-2</v>
      </c>
      <c r="T13" s="17">
        <v>6.4494999999999997E-2</v>
      </c>
      <c r="U13" s="17">
        <v>0.684137</v>
      </c>
      <c r="V13" s="17">
        <v>900</v>
      </c>
      <c r="W13" s="17">
        <v>1.9999999999999999E-6</v>
      </c>
      <c r="X13" s="17">
        <v>1502</v>
      </c>
      <c r="Y13" s="17">
        <v>0</v>
      </c>
      <c r="Z13" s="17">
        <v>0</v>
      </c>
      <c r="AA13" s="17">
        <v>1.0525199999999999</v>
      </c>
      <c r="AB13" s="17">
        <v>0.101186</v>
      </c>
      <c r="AC13" s="17">
        <v>3.6303099999999998E-2</v>
      </c>
      <c r="AD13" s="17">
        <v>0.25</v>
      </c>
      <c r="AE13" s="17">
        <v>922.8</v>
      </c>
    </row>
    <row r="14" spans="1:31">
      <c r="A14" s="17">
        <v>1</v>
      </c>
      <c r="B14" s="19">
        <v>0.49626157407407406</v>
      </c>
      <c r="C14" s="17">
        <v>0</v>
      </c>
      <c r="D14" s="17">
        <v>7.2</v>
      </c>
      <c r="E14" s="17">
        <v>2.748E-3</v>
      </c>
      <c r="F14" s="17">
        <v>0.13300000000000001</v>
      </c>
      <c r="G14" s="17">
        <v>2.2287999999999999E-2</v>
      </c>
      <c r="H14" s="17">
        <v>0.18964900000000001</v>
      </c>
      <c r="I14" s="17">
        <v>0.245728</v>
      </c>
      <c r="J14" s="17">
        <v>5.6078000000000003E-2</v>
      </c>
      <c r="K14" s="17">
        <v>0.228214</v>
      </c>
      <c r="L14" s="17">
        <v>100</v>
      </c>
      <c r="M14" s="17">
        <v>0.14163999999999999</v>
      </c>
      <c r="N14" s="17">
        <v>2128</v>
      </c>
      <c r="O14" s="17">
        <v>0</v>
      </c>
      <c r="P14" s="17">
        <v>0</v>
      </c>
      <c r="Q14" s="17">
        <v>4.0842999999999997E-2</v>
      </c>
      <c r="R14" s="17">
        <v>1.5790999999999999E-2</v>
      </c>
      <c r="S14" s="17">
        <v>9.3338000000000004E-2</v>
      </c>
      <c r="T14" s="17">
        <v>7.7546000000000004E-2</v>
      </c>
      <c r="U14" s="17">
        <v>0.83081400000000005</v>
      </c>
      <c r="V14" s="17">
        <v>100</v>
      </c>
      <c r="W14" s="17">
        <v>0.22917999999999999</v>
      </c>
      <c r="X14" s="17">
        <v>0</v>
      </c>
      <c r="Y14" s="17">
        <v>0</v>
      </c>
      <c r="Z14" s="17">
        <v>0</v>
      </c>
      <c r="AA14" s="17">
        <v>1.2781800000000001</v>
      </c>
      <c r="AB14" s="17">
        <v>9.1504499999999992E-3</v>
      </c>
      <c r="AC14" s="17">
        <v>1.6500999999999998E-2</v>
      </c>
      <c r="AD14" s="17">
        <v>0.25</v>
      </c>
      <c r="AE14" s="17">
        <v>8305.6</v>
      </c>
    </row>
    <row r="15" spans="1:31">
      <c r="A15" s="17">
        <v>2</v>
      </c>
      <c r="B15" s="19">
        <v>0.49630787037037033</v>
      </c>
      <c r="C15" s="17">
        <v>0.2</v>
      </c>
      <c r="D15" s="17">
        <v>1187.5999999999999</v>
      </c>
      <c r="E15" s="17">
        <v>0.16076299999999999</v>
      </c>
      <c r="F15" s="17">
        <v>7.7789999999999999</v>
      </c>
      <c r="G15" s="17">
        <v>1.1802E-2</v>
      </c>
      <c r="H15" s="17">
        <v>0.197739</v>
      </c>
      <c r="I15" s="17">
        <v>0.24768599999999999</v>
      </c>
      <c r="J15" s="17">
        <v>4.9946999999999998E-2</v>
      </c>
      <c r="K15" s="17">
        <v>0.201654</v>
      </c>
      <c r="L15" s="17">
        <v>271.39999999999998</v>
      </c>
      <c r="M15" s="17">
        <v>0.59999899999999995</v>
      </c>
      <c r="N15" s="17">
        <v>1337</v>
      </c>
      <c r="O15" s="17">
        <v>0</v>
      </c>
      <c r="P15" s="17">
        <v>0</v>
      </c>
      <c r="Q15" s="17">
        <v>1.8123E-2</v>
      </c>
      <c r="R15" s="17">
        <v>3.3522999999999997E-2</v>
      </c>
      <c r="S15" s="17">
        <v>9.2988000000000001E-2</v>
      </c>
      <c r="T15" s="17">
        <v>5.9464999999999997E-2</v>
      </c>
      <c r="U15" s="17">
        <v>0.63948700000000003</v>
      </c>
      <c r="V15" s="17">
        <v>900</v>
      </c>
      <c r="W15" s="17">
        <v>0.37081999999999998</v>
      </c>
      <c r="X15" s="17">
        <v>2946</v>
      </c>
      <c r="Y15" s="17">
        <v>0</v>
      </c>
      <c r="Z15" s="17">
        <v>0</v>
      </c>
      <c r="AA15" s="17">
        <v>0.98382599999999998</v>
      </c>
      <c r="AB15" s="17">
        <v>0.72185500000000002</v>
      </c>
      <c r="AC15" s="17">
        <v>7.64484E-2</v>
      </c>
      <c r="AD15" s="17">
        <v>0.151369</v>
      </c>
      <c r="AE15" s="17">
        <v>3059.9</v>
      </c>
    </row>
    <row r="16" spans="1:31">
      <c r="A16" s="17">
        <v>3</v>
      </c>
      <c r="B16" s="19">
        <v>0.49636574074074075</v>
      </c>
      <c r="C16" s="17">
        <v>0.2</v>
      </c>
      <c r="D16" s="17">
        <v>1893.1</v>
      </c>
      <c r="E16" s="17">
        <v>5.3357000000000002E-2</v>
      </c>
      <c r="F16" s="17">
        <v>2.5819999999999999</v>
      </c>
      <c r="G16" s="17">
        <v>5.9230000000000003E-3</v>
      </c>
      <c r="H16" s="17">
        <v>0.18174799999999999</v>
      </c>
      <c r="I16" s="17">
        <v>0.24807000000000001</v>
      </c>
      <c r="J16" s="17">
        <v>6.6322000000000006E-2</v>
      </c>
      <c r="K16" s="17">
        <v>0.26734999999999998</v>
      </c>
      <c r="L16" s="17">
        <v>100</v>
      </c>
      <c r="M16" s="17">
        <v>0.22917799999999999</v>
      </c>
      <c r="N16" s="17">
        <v>2148</v>
      </c>
      <c r="O16" s="17">
        <v>0</v>
      </c>
      <c r="P16" s="17">
        <v>0</v>
      </c>
      <c r="Q16" s="17">
        <v>0.109953</v>
      </c>
      <c r="R16" s="17">
        <v>3.9812E-2</v>
      </c>
      <c r="S16" s="17">
        <v>9.3921000000000004E-2</v>
      </c>
      <c r="T16" s="17">
        <v>5.4108999999999997E-2</v>
      </c>
      <c r="U16" s="17">
        <v>0.57610899999999998</v>
      </c>
      <c r="V16" s="17">
        <v>277.8</v>
      </c>
      <c r="W16" s="17">
        <v>0.6</v>
      </c>
      <c r="X16" s="17">
        <v>0</v>
      </c>
      <c r="Y16" s="17">
        <v>0</v>
      </c>
      <c r="Z16" s="17">
        <v>0</v>
      </c>
      <c r="AA16" s="17">
        <v>0.88632100000000003</v>
      </c>
      <c r="AB16" s="17">
        <v>0.70995399999999997</v>
      </c>
      <c r="AC16" s="17">
        <v>7.8226900000000002E-2</v>
      </c>
      <c r="AD16" s="17">
        <v>9.10609E-2</v>
      </c>
      <c r="AE16" s="17">
        <v>8305.6</v>
      </c>
    </row>
    <row r="17" spans="1:31">
      <c r="A17" s="17">
        <v>4</v>
      </c>
      <c r="B17" s="19">
        <v>0.49642361111111111</v>
      </c>
      <c r="C17" s="17">
        <v>0.4</v>
      </c>
      <c r="D17" s="17">
        <v>1856.1</v>
      </c>
      <c r="E17" s="17">
        <v>0.34195999999999999</v>
      </c>
      <c r="F17" s="17">
        <v>16.547000000000001</v>
      </c>
      <c r="G17" s="17">
        <v>1.0992999999999999E-2</v>
      </c>
      <c r="H17" s="17">
        <v>0.195382</v>
      </c>
      <c r="I17" s="17">
        <v>0.23381199999999999</v>
      </c>
      <c r="J17" s="17">
        <v>3.8429999999999999E-2</v>
      </c>
      <c r="K17" s="17">
        <v>0.16436400000000001</v>
      </c>
      <c r="L17" s="17">
        <v>746.3</v>
      </c>
      <c r="M17" s="17">
        <v>0.37081999999999998</v>
      </c>
      <c r="N17" s="17">
        <v>1195</v>
      </c>
      <c r="O17" s="17">
        <v>0</v>
      </c>
      <c r="P17" s="17">
        <v>0</v>
      </c>
      <c r="Q17" s="17">
        <v>4.02E-2</v>
      </c>
      <c r="R17" s="17">
        <v>3.7837999999999997E-2</v>
      </c>
      <c r="S17" s="17">
        <v>9.1072E-2</v>
      </c>
      <c r="T17" s="17">
        <v>5.3233999999999997E-2</v>
      </c>
      <c r="U17" s="17">
        <v>0.58452400000000004</v>
      </c>
      <c r="V17" s="17">
        <v>449.1</v>
      </c>
      <c r="W17" s="17">
        <v>0.6</v>
      </c>
      <c r="X17" s="17">
        <v>4422</v>
      </c>
      <c r="Y17" s="17">
        <v>0</v>
      </c>
      <c r="Z17" s="17">
        <v>0</v>
      </c>
      <c r="AA17" s="17">
        <v>0.89926700000000004</v>
      </c>
      <c r="AB17" s="17">
        <v>0.90880399999999995</v>
      </c>
      <c r="AC17" s="17">
        <v>8.6217199999999994E-2</v>
      </c>
      <c r="AD17" s="17">
        <v>0.25</v>
      </c>
      <c r="AE17" s="17">
        <v>1112.9000000000001</v>
      </c>
    </row>
    <row r="18" spans="1:31">
      <c r="A18" s="17">
        <v>5</v>
      </c>
      <c r="B18" s="19">
        <v>0.49648148148148147</v>
      </c>
      <c r="C18" s="17">
        <v>0.4</v>
      </c>
      <c r="D18" s="17">
        <v>1147</v>
      </c>
      <c r="E18" s="17">
        <v>0.105424</v>
      </c>
      <c r="F18" s="17">
        <v>5.101</v>
      </c>
      <c r="G18" s="17">
        <v>6.4574000000000006E-2</v>
      </c>
      <c r="H18" s="17">
        <v>0.16406799999999999</v>
      </c>
      <c r="I18" s="17">
        <v>0.22714400000000001</v>
      </c>
      <c r="J18" s="17">
        <v>6.3075999999999993E-2</v>
      </c>
      <c r="K18" s="17">
        <v>0.27769100000000002</v>
      </c>
      <c r="L18" s="17">
        <v>476.3</v>
      </c>
      <c r="M18" s="17">
        <v>0.45835700000000001</v>
      </c>
      <c r="N18" s="17">
        <v>2371</v>
      </c>
      <c r="O18" s="17">
        <v>0</v>
      </c>
      <c r="P18" s="17">
        <v>0</v>
      </c>
      <c r="Q18" s="17">
        <v>2.0183E-2</v>
      </c>
      <c r="R18" s="17">
        <v>5.3081000000000003E-2</v>
      </c>
      <c r="S18" s="17">
        <v>8.3808999999999995E-2</v>
      </c>
      <c r="T18" s="17">
        <v>3.0727999999999998E-2</v>
      </c>
      <c r="U18" s="17">
        <v>0.36664400000000003</v>
      </c>
      <c r="V18" s="17">
        <v>900</v>
      </c>
      <c r="W18" s="17">
        <v>0.59999899999999995</v>
      </c>
      <c r="X18" s="17">
        <v>47771</v>
      </c>
      <c r="Y18" s="17">
        <v>0</v>
      </c>
      <c r="Z18" s="17">
        <v>0</v>
      </c>
      <c r="AA18" s="17">
        <v>0.56406800000000001</v>
      </c>
      <c r="AB18" s="17">
        <v>0.88634400000000002</v>
      </c>
      <c r="AC18" s="17">
        <v>8.0316899999999997E-2</v>
      </c>
      <c r="AD18" s="17">
        <v>0.25</v>
      </c>
      <c r="AE18" s="17">
        <v>1743.8</v>
      </c>
    </row>
    <row r="19" spans="1:31">
      <c r="A19" s="17">
        <v>6</v>
      </c>
      <c r="B19" s="19">
        <v>0.49652777777777773</v>
      </c>
      <c r="C19" s="17">
        <v>0.4</v>
      </c>
      <c r="D19" s="17">
        <v>1232.5999999999999</v>
      </c>
      <c r="E19" s="17">
        <v>0.207538</v>
      </c>
      <c r="F19" s="17">
        <v>10.042999999999999</v>
      </c>
      <c r="G19" s="17">
        <v>1.6181999999999998E-2</v>
      </c>
      <c r="H19" s="17">
        <v>0.19303100000000001</v>
      </c>
      <c r="I19" s="17">
        <v>0.23241899999999999</v>
      </c>
      <c r="J19" s="17">
        <v>3.9389E-2</v>
      </c>
      <c r="K19" s="17">
        <v>0.16947300000000001</v>
      </c>
      <c r="L19" s="17">
        <v>625.6</v>
      </c>
      <c r="M19" s="17">
        <v>0.59999899999999995</v>
      </c>
      <c r="N19" s="17">
        <v>1400</v>
      </c>
      <c r="O19" s="17">
        <v>0</v>
      </c>
      <c r="P19" s="17">
        <v>0</v>
      </c>
      <c r="Q19" s="17">
        <v>3.8365999999999997E-2</v>
      </c>
      <c r="R19" s="17">
        <v>4.1860000000000001E-2</v>
      </c>
      <c r="S19" s="17">
        <v>7.4198E-2</v>
      </c>
      <c r="T19" s="17">
        <v>3.2339E-2</v>
      </c>
      <c r="U19" s="17">
        <v>0.43583899999999998</v>
      </c>
      <c r="V19" s="17">
        <v>100</v>
      </c>
      <c r="W19" s="17">
        <v>0.22917899999999999</v>
      </c>
      <c r="X19" s="17">
        <v>0</v>
      </c>
      <c r="Y19" s="17">
        <v>0</v>
      </c>
      <c r="Z19" s="17">
        <v>0</v>
      </c>
      <c r="AA19" s="17">
        <v>0.67052100000000003</v>
      </c>
      <c r="AB19" s="17">
        <v>0.86666100000000001</v>
      </c>
      <c r="AC19" s="17">
        <v>6.9886299999999998E-2</v>
      </c>
      <c r="AD19" s="17">
        <v>0.25</v>
      </c>
      <c r="AE19" s="17">
        <v>1327.5</v>
      </c>
    </row>
    <row r="20" spans="1:31">
      <c r="A20" s="17">
        <v>7</v>
      </c>
      <c r="B20" s="19">
        <v>0.49658564814814815</v>
      </c>
      <c r="C20" s="17">
        <v>0.4</v>
      </c>
      <c r="D20" s="17">
        <v>1475</v>
      </c>
      <c r="E20" s="17">
        <v>0.26626300000000003</v>
      </c>
      <c r="F20" s="17">
        <v>12.884</v>
      </c>
      <c r="G20" s="17">
        <v>1.7025999999999999E-2</v>
      </c>
      <c r="H20" s="17">
        <v>0.18790000000000001</v>
      </c>
      <c r="I20" s="17">
        <v>0.23144200000000001</v>
      </c>
      <c r="J20" s="17">
        <v>4.3541999999999997E-2</v>
      </c>
      <c r="K20" s="17">
        <v>0.188135</v>
      </c>
      <c r="L20" s="17">
        <v>783.3</v>
      </c>
      <c r="M20" s="17">
        <v>0.6</v>
      </c>
      <c r="N20" s="17">
        <v>1328</v>
      </c>
      <c r="O20" s="17">
        <v>0</v>
      </c>
      <c r="P20" s="17">
        <v>0</v>
      </c>
      <c r="Q20" s="17">
        <v>2.4627E-2</v>
      </c>
      <c r="R20" s="17">
        <v>3.6958999999999999E-2</v>
      </c>
      <c r="S20" s="17">
        <v>7.5330999999999995E-2</v>
      </c>
      <c r="T20" s="17">
        <v>3.8372999999999997E-2</v>
      </c>
      <c r="U20" s="17">
        <v>0.50938499999999998</v>
      </c>
      <c r="V20" s="17">
        <v>613.1</v>
      </c>
      <c r="W20" s="17">
        <v>0.51246000000000003</v>
      </c>
      <c r="X20" s="17">
        <v>5261</v>
      </c>
      <c r="Y20" s="17">
        <v>0</v>
      </c>
      <c r="Z20" s="17">
        <v>0</v>
      </c>
      <c r="AA20" s="17">
        <v>0.78366899999999995</v>
      </c>
      <c r="AB20" s="17">
        <v>0.90229899999999996</v>
      </c>
      <c r="AC20" s="17">
        <v>7.1582099999999996E-2</v>
      </c>
      <c r="AD20" s="17">
        <v>0.25</v>
      </c>
      <c r="AE20" s="17">
        <v>1060.4000000000001</v>
      </c>
    </row>
    <row r="21" spans="1:31">
      <c r="A21" s="17">
        <v>8</v>
      </c>
      <c r="B21" s="19">
        <v>0.49664351851851851</v>
      </c>
      <c r="C21" s="17">
        <v>0.4</v>
      </c>
      <c r="D21" s="17">
        <v>1484</v>
      </c>
      <c r="E21" s="17">
        <v>5.4720999999999999E-2</v>
      </c>
      <c r="F21" s="17">
        <v>2.6480000000000001</v>
      </c>
      <c r="G21" s="17">
        <v>3.5734000000000002E-2</v>
      </c>
      <c r="H21" s="17">
        <v>0.17874100000000001</v>
      </c>
      <c r="I21" s="17">
        <v>0.25739499999999998</v>
      </c>
      <c r="J21" s="17">
        <v>7.8653000000000001E-2</v>
      </c>
      <c r="K21" s="17">
        <v>0.30557499999999999</v>
      </c>
      <c r="L21" s="17">
        <v>100</v>
      </c>
      <c r="M21" s="17">
        <v>0.22917899999999999</v>
      </c>
      <c r="N21" s="17">
        <v>973</v>
      </c>
      <c r="O21" s="17">
        <v>0</v>
      </c>
      <c r="P21" s="17">
        <v>0</v>
      </c>
      <c r="Q21" s="17">
        <v>2.0212000000000001E-2</v>
      </c>
      <c r="R21" s="17">
        <v>3.4518E-2</v>
      </c>
      <c r="S21" s="17">
        <v>8.4362000000000006E-2</v>
      </c>
      <c r="T21" s="17">
        <v>4.9843999999999999E-2</v>
      </c>
      <c r="U21" s="17">
        <v>0.59083799999999997</v>
      </c>
      <c r="V21" s="17">
        <v>866.7</v>
      </c>
      <c r="W21" s="17">
        <v>0.6</v>
      </c>
      <c r="X21" s="17">
        <v>8053</v>
      </c>
      <c r="Y21" s="17">
        <v>0</v>
      </c>
      <c r="Z21" s="17">
        <v>0</v>
      </c>
      <c r="AA21" s="17">
        <v>0.90898199999999996</v>
      </c>
      <c r="AB21" s="17">
        <v>0.46503699999999998</v>
      </c>
      <c r="AC21" s="17">
        <v>5.76973E-2</v>
      </c>
      <c r="AD21" s="17">
        <v>6.2980800000000003E-2</v>
      </c>
      <c r="AE21" s="17">
        <v>8305.6</v>
      </c>
    </row>
    <row r="22" spans="1:31">
      <c r="A22" s="17">
        <v>9</v>
      </c>
      <c r="B22" s="19">
        <v>0.49670138888888887</v>
      </c>
      <c r="C22" s="17">
        <v>0.4</v>
      </c>
      <c r="D22" s="17">
        <v>1635.4</v>
      </c>
      <c r="E22" s="17">
        <v>0.19384100000000001</v>
      </c>
      <c r="F22" s="17">
        <v>9.3800000000000008</v>
      </c>
      <c r="G22" s="17">
        <v>5.6299999999999996E-3</v>
      </c>
      <c r="H22" s="17">
        <v>0.20943000000000001</v>
      </c>
      <c r="I22" s="17">
        <v>0.25849899999999998</v>
      </c>
      <c r="J22" s="17">
        <v>4.9070000000000003E-2</v>
      </c>
      <c r="K22" s="17">
        <v>0.18982499999999999</v>
      </c>
      <c r="L22" s="17">
        <v>866.7</v>
      </c>
      <c r="M22" s="17">
        <v>0.59999899999999995</v>
      </c>
      <c r="N22" s="17">
        <v>2876</v>
      </c>
      <c r="O22" s="17">
        <v>0</v>
      </c>
      <c r="P22" s="17">
        <v>0</v>
      </c>
      <c r="Q22" s="17">
        <v>1.3239000000000001E-2</v>
      </c>
      <c r="R22" s="17">
        <v>2.3969000000000001E-2</v>
      </c>
      <c r="S22" s="17">
        <v>9.7541000000000003E-2</v>
      </c>
      <c r="T22" s="17">
        <v>7.3571999999999999E-2</v>
      </c>
      <c r="U22" s="17">
        <v>0.75426400000000005</v>
      </c>
      <c r="V22" s="17">
        <v>217.9</v>
      </c>
      <c r="W22" s="17">
        <v>0.6</v>
      </c>
      <c r="X22" s="17">
        <v>2911</v>
      </c>
      <c r="Y22" s="17">
        <v>0</v>
      </c>
      <c r="Z22" s="17">
        <v>0</v>
      </c>
      <c r="AA22" s="17">
        <v>1.1604099999999999</v>
      </c>
      <c r="AB22" s="17">
        <v>0.96084700000000001</v>
      </c>
      <c r="AC22" s="17">
        <v>9.4660800000000003E-2</v>
      </c>
      <c r="AD22" s="17">
        <v>0.25</v>
      </c>
      <c r="AE22" s="17">
        <v>958.3</v>
      </c>
    </row>
    <row r="23" spans="1:31">
      <c r="A23" s="17">
        <v>10</v>
      </c>
      <c r="B23" s="19">
        <v>0.49674768518518514</v>
      </c>
      <c r="C23" s="17">
        <v>0.4</v>
      </c>
      <c r="D23" s="17">
        <v>2251.6999999999998</v>
      </c>
      <c r="E23" s="17">
        <v>2.8173E-2</v>
      </c>
      <c r="F23" s="17">
        <v>1.363</v>
      </c>
      <c r="G23" s="17">
        <v>4.0835000000000003E-2</v>
      </c>
      <c r="H23" s="17">
        <v>0.19073399999999999</v>
      </c>
      <c r="I23" s="17">
        <v>0.26977000000000001</v>
      </c>
      <c r="J23" s="17">
        <v>7.9035999999999995E-2</v>
      </c>
      <c r="K23" s="17">
        <v>0.29297600000000001</v>
      </c>
      <c r="L23" s="17">
        <v>900</v>
      </c>
      <c r="M23" s="17">
        <v>0.37083100000000002</v>
      </c>
      <c r="N23" s="17">
        <v>18278</v>
      </c>
      <c r="O23" s="17">
        <v>0</v>
      </c>
      <c r="P23" s="17">
        <v>0</v>
      </c>
      <c r="Q23" s="17">
        <v>9.5126000000000002E-2</v>
      </c>
      <c r="R23" s="17">
        <v>2.7427E-2</v>
      </c>
      <c r="S23" s="17">
        <v>8.3722000000000005E-2</v>
      </c>
      <c r="T23" s="17">
        <v>5.6294999999999998E-2</v>
      </c>
      <c r="U23" s="17">
        <v>0.67240599999999995</v>
      </c>
      <c r="V23" s="17">
        <v>900</v>
      </c>
      <c r="W23" s="17">
        <v>0.37082300000000001</v>
      </c>
      <c r="X23" s="17">
        <v>0</v>
      </c>
      <c r="Y23" s="17">
        <v>0</v>
      </c>
      <c r="Z23" s="17">
        <v>0</v>
      </c>
      <c r="AA23" s="17">
        <v>1.03447</v>
      </c>
      <c r="AB23" s="17">
        <v>0.99553499999999995</v>
      </c>
      <c r="AC23" s="17">
        <v>8.34704E-2</v>
      </c>
      <c r="AD23" s="17">
        <v>0.25</v>
      </c>
      <c r="AE23" s="17">
        <v>922.9</v>
      </c>
    </row>
    <row r="24" spans="1:31">
      <c r="A24" s="17">
        <v>11</v>
      </c>
      <c r="B24" s="19">
        <v>0.49680555555555556</v>
      </c>
      <c r="C24" s="17">
        <v>0.4</v>
      </c>
      <c r="D24" s="17">
        <v>1684.9</v>
      </c>
      <c r="E24" s="17">
        <v>0.154808</v>
      </c>
      <c r="F24" s="17">
        <v>7.4909999999999997</v>
      </c>
      <c r="G24" s="17">
        <v>7.1931999999999996E-2</v>
      </c>
      <c r="H24" s="17">
        <v>0.20117099999999999</v>
      </c>
      <c r="I24" s="17">
        <v>0.26172200000000001</v>
      </c>
      <c r="J24" s="17">
        <v>6.0551000000000001E-2</v>
      </c>
      <c r="K24" s="17">
        <v>0.23135700000000001</v>
      </c>
      <c r="L24" s="17">
        <v>239.4</v>
      </c>
      <c r="M24" s="17">
        <v>0.59999899999999995</v>
      </c>
      <c r="N24" s="17">
        <v>1167</v>
      </c>
      <c r="O24" s="17">
        <v>0</v>
      </c>
      <c r="P24" s="17">
        <v>0</v>
      </c>
      <c r="Q24" s="17">
        <v>3.761E-3</v>
      </c>
      <c r="R24" s="17">
        <v>2.6953999999999999E-2</v>
      </c>
      <c r="S24" s="17">
        <v>8.9319999999999997E-2</v>
      </c>
      <c r="T24" s="17">
        <v>6.2365999999999998E-2</v>
      </c>
      <c r="U24" s="17">
        <v>0.69823500000000005</v>
      </c>
      <c r="V24" s="17">
        <v>900</v>
      </c>
      <c r="W24" s="17">
        <v>0.6</v>
      </c>
      <c r="X24" s="17">
        <v>1860</v>
      </c>
      <c r="Y24" s="17">
        <v>0</v>
      </c>
      <c r="Z24" s="17">
        <v>0</v>
      </c>
      <c r="AA24" s="17">
        <v>1.0742100000000001</v>
      </c>
      <c r="AB24" s="17">
        <v>0.73919800000000002</v>
      </c>
      <c r="AC24" s="17">
        <v>7.3054499999999994E-2</v>
      </c>
      <c r="AD24" s="17">
        <v>0.11378199999999999</v>
      </c>
      <c r="AE24" s="17">
        <v>3469.5</v>
      </c>
    </row>
    <row r="25" spans="1:31">
      <c r="A25" s="17">
        <v>12</v>
      </c>
      <c r="B25" s="19">
        <v>0.49686342592592592</v>
      </c>
      <c r="C25" s="17">
        <v>0.4</v>
      </c>
      <c r="D25" s="17">
        <v>2247.1999999999998</v>
      </c>
      <c r="E25" s="17">
        <v>0.39450000000000002</v>
      </c>
      <c r="F25" s="17">
        <v>19.09</v>
      </c>
      <c r="G25" s="17">
        <v>1.4030000000000001E-2</v>
      </c>
      <c r="H25" s="17">
        <v>0.20491200000000001</v>
      </c>
      <c r="I25" s="17">
        <v>0.25963999999999998</v>
      </c>
      <c r="J25" s="17">
        <v>5.4726999999999998E-2</v>
      </c>
      <c r="K25" s="17">
        <v>0.210782</v>
      </c>
      <c r="L25" s="17">
        <v>900</v>
      </c>
      <c r="M25" s="17">
        <v>9.9999999999999995E-7</v>
      </c>
      <c r="N25" s="17">
        <v>1139</v>
      </c>
      <c r="O25" s="17">
        <v>0</v>
      </c>
      <c r="P25" s="17">
        <v>0</v>
      </c>
      <c r="Q25" s="17">
        <v>6.7289999999999997E-3</v>
      </c>
      <c r="R25" s="17">
        <v>3.3445000000000003E-2</v>
      </c>
      <c r="S25" s="17">
        <v>8.9478000000000002E-2</v>
      </c>
      <c r="T25" s="17">
        <v>5.6034E-2</v>
      </c>
      <c r="U25" s="17">
        <v>0.62622699999999998</v>
      </c>
      <c r="V25" s="17">
        <v>100</v>
      </c>
      <c r="W25" s="17">
        <v>0.14163999999999999</v>
      </c>
      <c r="X25" s="17">
        <v>453283</v>
      </c>
      <c r="Y25" s="17">
        <v>0</v>
      </c>
      <c r="Z25" s="17">
        <v>0</v>
      </c>
      <c r="AA25" s="17">
        <v>0.96342700000000003</v>
      </c>
      <c r="AB25" s="17">
        <v>0.93273700000000004</v>
      </c>
      <c r="AC25" s="17">
        <v>8.5709300000000002E-2</v>
      </c>
      <c r="AD25" s="17">
        <v>0.25</v>
      </c>
      <c r="AE25" s="17">
        <v>922.9</v>
      </c>
    </row>
    <row r="26" spans="1:31">
      <c r="A26" s="17">
        <v>13</v>
      </c>
      <c r="B26" s="19">
        <v>0.49692129629629633</v>
      </c>
      <c r="C26" s="17">
        <v>0.4</v>
      </c>
      <c r="D26" s="17">
        <v>2251.6999999999998</v>
      </c>
      <c r="E26" s="17">
        <v>0.170431</v>
      </c>
      <c r="F26" s="17">
        <v>8.2469999999999999</v>
      </c>
      <c r="G26" s="17">
        <v>3.2634999999999997E-2</v>
      </c>
      <c r="H26" s="17">
        <v>0.19538900000000001</v>
      </c>
      <c r="I26" s="17">
        <v>0.264708</v>
      </c>
      <c r="J26" s="17">
        <v>6.9319000000000006E-2</v>
      </c>
      <c r="K26" s="17">
        <v>0.26186999999999999</v>
      </c>
      <c r="L26" s="17">
        <v>272.89999999999998</v>
      </c>
      <c r="M26" s="17">
        <v>0.6</v>
      </c>
      <c r="N26" s="17">
        <v>1498</v>
      </c>
      <c r="O26" s="17">
        <v>0</v>
      </c>
      <c r="P26" s="17">
        <v>0</v>
      </c>
      <c r="Q26" s="17">
        <v>7.6930000000000002E-3</v>
      </c>
      <c r="R26" s="17">
        <v>3.1040000000000002E-2</v>
      </c>
      <c r="S26" s="17">
        <v>9.5280000000000004E-2</v>
      </c>
      <c r="T26" s="17">
        <v>6.4241000000000006E-2</v>
      </c>
      <c r="U26" s="17">
        <v>0.67422800000000005</v>
      </c>
      <c r="V26" s="17">
        <v>100</v>
      </c>
      <c r="W26" s="17">
        <v>0.57933500000000004</v>
      </c>
      <c r="X26" s="17">
        <v>0</v>
      </c>
      <c r="Y26" s="17">
        <v>0</v>
      </c>
      <c r="Z26" s="17">
        <v>0</v>
      </c>
      <c r="AA26" s="17">
        <v>1.0372699999999999</v>
      </c>
      <c r="AB26" s="17">
        <v>0.84718300000000002</v>
      </c>
      <c r="AC26" s="17">
        <v>8.5463399999999995E-2</v>
      </c>
      <c r="AD26" s="17">
        <v>0.14530799999999999</v>
      </c>
      <c r="AE26" s="17">
        <v>3043.1</v>
      </c>
    </row>
    <row r="27" spans="1:31">
      <c r="A27" s="17">
        <v>14</v>
      </c>
      <c r="B27" s="19">
        <v>0.49696759259259254</v>
      </c>
      <c r="C27" s="17">
        <v>0.4</v>
      </c>
      <c r="D27" s="17">
        <v>2251.6999999999998</v>
      </c>
      <c r="E27" s="17" t="s">
        <v>104</v>
      </c>
      <c r="F27" s="17" t="s">
        <v>104</v>
      </c>
      <c r="G27" s="17">
        <v>0</v>
      </c>
      <c r="H27" s="17">
        <v>0.19538900000000001</v>
      </c>
      <c r="I27" s="17">
        <v>0.264708</v>
      </c>
      <c r="J27" s="17">
        <v>6.9319000000000006E-2</v>
      </c>
      <c r="K27" s="17">
        <v>0.26186999999999999</v>
      </c>
      <c r="L27" s="17">
        <v>272.89999999999998</v>
      </c>
      <c r="M27" s="17">
        <v>0.6</v>
      </c>
      <c r="N27" s="17">
        <v>1498</v>
      </c>
      <c r="O27" s="17">
        <v>0</v>
      </c>
      <c r="P27" s="17">
        <v>0</v>
      </c>
      <c r="Q27" s="17">
        <v>2.4126000000000002E-2</v>
      </c>
      <c r="R27" s="17">
        <v>0</v>
      </c>
      <c r="S27" s="17">
        <v>6.4736000000000002E-2</v>
      </c>
      <c r="T27" s="17">
        <v>6.4736000000000002E-2</v>
      </c>
      <c r="U27" s="17">
        <v>0.99999899999999997</v>
      </c>
      <c r="V27" s="17">
        <v>100</v>
      </c>
      <c r="W27" s="17">
        <v>0.22917899999999999</v>
      </c>
      <c r="X27" s="17">
        <v>0</v>
      </c>
      <c r="Y27" s="17">
        <v>0</v>
      </c>
      <c r="Z27" s="17">
        <v>0</v>
      </c>
    </row>
    <row r="28" spans="1:31">
      <c r="A28" s="17">
        <v>15</v>
      </c>
      <c r="B28" s="19">
        <v>0.49702546296296296</v>
      </c>
      <c r="C28" s="17">
        <v>0.4</v>
      </c>
      <c r="D28" s="17">
        <v>2251.6999999999998</v>
      </c>
      <c r="E28" s="17" t="s">
        <v>104</v>
      </c>
      <c r="F28" s="17" t="s">
        <v>104</v>
      </c>
      <c r="G28" s="17">
        <v>0</v>
      </c>
      <c r="H28" s="17">
        <v>0.19538900000000001</v>
      </c>
      <c r="I28" s="17">
        <v>0.264708</v>
      </c>
      <c r="J28" s="17">
        <v>6.9319000000000006E-2</v>
      </c>
      <c r="K28" s="17">
        <v>0.26186999999999999</v>
      </c>
      <c r="L28" s="17">
        <v>272.89999999999998</v>
      </c>
      <c r="M28" s="17">
        <v>0.6</v>
      </c>
      <c r="N28" s="17">
        <v>1498</v>
      </c>
      <c r="O28" s="17">
        <v>0</v>
      </c>
      <c r="P28" s="17">
        <v>0</v>
      </c>
      <c r="Q28" s="17">
        <v>3.4313999999999997E-2</v>
      </c>
      <c r="R28" s="17">
        <v>0</v>
      </c>
      <c r="S28" s="17">
        <v>0.24204500000000001</v>
      </c>
      <c r="T28" s="17">
        <v>0.24204500000000001</v>
      </c>
      <c r="U28" s="17">
        <v>1</v>
      </c>
      <c r="V28" s="17">
        <v>217.3</v>
      </c>
      <c r="W28" s="17">
        <v>0.6</v>
      </c>
      <c r="X28" s="17">
        <v>0</v>
      </c>
      <c r="Y28" s="17">
        <v>0</v>
      </c>
      <c r="Z28" s="17">
        <v>0</v>
      </c>
    </row>
    <row r="29" spans="1:31">
      <c r="A29" s="17">
        <v>16</v>
      </c>
      <c r="B29" s="19">
        <v>0.49707175925925928</v>
      </c>
      <c r="C29" s="17">
        <v>0.4</v>
      </c>
      <c r="D29" s="17">
        <v>2251.6999999999998</v>
      </c>
      <c r="E29" s="17">
        <v>3.1865999999999998E-2</v>
      </c>
      <c r="F29" s="17">
        <v>1.542</v>
      </c>
      <c r="G29" s="17">
        <v>4.3489999999999996E-3</v>
      </c>
      <c r="H29" s="17">
        <v>0.19485</v>
      </c>
      <c r="I29" s="17">
        <v>0.25328200000000001</v>
      </c>
      <c r="J29" s="17">
        <v>5.8431999999999998E-2</v>
      </c>
      <c r="K29" s="17">
        <v>0.23069799999999999</v>
      </c>
      <c r="L29" s="17">
        <v>331.6</v>
      </c>
      <c r="M29" s="17">
        <v>0.59999800000000003</v>
      </c>
      <c r="N29" s="17">
        <v>14172</v>
      </c>
      <c r="O29" s="17">
        <v>0</v>
      </c>
      <c r="P29" s="17">
        <v>0</v>
      </c>
      <c r="Q29" s="17">
        <v>1.9605000000000001E-2</v>
      </c>
      <c r="R29" s="17">
        <v>3.9725999999999997E-2</v>
      </c>
      <c r="S29" s="17">
        <v>9.8406999999999994E-2</v>
      </c>
      <c r="T29" s="17">
        <v>5.8680999999999997E-2</v>
      </c>
      <c r="U29" s="17">
        <v>0.59631100000000004</v>
      </c>
      <c r="V29" s="17">
        <v>900</v>
      </c>
      <c r="W29" s="17">
        <v>0.37082100000000001</v>
      </c>
      <c r="X29" s="17">
        <v>2109</v>
      </c>
      <c r="Y29" s="17">
        <v>0</v>
      </c>
      <c r="Z29" s="17">
        <v>0</v>
      </c>
      <c r="AA29" s="17">
        <v>0.91740200000000005</v>
      </c>
      <c r="AB29" s="17">
        <v>0.98454600000000003</v>
      </c>
      <c r="AC29" s="17">
        <v>9.7500299999999998E-2</v>
      </c>
      <c r="AD29" s="17">
        <v>0.25</v>
      </c>
      <c r="AE29" s="17">
        <v>2504.6</v>
      </c>
    </row>
    <row r="30" spans="1:31">
      <c r="A30" s="17">
        <v>17</v>
      </c>
      <c r="B30" s="19">
        <v>0.49712962962962964</v>
      </c>
      <c r="C30" s="17">
        <v>0.4</v>
      </c>
      <c r="D30" s="17">
        <v>2251.6999999999998</v>
      </c>
      <c r="E30" s="17">
        <v>0.16955999999999999</v>
      </c>
      <c r="F30" s="17">
        <v>8.2050000000000001</v>
      </c>
      <c r="G30" s="17">
        <v>6.3220000000000004E-3</v>
      </c>
      <c r="H30" s="17">
        <v>0.19573199999999999</v>
      </c>
      <c r="I30" s="17">
        <v>0.26989800000000003</v>
      </c>
      <c r="J30" s="17">
        <v>7.4165999999999996E-2</v>
      </c>
      <c r="K30" s="17">
        <v>0.27479300000000001</v>
      </c>
      <c r="L30" s="17">
        <v>308.8</v>
      </c>
      <c r="M30" s="17">
        <v>0.59999899999999995</v>
      </c>
      <c r="N30" s="17">
        <v>947</v>
      </c>
      <c r="O30" s="17">
        <v>0</v>
      </c>
      <c r="P30" s="17">
        <v>0</v>
      </c>
      <c r="Q30" s="17">
        <v>1.165E-3</v>
      </c>
      <c r="R30" s="17">
        <v>3.9780000000000003E-2</v>
      </c>
      <c r="S30" s="17">
        <v>9.7695000000000004E-2</v>
      </c>
      <c r="T30" s="17">
        <v>5.7915000000000001E-2</v>
      </c>
      <c r="U30" s="17">
        <v>0.59281200000000001</v>
      </c>
      <c r="V30" s="17">
        <v>523.6</v>
      </c>
      <c r="W30" s="17">
        <v>0.6</v>
      </c>
      <c r="X30" s="17">
        <v>16888</v>
      </c>
      <c r="Y30" s="17">
        <v>0</v>
      </c>
      <c r="Z30" s="17">
        <v>0</v>
      </c>
      <c r="AA30" s="17">
        <v>0.91201900000000002</v>
      </c>
      <c r="AB30" s="17">
        <v>0.79861199999999999</v>
      </c>
      <c r="AC30" s="17">
        <v>8.6031999999999997E-2</v>
      </c>
      <c r="AD30" s="17">
        <v>0.110262</v>
      </c>
      <c r="AE30" s="17">
        <v>2689.4</v>
      </c>
    </row>
    <row r="31" spans="1:31">
      <c r="A31" s="17">
        <v>18</v>
      </c>
      <c r="B31" s="19">
        <v>0.49718749999999995</v>
      </c>
      <c r="C31" s="17">
        <v>0.4</v>
      </c>
      <c r="D31" s="17">
        <v>2251.6999999999998</v>
      </c>
      <c r="E31" s="17">
        <v>0.293327</v>
      </c>
      <c r="F31" s="17">
        <v>14.194000000000001</v>
      </c>
      <c r="G31" s="17">
        <v>5.8840000000000003E-2</v>
      </c>
      <c r="H31" s="17">
        <v>0.16731199999999999</v>
      </c>
      <c r="I31" s="17">
        <v>0.24249799999999999</v>
      </c>
      <c r="J31" s="17">
        <v>7.5186000000000003E-2</v>
      </c>
      <c r="K31" s="17">
        <v>0.31004799999999999</v>
      </c>
      <c r="L31" s="17">
        <v>900</v>
      </c>
      <c r="M31" s="17">
        <v>0.37081900000000001</v>
      </c>
      <c r="N31" s="17">
        <v>1987</v>
      </c>
      <c r="O31" s="17">
        <v>0</v>
      </c>
      <c r="P31" s="17">
        <v>0</v>
      </c>
      <c r="Q31" s="17">
        <v>2.7470000000000001E-2</v>
      </c>
      <c r="R31" s="17">
        <v>2.0695999999999999E-2</v>
      </c>
      <c r="S31" s="17">
        <v>9.8020999999999997E-2</v>
      </c>
      <c r="T31" s="17">
        <v>7.7325000000000005E-2</v>
      </c>
      <c r="U31" s="17">
        <v>0.78886100000000003</v>
      </c>
      <c r="V31" s="17">
        <v>188.8</v>
      </c>
      <c r="W31" s="17">
        <v>0.6</v>
      </c>
      <c r="X31" s="17">
        <v>1630</v>
      </c>
      <c r="Y31" s="17">
        <v>0</v>
      </c>
      <c r="Z31" s="17">
        <v>0</v>
      </c>
      <c r="AA31" s="17">
        <v>1.21363</v>
      </c>
      <c r="AB31" s="17">
        <v>0.96037700000000004</v>
      </c>
      <c r="AC31" s="17">
        <v>9.4957E-2</v>
      </c>
      <c r="AD31" s="17">
        <v>0.25</v>
      </c>
      <c r="AE31" s="17">
        <v>922.8</v>
      </c>
    </row>
    <row r="32" spans="1:31">
      <c r="A32" s="17">
        <v>19</v>
      </c>
      <c r="B32" s="19">
        <v>0.49724537037037037</v>
      </c>
      <c r="C32" s="17">
        <v>0.5</v>
      </c>
      <c r="D32" s="17">
        <v>2251.6999999999998</v>
      </c>
      <c r="E32" s="17">
        <v>0.14690700000000001</v>
      </c>
      <c r="F32" s="17">
        <v>7.109</v>
      </c>
      <c r="G32" s="17">
        <v>0.299709</v>
      </c>
      <c r="H32" s="17">
        <v>0.23963400000000001</v>
      </c>
      <c r="I32" s="17">
        <v>0.289242</v>
      </c>
      <c r="J32" s="17">
        <v>4.9607999999999999E-2</v>
      </c>
      <c r="K32" s="17">
        <v>0.171511</v>
      </c>
      <c r="L32" s="17">
        <v>719.9</v>
      </c>
      <c r="M32" s="17">
        <v>1.9999999999999999E-6</v>
      </c>
      <c r="N32" s="17">
        <v>1306</v>
      </c>
      <c r="O32" s="17">
        <v>0</v>
      </c>
      <c r="P32" s="17">
        <v>0</v>
      </c>
      <c r="Q32" s="17">
        <v>0.28082400000000002</v>
      </c>
      <c r="R32" s="17">
        <v>0.14025199999999999</v>
      </c>
      <c r="S32" s="17">
        <v>0.191853</v>
      </c>
      <c r="T32" s="17">
        <v>5.1601000000000001E-2</v>
      </c>
      <c r="U32" s="17">
        <v>0.26896199999999998</v>
      </c>
      <c r="V32" s="17">
        <v>227.1</v>
      </c>
      <c r="W32" s="17">
        <v>0.37081700000000001</v>
      </c>
      <c r="X32" s="17">
        <v>1857</v>
      </c>
      <c r="Y32" s="17">
        <v>0</v>
      </c>
      <c r="Z32" s="17">
        <v>0</v>
      </c>
      <c r="AA32" s="17">
        <v>0.41378799999999999</v>
      </c>
      <c r="AB32" s="17">
        <v>0.92723599999999995</v>
      </c>
      <c r="AC32" s="17">
        <v>0.18809799999999999</v>
      </c>
      <c r="AD32" s="17">
        <v>0.25</v>
      </c>
      <c r="AE32" s="17">
        <v>1153.7</v>
      </c>
    </row>
    <row r="33" spans="1:31">
      <c r="A33" s="17">
        <v>20</v>
      </c>
      <c r="B33" s="19">
        <v>0.49729166666666669</v>
      </c>
      <c r="C33" s="17">
        <v>1.8</v>
      </c>
      <c r="D33" s="17">
        <v>854.2</v>
      </c>
      <c r="E33" s="17">
        <v>0.11761199999999999</v>
      </c>
      <c r="F33" s="17">
        <v>5.6909999999999998</v>
      </c>
      <c r="G33" s="17">
        <v>0.29747400000000002</v>
      </c>
      <c r="H33" s="17">
        <v>0.172453</v>
      </c>
      <c r="I33" s="17">
        <v>0.20246400000000001</v>
      </c>
      <c r="J33" s="17">
        <v>3.0009999999999998E-2</v>
      </c>
      <c r="K33" s="17">
        <v>0.148225</v>
      </c>
      <c r="L33" s="17">
        <v>360.9</v>
      </c>
      <c r="M33" s="17">
        <v>0.37081799999999998</v>
      </c>
      <c r="N33" s="17">
        <v>1081</v>
      </c>
      <c r="O33" s="17">
        <v>0</v>
      </c>
      <c r="P33" s="17">
        <v>0</v>
      </c>
      <c r="Q33" s="17">
        <v>0.509293</v>
      </c>
      <c r="R33" s="17">
        <v>0.128443</v>
      </c>
      <c r="S33" s="17">
        <v>0.198184</v>
      </c>
      <c r="T33" s="17">
        <v>6.9740999999999997E-2</v>
      </c>
      <c r="U33" s="17">
        <v>0.35189900000000002</v>
      </c>
      <c r="V33" s="17">
        <v>494.3</v>
      </c>
      <c r="W33" s="17">
        <v>6.0000000000000002E-6</v>
      </c>
      <c r="X33" s="17">
        <v>1620</v>
      </c>
      <c r="Y33" s="17">
        <v>0</v>
      </c>
      <c r="Z33" s="17">
        <v>0</v>
      </c>
      <c r="AA33" s="17">
        <v>0.54138399999999998</v>
      </c>
      <c r="AB33" s="17">
        <v>0.66742800000000002</v>
      </c>
      <c r="AC33" s="17">
        <v>0.17499000000000001</v>
      </c>
      <c r="AD33" s="17">
        <v>0.176008</v>
      </c>
      <c r="AE33" s="17">
        <v>2301.6</v>
      </c>
    </row>
    <row r="34" spans="1:31">
      <c r="A34" s="17">
        <v>21</v>
      </c>
      <c r="B34" s="19">
        <v>0.49734953703703705</v>
      </c>
      <c r="C34" s="17">
        <v>1.8</v>
      </c>
      <c r="D34" s="17">
        <v>913.7</v>
      </c>
      <c r="E34" s="17">
        <v>0.123572</v>
      </c>
      <c r="F34" s="17">
        <v>5.98</v>
      </c>
      <c r="G34" s="17">
        <v>0.281725</v>
      </c>
      <c r="H34" s="17">
        <v>0.171821</v>
      </c>
      <c r="I34" s="17">
        <v>0.21199000000000001</v>
      </c>
      <c r="J34" s="17">
        <v>4.0169000000000003E-2</v>
      </c>
      <c r="K34" s="17">
        <v>0.18948499999999999</v>
      </c>
      <c r="L34" s="17">
        <v>406.9</v>
      </c>
      <c r="M34" s="17">
        <v>9.0000000000000002E-6</v>
      </c>
      <c r="N34" s="17">
        <v>761</v>
      </c>
      <c r="O34" s="17">
        <v>0</v>
      </c>
      <c r="P34" s="17">
        <v>0</v>
      </c>
      <c r="Q34" s="17">
        <v>0.60279499999999997</v>
      </c>
      <c r="R34" s="17">
        <v>0.136908</v>
      </c>
      <c r="S34" s="17">
        <v>0.203704</v>
      </c>
      <c r="T34" s="17">
        <v>6.6796999999999995E-2</v>
      </c>
      <c r="U34" s="17">
        <v>0.32790999999999998</v>
      </c>
      <c r="V34" s="17">
        <v>406.6</v>
      </c>
      <c r="W34" s="17">
        <v>1.9999999999999999E-6</v>
      </c>
      <c r="X34" s="17">
        <v>3721</v>
      </c>
      <c r="Y34" s="17">
        <v>0</v>
      </c>
      <c r="Z34" s="17">
        <v>0</v>
      </c>
      <c r="AA34" s="17">
        <v>0.50447600000000004</v>
      </c>
      <c r="AB34" s="17">
        <v>0.62995100000000004</v>
      </c>
      <c r="AC34" s="17">
        <v>0.17898600000000001</v>
      </c>
      <c r="AD34" s="17">
        <v>0.14788599999999999</v>
      </c>
      <c r="AE34" s="17">
        <v>2041.2</v>
      </c>
    </row>
    <row r="35" spans="1:31">
      <c r="A35" s="17">
        <v>22</v>
      </c>
      <c r="B35" s="19">
        <v>0.49740740740740735</v>
      </c>
      <c r="C35" s="17">
        <v>2</v>
      </c>
      <c r="D35" s="17">
        <v>911</v>
      </c>
      <c r="E35" s="17">
        <v>0.13791900000000001</v>
      </c>
      <c r="F35" s="17">
        <v>6.6740000000000004</v>
      </c>
      <c r="G35" s="17">
        <v>0.28660200000000002</v>
      </c>
      <c r="H35" s="17">
        <v>0.17510200000000001</v>
      </c>
      <c r="I35" s="17">
        <v>0.20815400000000001</v>
      </c>
      <c r="J35" s="17">
        <v>3.3051999999999998E-2</v>
      </c>
      <c r="K35" s="17">
        <v>0.15878800000000001</v>
      </c>
      <c r="L35" s="17">
        <v>862.3</v>
      </c>
      <c r="M35" s="17">
        <v>0.37081999999999998</v>
      </c>
      <c r="N35" s="17">
        <v>1270</v>
      </c>
      <c r="O35" s="17">
        <v>0</v>
      </c>
      <c r="P35" s="17">
        <v>0</v>
      </c>
      <c r="Q35" s="17">
        <v>0.383824</v>
      </c>
      <c r="R35" s="17">
        <v>0.14060800000000001</v>
      </c>
      <c r="S35" s="17">
        <v>0.19147800000000001</v>
      </c>
      <c r="T35" s="17">
        <v>5.0869999999999999E-2</v>
      </c>
      <c r="U35" s="17">
        <v>0.26566899999999999</v>
      </c>
      <c r="V35" s="17">
        <v>557.70000000000005</v>
      </c>
      <c r="W35" s="17">
        <v>1.1E-5</v>
      </c>
      <c r="X35" s="17">
        <v>851</v>
      </c>
      <c r="Y35" s="17">
        <v>0</v>
      </c>
      <c r="Z35" s="17">
        <v>0</v>
      </c>
      <c r="AA35" s="17">
        <v>0.40872199999999997</v>
      </c>
      <c r="AB35" s="17">
        <v>0.85728899999999997</v>
      </c>
      <c r="AC35" s="17">
        <v>0.18421899999999999</v>
      </c>
      <c r="AD35" s="17">
        <v>0.25</v>
      </c>
      <c r="AE35" s="17">
        <v>963.2</v>
      </c>
    </row>
    <row r="36" spans="1:31">
      <c r="A36" s="17">
        <v>23</v>
      </c>
      <c r="B36" s="19">
        <v>0.49746527777777777</v>
      </c>
      <c r="C36" s="17">
        <v>2.7</v>
      </c>
      <c r="D36" s="17">
        <v>827.2</v>
      </c>
      <c r="E36" s="17">
        <v>0.16647899999999999</v>
      </c>
      <c r="F36" s="17">
        <v>8.0559999999999992</v>
      </c>
      <c r="G36" s="17">
        <v>0.33556000000000002</v>
      </c>
      <c r="H36" s="17">
        <v>0.17990800000000001</v>
      </c>
      <c r="I36" s="17">
        <v>0.211368</v>
      </c>
      <c r="J36" s="17">
        <v>3.1461000000000003E-2</v>
      </c>
      <c r="K36" s="17">
        <v>0.148842</v>
      </c>
      <c r="L36" s="17">
        <v>541.70000000000005</v>
      </c>
      <c r="M36" s="17">
        <v>0.6</v>
      </c>
      <c r="N36" s="17">
        <v>805</v>
      </c>
      <c r="O36" s="17">
        <v>0</v>
      </c>
      <c r="P36" s="17">
        <v>0</v>
      </c>
      <c r="Q36" s="17">
        <v>0.76267200000000002</v>
      </c>
      <c r="R36" s="17">
        <v>0.137735</v>
      </c>
      <c r="S36" s="17">
        <v>0.20613600000000001</v>
      </c>
      <c r="T36" s="17">
        <v>6.8401000000000003E-2</v>
      </c>
      <c r="U36" s="17">
        <v>0.33182600000000001</v>
      </c>
      <c r="V36" s="17">
        <v>316.5</v>
      </c>
      <c r="W36" s="17">
        <v>1.5E-5</v>
      </c>
      <c r="X36" s="17">
        <v>632</v>
      </c>
      <c r="Y36" s="17">
        <v>0</v>
      </c>
      <c r="Z36" s="17">
        <v>0</v>
      </c>
      <c r="AA36" s="17">
        <v>0.51050099999999998</v>
      </c>
      <c r="AB36" s="17">
        <v>0.68480399999999997</v>
      </c>
      <c r="AC36" s="17">
        <v>0.18457599999999999</v>
      </c>
      <c r="AD36" s="17">
        <v>0.19177900000000001</v>
      </c>
      <c r="AE36" s="17">
        <v>1533.2</v>
      </c>
    </row>
    <row r="37" spans="1:31">
      <c r="A37" s="17">
        <v>24</v>
      </c>
      <c r="B37" s="19">
        <v>0.49752314814814813</v>
      </c>
      <c r="C37" s="17">
        <v>4</v>
      </c>
      <c r="D37" s="17">
        <v>678.5</v>
      </c>
      <c r="E37" s="17">
        <v>0.158358</v>
      </c>
      <c r="F37" s="17">
        <v>7.6630000000000003</v>
      </c>
      <c r="G37" s="17">
        <v>0.43284899999999998</v>
      </c>
      <c r="H37" s="17">
        <v>0.16472800000000001</v>
      </c>
      <c r="I37" s="17">
        <v>0.20505699999999999</v>
      </c>
      <c r="J37" s="17">
        <v>4.0328999999999997E-2</v>
      </c>
      <c r="K37" s="17">
        <v>0.19667299999999999</v>
      </c>
      <c r="L37" s="17">
        <v>611.4</v>
      </c>
      <c r="M37" s="17">
        <v>1.9999999999999999E-6</v>
      </c>
      <c r="N37" s="17">
        <v>587</v>
      </c>
      <c r="O37" s="17">
        <v>0</v>
      </c>
      <c r="P37" s="17">
        <v>0</v>
      </c>
      <c r="Q37" s="17">
        <v>0.59782500000000005</v>
      </c>
      <c r="R37" s="17">
        <v>0.148151</v>
      </c>
      <c r="S37" s="17">
        <v>0.20566599999999999</v>
      </c>
      <c r="T37" s="17">
        <v>5.7514999999999997E-2</v>
      </c>
      <c r="U37" s="17">
        <v>0.27965099999999998</v>
      </c>
      <c r="V37" s="17">
        <v>151.6</v>
      </c>
      <c r="W37" s="17">
        <v>6.9999999999999999E-6</v>
      </c>
      <c r="X37" s="17">
        <v>636</v>
      </c>
      <c r="Y37" s="17">
        <v>0</v>
      </c>
      <c r="Z37" s="17">
        <v>0</v>
      </c>
      <c r="AA37" s="17">
        <v>0.430232</v>
      </c>
      <c r="AB37" s="17">
        <v>0.59447700000000003</v>
      </c>
      <c r="AC37" s="17">
        <v>0.182342</v>
      </c>
      <c r="AD37" s="17">
        <v>0.181725</v>
      </c>
      <c r="AE37" s="17">
        <v>1358.4</v>
      </c>
    </row>
    <row r="38" spans="1:31">
      <c r="A38" s="17">
        <v>25</v>
      </c>
      <c r="B38" s="19">
        <v>0.49756944444444445</v>
      </c>
      <c r="C38" s="17">
        <v>4.7</v>
      </c>
      <c r="D38" s="17">
        <v>637</v>
      </c>
      <c r="E38" s="17">
        <v>8.6536000000000002E-2</v>
      </c>
      <c r="F38" s="17">
        <v>4.1870000000000003</v>
      </c>
      <c r="G38" s="17">
        <v>0.61092400000000002</v>
      </c>
      <c r="H38" s="17">
        <v>0.17942</v>
      </c>
      <c r="I38" s="17">
        <v>0.211178</v>
      </c>
      <c r="J38" s="17">
        <v>3.1758000000000002E-2</v>
      </c>
      <c r="K38" s="17">
        <v>0.15038299999999999</v>
      </c>
      <c r="L38" s="17">
        <v>318.89999999999998</v>
      </c>
      <c r="M38" s="17">
        <v>0.49263499999999999</v>
      </c>
      <c r="N38" s="17">
        <v>728</v>
      </c>
      <c r="O38" s="17">
        <v>0</v>
      </c>
      <c r="P38" s="17">
        <v>0</v>
      </c>
      <c r="Q38" s="17">
        <v>0.82004600000000005</v>
      </c>
      <c r="R38" s="17">
        <v>0.14022399999999999</v>
      </c>
      <c r="S38" s="17">
        <v>0.19833999999999999</v>
      </c>
      <c r="T38" s="17">
        <v>5.8116000000000001E-2</v>
      </c>
      <c r="U38" s="17">
        <v>0.29301300000000002</v>
      </c>
      <c r="V38" s="17">
        <v>317</v>
      </c>
      <c r="W38" s="17">
        <v>1.4E-5</v>
      </c>
      <c r="X38" s="17">
        <v>688</v>
      </c>
      <c r="Y38" s="17">
        <v>0</v>
      </c>
      <c r="Z38" s="17">
        <v>0</v>
      </c>
      <c r="AA38" s="17">
        <v>0.450789</v>
      </c>
      <c r="AB38" s="17">
        <v>0.47090300000000002</v>
      </c>
      <c r="AC38" s="17">
        <v>0.16759099999999999</v>
      </c>
      <c r="AD38" s="17">
        <v>0.148344</v>
      </c>
      <c r="AE38" s="17">
        <v>2604.6</v>
      </c>
    </row>
    <row r="39" spans="1:31">
      <c r="A39" s="17">
        <v>26</v>
      </c>
      <c r="B39" s="19">
        <v>0.49762731481481487</v>
      </c>
      <c r="C39" s="17">
        <v>5.3</v>
      </c>
      <c r="D39" s="17">
        <v>555.9</v>
      </c>
      <c r="E39" s="17">
        <v>0.13187199999999999</v>
      </c>
      <c r="F39" s="17">
        <v>6.3810000000000002</v>
      </c>
      <c r="G39" s="17">
        <v>0.41255599999999998</v>
      </c>
      <c r="H39" s="17">
        <v>0.185837</v>
      </c>
      <c r="I39" s="17">
        <v>0.213809</v>
      </c>
      <c r="J39" s="17">
        <v>2.7972E-2</v>
      </c>
      <c r="K39" s="17">
        <v>0.130827</v>
      </c>
      <c r="L39" s="17">
        <v>387.8</v>
      </c>
      <c r="M39" s="17">
        <v>1.5999999999999999E-5</v>
      </c>
      <c r="N39" s="17">
        <v>1039</v>
      </c>
      <c r="O39" s="17">
        <v>0</v>
      </c>
      <c r="P39" s="17">
        <v>0</v>
      </c>
      <c r="Q39" s="17">
        <v>0.72309000000000001</v>
      </c>
      <c r="R39" s="17">
        <v>0.13311999999999999</v>
      </c>
      <c r="S39" s="17">
        <v>0.21034700000000001</v>
      </c>
      <c r="T39" s="17">
        <v>7.7227000000000004E-2</v>
      </c>
      <c r="U39" s="17">
        <v>0.367141</v>
      </c>
      <c r="V39" s="17">
        <v>314.3</v>
      </c>
      <c r="W39" s="17">
        <v>1.9999999999999999E-6</v>
      </c>
      <c r="X39" s="17">
        <v>761</v>
      </c>
      <c r="Y39" s="17">
        <v>0</v>
      </c>
      <c r="Z39" s="17">
        <v>0</v>
      </c>
      <c r="AA39" s="17">
        <v>0.564832</v>
      </c>
      <c r="AB39" s="17">
        <v>0.57411800000000002</v>
      </c>
      <c r="AC39" s="17">
        <v>0.177457</v>
      </c>
      <c r="AD39" s="17">
        <v>0.21117900000000001</v>
      </c>
      <c r="AE39" s="17">
        <v>2141.6</v>
      </c>
    </row>
    <row r="40" spans="1:31">
      <c r="A40" s="17">
        <v>27</v>
      </c>
      <c r="B40" s="19">
        <v>0.49768518518518517</v>
      </c>
      <c r="C40" s="17">
        <v>6.7</v>
      </c>
      <c r="D40" s="17">
        <v>495.6</v>
      </c>
      <c r="E40" s="17">
        <v>8.0234E-2</v>
      </c>
      <c r="F40" s="17">
        <v>3.8820000000000001</v>
      </c>
      <c r="G40" s="17">
        <v>0.76120100000000002</v>
      </c>
      <c r="H40" s="17">
        <v>0.18895300000000001</v>
      </c>
      <c r="I40" s="17">
        <v>0.230985</v>
      </c>
      <c r="J40" s="17">
        <v>4.2032E-2</v>
      </c>
      <c r="K40" s="17">
        <v>0.18196799999999999</v>
      </c>
      <c r="L40" s="17">
        <v>298.89999999999998</v>
      </c>
      <c r="M40" s="17">
        <v>0.37081999999999998</v>
      </c>
      <c r="N40" s="17">
        <v>1003</v>
      </c>
      <c r="O40" s="17">
        <v>0</v>
      </c>
      <c r="P40" s="17">
        <v>0</v>
      </c>
      <c r="Q40" s="17">
        <v>0.80599500000000002</v>
      </c>
      <c r="R40" s="17">
        <v>0.14879100000000001</v>
      </c>
      <c r="S40" s="17">
        <v>0.20951800000000001</v>
      </c>
      <c r="T40" s="17">
        <v>6.0727000000000003E-2</v>
      </c>
      <c r="U40" s="17">
        <v>0.28984100000000002</v>
      </c>
      <c r="V40" s="17">
        <v>271.8</v>
      </c>
      <c r="W40" s="17">
        <v>3.9999999999999998E-6</v>
      </c>
      <c r="X40" s="17">
        <v>573</v>
      </c>
      <c r="Y40" s="17">
        <v>0</v>
      </c>
      <c r="Z40" s="17">
        <v>0</v>
      </c>
      <c r="AA40" s="17">
        <v>0.44590999999999997</v>
      </c>
      <c r="AB40" s="17">
        <v>0.47201399999999999</v>
      </c>
      <c r="AC40" s="17">
        <v>0.177455</v>
      </c>
      <c r="AD40" s="17">
        <v>0.19109100000000001</v>
      </c>
      <c r="AE40" s="17">
        <v>2778.8</v>
      </c>
    </row>
    <row r="41" spans="1:31">
      <c r="A41" s="17">
        <v>28</v>
      </c>
      <c r="B41" s="19">
        <v>0.49774305555555554</v>
      </c>
      <c r="C41" s="17">
        <v>7.5</v>
      </c>
      <c r="D41" s="17">
        <v>469.4</v>
      </c>
      <c r="E41" s="17">
        <v>0.12345100000000001</v>
      </c>
      <c r="F41" s="17">
        <v>5.9740000000000002</v>
      </c>
      <c r="G41" s="17">
        <v>0.704067</v>
      </c>
      <c r="H41" s="17">
        <v>0.18362899999999999</v>
      </c>
      <c r="I41" s="17">
        <v>0.22708300000000001</v>
      </c>
      <c r="J41" s="17">
        <v>4.3454E-2</v>
      </c>
      <c r="K41" s="17">
        <v>0.191355</v>
      </c>
      <c r="L41" s="17">
        <v>393.7</v>
      </c>
      <c r="M41" s="17">
        <v>1.5999999999999999E-5</v>
      </c>
      <c r="N41" s="17">
        <v>710</v>
      </c>
      <c r="O41" s="17">
        <v>0</v>
      </c>
      <c r="P41" s="17">
        <v>0</v>
      </c>
      <c r="Q41" s="17">
        <v>0.857186</v>
      </c>
      <c r="R41" s="17">
        <v>0.145949</v>
      </c>
      <c r="S41" s="17">
        <v>0.22067000000000001</v>
      </c>
      <c r="T41" s="17">
        <v>7.4720999999999996E-2</v>
      </c>
      <c r="U41" s="17">
        <v>0.338611</v>
      </c>
      <c r="V41" s="17">
        <v>293.60000000000002</v>
      </c>
      <c r="W41" s="17">
        <v>6.9999999999999999E-6</v>
      </c>
      <c r="X41" s="17">
        <v>617</v>
      </c>
      <c r="Y41" s="17">
        <v>0</v>
      </c>
      <c r="Z41" s="17">
        <v>0</v>
      </c>
      <c r="AA41" s="17">
        <v>0.52093900000000004</v>
      </c>
      <c r="AB41" s="17">
        <v>0.44139899999999999</v>
      </c>
      <c r="AC41" s="17">
        <v>0.17893100000000001</v>
      </c>
      <c r="AD41" s="17">
        <v>0.19067100000000001</v>
      </c>
      <c r="AE41" s="17">
        <v>2109.9</v>
      </c>
    </row>
    <row r="42" spans="1:31">
      <c r="A42" s="17">
        <v>29</v>
      </c>
      <c r="B42" s="19">
        <v>0.49778935185185186</v>
      </c>
      <c r="C42" s="17">
        <v>8.6</v>
      </c>
      <c r="D42" s="17">
        <v>437</v>
      </c>
      <c r="E42" s="17">
        <v>7.6932E-2</v>
      </c>
      <c r="F42" s="17">
        <v>3.7229999999999999</v>
      </c>
      <c r="G42" s="17">
        <v>0.66870799999999997</v>
      </c>
      <c r="H42" s="17">
        <v>0.19325400000000001</v>
      </c>
      <c r="I42" s="17">
        <v>0.22625899999999999</v>
      </c>
      <c r="J42" s="17">
        <v>3.3005E-2</v>
      </c>
      <c r="K42" s="17">
        <v>0.145872</v>
      </c>
      <c r="L42" s="17">
        <v>264.60000000000002</v>
      </c>
      <c r="M42" s="17">
        <v>0.370811</v>
      </c>
      <c r="N42" s="17">
        <v>806</v>
      </c>
      <c r="O42" s="17">
        <v>0</v>
      </c>
      <c r="P42" s="17">
        <v>0</v>
      </c>
      <c r="Q42" s="17">
        <v>0.851711</v>
      </c>
      <c r="R42" s="17">
        <v>0.15076400000000001</v>
      </c>
      <c r="S42" s="17">
        <v>0.21973400000000001</v>
      </c>
      <c r="T42" s="17">
        <v>6.8970000000000004E-2</v>
      </c>
      <c r="U42" s="17">
        <v>0.31388100000000002</v>
      </c>
      <c r="V42" s="17">
        <v>269.60000000000002</v>
      </c>
      <c r="W42" s="17">
        <v>3.9999999999999998E-6</v>
      </c>
      <c r="X42" s="17">
        <v>690</v>
      </c>
      <c r="Y42" s="17">
        <v>0</v>
      </c>
      <c r="Z42" s="17">
        <v>0</v>
      </c>
      <c r="AA42" s="17">
        <v>0.48289300000000002</v>
      </c>
      <c r="AB42" s="17">
        <v>0.35939199999999999</v>
      </c>
      <c r="AC42" s="17">
        <v>0.17555100000000001</v>
      </c>
      <c r="AD42" s="17">
        <v>0.17860400000000001</v>
      </c>
      <c r="AE42" s="17">
        <v>3138.4</v>
      </c>
    </row>
    <row r="43" spans="1:31">
      <c r="A43" s="17">
        <v>30</v>
      </c>
      <c r="B43" s="19">
        <v>0.49784722222222227</v>
      </c>
      <c r="C43" s="17">
        <v>9.8000000000000007</v>
      </c>
      <c r="D43" s="17">
        <v>396.5</v>
      </c>
      <c r="E43" s="17">
        <v>0.133044</v>
      </c>
      <c r="F43" s="17">
        <v>6.4379999999999997</v>
      </c>
      <c r="G43" s="17">
        <v>0.66002700000000003</v>
      </c>
      <c r="H43" s="17">
        <v>0.18195800000000001</v>
      </c>
      <c r="I43" s="17">
        <v>0.22469600000000001</v>
      </c>
      <c r="J43" s="17">
        <v>4.2737999999999998E-2</v>
      </c>
      <c r="K43" s="17">
        <v>0.19020300000000001</v>
      </c>
      <c r="L43" s="17">
        <v>449.8</v>
      </c>
      <c r="M43" s="17">
        <v>0.22917899999999999</v>
      </c>
      <c r="N43" s="17">
        <v>930</v>
      </c>
      <c r="O43" s="17">
        <v>0</v>
      </c>
      <c r="P43" s="17">
        <v>0</v>
      </c>
      <c r="Q43" s="17">
        <v>0.83807200000000004</v>
      </c>
      <c r="R43" s="17">
        <v>0.14663300000000001</v>
      </c>
      <c r="S43" s="17">
        <v>0.21626400000000001</v>
      </c>
      <c r="T43" s="17">
        <v>6.9630999999999998E-2</v>
      </c>
      <c r="U43" s="17">
        <v>0.32197199999999998</v>
      </c>
      <c r="V43" s="17">
        <v>316</v>
      </c>
      <c r="W43" s="17">
        <v>3.9999999999999998E-6</v>
      </c>
      <c r="X43" s="17">
        <v>773</v>
      </c>
      <c r="Y43" s="17">
        <v>0</v>
      </c>
      <c r="Z43" s="17">
        <v>0</v>
      </c>
      <c r="AA43" s="17">
        <v>0.49534099999999998</v>
      </c>
      <c r="AB43" s="17">
        <v>0.49961699999999998</v>
      </c>
      <c r="AC43" s="17">
        <v>0.181422</v>
      </c>
      <c r="AD43" s="17">
        <v>0.25</v>
      </c>
      <c r="AE43" s="17">
        <v>1846.5</v>
      </c>
    </row>
    <row r="44" spans="1:31">
      <c r="A44" s="17">
        <v>31</v>
      </c>
      <c r="B44" s="19">
        <v>0.49790509259259258</v>
      </c>
      <c r="C44" s="17">
        <v>10.4</v>
      </c>
      <c r="D44" s="17">
        <v>389.2</v>
      </c>
      <c r="E44" s="17">
        <v>0.116255</v>
      </c>
      <c r="F44" s="17">
        <v>5.6260000000000003</v>
      </c>
      <c r="G44" s="17">
        <v>0.71771099999999999</v>
      </c>
      <c r="H44" s="17">
        <v>0.193601</v>
      </c>
      <c r="I44" s="17">
        <v>0.24365500000000001</v>
      </c>
      <c r="J44" s="17">
        <v>5.0055000000000002E-2</v>
      </c>
      <c r="K44" s="17">
        <v>0.205432</v>
      </c>
      <c r="L44" s="17">
        <v>379.4</v>
      </c>
      <c r="M44" s="17">
        <v>9.0000000000000002E-6</v>
      </c>
      <c r="N44" s="17">
        <v>441</v>
      </c>
      <c r="O44" s="17">
        <v>0</v>
      </c>
      <c r="P44" s="17">
        <v>0</v>
      </c>
      <c r="Q44" s="17">
        <v>0.89374799999999999</v>
      </c>
      <c r="R44" s="17">
        <v>0.159994</v>
      </c>
      <c r="S44" s="17">
        <v>0.23909</v>
      </c>
      <c r="T44" s="17">
        <v>7.9097000000000001E-2</v>
      </c>
      <c r="U44" s="17">
        <v>0.33082299999999998</v>
      </c>
      <c r="V44" s="17">
        <v>261.2</v>
      </c>
      <c r="W44" s="17">
        <v>9.9999999999999995E-7</v>
      </c>
      <c r="X44" s="17">
        <v>548</v>
      </c>
      <c r="Y44" s="17">
        <v>0</v>
      </c>
      <c r="Z44" s="17">
        <v>0</v>
      </c>
      <c r="AA44" s="17">
        <v>0.50895800000000002</v>
      </c>
      <c r="AB44" s="17">
        <v>0.28162500000000001</v>
      </c>
      <c r="AC44" s="17">
        <v>0.18226899999999999</v>
      </c>
      <c r="AD44" s="17">
        <v>0.178809</v>
      </c>
      <c r="AE44" s="17">
        <v>2189</v>
      </c>
    </row>
    <row r="45" spans="1:31">
      <c r="A45" s="17">
        <v>32</v>
      </c>
      <c r="B45" s="19">
        <v>0.49796296296296294</v>
      </c>
      <c r="C45" s="17">
        <v>11.5</v>
      </c>
      <c r="D45" s="17">
        <v>363.1</v>
      </c>
      <c r="E45" s="17">
        <v>8.4528000000000006E-2</v>
      </c>
      <c r="F45" s="17">
        <v>4.09</v>
      </c>
      <c r="G45" s="17">
        <v>0.78159100000000004</v>
      </c>
      <c r="H45" s="17">
        <v>0.19770299999999999</v>
      </c>
      <c r="I45" s="17">
        <v>0.250776</v>
      </c>
      <c r="J45" s="17">
        <v>5.3073000000000002E-2</v>
      </c>
      <c r="K45" s="17">
        <v>0.21163499999999999</v>
      </c>
      <c r="L45" s="17">
        <v>300.2</v>
      </c>
      <c r="M45" s="17">
        <v>9.9999999999999995E-7</v>
      </c>
      <c r="N45" s="17">
        <v>640</v>
      </c>
      <c r="O45" s="17">
        <v>0</v>
      </c>
      <c r="P45" s="17">
        <v>0</v>
      </c>
      <c r="Q45" s="17">
        <v>0.87213200000000002</v>
      </c>
      <c r="R45" s="17">
        <v>0.157417</v>
      </c>
      <c r="S45" s="17">
        <v>0.22617200000000001</v>
      </c>
      <c r="T45" s="17">
        <v>6.8754999999999997E-2</v>
      </c>
      <c r="U45" s="17">
        <v>0.30399500000000002</v>
      </c>
      <c r="V45" s="17">
        <v>279.2</v>
      </c>
      <c r="W45" s="17">
        <v>6.9999999999999999E-6</v>
      </c>
      <c r="X45" s="17">
        <v>561</v>
      </c>
      <c r="Y45" s="17">
        <v>0</v>
      </c>
      <c r="Z45" s="17">
        <v>0</v>
      </c>
      <c r="AA45" s="17">
        <v>0.46768500000000002</v>
      </c>
      <c r="AB45" s="17">
        <v>0.295906</v>
      </c>
      <c r="AC45" s="17">
        <v>0.177762</v>
      </c>
      <c r="AD45" s="17">
        <v>0.19556399999999999</v>
      </c>
      <c r="AE45" s="17">
        <v>2766.4</v>
      </c>
    </row>
    <row r="46" spans="1:31">
      <c r="A46" s="17">
        <v>33</v>
      </c>
      <c r="B46" s="19">
        <v>0.49800925925925926</v>
      </c>
      <c r="C46" s="17">
        <v>12.4</v>
      </c>
      <c r="D46" s="17">
        <v>341.5</v>
      </c>
      <c r="E46" s="17">
        <v>0.135241</v>
      </c>
      <c r="F46" s="17">
        <v>6.5439999999999996</v>
      </c>
      <c r="G46" s="17">
        <v>0.77691900000000003</v>
      </c>
      <c r="H46" s="17">
        <v>0.20055000000000001</v>
      </c>
      <c r="I46" s="17">
        <v>0.24698999999999999</v>
      </c>
      <c r="J46" s="17">
        <v>4.6441000000000003E-2</v>
      </c>
      <c r="K46" s="17">
        <v>0.188026</v>
      </c>
      <c r="L46" s="17">
        <v>498.1</v>
      </c>
      <c r="M46" s="17">
        <v>0.45835700000000001</v>
      </c>
      <c r="N46" s="17">
        <v>821</v>
      </c>
      <c r="O46" s="17">
        <v>0</v>
      </c>
      <c r="P46" s="17">
        <v>0</v>
      </c>
      <c r="Q46" s="17">
        <v>0.87320399999999998</v>
      </c>
      <c r="R46" s="17">
        <v>0.16420599999999999</v>
      </c>
      <c r="S46" s="17">
        <v>0.24007000000000001</v>
      </c>
      <c r="T46" s="17">
        <v>7.5864000000000001E-2</v>
      </c>
      <c r="U46" s="17">
        <v>0.31600899999999998</v>
      </c>
      <c r="V46" s="17">
        <v>259.10000000000002</v>
      </c>
      <c r="W46" s="17">
        <v>3.0000000000000001E-6</v>
      </c>
      <c r="X46" s="17">
        <v>552</v>
      </c>
      <c r="Y46" s="17">
        <v>0</v>
      </c>
      <c r="Z46" s="17">
        <v>0</v>
      </c>
      <c r="AA46" s="17">
        <v>0.48616700000000002</v>
      </c>
      <c r="AB46" s="17">
        <v>0.45673599999999998</v>
      </c>
      <c r="AC46" s="17">
        <v>0.198856</v>
      </c>
      <c r="AD46" s="17">
        <v>0.25</v>
      </c>
      <c r="AE46" s="17">
        <v>1667.3</v>
      </c>
    </row>
    <row r="47" spans="1:31">
      <c r="A47" s="17">
        <v>34</v>
      </c>
      <c r="B47" s="19">
        <v>0.49806712962962968</v>
      </c>
      <c r="C47" s="17">
        <v>13.5</v>
      </c>
      <c r="D47" s="17">
        <v>325.3</v>
      </c>
      <c r="E47" s="17">
        <v>0.130213</v>
      </c>
      <c r="F47" s="17">
        <v>6.3010000000000002</v>
      </c>
      <c r="G47" s="17">
        <v>0.858344</v>
      </c>
      <c r="H47" s="17">
        <v>0.19340299999999999</v>
      </c>
      <c r="I47" s="17">
        <v>0.24824299999999999</v>
      </c>
      <c r="J47" s="17">
        <v>5.4841000000000001E-2</v>
      </c>
      <c r="K47" s="17">
        <v>0.220915</v>
      </c>
      <c r="L47" s="17">
        <v>404.4</v>
      </c>
      <c r="M47" s="17">
        <v>1.9999999999999999E-6</v>
      </c>
      <c r="N47" s="17">
        <v>773</v>
      </c>
      <c r="O47" s="17">
        <v>0</v>
      </c>
      <c r="P47" s="17">
        <v>0</v>
      </c>
      <c r="Q47" s="17">
        <v>0.88530600000000004</v>
      </c>
      <c r="R47" s="17">
        <v>0.156612</v>
      </c>
      <c r="S47" s="17">
        <v>0.240066</v>
      </c>
      <c r="T47" s="17">
        <v>8.3454E-2</v>
      </c>
      <c r="U47" s="17">
        <v>0.34763100000000002</v>
      </c>
      <c r="V47" s="17">
        <v>341.4</v>
      </c>
      <c r="W47" s="17">
        <v>2.3E-5</v>
      </c>
      <c r="X47" s="17">
        <v>592</v>
      </c>
      <c r="Y47" s="17">
        <v>0</v>
      </c>
      <c r="Z47" s="17">
        <v>0</v>
      </c>
      <c r="AA47" s="17">
        <v>0.53481599999999996</v>
      </c>
      <c r="AB47" s="17">
        <v>0.379832</v>
      </c>
      <c r="AC47" s="17">
        <v>0.18831000000000001</v>
      </c>
      <c r="AD47" s="17">
        <v>0.247861</v>
      </c>
      <c r="AE47" s="17">
        <v>2053.6</v>
      </c>
    </row>
    <row r="48" spans="1:31">
      <c r="A48" s="17">
        <v>35</v>
      </c>
      <c r="B48" s="19">
        <v>0.49812499999999998</v>
      </c>
      <c r="C48" s="17">
        <v>14.2</v>
      </c>
      <c r="D48" s="17">
        <v>320.8</v>
      </c>
      <c r="E48" s="17">
        <v>0.154862</v>
      </c>
      <c r="F48" s="17">
        <v>7.4939999999999998</v>
      </c>
      <c r="G48" s="17">
        <v>0.76292800000000005</v>
      </c>
      <c r="H48" s="17">
        <v>0.19759199999999999</v>
      </c>
      <c r="I48" s="17">
        <v>0.25408900000000001</v>
      </c>
      <c r="J48" s="17">
        <v>5.6496999999999999E-2</v>
      </c>
      <c r="K48" s="17">
        <v>0.22235199999999999</v>
      </c>
      <c r="L48" s="17">
        <v>461.5</v>
      </c>
      <c r="M48" s="17">
        <v>1.9999999999999999E-6</v>
      </c>
      <c r="N48" s="17">
        <v>745</v>
      </c>
      <c r="O48" s="17">
        <v>0</v>
      </c>
      <c r="P48" s="17">
        <v>0</v>
      </c>
      <c r="Q48" s="17">
        <v>0.92023500000000003</v>
      </c>
      <c r="R48" s="17">
        <v>0.15653800000000001</v>
      </c>
      <c r="S48" s="17">
        <v>0.25082500000000002</v>
      </c>
      <c r="T48" s="17">
        <v>9.4286999999999996E-2</v>
      </c>
      <c r="U48" s="17">
        <v>0.37590800000000002</v>
      </c>
      <c r="V48" s="17">
        <v>340</v>
      </c>
      <c r="W48" s="17">
        <v>3.9999999999999998E-6</v>
      </c>
      <c r="X48" s="17">
        <v>496</v>
      </c>
      <c r="Y48" s="17">
        <v>0</v>
      </c>
      <c r="Z48" s="17">
        <v>0</v>
      </c>
      <c r="AA48" s="17">
        <v>0.57831900000000003</v>
      </c>
      <c r="AB48" s="17">
        <v>0.39908199999999999</v>
      </c>
      <c r="AC48" s="17">
        <v>0.19416600000000001</v>
      </c>
      <c r="AD48" s="17">
        <v>0.25</v>
      </c>
      <c r="AE48" s="17">
        <v>1799.6</v>
      </c>
    </row>
    <row r="49" spans="1:31">
      <c r="A49" s="17">
        <v>36</v>
      </c>
      <c r="B49" s="19">
        <v>0.49818287037037035</v>
      </c>
      <c r="C49" s="17">
        <v>15.1</v>
      </c>
      <c r="D49" s="17">
        <v>303.7</v>
      </c>
      <c r="E49" s="17">
        <v>0.16212799999999999</v>
      </c>
      <c r="F49" s="17">
        <v>7.8449999999999998</v>
      </c>
      <c r="G49" s="17">
        <v>0.77909799999999996</v>
      </c>
      <c r="H49" s="17">
        <v>0.18643899999999999</v>
      </c>
      <c r="I49" s="17">
        <v>0.24560399999999999</v>
      </c>
      <c r="J49" s="17">
        <v>5.9166000000000003E-2</v>
      </c>
      <c r="K49" s="17">
        <v>0.240899</v>
      </c>
      <c r="L49" s="17">
        <v>535.5</v>
      </c>
      <c r="M49" s="17">
        <v>0.30438300000000001</v>
      </c>
      <c r="N49" s="17">
        <v>512</v>
      </c>
      <c r="O49" s="17">
        <v>0</v>
      </c>
      <c r="P49" s="17">
        <v>0</v>
      </c>
      <c r="Q49" s="17">
        <v>0.89440699999999995</v>
      </c>
      <c r="R49" s="17">
        <v>0.16187499999999999</v>
      </c>
      <c r="S49" s="17">
        <v>0.24049899999999999</v>
      </c>
      <c r="T49" s="17">
        <v>7.8623999999999999E-2</v>
      </c>
      <c r="U49" s="17">
        <v>0.32692100000000002</v>
      </c>
      <c r="V49" s="17">
        <v>313.39999999999998</v>
      </c>
      <c r="W49" s="17">
        <v>9.9999999999999995E-7</v>
      </c>
      <c r="X49" s="17">
        <v>477</v>
      </c>
      <c r="Y49" s="17">
        <v>0</v>
      </c>
      <c r="Z49" s="17">
        <v>0</v>
      </c>
      <c r="AA49" s="17">
        <v>0.50295500000000004</v>
      </c>
      <c r="AB49" s="17">
        <v>0.33404200000000001</v>
      </c>
      <c r="AC49" s="17">
        <v>0.188139</v>
      </c>
      <c r="AD49" s="17">
        <v>0.247257</v>
      </c>
      <c r="AE49" s="17">
        <v>1551.1</v>
      </c>
    </row>
    <row r="50" spans="1:31">
      <c r="A50" s="17">
        <v>37</v>
      </c>
      <c r="B50" s="19">
        <v>0.49824074074074076</v>
      </c>
      <c r="C50" s="17">
        <v>16.399999999999999</v>
      </c>
      <c r="D50" s="17">
        <v>282</v>
      </c>
      <c r="E50" s="17">
        <v>0.115148</v>
      </c>
      <c r="F50" s="17">
        <v>5.5720000000000001</v>
      </c>
      <c r="G50" s="17">
        <v>0.785547</v>
      </c>
      <c r="H50" s="17">
        <v>0.186114</v>
      </c>
      <c r="I50" s="17">
        <v>0.23901900000000001</v>
      </c>
      <c r="J50" s="17">
        <v>5.2906000000000002E-2</v>
      </c>
      <c r="K50" s="17">
        <v>0.22134400000000001</v>
      </c>
      <c r="L50" s="17">
        <v>375.8</v>
      </c>
      <c r="M50" s="17">
        <v>9.9999999999999995E-7</v>
      </c>
      <c r="N50" s="17">
        <v>746</v>
      </c>
      <c r="O50" s="17">
        <v>0</v>
      </c>
      <c r="P50" s="17">
        <v>0</v>
      </c>
      <c r="Q50" s="17">
        <v>0.86377499999999996</v>
      </c>
      <c r="R50" s="17">
        <v>0.15212100000000001</v>
      </c>
      <c r="S50" s="17">
        <v>0.23272200000000001</v>
      </c>
      <c r="T50" s="17">
        <v>8.0601000000000006E-2</v>
      </c>
      <c r="U50" s="17">
        <v>0.34633900000000001</v>
      </c>
      <c r="V50" s="17">
        <v>342.1</v>
      </c>
      <c r="W50" s="17">
        <v>9.9999999999999995E-7</v>
      </c>
      <c r="X50" s="17">
        <v>746</v>
      </c>
      <c r="Y50" s="17">
        <v>0</v>
      </c>
      <c r="Z50" s="17">
        <v>0</v>
      </c>
      <c r="AA50" s="17">
        <v>0.53283000000000003</v>
      </c>
      <c r="AB50" s="17">
        <v>0.322625</v>
      </c>
      <c r="AC50" s="17">
        <v>0.17812500000000001</v>
      </c>
      <c r="AD50" s="17">
        <v>0.25</v>
      </c>
      <c r="AE50" s="17">
        <v>2210</v>
      </c>
    </row>
    <row r="51" spans="1:31">
      <c r="A51" s="17">
        <v>38</v>
      </c>
      <c r="B51" s="19">
        <v>0.49828703703703708</v>
      </c>
      <c r="C51" s="17">
        <v>17.3</v>
      </c>
      <c r="D51" s="17">
        <v>261.3</v>
      </c>
      <c r="E51" s="17">
        <v>0.147344</v>
      </c>
      <c r="F51" s="17">
        <v>7.13</v>
      </c>
      <c r="G51" s="17">
        <v>0.74021800000000004</v>
      </c>
      <c r="H51" s="17">
        <v>0.17563999999999999</v>
      </c>
      <c r="I51" s="17">
        <v>0.230378</v>
      </c>
      <c r="J51" s="17">
        <v>5.4738000000000002E-2</v>
      </c>
      <c r="K51" s="17">
        <v>0.23760100000000001</v>
      </c>
      <c r="L51" s="17">
        <v>462.6</v>
      </c>
      <c r="M51" s="17">
        <v>6.1531000000000002E-2</v>
      </c>
      <c r="N51" s="17">
        <v>373</v>
      </c>
      <c r="O51" s="17">
        <v>0</v>
      </c>
      <c r="P51" s="17">
        <v>0</v>
      </c>
      <c r="Q51" s="17">
        <v>0.92144099999999995</v>
      </c>
      <c r="R51" s="17">
        <v>0.14695900000000001</v>
      </c>
      <c r="S51" s="17">
        <v>0.22398399999999999</v>
      </c>
      <c r="T51" s="17">
        <v>7.7024999999999996E-2</v>
      </c>
      <c r="U51" s="17">
        <v>0.34388600000000002</v>
      </c>
      <c r="V51" s="17">
        <v>406.1</v>
      </c>
      <c r="W51" s="17">
        <v>0.37081900000000001</v>
      </c>
      <c r="X51" s="17">
        <v>472</v>
      </c>
      <c r="Y51" s="17">
        <v>0</v>
      </c>
      <c r="Z51" s="17">
        <v>0</v>
      </c>
      <c r="AA51" s="17">
        <v>0.52905500000000005</v>
      </c>
      <c r="AB51" s="17">
        <v>0.213563</v>
      </c>
      <c r="AC51" s="17">
        <v>0.163408</v>
      </c>
      <c r="AD51" s="17">
        <v>0.243312</v>
      </c>
      <c r="AE51" s="17">
        <v>1795.3</v>
      </c>
    </row>
    <row r="52" spans="1:31">
      <c r="A52" s="17">
        <v>39</v>
      </c>
      <c r="B52" s="19">
        <v>0.49834490740740739</v>
      </c>
      <c r="C52" s="17">
        <v>18.2</v>
      </c>
      <c r="D52" s="17">
        <v>251.4</v>
      </c>
      <c r="E52" s="17">
        <v>0.11858</v>
      </c>
      <c r="F52" s="17">
        <v>5.7380000000000004</v>
      </c>
      <c r="G52" s="17">
        <v>0.78560300000000005</v>
      </c>
      <c r="H52" s="17">
        <v>0.170901</v>
      </c>
      <c r="I52" s="17">
        <v>0.21896599999999999</v>
      </c>
      <c r="J52" s="17">
        <v>4.8064999999999997E-2</v>
      </c>
      <c r="K52" s="17">
        <v>0.21950900000000001</v>
      </c>
      <c r="L52" s="17">
        <v>504.4</v>
      </c>
      <c r="M52" s="17">
        <v>0.22919300000000001</v>
      </c>
      <c r="N52" s="17">
        <v>774</v>
      </c>
      <c r="O52" s="17">
        <v>0</v>
      </c>
      <c r="P52" s="17">
        <v>0</v>
      </c>
      <c r="Q52" s="17">
        <v>0.87963999999999998</v>
      </c>
      <c r="R52" s="17">
        <v>0.14432</v>
      </c>
      <c r="S52" s="17">
        <v>0.212648</v>
      </c>
      <c r="T52" s="17">
        <v>6.8326999999999999E-2</v>
      </c>
      <c r="U52" s="17">
        <v>0.32131599999999999</v>
      </c>
      <c r="V52" s="17">
        <v>305.3</v>
      </c>
      <c r="W52" s="17">
        <v>6.9999999999999999E-6</v>
      </c>
      <c r="X52" s="17">
        <v>599</v>
      </c>
      <c r="Y52" s="17">
        <v>0</v>
      </c>
      <c r="Z52" s="17">
        <v>0</v>
      </c>
      <c r="AA52" s="17">
        <v>0.49433300000000002</v>
      </c>
      <c r="AB52" s="17">
        <v>0.37155500000000002</v>
      </c>
      <c r="AC52" s="17">
        <v>0.169708</v>
      </c>
      <c r="AD52" s="17">
        <v>0.25</v>
      </c>
      <c r="AE52" s="17">
        <v>1646.5</v>
      </c>
    </row>
    <row r="53" spans="1:31">
      <c r="A53" s="17">
        <v>40</v>
      </c>
      <c r="B53" s="19">
        <v>0.49840277777777775</v>
      </c>
      <c r="C53" s="17">
        <v>19.3</v>
      </c>
      <c r="D53" s="17">
        <v>235.2</v>
      </c>
      <c r="E53" s="17">
        <v>0.104269</v>
      </c>
      <c r="F53" s="17">
        <v>5.0460000000000003</v>
      </c>
      <c r="G53" s="17">
        <v>0.74815900000000002</v>
      </c>
      <c r="H53" s="17">
        <v>0.17211899999999999</v>
      </c>
      <c r="I53" s="17">
        <v>0.221666</v>
      </c>
      <c r="J53" s="17">
        <v>4.9547000000000001E-2</v>
      </c>
      <c r="K53" s="17">
        <v>0.223521</v>
      </c>
      <c r="L53" s="17">
        <v>384</v>
      </c>
      <c r="M53" s="17">
        <v>3.9999999999999998E-6</v>
      </c>
      <c r="N53" s="17">
        <v>793</v>
      </c>
      <c r="O53" s="17">
        <v>0</v>
      </c>
      <c r="P53" s="17">
        <v>0</v>
      </c>
      <c r="Q53" s="17">
        <v>0.85428499999999996</v>
      </c>
      <c r="R53" s="17">
        <v>0.13131899999999999</v>
      </c>
      <c r="S53" s="17">
        <v>0.204178</v>
      </c>
      <c r="T53" s="17">
        <v>7.2858999999999993E-2</v>
      </c>
      <c r="U53" s="17">
        <v>0.35684100000000002</v>
      </c>
      <c r="V53" s="17">
        <v>405.7</v>
      </c>
      <c r="W53" s="17">
        <v>9.9999999999999995E-7</v>
      </c>
      <c r="X53" s="17">
        <v>612</v>
      </c>
      <c r="Y53" s="17">
        <v>0</v>
      </c>
      <c r="Z53" s="17">
        <v>0</v>
      </c>
      <c r="AA53" s="17">
        <v>0.548987</v>
      </c>
      <c r="AB53" s="17">
        <v>0.301207</v>
      </c>
      <c r="AC53" s="17">
        <v>0.15326500000000001</v>
      </c>
      <c r="AD53" s="17">
        <v>0.25</v>
      </c>
      <c r="AE53" s="17">
        <v>2163.1</v>
      </c>
    </row>
    <row r="54" spans="1:31">
      <c r="A54" s="17">
        <v>41</v>
      </c>
      <c r="B54" s="19">
        <v>0.49846064814814817</v>
      </c>
      <c r="C54" s="17">
        <v>20.399999999999999</v>
      </c>
      <c r="D54" s="17">
        <v>219</v>
      </c>
      <c r="E54" s="17">
        <v>0.11002000000000001</v>
      </c>
      <c r="F54" s="17">
        <v>5.3239999999999998</v>
      </c>
      <c r="G54" s="17">
        <v>0.82621599999999995</v>
      </c>
      <c r="H54" s="17">
        <v>0.17730599999999999</v>
      </c>
      <c r="I54" s="17">
        <v>0.226794</v>
      </c>
      <c r="J54" s="17">
        <v>4.9487999999999997E-2</v>
      </c>
      <c r="K54" s="17">
        <v>0.21820500000000001</v>
      </c>
      <c r="L54" s="17">
        <v>434.4</v>
      </c>
      <c r="M54" s="17">
        <v>9.9999999999999995E-7</v>
      </c>
      <c r="N54" s="17">
        <v>721</v>
      </c>
      <c r="O54" s="17">
        <v>0</v>
      </c>
      <c r="P54" s="17">
        <v>0</v>
      </c>
      <c r="Q54" s="17">
        <v>0.883691</v>
      </c>
      <c r="R54" s="17">
        <v>0.13569100000000001</v>
      </c>
      <c r="S54" s="17">
        <v>0.20966899999999999</v>
      </c>
      <c r="T54" s="17">
        <v>7.3979000000000003E-2</v>
      </c>
      <c r="U54" s="17">
        <v>0.35283399999999998</v>
      </c>
      <c r="V54" s="17">
        <v>466.8</v>
      </c>
      <c r="W54" s="17">
        <v>6.0000000000000002E-6</v>
      </c>
      <c r="X54" s="17">
        <v>758</v>
      </c>
      <c r="Y54" s="17">
        <v>0</v>
      </c>
      <c r="Z54" s="17">
        <v>0</v>
      </c>
      <c r="AA54" s="17">
        <v>0.54282200000000003</v>
      </c>
      <c r="AB54" s="17">
        <v>0.29206900000000002</v>
      </c>
      <c r="AC54" s="17">
        <v>0.15729799999999999</v>
      </c>
      <c r="AD54" s="17">
        <v>0.25</v>
      </c>
      <c r="AE54" s="17">
        <v>1911.9</v>
      </c>
    </row>
    <row r="55" spans="1:31">
      <c r="A55" s="17">
        <v>42</v>
      </c>
      <c r="B55" s="19">
        <v>0.49850694444444449</v>
      </c>
      <c r="C55" s="17">
        <v>21.5</v>
      </c>
      <c r="D55" s="17">
        <v>206.3</v>
      </c>
      <c r="E55" s="17">
        <v>0.109637</v>
      </c>
      <c r="F55" s="17">
        <v>5.3049999999999997</v>
      </c>
      <c r="G55" s="17">
        <v>0.839314</v>
      </c>
      <c r="H55" s="17">
        <v>0.17081299999999999</v>
      </c>
      <c r="I55" s="17">
        <v>0.228968</v>
      </c>
      <c r="J55" s="17">
        <v>5.8154999999999998E-2</v>
      </c>
      <c r="K55" s="17">
        <v>0.25398700000000002</v>
      </c>
      <c r="L55" s="17">
        <v>527.29999999999995</v>
      </c>
      <c r="M55" s="17">
        <v>8.0651E-2</v>
      </c>
      <c r="N55" s="17">
        <v>725</v>
      </c>
      <c r="O55" s="17">
        <v>0</v>
      </c>
      <c r="P55" s="17">
        <v>0</v>
      </c>
      <c r="Q55" s="17">
        <v>0.87590299999999999</v>
      </c>
      <c r="R55" s="17">
        <v>0.13788900000000001</v>
      </c>
      <c r="S55" s="17">
        <v>0.203067</v>
      </c>
      <c r="T55" s="17">
        <v>6.5178E-2</v>
      </c>
      <c r="U55" s="17">
        <v>0.32096799999999998</v>
      </c>
      <c r="V55" s="17">
        <v>438.4</v>
      </c>
      <c r="W55" s="17">
        <v>0.404256</v>
      </c>
      <c r="X55" s="17">
        <v>411</v>
      </c>
      <c r="Y55" s="17">
        <v>0</v>
      </c>
      <c r="Z55" s="17">
        <v>0</v>
      </c>
      <c r="AA55" s="17">
        <v>0.49379699999999999</v>
      </c>
      <c r="AB55" s="17">
        <v>0.32199299999999997</v>
      </c>
      <c r="AC55" s="17">
        <v>0.15887599999999999</v>
      </c>
      <c r="AD55" s="17">
        <v>0.25</v>
      </c>
      <c r="AE55" s="17">
        <v>1575.2</v>
      </c>
    </row>
    <row r="56" spans="1:31">
      <c r="A56" s="17">
        <v>43</v>
      </c>
      <c r="B56" s="19">
        <v>0.49856481481481479</v>
      </c>
      <c r="C56" s="17">
        <v>22.4</v>
      </c>
      <c r="D56" s="17">
        <v>197.3</v>
      </c>
      <c r="E56" s="17">
        <v>6.6652000000000003E-2</v>
      </c>
      <c r="F56" s="17">
        <v>3.2250000000000001</v>
      </c>
      <c r="G56" s="17">
        <v>0.78998500000000005</v>
      </c>
      <c r="H56" s="17">
        <v>0.186445</v>
      </c>
      <c r="I56" s="17">
        <v>0.23375599999999999</v>
      </c>
      <c r="J56" s="17">
        <v>4.7310999999999999E-2</v>
      </c>
      <c r="K56" s="17">
        <v>0.20239299999999999</v>
      </c>
      <c r="L56" s="17">
        <v>305.89999999999998</v>
      </c>
      <c r="M56" s="17">
        <v>3.9999999999999998E-6</v>
      </c>
      <c r="N56" s="17">
        <v>1061</v>
      </c>
      <c r="O56" s="17">
        <v>0</v>
      </c>
      <c r="P56" s="17">
        <v>0</v>
      </c>
      <c r="Q56" s="17">
        <v>0.86297999999999997</v>
      </c>
      <c r="R56" s="17">
        <v>0.14304500000000001</v>
      </c>
      <c r="S56" s="17">
        <v>0.21363699999999999</v>
      </c>
      <c r="T56" s="17">
        <v>7.0591000000000001E-2</v>
      </c>
      <c r="U56" s="17">
        <v>0.33042700000000003</v>
      </c>
      <c r="V56" s="17">
        <v>374</v>
      </c>
      <c r="W56" s="17">
        <v>9.9999999999999995E-7</v>
      </c>
      <c r="X56" s="17">
        <v>460</v>
      </c>
      <c r="Y56" s="17">
        <v>0</v>
      </c>
      <c r="Z56" s="17">
        <v>0</v>
      </c>
      <c r="AA56" s="17">
        <v>0.50834999999999997</v>
      </c>
      <c r="AB56" s="17">
        <v>0.27830300000000002</v>
      </c>
      <c r="AC56" s="17">
        <v>0.162691</v>
      </c>
      <c r="AD56" s="17">
        <v>0.25</v>
      </c>
      <c r="AE56" s="17">
        <v>2715.4</v>
      </c>
    </row>
    <row r="57" spans="1:31">
      <c r="A57" s="17">
        <v>44</v>
      </c>
      <c r="B57" s="19">
        <v>0.49862268518518515</v>
      </c>
      <c r="C57" s="17">
        <v>23.3</v>
      </c>
      <c r="D57" s="17">
        <v>186.5</v>
      </c>
      <c r="E57" s="17">
        <v>0.103018</v>
      </c>
      <c r="F57" s="17">
        <v>4.9850000000000003</v>
      </c>
      <c r="G57" s="17">
        <v>0.74566200000000005</v>
      </c>
      <c r="H57" s="17">
        <v>0.184225</v>
      </c>
      <c r="I57" s="17">
        <v>0.233817</v>
      </c>
      <c r="J57" s="17">
        <v>4.9591999999999997E-2</v>
      </c>
      <c r="K57" s="17">
        <v>0.21209600000000001</v>
      </c>
      <c r="L57" s="17">
        <v>472.8</v>
      </c>
      <c r="M57" s="17">
        <v>0.45460099999999998</v>
      </c>
      <c r="N57" s="17">
        <v>449</v>
      </c>
      <c r="O57" s="17">
        <v>0</v>
      </c>
      <c r="P57" s="17">
        <v>0</v>
      </c>
      <c r="Q57" s="17">
        <v>0.84363299999999997</v>
      </c>
      <c r="R57" s="17">
        <v>0.14479900000000001</v>
      </c>
      <c r="S57" s="17">
        <v>0.21057799999999999</v>
      </c>
      <c r="T57" s="17">
        <v>6.5779000000000004E-2</v>
      </c>
      <c r="U57" s="17">
        <v>0.31237300000000001</v>
      </c>
      <c r="V57" s="17">
        <v>372.2</v>
      </c>
      <c r="W57" s="17">
        <v>8.7542999999999996E-2</v>
      </c>
      <c r="X57" s="17">
        <v>539</v>
      </c>
      <c r="Y57" s="17">
        <v>0</v>
      </c>
      <c r="Z57" s="17">
        <v>0</v>
      </c>
      <c r="AA57" s="17">
        <v>0.480574</v>
      </c>
      <c r="AB57" s="17">
        <v>0.19244700000000001</v>
      </c>
      <c r="AC57" s="17">
        <v>0.15745799999999999</v>
      </c>
      <c r="AD57" s="17">
        <v>0.25</v>
      </c>
      <c r="AE57" s="17">
        <v>1756.6</v>
      </c>
    </row>
    <row r="58" spans="1:31">
      <c r="A58" s="17">
        <v>45</v>
      </c>
      <c r="B58" s="19">
        <v>0.49868055555555557</v>
      </c>
      <c r="C58" s="17">
        <v>24.4</v>
      </c>
      <c r="D58" s="17">
        <v>174.8</v>
      </c>
      <c r="E58" s="17">
        <v>7.5897000000000006E-2</v>
      </c>
      <c r="F58" s="17">
        <v>3.673</v>
      </c>
      <c r="G58" s="17">
        <v>0.816307</v>
      </c>
      <c r="H58" s="17">
        <v>0.196072</v>
      </c>
      <c r="I58" s="17">
        <v>0.255824</v>
      </c>
      <c r="J58" s="17">
        <v>5.9750999999999999E-2</v>
      </c>
      <c r="K58" s="17">
        <v>0.23356499999999999</v>
      </c>
      <c r="L58" s="17">
        <v>296.60000000000002</v>
      </c>
      <c r="M58" s="17">
        <v>3.9999999999999998E-6</v>
      </c>
      <c r="N58" s="17">
        <v>436</v>
      </c>
      <c r="O58" s="17">
        <v>0</v>
      </c>
      <c r="P58" s="17">
        <v>0</v>
      </c>
      <c r="Q58" s="17">
        <v>0.92879199999999995</v>
      </c>
      <c r="R58" s="17">
        <v>0.149816</v>
      </c>
      <c r="S58" s="17">
        <v>0.233788</v>
      </c>
      <c r="T58" s="17">
        <v>8.3972000000000005E-2</v>
      </c>
      <c r="U58" s="17">
        <v>0.35917900000000003</v>
      </c>
      <c r="V58" s="17">
        <v>384.4</v>
      </c>
      <c r="W58" s="17">
        <v>3.0000000000000001E-6</v>
      </c>
      <c r="X58" s="17">
        <v>462</v>
      </c>
      <c r="Y58" s="17">
        <v>0</v>
      </c>
      <c r="Z58" s="17">
        <v>0</v>
      </c>
      <c r="AA58" s="17">
        <v>0.55258300000000005</v>
      </c>
      <c r="AB58" s="17">
        <v>0.119767</v>
      </c>
      <c r="AC58" s="17">
        <v>0.15987399999999999</v>
      </c>
      <c r="AD58" s="17">
        <v>0.25</v>
      </c>
      <c r="AE58" s="17">
        <v>2800.6</v>
      </c>
    </row>
    <row r="59" spans="1:31">
      <c r="A59" s="17">
        <v>46</v>
      </c>
      <c r="B59" s="19">
        <v>0.49872685185185189</v>
      </c>
      <c r="C59" s="17">
        <v>25.1</v>
      </c>
      <c r="D59" s="17">
        <v>171.2</v>
      </c>
      <c r="E59" s="17">
        <v>9.9623000000000003E-2</v>
      </c>
      <c r="F59" s="17">
        <v>4.8209999999999997</v>
      </c>
      <c r="G59" s="17">
        <v>0.78006299999999995</v>
      </c>
      <c r="H59" s="17">
        <v>0.19953699999999999</v>
      </c>
      <c r="I59" s="17">
        <v>0.260911</v>
      </c>
      <c r="J59" s="17">
        <v>6.1373999999999998E-2</v>
      </c>
      <c r="K59" s="17">
        <v>0.23522899999999999</v>
      </c>
      <c r="L59" s="17">
        <v>461.1</v>
      </c>
      <c r="M59" s="17">
        <v>9.9999999999999995E-7</v>
      </c>
      <c r="N59" s="17">
        <v>724</v>
      </c>
      <c r="O59" s="17">
        <v>0</v>
      </c>
      <c r="P59" s="17">
        <v>0</v>
      </c>
      <c r="Q59" s="17">
        <v>0.90205599999999997</v>
      </c>
      <c r="R59" s="17">
        <v>0.15315799999999999</v>
      </c>
      <c r="S59" s="17">
        <v>0.24169499999999999</v>
      </c>
      <c r="T59" s="17">
        <v>8.8537000000000005E-2</v>
      </c>
      <c r="U59" s="17">
        <v>0.36631599999999997</v>
      </c>
      <c r="V59" s="17">
        <v>451.7</v>
      </c>
      <c r="W59" s="17">
        <v>6.9999999999999999E-6</v>
      </c>
      <c r="X59" s="17">
        <v>513</v>
      </c>
      <c r="Y59" s="17">
        <v>0</v>
      </c>
      <c r="Z59" s="17">
        <v>0</v>
      </c>
      <c r="AA59" s="17">
        <v>0.56356399999999995</v>
      </c>
      <c r="AB59" s="17">
        <v>0.25610100000000002</v>
      </c>
      <c r="AC59" s="17">
        <v>0.17583299999999999</v>
      </c>
      <c r="AD59" s="17">
        <v>0.25</v>
      </c>
      <c r="AE59" s="17">
        <v>1801.1</v>
      </c>
    </row>
    <row r="60" spans="1:31">
      <c r="A60" s="17">
        <v>47</v>
      </c>
      <c r="B60" s="19">
        <v>0.4987847222222222</v>
      </c>
      <c r="C60" s="17">
        <v>26</v>
      </c>
      <c r="D60" s="17">
        <v>163.1</v>
      </c>
      <c r="E60" s="17">
        <v>8.4217E-2</v>
      </c>
      <c r="F60" s="17">
        <v>4.0750000000000002</v>
      </c>
      <c r="G60" s="17">
        <v>0.92168899999999998</v>
      </c>
      <c r="H60" s="17">
        <v>0.20695</v>
      </c>
      <c r="I60" s="17">
        <v>0.27520699999999998</v>
      </c>
      <c r="J60" s="17">
        <v>6.8256999999999998E-2</v>
      </c>
      <c r="K60" s="17">
        <v>0.24802199999999999</v>
      </c>
      <c r="L60" s="17">
        <v>387.2</v>
      </c>
      <c r="M60" s="17">
        <v>0.16620399999999999</v>
      </c>
      <c r="N60" s="17">
        <v>812</v>
      </c>
      <c r="O60" s="17">
        <v>0</v>
      </c>
      <c r="P60" s="17">
        <v>0</v>
      </c>
      <c r="Q60" s="17">
        <v>0.92336399999999996</v>
      </c>
      <c r="R60" s="17">
        <v>0.156218</v>
      </c>
      <c r="S60" s="17">
        <v>0.25070100000000001</v>
      </c>
      <c r="T60" s="17">
        <v>9.4482999999999998E-2</v>
      </c>
      <c r="U60" s="17">
        <v>0.37687500000000002</v>
      </c>
      <c r="V60" s="17">
        <v>428.7</v>
      </c>
      <c r="W60" s="17">
        <v>1.9999999999999999E-6</v>
      </c>
      <c r="X60" s="17">
        <v>428</v>
      </c>
      <c r="Y60" s="17">
        <v>0</v>
      </c>
      <c r="Z60" s="17">
        <v>0</v>
      </c>
      <c r="AA60" s="17">
        <v>0.57980699999999996</v>
      </c>
      <c r="AB60" s="17">
        <v>0.235873</v>
      </c>
      <c r="AC60" s="17">
        <v>0.178504</v>
      </c>
      <c r="AD60" s="17">
        <v>0.25</v>
      </c>
      <c r="AE60" s="17">
        <v>2144.9</v>
      </c>
    </row>
    <row r="61" spans="1:31">
      <c r="A61" s="17">
        <v>48</v>
      </c>
      <c r="B61" s="19">
        <v>0.49884259259259256</v>
      </c>
      <c r="C61" s="17">
        <v>27.1</v>
      </c>
      <c r="D61" s="17">
        <v>154.1</v>
      </c>
      <c r="E61" s="17">
        <v>8.2916000000000004E-2</v>
      </c>
      <c r="F61" s="17">
        <v>4.0119999999999996</v>
      </c>
      <c r="G61" s="17">
        <v>0.85372899999999996</v>
      </c>
      <c r="H61" s="17">
        <v>0.20793600000000001</v>
      </c>
      <c r="I61" s="17">
        <v>0.28046500000000002</v>
      </c>
      <c r="J61" s="17">
        <v>7.2528999999999996E-2</v>
      </c>
      <c r="K61" s="17">
        <v>0.258602</v>
      </c>
      <c r="L61" s="17">
        <v>398.2</v>
      </c>
      <c r="M61" s="17">
        <v>3.0000000000000001E-6</v>
      </c>
      <c r="N61" s="17">
        <v>472</v>
      </c>
      <c r="O61" s="17">
        <v>0</v>
      </c>
      <c r="P61" s="17">
        <v>0</v>
      </c>
      <c r="Q61" s="17">
        <v>0.91166499999999995</v>
      </c>
      <c r="R61" s="17">
        <v>0.164858</v>
      </c>
      <c r="S61" s="17">
        <v>0.25082100000000002</v>
      </c>
      <c r="T61" s="17">
        <v>8.5961999999999997E-2</v>
      </c>
      <c r="U61" s="17">
        <v>0.34272399999999997</v>
      </c>
      <c r="V61" s="17">
        <v>446.1</v>
      </c>
      <c r="W61" s="17">
        <v>9.9999999999999995E-7</v>
      </c>
      <c r="X61" s="17">
        <v>546</v>
      </c>
      <c r="Y61" s="17">
        <v>0</v>
      </c>
      <c r="Z61" s="17">
        <v>0</v>
      </c>
      <c r="AA61" s="17">
        <v>0.52726799999999996</v>
      </c>
      <c r="AB61" s="17">
        <v>0.14841299999999999</v>
      </c>
      <c r="AC61" s="17">
        <v>0.177616</v>
      </c>
      <c r="AD61" s="17">
        <v>0.25</v>
      </c>
      <c r="AE61" s="17">
        <v>2085.9</v>
      </c>
    </row>
    <row r="62" spans="1:31">
      <c r="A62" s="17">
        <v>49</v>
      </c>
      <c r="B62" s="19">
        <v>0.49890046296296298</v>
      </c>
      <c r="C62" s="17">
        <v>28</v>
      </c>
      <c r="D62" s="17">
        <v>149.6</v>
      </c>
      <c r="E62" s="17">
        <v>8.5151000000000004E-2</v>
      </c>
      <c r="F62" s="17">
        <v>4.12</v>
      </c>
      <c r="G62" s="17">
        <v>0.812496</v>
      </c>
      <c r="H62" s="17">
        <v>0.217639</v>
      </c>
      <c r="I62" s="17">
        <v>0.29188599999999998</v>
      </c>
      <c r="J62" s="17">
        <v>7.4246999999999994E-2</v>
      </c>
      <c r="K62" s="17">
        <v>0.25436999999999999</v>
      </c>
      <c r="L62" s="17">
        <v>455.5</v>
      </c>
      <c r="M62" s="17">
        <v>0.22916600000000001</v>
      </c>
      <c r="N62" s="17">
        <v>614</v>
      </c>
      <c r="O62" s="17">
        <v>0</v>
      </c>
      <c r="P62" s="17">
        <v>0</v>
      </c>
      <c r="Q62" s="17">
        <v>0.86466799999999999</v>
      </c>
      <c r="R62" s="17">
        <v>0.17600499999999999</v>
      </c>
      <c r="S62" s="17">
        <v>0.26582600000000001</v>
      </c>
      <c r="T62" s="17">
        <v>8.9820999999999998E-2</v>
      </c>
      <c r="U62" s="17">
        <v>0.337893</v>
      </c>
      <c r="V62" s="17">
        <v>395.8</v>
      </c>
      <c r="W62" s="17">
        <v>3.9999999999999998E-6</v>
      </c>
      <c r="X62" s="17">
        <v>608</v>
      </c>
      <c r="Y62" s="17">
        <v>0</v>
      </c>
      <c r="Z62" s="17">
        <v>0</v>
      </c>
      <c r="AA62" s="17">
        <v>0.51983599999999996</v>
      </c>
      <c r="AB62" s="17">
        <v>0.201153</v>
      </c>
      <c r="AC62" s="17">
        <v>0.194073</v>
      </c>
      <c r="AD62" s="17">
        <v>0.25</v>
      </c>
      <c r="AE62" s="17">
        <v>1823.6</v>
      </c>
    </row>
    <row r="63" spans="1:31">
      <c r="A63" s="17">
        <v>50</v>
      </c>
      <c r="B63" s="19">
        <v>0.4989467592592593</v>
      </c>
      <c r="C63" s="17">
        <v>29.1</v>
      </c>
      <c r="D63" s="17">
        <v>137.9</v>
      </c>
      <c r="E63" s="17">
        <v>9.0396000000000004E-2</v>
      </c>
      <c r="F63" s="17">
        <v>4.3739999999999997</v>
      </c>
      <c r="G63" s="17">
        <v>0.84675199999999995</v>
      </c>
      <c r="H63" s="17">
        <v>0.21671699999999999</v>
      </c>
      <c r="I63" s="17">
        <v>0.30336000000000002</v>
      </c>
      <c r="J63" s="17">
        <v>8.6642999999999998E-2</v>
      </c>
      <c r="K63" s="17">
        <v>0.285611</v>
      </c>
      <c r="L63" s="17">
        <v>450.4</v>
      </c>
      <c r="M63" s="17">
        <v>2.8E-5</v>
      </c>
      <c r="N63" s="17">
        <v>705</v>
      </c>
      <c r="O63" s="17">
        <v>0</v>
      </c>
      <c r="P63" s="17">
        <v>0</v>
      </c>
      <c r="Q63" s="17">
        <v>0.95001400000000003</v>
      </c>
      <c r="R63" s="17">
        <v>0.164739</v>
      </c>
      <c r="S63" s="17">
        <v>0.27330199999999999</v>
      </c>
      <c r="T63" s="17">
        <v>0.10856300000000001</v>
      </c>
      <c r="U63" s="17">
        <v>0.39722800000000003</v>
      </c>
      <c r="V63" s="17">
        <v>423.2</v>
      </c>
      <c r="W63" s="17">
        <v>9.9999999999999995E-7</v>
      </c>
      <c r="X63" s="17">
        <v>480</v>
      </c>
      <c r="Y63" s="17">
        <v>0</v>
      </c>
      <c r="Z63" s="17">
        <v>0</v>
      </c>
      <c r="AA63" s="17">
        <v>0.61112</v>
      </c>
      <c r="AB63" s="17">
        <v>0.208511</v>
      </c>
      <c r="AC63" s="17">
        <v>0.18737500000000001</v>
      </c>
      <c r="AD63" s="17">
        <v>0.25</v>
      </c>
      <c r="AE63" s="17">
        <v>1844.2</v>
      </c>
    </row>
    <row r="64" spans="1:31">
      <c r="A64" s="17">
        <v>51</v>
      </c>
      <c r="B64" s="19">
        <v>0.4990046296296296</v>
      </c>
      <c r="C64" s="17">
        <v>30.1</v>
      </c>
      <c r="D64" s="17">
        <v>135.19999999999999</v>
      </c>
      <c r="E64" s="17">
        <v>7.3997999999999994E-2</v>
      </c>
      <c r="F64" s="17">
        <v>3.581</v>
      </c>
      <c r="G64" s="17">
        <v>0.89029700000000001</v>
      </c>
      <c r="H64" s="17">
        <v>0.20944399999999999</v>
      </c>
      <c r="I64" s="17">
        <v>0.28423900000000002</v>
      </c>
      <c r="J64" s="17">
        <v>7.4793999999999999E-2</v>
      </c>
      <c r="K64" s="17">
        <v>0.26313900000000001</v>
      </c>
      <c r="L64" s="17">
        <v>419.9</v>
      </c>
      <c r="M64" s="17">
        <v>0.22917599999999999</v>
      </c>
      <c r="N64" s="17">
        <v>550</v>
      </c>
      <c r="O64" s="17">
        <v>0</v>
      </c>
      <c r="P64" s="17">
        <v>0</v>
      </c>
      <c r="Q64" s="17">
        <v>0.84688200000000002</v>
      </c>
      <c r="R64" s="17">
        <v>0.17605199999999999</v>
      </c>
      <c r="S64" s="17">
        <v>0.26454800000000001</v>
      </c>
      <c r="T64" s="17">
        <v>8.8496000000000005E-2</v>
      </c>
      <c r="U64" s="17">
        <v>0.33451900000000001</v>
      </c>
      <c r="V64" s="17">
        <v>395.4</v>
      </c>
      <c r="W64" s="17">
        <v>9.9999999999999995E-7</v>
      </c>
      <c r="X64" s="17">
        <v>411</v>
      </c>
      <c r="Y64" s="17">
        <v>0</v>
      </c>
      <c r="Z64" s="17">
        <v>0</v>
      </c>
      <c r="AA64" s="17">
        <v>0.51464399999999999</v>
      </c>
      <c r="AB64" s="17">
        <v>0.158271</v>
      </c>
      <c r="AC64" s="17">
        <v>0.190058</v>
      </c>
      <c r="AD64" s="17">
        <v>0.25</v>
      </c>
      <c r="AE64" s="17">
        <v>1978</v>
      </c>
    </row>
    <row r="65" spans="1:31">
      <c r="A65" s="17">
        <v>52</v>
      </c>
      <c r="B65" s="19">
        <v>0.49906249999999996</v>
      </c>
      <c r="C65" s="17">
        <v>31.1</v>
      </c>
      <c r="D65" s="17">
        <v>127</v>
      </c>
      <c r="E65" s="17">
        <v>6.1878000000000002E-2</v>
      </c>
      <c r="F65" s="17">
        <v>2.9940000000000002</v>
      </c>
      <c r="G65" s="17">
        <v>0.94718899999999995</v>
      </c>
      <c r="H65" s="17">
        <v>0.21795400000000001</v>
      </c>
      <c r="I65" s="17">
        <v>0.29802800000000002</v>
      </c>
      <c r="J65" s="17">
        <v>8.0074000000000006E-2</v>
      </c>
      <c r="K65" s="17">
        <v>0.26867799999999997</v>
      </c>
      <c r="L65" s="17">
        <v>339.1</v>
      </c>
      <c r="M65" s="17">
        <v>6.0000000000000002E-6</v>
      </c>
      <c r="N65" s="17">
        <v>865</v>
      </c>
      <c r="O65" s="17">
        <v>0</v>
      </c>
      <c r="P65" s="17">
        <v>0</v>
      </c>
      <c r="Q65" s="17">
        <v>0.91210400000000003</v>
      </c>
      <c r="R65" s="17">
        <v>0.16568099999999999</v>
      </c>
      <c r="S65" s="17">
        <v>0.267123</v>
      </c>
      <c r="T65" s="17">
        <v>0.101442</v>
      </c>
      <c r="U65" s="17">
        <v>0.37975599999999998</v>
      </c>
      <c r="V65" s="17">
        <v>466.6</v>
      </c>
      <c r="W65" s="17">
        <v>3.9999999999999998E-6</v>
      </c>
      <c r="X65" s="17">
        <v>900</v>
      </c>
      <c r="Y65" s="17">
        <v>0</v>
      </c>
      <c r="Z65" s="17">
        <v>0</v>
      </c>
      <c r="AA65" s="17">
        <v>0.58424100000000001</v>
      </c>
      <c r="AB65" s="17">
        <v>0.18323400000000001</v>
      </c>
      <c r="AC65" s="17">
        <v>0.18426899999999999</v>
      </c>
      <c r="AD65" s="17">
        <v>0.25</v>
      </c>
      <c r="AE65" s="17">
        <v>2449.4</v>
      </c>
    </row>
    <row r="66" spans="1:31">
      <c r="A66" s="17">
        <v>53</v>
      </c>
      <c r="B66" s="19">
        <v>0.49912037037037038</v>
      </c>
      <c r="C66" s="17">
        <v>32.1</v>
      </c>
      <c r="D66" s="17">
        <v>123.4</v>
      </c>
      <c r="E66" s="17">
        <v>5.4639E-2</v>
      </c>
      <c r="F66" s="17">
        <v>2.6440000000000001</v>
      </c>
      <c r="G66" s="17">
        <v>0.883965</v>
      </c>
      <c r="H66" s="17">
        <v>0.21739</v>
      </c>
      <c r="I66" s="17">
        <v>0.28967500000000002</v>
      </c>
      <c r="J66" s="17">
        <v>7.2284000000000001E-2</v>
      </c>
      <c r="K66" s="17">
        <v>0.24953600000000001</v>
      </c>
      <c r="L66" s="17">
        <v>289.89999999999998</v>
      </c>
      <c r="M66" s="17">
        <v>5.0000000000000004E-6</v>
      </c>
      <c r="N66" s="17">
        <v>668</v>
      </c>
      <c r="O66" s="17">
        <v>0</v>
      </c>
      <c r="P66" s="17">
        <v>0</v>
      </c>
      <c r="Q66" s="17">
        <v>0.94170799999999999</v>
      </c>
      <c r="R66" s="17">
        <v>0.164185</v>
      </c>
      <c r="S66" s="17">
        <v>0.26358900000000002</v>
      </c>
      <c r="T66" s="17">
        <v>9.9404000000000006E-2</v>
      </c>
      <c r="U66" s="17">
        <v>0.37711699999999998</v>
      </c>
      <c r="V66" s="17">
        <v>458.7</v>
      </c>
      <c r="W66" s="17">
        <v>0.14161099999999999</v>
      </c>
      <c r="X66" s="17">
        <v>622</v>
      </c>
      <c r="Y66" s="17">
        <v>0</v>
      </c>
      <c r="Z66" s="17">
        <v>0</v>
      </c>
      <c r="AA66" s="17">
        <v>0.58018000000000003</v>
      </c>
      <c r="AB66" s="17">
        <v>0.12576000000000001</v>
      </c>
      <c r="AC66" s="17">
        <v>0.17668600000000001</v>
      </c>
      <c r="AD66" s="17">
        <v>0.25</v>
      </c>
      <c r="AE66" s="17">
        <v>2864.8</v>
      </c>
    </row>
    <row r="67" spans="1:31">
      <c r="A67" s="17">
        <v>54</v>
      </c>
      <c r="B67" s="19">
        <v>0.49917824074074074</v>
      </c>
      <c r="C67" s="17">
        <v>33.1</v>
      </c>
      <c r="D67" s="17">
        <v>116.2</v>
      </c>
      <c r="E67" s="17">
        <v>5.3282999999999997E-2</v>
      </c>
      <c r="F67" s="17">
        <v>2.5779999999999998</v>
      </c>
      <c r="G67" s="17">
        <v>0.89992000000000005</v>
      </c>
      <c r="H67" s="17">
        <v>0.21937400000000001</v>
      </c>
      <c r="I67" s="17">
        <v>0.29327999999999999</v>
      </c>
      <c r="J67" s="17">
        <v>7.3905999999999999E-2</v>
      </c>
      <c r="K67" s="17">
        <v>0.251998</v>
      </c>
      <c r="L67" s="17">
        <v>317.7</v>
      </c>
      <c r="M67" s="17">
        <v>6.0000000000000002E-6</v>
      </c>
      <c r="N67" s="17">
        <v>655</v>
      </c>
      <c r="O67" s="17">
        <v>0</v>
      </c>
      <c r="P67" s="17">
        <v>0</v>
      </c>
      <c r="Q67" s="17">
        <v>0.92374500000000004</v>
      </c>
      <c r="R67" s="17">
        <v>0.171988</v>
      </c>
      <c r="S67" s="17">
        <v>0.26745400000000003</v>
      </c>
      <c r="T67" s="17">
        <v>9.5465999999999995E-2</v>
      </c>
      <c r="U67" s="17">
        <v>0.35694300000000001</v>
      </c>
      <c r="V67" s="17">
        <v>418.1</v>
      </c>
      <c r="W67" s="17">
        <v>9.0000000000000002E-6</v>
      </c>
      <c r="X67" s="17">
        <v>582</v>
      </c>
      <c r="Y67" s="17">
        <v>0</v>
      </c>
      <c r="Z67" s="17">
        <v>0</v>
      </c>
      <c r="AA67" s="17">
        <v>0.54914300000000005</v>
      </c>
      <c r="AB67" s="17">
        <v>0.12715599999999999</v>
      </c>
      <c r="AC67" s="17">
        <v>0.18412700000000001</v>
      </c>
      <c r="AD67" s="17">
        <v>0.25</v>
      </c>
      <c r="AE67" s="17">
        <v>2614</v>
      </c>
    </row>
    <row r="68" spans="1:31">
      <c r="A68" s="17">
        <v>55</v>
      </c>
      <c r="B68" s="19">
        <v>0.49923611111111116</v>
      </c>
      <c r="C68" s="17">
        <v>34.200000000000003</v>
      </c>
      <c r="D68" s="17">
        <v>110.8</v>
      </c>
      <c r="E68" s="17">
        <v>5.5844999999999999E-2</v>
      </c>
      <c r="F68" s="17">
        <v>2.702</v>
      </c>
      <c r="G68" s="17">
        <v>0.89253700000000002</v>
      </c>
      <c r="H68" s="17">
        <v>0.213063</v>
      </c>
      <c r="I68" s="17">
        <v>0.29445199999999999</v>
      </c>
      <c r="J68" s="17">
        <v>8.1389000000000003E-2</v>
      </c>
      <c r="K68" s="17">
        <v>0.27640900000000002</v>
      </c>
      <c r="L68" s="17">
        <v>356.4</v>
      </c>
      <c r="M68" s="17">
        <v>1.5E-5</v>
      </c>
      <c r="N68" s="17">
        <v>638</v>
      </c>
      <c r="O68" s="17">
        <v>0</v>
      </c>
      <c r="P68" s="17">
        <v>0</v>
      </c>
      <c r="Q68" s="17">
        <v>0.920458</v>
      </c>
      <c r="R68" s="17">
        <v>0.175514</v>
      </c>
      <c r="S68" s="17">
        <v>0.27069700000000002</v>
      </c>
      <c r="T68" s="17">
        <v>9.5183000000000004E-2</v>
      </c>
      <c r="U68" s="17">
        <v>0.35162199999999999</v>
      </c>
      <c r="V68" s="17">
        <v>408.8</v>
      </c>
      <c r="W68" s="17">
        <v>3.0000000000000001E-6</v>
      </c>
      <c r="X68" s="17">
        <v>496</v>
      </c>
      <c r="Y68" s="17">
        <v>0</v>
      </c>
      <c r="Z68" s="17">
        <v>0</v>
      </c>
      <c r="AA68" s="17">
        <v>0.54095700000000002</v>
      </c>
      <c r="AB68" s="17">
        <v>0.131662</v>
      </c>
      <c r="AC68" s="17">
        <v>0.18804599999999999</v>
      </c>
      <c r="AD68" s="17">
        <v>0.25</v>
      </c>
      <c r="AE68" s="17">
        <v>2330.6</v>
      </c>
    </row>
    <row r="69" spans="1:31">
      <c r="A69" s="17">
        <v>56</v>
      </c>
      <c r="B69" s="19">
        <v>0.49928240740740742</v>
      </c>
      <c r="C69" s="17">
        <v>35</v>
      </c>
      <c r="D69" s="17">
        <v>107.2</v>
      </c>
      <c r="E69" s="17">
        <v>7.4443999999999996E-2</v>
      </c>
      <c r="F69" s="17">
        <v>3.6019999999999999</v>
      </c>
      <c r="G69" s="17">
        <v>0.85650400000000004</v>
      </c>
      <c r="H69" s="17">
        <v>0.21778500000000001</v>
      </c>
      <c r="I69" s="17">
        <v>0.299236</v>
      </c>
      <c r="J69" s="17">
        <v>8.1450999999999996E-2</v>
      </c>
      <c r="K69" s="17">
        <v>0.27219700000000002</v>
      </c>
      <c r="L69" s="17">
        <v>505.6</v>
      </c>
      <c r="M69" s="17">
        <v>9.9999999999999995E-7</v>
      </c>
      <c r="N69" s="17">
        <v>531</v>
      </c>
      <c r="O69" s="17">
        <v>0</v>
      </c>
      <c r="P69" s="17">
        <v>0</v>
      </c>
      <c r="Q69" s="17">
        <v>0.91227599999999998</v>
      </c>
      <c r="R69" s="17">
        <v>0.18481900000000001</v>
      </c>
      <c r="S69" s="17">
        <v>0.28344399999999997</v>
      </c>
      <c r="T69" s="17">
        <v>9.8626000000000005E-2</v>
      </c>
      <c r="U69" s="17">
        <v>0.34795399999999999</v>
      </c>
      <c r="V69" s="17">
        <v>388.1</v>
      </c>
      <c r="W69" s="17">
        <v>9.9999999999999995E-7</v>
      </c>
      <c r="X69" s="17">
        <v>653</v>
      </c>
      <c r="Y69" s="17">
        <v>0</v>
      </c>
      <c r="Z69" s="17">
        <v>0</v>
      </c>
      <c r="AA69" s="17">
        <v>0.53531300000000004</v>
      </c>
      <c r="AB69" s="17">
        <v>0.14772199999999999</v>
      </c>
      <c r="AC69" s="17">
        <v>0.19938800000000001</v>
      </c>
      <c r="AD69" s="17">
        <v>0.25</v>
      </c>
      <c r="AE69" s="17">
        <v>1642.8</v>
      </c>
    </row>
    <row r="70" spans="1:31">
      <c r="A70" s="17">
        <v>57</v>
      </c>
      <c r="B70" s="19">
        <v>0.49934027777777779</v>
      </c>
      <c r="C70" s="17">
        <v>36.1</v>
      </c>
      <c r="D70" s="17">
        <v>100.9</v>
      </c>
      <c r="E70" s="17">
        <v>6.8179000000000003E-2</v>
      </c>
      <c r="F70" s="17">
        <v>3.2989999999999999</v>
      </c>
      <c r="G70" s="17">
        <v>0.93803499999999995</v>
      </c>
      <c r="H70" s="17">
        <v>0.22786500000000001</v>
      </c>
      <c r="I70" s="17">
        <v>0.32394600000000001</v>
      </c>
      <c r="J70" s="17">
        <v>9.6079999999999999E-2</v>
      </c>
      <c r="K70" s="17">
        <v>0.29659400000000002</v>
      </c>
      <c r="L70" s="17">
        <v>464.6</v>
      </c>
      <c r="M70" s="17">
        <v>5.0000000000000004E-6</v>
      </c>
      <c r="N70" s="17">
        <v>510</v>
      </c>
      <c r="O70" s="17">
        <v>0</v>
      </c>
      <c r="P70" s="17">
        <v>0</v>
      </c>
      <c r="Q70" s="17">
        <v>0.900868</v>
      </c>
      <c r="R70" s="17">
        <v>0.18959000000000001</v>
      </c>
      <c r="S70" s="17">
        <v>0.29586600000000002</v>
      </c>
      <c r="T70" s="17">
        <v>0.106276</v>
      </c>
      <c r="U70" s="17">
        <v>0.35920400000000002</v>
      </c>
      <c r="V70" s="17">
        <v>460.1</v>
      </c>
      <c r="W70" s="17">
        <v>0</v>
      </c>
      <c r="X70" s="17">
        <v>675</v>
      </c>
      <c r="Y70" s="17">
        <v>0</v>
      </c>
      <c r="Z70" s="17">
        <v>0</v>
      </c>
      <c r="AA70" s="17">
        <v>0.55262199999999995</v>
      </c>
      <c r="AB70" s="17">
        <v>0.125863</v>
      </c>
      <c r="AC70" s="17">
        <v>0.20296600000000001</v>
      </c>
      <c r="AD70" s="17">
        <v>0.25</v>
      </c>
      <c r="AE70" s="17">
        <v>1787.6</v>
      </c>
    </row>
    <row r="71" spans="1:31">
      <c r="A71" s="17">
        <v>58</v>
      </c>
      <c r="B71" s="19">
        <v>0.49939814814814815</v>
      </c>
      <c r="C71" s="17">
        <v>37.200000000000003</v>
      </c>
      <c r="D71" s="17">
        <v>96.4</v>
      </c>
      <c r="E71" s="17">
        <v>6.7523E-2</v>
      </c>
      <c r="F71" s="17">
        <v>3.2669999999999999</v>
      </c>
      <c r="G71" s="17">
        <v>0.91117700000000001</v>
      </c>
      <c r="H71" s="17">
        <v>0.240206</v>
      </c>
      <c r="I71" s="17">
        <v>0.33743600000000001</v>
      </c>
      <c r="J71" s="17">
        <v>9.7229999999999997E-2</v>
      </c>
      <c r="K71" s="17">
        <v>0.28814400000000001</v>
      </c>
      <c r="L71" s="17">
        <v>439.4</v>
      </c>
      <c r="M71" s="17">
        <v>8.7590000000000001E-2</v>
      </c>
      <c r="N71" s="17">
        <v>473</v>
      </c>
      <c r="O71" s="17">
        <v>0</v>
      </c>
      <c r="P71" s="17">
        <v>0</v>
      </c>
      <c r="Q71" s="17">
        <v>0.93170799999999998</v>
      </c>
      <c r="R71" s="17">
        <v>0.18906300000000001</v>
      </c>
      <c r="S71" s="17">
        <v>0.30777199999999999</v>
      </c>
      <c r="T71" s="17">
        <v>0.118709</v>
      </c>
      <c r="U71" s="17">
        <v>0.38570399999999999</v>
      </c>
      <c r="V71" s="17">
        <v>479.2</v>
      </c>
      <c r="W71" s="17">
        <v>3.0000000000000001E-6</v>
      </c>
      <c r="X71" s="17">
        <v>575</v>
      </c>
      <c r="Y71" s="17">
        <v>0</v>
      </c>
      <c r="Z71" s="17">
        <v>0</v>
      </c>
      <c r="AA71" s="17">
        <v>0.593391</v>
      </c>
      <c r="AB71" s="17">
        <v>0.107584</v>
      </c>
      <c r="AC71" s="17">
        <v>0.20183400000000001</v>
      </c>
      <c r="AD71" s="17">
        <v>0.25</v>
      </c>
      <c r="AE71" s="17">
        <v>1890.3</v>
      </c>
    </row>
    <row r="72" spans="1:31">
      <c r="A72" s="17">
        <v>59</v>
      </c>
      <c r="B72" s="19">
        <v>0.49945601851851856</v>
      </c>
      <c r="C72" s="17">
        <v>38.1</v>
      </c>
      <c r="D72" s="17">
        <v>92.8</v>
      </c>
      <c r="E72" s="17">
        <v>5.3351000000000003E-2</v>
      </c>
      <c r="F72" s="17">
        <v>2.5819999999999999</v>
      </c>
      <c r="G72" s="17">
        <v>0.94733800000000001</v>
      </c>
      <c r="H72" s="17">
        <v>0.24504799999999999</v>
      </c>
      <c r="I72" s="17">
        <v>0.34723500000000002</v>
      </c>
      <c r="J72" s="17">
        <v>0.102186</v>
      </c>
      <c r="K72" s="17">
        <v>0.29428500000000002</v>
      </c>
      <c r="L72" s="17">
        <v>393.1</v>
      </c>
      <c r="M72" s="17">
        <v>5.0000000000000004E-6</v>
      </c>
      <c r="N72" s="17">
        <v>779</v>
      </c>
      <c r="O72" s="17">
        <v>0</v>
      </c>
      <c r="P72" s="17">
        <v>0</v>
      </c>
      <c r="Q72" s="17">
        <v>0.91974</v>
      </c>
      <c r="R72" s="17">
        <v>0.20035600000000001</v>
      </c>
      <c r="S72" s="17">
        <v>0.31793900000000003</v>
      </c>
      <c r="T72" s="17">
        <v>0.11758299999999999</v>
      </c>
      <c r="U72" s="17">
        <v>0.36982799999999999</v>
      </c>
      <c r="V72" s="17">
        <v>406.6</v>
      </c>
      <c r="W72" s="17">
        <v>4.1E-5</v>
      </c>
      <c r="X72" s="17">
        <v>551</v>
      </c>
      <c r="Y72" s="17">
        <v>0</v>
      </c>
      <c r="Z72" s="17">
        <v>0</v>
      </c>
      <c r="AA72" s="17">
        <v>0.568967</v>
      </c>
      <c r="AB72" s="17">
        <v>0.14608699999999999</v>
      </c>
      <c r="AC72" s="17">
        <v>0.217533</v>
      </c>
      <c r="AD72" s="17">
        <v>0.25</v>
      </c>
      <c r="AE72" s="17">
        <v>2112.9</v>
      </c>
    </row>
    <row r="73" spans="1:31">
      <c r="A73" s="17">
        <v>60</v>
      </c>
      <c r="B73" s="19">
        <v>0.49951388888888887</v>
      </c>
      <c r="C73" s="17">
        <v>39</v>
      </c>
      <c r="D73" s="17">
        <v>88.3</v>
      </c>
      <c r="E73" s="17">
        <v>6.6917000000000004E-2</v>
      </c>
      <c r="F73" s="17">
        <v>3.238</v>
      </c>
      <c r="G73" s="17">
        <v>0.95052499999999995</v>
      </c>
      <c r="H73" s="17">
        <v>0.27093400000000001</v>
      </c>
      <c r="I73" s="17">
        <v>0.39118199999999997</v>
      </c>
      <c r="J73" s="17">
        <v>0.12024799999999999</v>
      </c>
      <c r="K73" s="17">
        <v>0.30739699999999998</v>
      </c>
      <c r="L73" s="17">
        <v>480.6</v>
      </c>
      <c r="M73" s="17">
        <v>4.7299000000000001E-2</v>
      </c>
      <c r="N73" s="17">
        <v>368</v>
      </c>
      <c r="O73" s="17">
        <v>0</v>
      </c>
      <c r="P73" s="17">
        <v>0</v>
      </c>
      <c r="Q73" s="17">
        <v>0.94777800000000001</v>
      </c>
      <c r="R73" s="17">
        <v>0.22948199999999999</v>
      </c>
      <c r="S73" s="17">
        <v>0.36576500000000001</v>
      </c>
      <c r="T73" s="17">
        <v>0.13628299999999999</v>
      </c>
      <c r="U73" s="17">
        <v>0.37259700000000001</v>
      </c>
      <c r="V73" s="17">
        <v>442.1</v>
      </c>
      <c r="W73" s="17">
        <v>0.17507800000000001</v>
      </c>
      <c r="X73" s="17">
        <v>522</v>
      </c>
      <c r="Y73" s="17">
        <v>0</v>
      </c>
      <c r="Z73" s="17">
        <v>0</v>
      </c>
      <c r="AA73" s="17">
        <v>0.57322700000000004</v>
      </c>
      <c r="AB73" s="17">
        <v>8.6033899999999996E-2</v>
      </c>
      <c r="AC73" s="17">
        <v>0.241207</v>
      </c>
      <c r="AD73" s="17">
        <v>0.25</v>
      </c>
      <c r="AE73" s="17">
        <v>1728.3</v>
      </c>
    </row>
    <row r="74" spans="1:31">
      <c r="A74" s="17">
        <v>61</v>
      </c>
      <c r="B74" s="19">
        <v>0.49957175925925923</v>
      </c>
      <c r="C74" s="17">
        <v>40.1</v>
      </c>
      <c r="D74" s="17">
        <v>82.9</v>
      </c>
      <c r="E74" s="17">
        <v>5.9818000000000003E-2</v>
      </c>
      <c r="F74" s="17">
        <v>2.895</v>
      </c>
      <c r="G74" s="17">
        <v>0.93193400000000004</v>
      </c>
      <c r="H74" s="17">
        <v>0.26163500000000001</v>
      </c>
      <c r="I74" s="17">
        <v>0.376772</v>
      </c>
      <c r="J74" s="17">
        <v>0.115137</v>
      </c>
      <c r="K74" s="17">
        <v>0.30558800000000003</v>
      </c>
      <c r="L74" s="17">
        <v>438.3</v>
      </c>
      <c r="M74" s="17">
        <v>3.3000000000000003E-5</v>
      </c>
      <c r="N74" s="17">
        <v>473</v>
      </c>
      <c r="O74" s="17">
        <v>0</v>
      </c>
      <c r="P74" s="17">
        <v>0</v>
      </c>
      <c r="Q74" s="17">
        <v>0.96416100000000005</v>
      </c>
      <c r="R74" s="17">
        <v>0.22317699999999999</v>
      </c>
      <c r="S74" s="17">
        <v>0.367288</v>
      </c>
      <c r="T74" s="17">
        <v>0.14411099999999999</v>
      </c>
      <c r="U74" s="17">
        <v>0.39236500000000002</v>
      </c>
      <c r="V74" s="17">
        <v>445.8</v>
      </c>
      <c r="W74" s="17">
        <v>4.5000000000000003E-5</v>
      </c>
      <c r="X74" s="17">
        <v>556</v>
      </c>
      <c r="Y74" s="17">
        <v>0</v>
      </c>
      <c r="Z74" s="17">
        <v>0</v>
      </c>
      <c r="AA74" s="17">
        <v>0.60363900000000004</v>
      </c>
      <c r="AB74" s="17">
        <v>9.3778100000000003E-2</v>
      </c>
      <c r="AC74" s="17">
        <v>0.23669100000000001</v>
      </c>
      <c r="AD74" s="17">
        <v>0.25</v>
      </c>
      <c r="AE74" s="17">
        <v>1895.2</v>
      </c>
    </row>
    <row r="75" spans="1:31">
      <c r="A75" s="17">
        <v>62</v>
      </c>
      <c r="B75" s="19">
        <v>0.49962962962962965</v>
      </c>
      <c r="C75" s="17">
        <v>41.2</v>
      </c>
      <c r="D75" s="17">
        <v>80.2</v>
      </c>
      <c r="E75" s="17">
        <v>4.7400999999999999E-2</v>
      </c>
      <c r="F75" s="17">
        <v>2.294</v>
      </c>
      <c r="G75" s="17">
        <v>0.94350299999999998</v>
      </c>
      <c r="H75" s="17">
        <v>0.26284400000000002</v>
      </c>
      <c r="I75" s="17">
        <v>0.37452200000000002</v>
      </c>
      <c r="J75" s="17">
        <v>0.111678</v>
      </c>
      <c r="K75" s="17">
        <v>0.29818800000000001</v>
      </c>
      <c r="L75" s="17">
        <v>411.1</v>
      </c>
      <c r="M75" s="17">
        <v>1.2999999999999999E-5</v>
      </c>
      <c r="N75" s="17">
        <v>766</v>
      </c>
      <c r="O75" s="17">
        <v>0</v>
      </c>
      <c r="P75" s="17">
        <v>0</v>
      </c>
      <c r="Q75" s="17">
        <v>0.95571300000000003</v>
      </c>
      <c r="R75" s="17">
        <v>0.22677700000000001</v>
      </c>
      <c r="S75" s="17">
        <v>0.35306399999999999</v>
      </c>
      <c r="T75" s="17">
        <v>0.12628600000000001</v>
      </c>
      <c r="U75" s="17">
        <v>0.35768699999999998</v>
      </c>
      <c r="V75" s="17">
        <v>403.6</v>
      </c>
      <c r="W75" s="17">
        <v>1.0000000000000001E-5</v>
      </c>
      <c r="X75" s="17">
        <v>601</v>
      </c>
      <c r="Y75" s="17">
        <v>0</v>
      </c>
      <c r="Z75" s="17">
        <v>0</v>
      </c>
      <c r="AA75" s="17">
        <v>0.550288</v>
      </c>
      <c r="AB75" s="17">
        <v>0.13200100000000001</v>
      </c>
      <c r="AC75" s="17">
        <v>0.243447</v>
      </c>
      <c r="AD75" s="17">
        <v>0.25</v>
      </c>
      <c r="AE75" s="17">
        <v>2020.2</v>
      </c>
    </row>
    <row r="76" spans="1:31">
      <c r="A76" s="17">
        <v>63</v>
      </c>
      <c r="B76" s="19">
        <v>0.49967592592592597</v>
      </c>
      <c r="C76" s="17">
        <v>41.7</v>
      </c>
      <c r="D76" s="17">
        <v>77.5</v>
      </c>
      <c r="E76" s="17">
        <v>5.4441000000000003E-2</v>
      </c>
      <c r="F76" s="17">
        <v>2.6339999999999999</v>
      </c>
      <c r="G76" s="17">
        <v>0.95208300000000001</v>
      </c>
      <c r="H76" s="17">
        <v>0.298286</v>
      </c>
      <c r="I76" s="17">
        <v>0.42533900000000002</v>
      </c>
      <c r="J76" s="17">
        <v>0.127053</v>
      </c>
      <c r="K76" s="17">
        <v>0.298709</v>
      </c>
      <c r="L76" s="17">
        <v>510.2</v>
      </c>
      <c r="M76" s="17">
        <v>3.9999999999999998E-6</v>
      </c>
      <c r="N76" s="17">
        <v>847</v>
      </c>
      <c r="O76" s="17">
        <v>0</v>
      </c>
      <c r="P76" s="17">
        <v>0</v>
      </c>
      <c r="Q76" s="17">
        <v>0.94393199999999999</v>
      </c>
      <c r="R76" s="17">
        <v>0.26112999999999997</v>
      </c>
      <c r="S76" s="17">
        <v>0.40632200000000002</v>
      </c>
      <c r="T76" s="17">
        <v>0.14519299999999999</v>
      </c>
      <c r="U76" s="17">
        <v>0.35733300000000001</v>
      </c>
      <c r="V76" s="17">
        <v>426.6</v>
      </c>
      <c r="W76" s="17">
        <v>9.0000000000000002E-6</v>
      </c>
      <c r="X76" s="17">
        <v>458</v>
      </c>
      <c r="Y76" s="17">
        <v>0</v>
      </c>
      <c r="Z76" s="17">
        <v>0</v>
      </c>
      <c r="AA76" s="17">
        <v>0.54974400000000001</v>
      </c>
      <c r="AB76" s="17">
        <v>0.16784399999999999</v>
      </c>
      <c r="AC76" s="17">
        <v>0.285499</v>
      </c>
      <c r="AD76" s="17">
        <v>0.25</v>
      </c>
      <c r="AE76" s="17">
        <v>1627.9</v>
      </c>
    </row>
    <row r="77" spans="1:31">
      <c r="A77" s="17">
        <v>64</v>
      </c>
      <c r="B77" s="19">
        <v>0.49973379629629627</v>
      </c>
      <c r="C77" s="17">
        <v>43.3</v>
      </c>
      <c r="D77" s="17">
        <v>71.2</v>
      </c>
      <c r="E77" s="17">
        <v>4.5740999999999997E-2</v>
      </c>
      <c r="F77" s="17">
        <v>2.2130000000000001</v>
      </c>
      <c r="G77" s="17">
        <v>0.95536900000000002</v>
      </c>
      <c r="H77" s="17">
        <v>0.31270999999999999</v>
      </c>
      <c r="I77" s="17">
        <v>0.431114</v>
      </c>
      <c r="J77" s="17">
        <v>0.118405</v>
      </c>
      <c r="K77" s="17">
        <v>0.274648</v>
      </c>
      <c r="L77" s="17">
        <v>376.4</v>
      </c>
      <c r="M77" s="17">
        <v>3.9999999999999998E-6</v>
      </c>
      <c r="N77" s="17">
        <v>489</v>
      </c>
      <c r="O77" s="17">
        <v>0</v>
      </c>
      <c r="P77" s="17">
        <v>0</v>
      </c>
      <c r="Q77" s="17">
        <v>0.95209299999999997</v>
      </c>
      <c r="R77" s="17">
        <v>0.25710100000000002</v>
      </c>
      <c r="S77" s="17">
        <v>0.42692999999999998</v>
      </c>
      <c r="T77" s="17">
        <v>0.16982800000000001</v>
      </c>
      <c r="U77" s="17">
        <v>0.39778999999999998</v>
      </c>
      <c r="V77" s="17">
        <v>481.6</v>
      </c>
      <c r="W77" s="17">
        <v>1.9999999999999999E-6</v>
      </c>
      <c r="X77" s="17">
        <v>438</v>
      </c>
      <c r="Y77" s="17">
        <v>0</v>
      </c>
      <c r="Z77" s="17">
        <v>0</v>
      </c>
      <c r="AA77" s="17">
        <v>0.611985</v>
      </c>
      <c r="AB77" s="17">
        <v>7.3097400000000007E-2</v>
      </c>
      <c r="AC77" s="17">
        <v>0.269515</v>
      </c>
      <c r="AD77" s="17">
        <v>0.25</v>
      </c>
      <c r="AE77" s="17">
        <v>2206.9</v>
      </c>
    </row>
    <row r="78" spans="1:31">
      <c r="A78" s="17">
        <v>65</v>
      </c>
      <c r="B78" s="19">
        <v>0.49979166666666663</v>
      </c>
      <c r="C78" s="17">
        <v>43.7</v>
      </c>
      <c r="D78" s="17">
        <v>71.2</v>
      </c>
      <c r="E78" s="17">
        <v>5.8513999999999997E-2</v>
      </c>
      <c r="F78" s="17">
        <v>2.831</v>
      </c>
      <c r="G78" s="17">
        <v>0.95166099999999998</v>
      </c>
      <c r="H78" s="17">
        <v>0.30360799999999999</v>
      </c>
      <c r="I78" s="17">
        <v>0.441828</v>
      </c>
      <c r="J78" s="17">
        <v>0.13821900000000001</v>
      </c>
      <c r="K78" s="17">
        <v>0.31283499999999997</v>
      </c>
      <c r="L78" s="17">
        <v>509.5</v>
      </c>
      <c r="M78" s="17">
        <v>3.9999999999999998E-6</v>
      </c>
      <c r="N78" s="17">
        <v>484</v>
      </c>
      <c r="O78" s="17">
        <v>0</v>
      </c>
      <c r="P78" s="17">
        <v>0</v>
      </c>
      <c r="Q78" s="17">
        <v>0.94233599999999995</v>
      </c>
      <c r="R78" s="17">
        <v>0.26121</v>
      </c>
      <c r="S78" s="17">
        <v>0.42490099999999997</v>
      </c>
      <c r="T78" s="17">
        <v>0.163691</v>
      </c>
      <c r="U78" s="17">
        <v>0.38524599999999998</v>
      </c>
      <c r="V78" s="17">
        <v>465.7</v>
      </c>
      <c r="W78" s="17">
        <v>6.0000000000000002E-6</v>
      </c>
      <c r="X78" s="17">
        <v>407</v>
      </c>
      <c r="Y78" s="17">
        <v>0</v>
      </c>
      <c r="Z78" s="17">
        <v>0</v>
      </c>
      <c r="AA78" s="17">
        <v>0.59268500000000002</v>
      </c>
      <c r="AB78" s="17">
        <v>9.5583600000000005E-2</v>
      </c>
      <c r="AC78" s="17">
        <v>0.27685599999999999</v>
      </c>
      <c r="AD78" s="17">
        <v>0.25</v>
      </c>
      <c r="AE78" s="17">
        <v>1630.2</v>
      </c>
    </row>
    <row r="79" spans="1:31">
      <c r="A79" s="17">
        <v>66</v>
      </c>
      <c r="B79" s="19">
        <v>0.49984953703703705</v>
      </c>
      <c r="C79" s="17">
        <v>45</v>
      </c>
      <c r="D79" s="17">
        <v>65.8</v>
      </c>
      <c r="E79" s="17">
        <v>4.6454000000000002E-2</v>
      </c>
      <c r="F79" s="17">
        <v>2.2480000000000002</v>
      </c>
      <c r="G79" s="17">
        <v>0.94165200000000004</v>
      </c>
      <c r="H79" s="17">
        <v>0.32489400000000002</v>
      </c>
      <c r="I79" s="17">
        <v>0.47103</v>
      </c>
      <c r="J79" s="17">
        <v>0.14613499999999999</v>
      </c>
      <c r="K79" s="17">
        <v>0.310247</v>
      </c>
      <c r="L79" s="17">
        <v>458.9</v>
      </c>
      <c r="M79" s="17">
        <v>9.0000000000000002E-6</v>
      </c>
      <c r="N79" s="17">
        <v>408</v>
      </c>
      <c r="O79" s="17">
        <v>0</v>
      </c>
      <c r="P79" s="17">
        <v>0</v>
      </c>
      <c r="Q79" s="17">
        <v>0.94448399999999999</v>
      </c>
      <c r="R79" s="17">
        <v>0.28629599999999999</v>
      </c>
      <c r="S79" s="17">
        <v>0.44521899999999998</v>
      </c>
      <c r="T79" s="17">
        <v>0.15892400000000001</v>
      </c>
      <c r="U79" s="17">
        <v>0.356956</v>
      </c>
      <c r="V79" s="17">
        <v>414.7</v>
      </c>
      <c r="W79" s="17">
        <v>1.9999999999999999E-6</v>
      </c>
      <c r="X79" s="17">
        <v>366</v>
      </c>
      <c r="Y79" s="17">
        <v>0</v>
      </c>
      <c r="Z79" s="17">
        <v>0</v>
      </c>
      <c r="AA79" s="17">
        <v>0.54916299999999996</v>
      </c>
      <c r="AB79" s="17">
        <v>6.90278E-2</v>
      </c>
      <c r="AC79" s="17">
        <v>0.29726599999999997</v>
      </c>
      <c r="AD79" s="17">
        <v>0.25</v>
      </c>
      <c r="AE79" s="17">
        <v>1809.8</v>
      </c>
    </row>
    <row r="80" spans="1:31">
      <c r="A80" s="17">
        <v>67</v>
      </c>
      <c r="B80" s="19">
        <v>0.49990740740740741</v>
      </c>
      <c r="C80" s="17">
        <v>45.9</v>
      </c>
      <c r="D80" s="17">
        <v>64</v>
      </c>
      <c r="E80" s="17">
        <v>4.2974999999999999E-2</v>
      </c>
      <c r="F80" s="17">
        <v>2.08</v>
      </c>
      <c r="G80" s="17">
        <v>0.95485799999999998</v>
      </c>
      <c r="H80" s="17">
        <v>0.32710699999999998</v>
      </c>
      <c r="I80" s="17">
        <v>0.469331</v>
      </c>
      <c r="J80" s="17">
        <v>0.14222499999999999</v>
      </c>
      <c r="K80" s="17">
        <v>0.303037</v>
      </c>
      <c r="L80" s="17">
        <v>425.8</v>
      </c>
      <c r="M80" s="17">
        <v>9.9999999999999995E-7</v>
      </c>
      <c r="N80" s="17">
        <v>520</v>
      </c>
      <c r="O80" s="17">
        <v>0</v>
      </c>
      <c r="P80" s="17">
        <v>0</v>
      </c>
      <c r="Q80" s="17">
        <v>0.95471099999999998</v>
      </c>
      <c r="R80" s="17">
        <v>0.28933999999999999</v>
      </c>
      <c r="S80" s="17">
        <v>0.45912399999999998</v>
      </c>
      <c r="T80" s="17">
        <v>0.16978399999999999</v>
      </c>
      <c r="U80" s="17">
        <v>0.36980000000000002</v>
      </c>
      <c r="V80" s="17">
        <v>536.20000000000005</v>
      </c>
      <c r="W80" s="17">
        <v>3.9999999999999998E-6</v>
      </c>
      <c r="X80" s="17">
        <v>422</v>
      </c>
      <c r="Y80" s="17">
        <v>0</v>
      </c>
      <c r="Z80" s="17">
        <v>0</v>
      </c>
      <c r="AA80" s="17">
        <v>0.56892299999999996</v>
      </c>
      <c r="AB80" s="17">
        <v>7.8634099999999998E-2</v>
      </c>
      <c r="AC80" s="17">
        <v>0.30269099999999999</v>
      </c>
      <c r="AD80" s="17">
        <v>0.25</v>
      </c>
      <c r="AE80" s="17">
        <v>1950.8</v>
      </c>
    </row>
    <row r="81" spans="1:31">
      <c r="A81" s="17">
        <v>68</v>
      </c>
      <c r="B81" s="19">
        <v>0.49996527777777783</v>
      </c>
      <c r="C81" s="17">
        <v>46.8</v>
      </c>
      <c r="D81" s="17">
        <v>61.3</v>
      </c>
      <c r="E81" s="17">
        <v>4.5636999999999997E-2</v>
      </c>
      <c r="F81" s="17">
        <v>2.2080000000000002</v>
      </c>
      <c r="G81" s="17">
        <v>0.94019299999999995</v>
      </c>
      <c r="H81" s="17">
        <v>0.318629</v>
      </c>
      <c r="I81" s="17">
        <v>0.46138200000000001</v>
      </c>
      <c r="J81" s="17">
        <v>0.14275299999999999</v>
      </c>
      <c r="K81" s="17">
        <v>0.30940200000000001</v>
      </c>
      <c r="L81" s="17">
        <v>507.1</v>
      </c>
      <c r="M81" s="17">
        <v>1.9999999999999999E-6</v>
      </c>
      <c r="N81" s="17">
        <v>763</v>
      </c>
      <c r="O81" s="17">
        <v>0</v>
      </c>
      <c r="P81" s="17">
        <v>0</v>
      </c>
      <c r="Q81" s="17">
        <v>0.94415300000000002</v>
      </c>
      <c r="R81" s="17">
        <v>0.29146499999999997</v>
      </c>
      <c r="S81" s="17">
        <v>0.45719100000000001</v>
      </c>
      <c r="T81" s="17">
        <v>0.16572600000000001</v>
      </c>
      <c r="U81" s="17">
        <v>0.36248799999999998</v>
      </c>
      <c r="V81" s="17">
        <v>425.7</v>
      </c>
      <c r="W81" s="17">
        <v>3.0000000000000001E-6</v>
      </c>
      <c r="X81" s="17">
        <v>382</v>
      </c>
      <c r="Y81" s="17">
        <v>0</v>
      </c>
      <c r="Z81" s="17">
        <v>0</v>
      </c>
      <c r="AA81" s="17">
        <v>0.557674</v>
      </c>
      <c r="AB81" s="17">
        <v>0.12492499999999999</v>
      </c>
      <c r="AC81" s="17">
        <v>0.312168</v>
      </c>
      <c r="AD81" s="17">
        <v>0.25</v>
      </c>
      <c r="AE81" s="17">
        <v>1638</v>
      </c>
    </row>
    <row r="82" spans="1:31">
      <c r="A82" s="17">
        <v>69</v>
      </c>
      <c r="B82" s="19">
        <v>0.50002314814814819</v>
      </c>
      <c r="C82" s="17">
        <v>48.1</v>
      </c>
      <c r="D82" s="17">
        <v>57.7</v>
      </c>
      <c r="E82" s="17">
        <v>3.8854E-2</v>
      </c>
      <c r="F82" s="17">
        <v>1.88</v>
      </c>
      <c r="G82" s="17">
        <v>0.95953100000000002</v>
      </c>
      <c r="H82" s="17">
        <v>0.32568200000000003</v>
      </c>
      <c r="I82" s="17">
        <v>0.46825099999999997</v>
      </c>
      <c r="J82" s="17">
        <v>0.142569</v>
      </c>
      <c r="K82" s="17">
        <v>0.30447099999999999</v>
      </c>
      <c r="L82" s="17">
        <v>420</v>
      </c>
      <c r="M82" s="17">
        <v>4.0000000000000003E-5</v>
      </c>
      <c r="N82" s="17">
        <v>451</v>
      </c>
      <c r="O82" s="17">
        <v>0</v>
      </c>
      <c r="P82" s="17">
        <v>0</v>
      </c>
      <c r="Q82" s="17">
        <v>0.96327799999999997</v>
      </c>
      <c r="R82" s="17">
        <v>0.30255900000000002</v>
      </c>
      <c r="S82" s="17">
        <v>0.479634</v>
      </c>
      <c r="T82" s="17">
        <v>0.17707400000000001</v>
      </c>
      <c r="U82" s="17">
        <v>0.36918699999999999</v>
      </c>
      <c r="V82" s="17">
        <v>441.2</v>
      </c>
      <c r="W82" s="17">
        <v>3.9999999999999998E-6</v>
      </c>
      <c r="X82" s="17">
        <v>407</v>
      </c>
      <c r="Y82" s="17">
        <v>0</v>
      </c>
      <c r="Z82" s="17">
        <v>0</v>
      </c>
      <c r="AA82" s="17">
        <v>0.56798000000000004</v>
      </c>
      <c r="AB82" s="17">
        <v>6.16926E-2</v>
      </c>
      <c r="AC82" s="17">
        <v>0.31348399999999998</v>
      </c>
      <c r="AD82" s="17">
        <v>0.25</v>
      </c>
      <c r="AE82" s="17">
        <v>1977.4</v>
      </c>
    </row>
    <row r="83" spans="1:31">
      <c r="A83" s="17">
        <v>70</v>
      </c>
      <c r="B83" s="19">
        <v>0.50006944444444446</v>
      </c>
      <c r="C83" s="17">
        <v>48.8</v>
      </c>
      <c r="D83" s="17">
        <v>55.9</v>
      </c>
      <c r="E83" s="17">
        <v>4.2901000000000002E-2</v>
      </c>
      <c r="F83" s="17">
        <v>2.0760000000000001</v>
      </c>
      <c r="G83" s="17">
        <v>0.952179</v>
      </c>
      <c r="H83" s="17">
        <v>0.32920500000000003</v>
      </c>
      <c r="I83" s="17">
        <v>0.48947800000000002</v>
      </c>
      <c r="J83" s="17">
        <v>0.160273</v>
      </c>
      <c r="K83" s="17">
        <v>0.327436</v>
      </c>
      <c r="L83" s="17">
        <v>500.8</v>
      </c>
      <c r="M83" s="17">
        <v>6.9999999999999999E-6</v>
      </c>
      <c r="N83" s="17">
        <v>502</v>
      </c>
      <c r="O83" s="17">
        <v>0</v>
      </c>
      <c r="P83" s="17">
        <v>0</v>
      </c>
      <c r="Q83" s="17">
        <v>0.95691999999999999</v>
      </c>
      <c r="R83" s="17">
        <v>0.29881799999999997</v>
      </c>
      <c r="S83" s="17">
        <v>0.466281</v>
      </c>
      <c r="T83" s="17">
        <v>0.167464</v>
      </c>
      <c r="U83" s="17">
        <v>0.35914699999999999</v>
      </c>
      <c r="V83" s="17">
        <v>458.5</v>
      </c>
      <c r="W83" s="17">
        <v>1.2E-5</v>
      </c>
      <c r="X83" s="17">
        <v>431</v>
      </c>
      <c r="Y83" s="17">
        <v>0</v>
      </c>
      <c r="Z83" s="17">
        <v>0</v>
      </c>
      <c r="AA83" s="17">
        <v>0.55253399999999997</v>
      </c>
      <c r="AB83" s="17">
        <v>7.8011300000000006E-2</v>
      </c>
      <c r="AC83" s="17">
        <v>0.31188199999999999</v>
      </c>
      <c r="AD83" s="17">
        <v>0.25</v>
      </c>
      <c r="AE83" s="17">
        <v>1658.4</v>
      </c>
    </row>
    <row r="84" spans="1:31">
      <c r="A84" s="17">
        <v>71</v>
      </c>
      <c r="B84" s="19">
        <v>0.50012731481481476</v>
      </c>
      <c r="C84" s="17">
        <v>50.1</v>
      </c>
      <c r="D84" s="17">
        <v>52.3</v>
      </c>
      <c r="E84" s="17">
        <v>3.823E-2</v>
      </c>
      <c r="F84" s="17">
        <v>1.85</v>
      </c>
      <c r="G84" s="17">
        <v>0.96137300000000003</v>
      </c>
      <c r="H84" s="17">
        <v>0.34365800000000002</v>
      </c>
      <c r="I84" s="17">
        <v>0.49304199999999998</v>
      </c>
      <c r="J84" s="17">
        <v>0.14938399999999999</v>
      </c>
      <c r="K84" s="17">
        <v>0.30298399999999998</v>
      </c>
      <c r="L84" s="17">
        <v>458.7</v>
      </c>
      <c r="M84" s="17">
        <v>7.9999999999999996E-6</v>
      </c>
      <c r="N84" s="17">
        <v>641</v>
      </c>
      <c r="O84" s="17">
        <v>0</v>
      </c>
      <c r="P84" s="17">
        <v>0</v>
      </c>
      <c r="Q84" s="17">
        <v>0.95584100000000005</v>
      </c>
      <c r="R84" s="17">
        <v>0.291879</v>
      </c>
      <c r="S84" s="17">
        <v>0.46792299999999998</v>
      </c>
      <c r="T84" s="17">
        <v>0.17604400000000001</v>
      </c>
      <c r="U84" s="17">
        <v>0.37622499999999998</v>
      </c>
      <c r="V84" s="17">
        <v>445.8</v>
      </c>
      <c r="W84" s="17">
        <v>1.9999999999999999E-6</v>
      </c>
      <c r="X84" s="17">
        <v>569</v>
      </c>
      <c r="Y84" s="17">
        <v>0</v>
      </c>
      <c r="Z84" s="17">
        <v>0</v>
      </c>
      <c r="AA84" s="17">
        <v>0.57880799999999999</v>
      </c>
      <c r="AB84" s="17">
        <v>8.4622000000000003E-2</v>
      </c>
      <c r="AC84" s="17">
        <v>0.30677599999999999</v>
      </c>
      <c r="AD84" s="17">
        <v>0.25</v>
      </c>
      <c r="AE84" s="17">
        <v>1810.7</v>
      </c>
    </row>
    <row r="85" spans="1:31">
      <c r="A85" s="17">
        <v>72</v>
      </c>
      <c r="B85" s="19">
        <v>0.50018518518518518</v>
      </c>
      <c r="C85" s="17">
        <v>50.8</v>
      </c>
      <c r="D85" s="17">
        <v>50.5</v>
      </c>
      <c r="E85" s="17">
        <v>4.2393E-2</v>
      </c>
      <c r="F85" s="17">
        <v>2.0510000000000002</v>
      </c>
      <c r="G85" s="17">
        <v>0.97384199999999999</v>
      </c>
      <c r="H85" s="17">
        <v>0.343003</v>
      </c>
      <c r="I85" s="17">
        <v>0.50864799999999999</v>
      </c>
      <c r="J85" s="17">
        <v>0.16564499999999999</v>
      </c>
      <c r="K85" s="17">
        <v>0.325658</v>
      </c>
      <c r="L85" s="17">
        <v>564.1</v>
      </c>
      <c r="M85" s="17">
        <v>2.3512999999999999E-2</v>
      </c>
      <c r="N85" s="17">
        <v>784</v>
      </c>
      <c r="O85" s="17">
        <v>0</v>
      </c>
      <c r="P85" s="17">
        <v>0</v>
      </c>
      <c r="Q85" s="17">
        <v>0.97049700000000005</v>
      </c>
      <c r="R85" s="17">
        <v>0.31578000000000001</v>
      </c>
      <c r="S85" s="17">
        <v>0.49715700000000002</v>
      </c>
      <c r="T85" s="17">
        <v>0.18137700000000001</v>
      </c>
      <c r="U85" s="17">
        <v>0.36482799999999999</v>
      </c>
      <c r="V85" s="17">
        <v>461</v>
      </c>
      <c r="W85" s="17">
        <v>6.0000000000000002E-6</v>
      </c>
      <c r="X85" s="17">
        <v>365</v>
      </c>
      <c r="Y85" s="17">
        <v>0</v>
      </c>
      <c r="Z85" s="17">
        <v>0</v>
      </c>
      <c r="AA85" s="17">
        <v>0.56127400000000005</v>
      </c>
      <c r="AB85" s="17">
        <v>0.11840199999999999</v>
      </c>
      <c r="AC85" s="17">
        <v>0.337256</v>
      </c>
      <c r="AD85" s="17">
        <v>0.25</v>
      </c>
      <c r="AE85" s="17">
        <v>1472.4</v>
      </c>
    </row>
    <row r="86" spans="1:31">
      <c r="A86" s="17">
        <v>73</v>
      </c>
      <c r="B86" s="19">
        <v>0.50024305555555559</v>
      </c>
      <c r="C86" s="17">
        <v>51.9</v>
      </c>
      <c r="D86" s="17">
        <v>46.9</v>
      </c>
      <c r="E86" s="17">
        <v>3.3293000000000003E-2</v>
      </c>
      <c r="F86" s="17">
        <v>1.611</v>
      </c>
      <c r="G86" s="17">
        <v>0.96072100000000005</v>
      </c>
      <c r="H86" s="17">
        <v>0.37349399999999999</v>
      </c>
      <c r="I86" s="17">
        <v>0.53671500000000005</v>
      </c>
      <c r="J86" s="17">
        <v>0.163221</v>
      </c>
      <c r="K86" s="17">
        <v>0.30411199999999999</v>
      </c>
      <c r="L86" s="17">
        <v>440.9</v>
      </c>
      <c r="M86" s="17">
        <v>3.9999999999999998E-6</v>
      </c>
      <c r="N86" s="17">
        <v>475</v>
      </c>
      <c r="O86" s="17">
        <v>0</v>
      </c>
      <c r="P86" s="17">
        <v>0</v>
      </c>
      <c r="Q86" s="17">
        <v>0.972244</v>
      </c>
      <c r="R86" s="17">
        <v>0.32127299999999998</v>
      </c>
      <c r="S86" s="17">
        <v>0.50880000000000003</v>
      </c>
      <c r="T86" s="17">
        <v>0.187527</v>
      </c>
      <c r="U86" s="17">
        <v>0.36856699999999998</v>
      </c>
      <c r="V86" s="17">
        <v>514.1</v>
      </c>
      <c r="W86" s="17">
        <v>6.0000000000000002E-6</v>
      </c>
      <c r="X86" s="17">
        <v>459</v>
      </c>
      <c r="Y86" s="17">
        <v>0</v>
      </c>
      <c r="Z86" s="17">
        <v>0</v>
      </c>
      <c r="AA86" s="17">
        <v>0.56702699999999995</v>
      </c>
      <c r="AB86" s="17">
        <v>5.5725799999999999E-2</v>
      </c>
      <c r="AC86" s="17">
        <v>0.33172299999999999</v>
      </c>
      <c r="AD86" s="17">
        <v>0.25</v>
      </c>
      <c r="AE86" s="17">
        <v>1883.8</v>
      </c>
    </row>
    <row r="87" spans="1:31">
      <c r="A87" s="17">
        <v>74</v>
      </c>
      <c r="B87" s="19">
        <v>0.50028935185185186</v>
      </c>
      <c r="C87" s="17">
        <v>53</v>
      </c>
      <c r="D87" s="17">
        <v>44.2</v>
      </c>
      <c r="E87" s="17">
        <v>3.2733999999999999E-2</v>
      </c>
      <c r="F87" s="17">
        <v>1.5840000000000001</v>
      </c>
      <c r="G87" s="17">
        <v>0.96744200000000002</v>
      </c>
      <c r="H87" s="17">
        <v>0.40065099999999998</v>
      </c>
      <c r="I87" s="17">
        <v>0.58979400000000004</v>
      </c>
      <c r="J87" s="17">
        <v>0.189142</v>
      </c>
      <c r="K87" s="17">
        <v>0.32069199999999998</v>
      </c>
      <c r="L87" s="17">
        <v>438.3</v>
      </c>
      <c r="M87" s="17">
        <v>9.9999999999999995E-7</v>
      </c>
      <c r="N87" s="17">
        <v>568</v>
      </c>
      <c r="O87" s="17">
        <v>0</v>
      </c>
      <c r="P87" s="17">
        <v>0</v>
      </c>
      <c r="Q87" s="17">
        <v>0.97022399999999998</v>
      </c>
      <c r="R87" s="17">
        <v>0.341111</v>
      </c>
      <c r="S87" s="17">
        <v>0.55874400000000002</v>
      </c>
      <c r="T87" s="17">
        <v>0.21763299999999999</v>
      </c>
      <c r="U87" s="17">
        <v>0.38950299999999999</v>
      </c>
      <c r="V87" s="17">
        <v>553.9</v>
      </c>
      <c r="W87" s="17">
        <v>6.9999999999999999E-6</v>
      </c>
      <c r="X87" s="17">
        <v>454</v>
      </c>
      <c r="Y87" s="17">
        <v>0</v>
      </c>
      <c r="Z87" s="17">
        <v>0</v>
      </c>
      <c r="AA87" s="17">
        <v>0.59923599999999999</v>
      </c>
      <c r="AB87" s="17">
        <v>6.2109299999999999E-2</v>
      </c>
      <c r="AC87" s="17">
        <v>0.35462900000000003</v>
      </c>
      <c r="AD87" s="17">
        <v>0.25</v>
      </c>
      <c r="AE87" s="17">
        <v>1895.1</v>
      </c>
    </row>
    <row r="88" spans="1:31">
      <c r="A88" s="17">
        <v>75</v>
      </c>
      <c r="B88" s="19">
        <v>0.50034722222222217</v>
      </c>
      <c r="C88" s="17">
        <v>53.9</v>
      </c>
      <c r="D88" s="17">
        <v>42.3</v>
      </c>
      <c r="E88" s="17">
        <v>3.0634999999999999E-2</v>
      </c>
      <c r="F88" s="17">
        <v>1.482</v>
      </c>
      <c r="G88" s="17">
        <v>0.96824200000000005</v>
      </c>
      <c r="H88" s="17">
        <v>0.39121</v>
      </c>
      <c r="I88" s="17">
        <v>0.58645599999999998</v>
      </c>
      <c r="J88" s="17">
        <v>0.195246</v>
      </c>
      <c r="K88" s="17">
        <v>0.33292500000000003</v>
      </c>
      <c r="L88" s="17">
        <v>449.3</v>
      </c>
      <c r="M88" s="17">
        <v>7.9340999999999995E-2</v>
      </c>
      <c r="N88" s="17">
        <v>445</v>
      </c>
      <c r="O88" s="17">
        <v>0</v>
      </c>
      <c r="P88" s="17">
        <v>0</v>
      </c>
      <c r="Q88" s="17">
        <v>0.97180200000000005</v>
      </c>
      <c r="R88" s="17">
        <v>0.394235</v>
      </c>
      <c r="S88" s="17">
        <v>0.62122900000000003</v>
      </c>
      <c r="T88" s="17">
        <v>0.226993</v>
      </c>
      <c r="U88" s="17">
        <v>0.365394</v>
      </c>
      <c r="V88" s="17">
        <v>433.3</v>
      </c>
      <c r="W88" s="17">
        <v>1.9999999999999999E-6</v>
      </c>
      <c r="X88" s="17">
        <v>438</v>
      </c>
      <c r="Y88" s="17">
        <v>0</v>
      </c>
      <c r="Z88" s="17">
        <v>0</v>
      </c>
      <c r="AA88" s="17">
        <v>0.56214500000000001</v>
      </c>
      <c r="AB88" s="17">
        <v>4.8488499999999997E-2</v>
      </c>
      <c r="AC88" s="17">
        <v>0.40524199999999999</v>
      </c>
      <c r="AD88" s="17">
        <v>0.25</v>
      </c>
      <c r="AE88" s="17">
        <v>1848.5</v>
      </c>
    </row>
    <row r="89" spans="1:31">
      <c r="A89" s="17">
        <v>76</v>
      </c>
      <c r="B89" s="19">
        <v>0.50040509259259258</v>
      </c>
      <c r="C89" s="17">
        <v>55</v>
      </c>
      <c r="D89" s="17">
        <v>39.6</v>
      </c>
      <c r="E89" s="17">
        <v>2.9744E-2</v>
      </c>
      <c r="F89" s="17">
        <v>1.4390000000000001</v>
      </c>
      <c r="G89" s="17">
        <v>0.97008099999999997</v>
      </c>
      <c r="H89" s="17">
        <v>0.38157000000000002</v>
      </c>
      <c r="I89" s="17">
        <v>0.58839399999999997</v>
      </c>
      <c r="J89" s="17">
        <v>0.20682500000000001</v>
      </c>
      <c r="K89" s="17">
        <v>0.35150700000000001</v>
      </c>
      <c r="L89" s="17">
        <v>447.2</v>
      </c>
      <c r="M89" s="17">
        <v>1.294E-2</v>
      </c>
      <c r="N89" s="17">
        <v>422</v>
      </c>
      <c r="O89" s="17">
        <v>0</v>
      </c>
      <c r="P89" s="17">
        <v>0</v>
      </c>
      <c r="Q89" s="17">
        <v>0.95596599999999998</v>
      </c>
      <c r="R89" s="17">
        <v>0.38434800000000002</v>
      </c>
      <c r="S89" s="17">
        <v>0.61855199999999999</v>
      </c>
      <c r="T89" s="17">
        <v>0.23420299999999999</v>
      </c>
      <c r="U89" s="17">
        <v>0.37863200000000002</v>
      </c>
      <c r="V89" s="17">
        <v>554.20000000000005</v>
      </c>
      <c r="W89" s="17">
        <v>9.9999999999999995E-7</v>
      </c>
      <c r="X89" s="17">
        <v>614</v>
      </c>
      <c r="Y89" s="17">
        <v>0</v>
      </c>
      <c r="Z89" s="17">
        <v>0</v>
      </c>
      <c r="AA89" s="17">
        <v>0.582511</v>
      </c>
      <c r="AB89" s="17">
        <v>4.3121699999999999E-2</v>
      </c>
      <c r="AC89" s="17">
        <v>0.39444800000000002</v>
      </c>
      <c r="AD89" s="17">
        <v>0.25</v>
      </c>
      <c r="AE89" s="17">
        <v>1857.4</v>
      </c>
    </row>
    <row r="90" spans="1:31">
      <c r="A90" s="17">
        <v>77</v>
      </c>
      <c r="B90" s="19">
        <v>0.500462962962963</v>
      </c>
      <c r="C90" s="17">
        <v>55.5</v>
      </c>
      <c r="D90" s="17">
        <v>38.700000000000003</v>
      </c>
      <c r="E90" s="17">
        <v>2.9758E-2</v>
      </c>
      <c r="F90" s="17">
        <v>1.44</v>
      </c>
      <c r="G90" s="17">
        <v>0.96562199999999998</v>
      </c>
      <c r="H90" s="17">
        <v>0.52106600000000003</v>
      </c>
      <c r="I90" s="17">
        <v>0.77523900000000001</v>
      </c>
      <c r="J90" s="17">
        <v>0.25417299999999998</v>
      </c>
      <c r="K90" s="17">
        <v>0.32786399999999999</v>
      </c>
      <c r="L90" s="17">
        <v>450.3</v>
      </c>
      <c r="M90" s="17">
        <v>1.9999999999999999E-6</v>
      </c>
      <c r="N90" s="17">
        <v>468</v>
      </c>
      <c r="O90" s="17">
        <v>0</v>
      </c>
      <c r="P90" s="17">
        <v>0</v>
      </c>
      <c r="Q90" s="17">
        <v>0.97467599999999999</v>
      </c>
      <c r="R90" s="17">
        <v>0.46353</v>
      </c>
      <c r="S90" s="17">
        <v>0.75545099999999998</v>
      </c>
      <c r="T90" s="17">
        <v>0.29192099999999999</v>
      </c>
      <c r="U90" s="17">
        <v>0.38641900000000001</v>
      </c>
      <c r="V90" s="17">
        <v>476.1</v>
      </c>
      <c r="W90" s="17">
        <v>6.0000000000000002E-6</v>
      </c>
      <c r="X90" s="17">
        <v>442</v>
      </c>
      <c r="Y90" s="17">
        <v>0</v>
      </c>
      <c r="Z90" s="17">
        <v>0</v>
      </c>
      <c r="AA90" s="17">
        <v>0.59449099999999999</v>
      </c>
      <c r="AB90" s="17">
        <v>4.6860800000000001E-2</v>
      </c>
      <c r="AC90" s="17">
        <v>0.47721000000000002</v>
      </c>
      <c r="AD90" s="17">
        <v>0.25</v>
      </c>
      <c r="AE90" s="17">
        <v>1844.4</v>
      </c>
    </row>
    <row r="91" spans="1:31">
      <c r="A91" s="17">
        <v>78</v>
      </c>
      <c r="B91" s="19">
        <v>0.50050925925925926</v>
      </c>
      <c r="C91" s="17">
        <v>56.8</v>
      </c>
      <c r="D91" s="17">
        <v>36</v>
      </c>
      <c r="E91" s="17">
        <v>3.2538999999999998E-2</v>
      </c>
      <c r="F91" s="17">
        <v>1.575</v>
      </c>
      <c r="G91" s="17">
        <v>0.97663299999999997</v>
      </c>
      <c r="H91" s="17">
        <v>0.605209</v>
      </c>
      <c r="I91" s="17">
        <v>0.89077099999999998</v>
      </c>
      <c r="J91" s="17">
        <v>0.28556199999999998</v>
      </c>
      <c r="K91" s="17">
        <v>0.320579</v>
      </c>
      <c r="L91" s="17">
        <v>521</v>
      </c>
      <c r="M91" s="17">
        <v>1.9999999999999999E-6</v>
      </c>
      <c r="N91" s="17">
        <v>495</v>
      </c>
      <c r="O91" s="17">
        <v>0</v>
      </c>
      <c r="P91" s="17">
        <v>0</v>
      </c>
      <c r="Q91" s="17">
        <v>0.98075699999999999</v>
      </c>
      <c r="R91" s="17">
        <v>0.464231</v>
      </c>
      <c r="S91" s="17">
        <v>0.76757900000000001</v>
      </c>
      <c r="T91" s="17">
        <v>0.30334800000000001</v>
      </c>
      <c r="U91" s="17">
        <v>0.39520100000000002</v>
      </c>
      <c r="V91" s="17">
        <v>484.8</v>
      </c>
      <c r="W91" s="17">
        <v>3.0000000000000001E-6</v>
      </c>
      <c r="X91" s="17">
        <v>484</v>
      </c>
      <c r="Y91" s="17">
        <v>0</v>
      </c>
      <c r="Z91" s="17">
        <v>0</v>
      </c>
      <c r="AA91" s="17">
        <v>0.60800200000000004</v>
      </c>
      <c r="AB91" s="17">
        <v>5.30266E-2</v>
      </c>
      <c r="AC91" s="17">
        <v>0.48031699999999999</v>
      </c>
      <c r="AD91" s="17">
        <v>0.25</v>
      </c>
      <c r="AE91" s="17">
        <v>1594.3</v>
      </c>
    </row>
    <row r="92" spans="1:31">
      <c r="A92" s="17">
        <v>79</v>
      </c>
      <c r="B92" s="19">
        <v>0.50056712962962957</v>
      </c>
      <c r="C92" s="17">
        <v>57.6</v>
      </c>
      <c r="D92" s="17">
        <v>34.200000000000003</v>
      </c>
      <c r="E92" s="17">
        <v>2.8087000000000001E-2</v>
      </c>
      <c r="F92" s="17">
        <v>1.359</v>
      </c>
      <c r="G92" s="17">
        <v>0.97969300000000004</v>
      </c>
      <c r="H92" s="17">
        <v>0.78170799999999996</v>
      </c>
      <c r="I92" s="17">
        <v>1.178566</v>
      </c>
      <c r="J92" s="17">
        <v>0.39685799999999999</v>
      </c>
      <c r="K92" s="17">
        <v>0.33672999999999997</v>
      </c>
      <c r="L92" s="17">
        <v>506.3</v>
      </c>
      <c r="M92" s="17">
        <v>6.0000000000000002E-6</v>
      </c>
      <c r="N92" s="17">
        <v>599</v>
      </c>
      <c r="O92" s="17">
        <v>0</v>
      </c>
      <c r="P92" s="17">
        <v>0</v>
      </c>
      <c r="Q92" s="17">
        <v>0.97990900000000003</v>
      </c>
      <c r="R92" s="17">
        <v>0.70570299999999997</v>
      </c>
      <c r="S92" s="17">
        <v>1.123351</v>
      </c>
      <c r="T92" s="17">
        <v>0.41764800000000002</v>
      </c>
      <c r="U92" s="17">
        <v>0.37178800000000001</v>
      </c>
      <c r="V92" s="17">
        <v>536.5</v>
      </c>
      <c r="W92" s="17">
        <v>5.0000000000000004E-6</v>
      </c>
      <c r="X92" s="17">
        <v>543</v>
      </c>
      <c r="Y92" s="17">
        <v>0</v>
      </c>
      <c r="Z92" s="17">
        <v>0</v>
      </c>
      <c r="AA92" s="17">
        <v>0.57198099999999996</v>
      </c>
      <c r="AB92" s="17">
        <v>5.8861299999999998E-2</v>
      </c>
      <c r="AC92" s="17">
        <v>0.73028599999999999</v>
      </c>
      <c r="AD92" s="17">
        <v>0.25</v>
      </c>
      <c r="AE92" s="17">
        <v>1640.6</v>
      </c>
    </row>
    <row r="93" spans="1:31">
      <c r="A93" s="17">
        <v>80</v>
      </c>
      <c r="B93" s="19">
        <v>0.50062499999999999</v>
      </c>
      <c r="C93" s="17">
        <v>58.8</v>
      </c>
      <c r="D93" s="17">
        <v>31.5</v>
      </c>
      <c r="E93" s="17">
        <v>2.4166E-2</v>
      </c>
      <c r="F93" s="17">
        <v>1.169</v>
      </c>
      <c r="G93" s="17">
        <v>0.98477899999999996</v>
      </c>
      <c r="H93" s="17">
        <v>0.813141</v>
      </c>
      <c r="I93" s="17">
        <v>1.2126840000000001</v>
      </c>
      <c r="J93" s="17">
        <v>0.39954400000000001</v>
      </c>
      <c r="K93" s="17">
        <v>0.32946999999999999</v>
      </c>
      <c r="L93" s="17">
        <v>477.3</v>
      </c>
      <c r="M93" s="17">
        <v>3.9999999999999998E-6</v>
      </c>
      <c r="N93" s="17">
        <v>567</v>
      </c>
      <c r="O93" s="17">
        <v>0</v>
      </c>
      <c r="P93" s="17">
        <v>0</v>
      </c>
      <c r="Q93" s="17">
        <v>0.98540399999999995</v>
      </c>
      <c r="R93" s="17">
        <v>0.81100000000000005</v>
      </c>
      <c r="S93" s="17">
        <v>1.2762039999999999</v>
      </c>
      <c r="T93" s="17">
        <v>0.46520400000000001</v>
      </c>
      <c r="U93" s="17">
        <v>0.36452200000000001</v>
      </c>
      <c r="V93" s="17">
        <v>493.1</v>
      </c>
      <c r="W93" s="17">
        <v>1.9999999999999999E-6</v>
      </c>
      <c r="X93" s="17">
        <v>473</v>
      </c>
      <c r="Y93" s="17">
        <v>0</v>
      </c>
      <c r="Z93" s="17">
        <v>0</v>
      </c>
      <c r="AA93" s="17">
        <v>0.56080300000000005</v>
      </c>
      <c r="AB93" s="17">
        <v>4.8901300000000002E-2</v>
      </c>
      <c r="AC93" s="17">
        <v>0.83374899999999996</v>
      </c>
      <c r="AD93" s="17">
        <v>0.25</v>
      </c>
      <c r="AE93" s="17">
        <v>1740.2</v>
      </c>
    </row>
    <row r="94" spans="1:31">
      <c r="A94" s="17">
        <v>81</v>
      </c>
      <c r="B94" s="19">
        <v>0.5006828703703704</v>
      </c>
      <c r="C94" s="17">
        <v>59.6</v>
      </c>
      <c r="D94" s="17">
        <v>30.6</v>
      </c>
      <c r="E94" s="17">
        <v>2.6450999999999999E-2</v>
      </c>
      <c r="F94" s="17">
        <v>1.28</v>
      </c>
      <c r="G94" s="17">
        <v>0.98660000000000003</v>
      </c>
      <c r="H94" s="17">
        <v>0.90630699999999997</v>
      </c>
      <c r="I94" s="17">
        <v>1.3614710000000001</v>
      </c>
      <c r="J94" s="17">
        <v>0.45516299999999998</v>
      </c>
      <c r="K94" s="17">
        <v>0.33431699999999998</v>
      </c>
      <c r="L94" s="17">
        <v>503.6</v>
      </c>
      <c r="M94" s="17">
        <v>3.9999999999999998E-6</v>
      </c>
      <c r="N94" s="17">
        <v>617</v>
      </c>
      <c r="O94" s="17">
        <v>0</v>
      </c>
      <c r="P94" s="17">
        <v>0</v>
      </c>
      <c r="Q94" s="17">
        <v>0.98500100000000002</v>
      </c>
      <c r="R94" s="17">
        <v>0.866004</v>
      </c>
      <c r="S94" s="17">
        <v>1.42302</v>
      </c>
      <c r="T94" s="17">
        <v>0.55701500000000004</v>
      </c>
      <c r="U94" s="17">
        <v>0.391432</v>
      </c>
      <c r="V94" s="17">
        <v>530.1</v>
      </c>
      <c r="W94" s="17">
        <v>6.0000000000000002E-6</v>
      </c>
      <c r="X94" s="17">
        <v>466</v>
      </c>
      <c r="Y94" s="17">
        <v>0</v>
      </c>
      <c r="Z94" s="17">
        <v>0</v>
      </c>
      <c r="AA94" s="17">
        <v>0.60220300000000004</v>
      </c>
      <c r="AB94" s="17">
        <v>5.4202800000000002E-2</v>
      </c>
      <c r="AC94" s="17">
        <v>0.89619599999999999</v>
      </c>
      <c r="AD94" s="17">
        <v>0.25</v>
      </c>
      <c r="AE94" s="17">
        <v>1649.1</v>
      </c>
    </row>
    <row r="95" spans="1:31">
      <c r="A95" s="17">
        <v>82</v>
      </c>
      <c r="B95" s="19">
        <v>0.50074074074074071</v>
      </c>
      <c r="C95" s="17">
        <v>60.8</v>
      </c>
      <c r="D95" s="17">
        <v>27.9</v>
      </c>
      <c r="E95" s="17">
        <v>2.6155999999999999E-2</v>
      </c>
      <c r="F95" s="17">
        <v>1.266</v>
      </c>
      <c r="G95" s="17">
        <v>0.98833300000000002</v>
      </c>
      <c r="H95" s="17">
        <v>0.91699900000000001</v>
      </c>
      <c r="I95" s="17">
        <v>1.3963479999999999</v>
      </c>
      <c r="J95" s="17">
        <v>0.47934900000000003</v>
      </c>
      <c r="K95" s="17">
        <v>0.34328700000000001</v>
      </c>
      <c r="L95" s="17">
        <v>552.79999999999995</v>
      </c>
      <c r="M95" s="17">
        <v>3.9999999999999998E-6</v>
      </c>
      <c r="N95" s="17">
        <v>575</v>
      </c>
      <c r="O95" s="17">
        <v>0</v>
      </c>
      <c r="P95" s="17">
        <v>0</v>
      </c>
      <c r="Q95" s="17">
        <v>0.98926499999999995</v>
      </c>
      <c r="R95" s="17">
        <v>0.88146100000000005</v>
      </c>
      <c r="S95" s="17">
        <v>1.4341600000000001</v>
      </c>
      <c r="T95" s="17">
        <v>0.55269900000000005</v>
      </c>
      <c r="U95" s="17">
        <v>0.385382</v>
      </c>
      <c r="V95" s="17">
        <v>517.4</v>
      </c>
      <c r="W95" s="17">
        <v>1.9999999999999999E-6</v>
      </c>
      <c r="X95" s="17">
        <v>320</v>
      </c>
      <c r="Y95" s="17">
        <v>0</v>
      </c>
      <c r="Z95" s="17">
        <v>0</v>
      </c>
      <c r="AA95" s="17">
        <v>0.59289499999999995</v>
      </c>
      <c r="AB95" s="17">
        <v>5.0760699999999999E-2</v>
      </c>
      <c r="AC95" s="17">
        <v>0.90951599999999999</v>
      </c>
      <c r="AD95" s="17">
        <v>0.25</v>
      </c>
      <c r="AE95" s="17">
        <v>1502.5</v>
      </c>
    </row>
    <row r="96" spans="1:31">
      <c r="A96" s="17">
        <v>83</v>
      </c>
      <c r="B96" s="19">
        <v>0.50078703703703698</v>
      </c>
      <c r="C96" s="17">
        <v>61.6</v>
      </c>
      <c r="D96" s="17">
        <v>27</v>
      </c>
      <c r="E96" s="17">
        <v>2.4695000000000002E-2</v>
      </c>
      <c r="F96" s="17">
        <v>1.1950000000000001</v>
      </c>
      <c r="G96" s="17">
        <v>0.98934500000000003</v>
      </c>
      <c r="H96" s="17">
        <v>0.98237200000000002</v>
      </c>
      <c r="I96" s="17">
        <v>1.533382</v>
      </c>
      <c r="J96" s="17">
        <v>0.55101</v>
      </c>
      <c r="K96" s="17">
        <v>0.35934300000000002</v>
      </c>
      <c r="L96" s="17">
        <v>519.79999999999995</v>
      </c>
      <c r="M96" s="17">
        <v>6.0000000000000002E-6</v>
      </c>
      <c r="N96" s="17">
        <v>460</v>
      </c>
      <c r="O96" s="17">
        <v>0</v>
      </c>
      <c r="P96" s="17">
        <v>0</v>
      </c>
      <c r="Q96" s="17">
        <v>0.98634200000000005</v>
      </c>
      <c r="R96" s="17">
        <v>0.97985</v>
      </c>
      <c r="S96" s="17">
        <v>1.617726</v>
      </c>
      <c r="T96" s="17">
        <v>0.63787700000000003</v>
      </c>
      <c r="U96" s="17">
        <v>0.39430399999999999</v>
      </c>
      <c r="V96" s="17">
        <v>574.5</v>
      </c>
      <c r="W96" s="17">
        <v>5.0000000000000004E-6</v>
      </c>
      <c r="X96" s="17">
        <v>360</v>
      </c>
      <c r="Y96" s="17">
        <v>0</v>
      </c>
      <c r="Z96" s="17">
        <v>0</v>
      </c>
      <c r="AA96" s="17">
        <v>0.60662199999999999</v>
      </c>
      <c r="AB96" s="17">
        <v>3.7463099999999999E-2</v>
      </c>
      <c r="AC96" s="17">
        <v>1.0037499999999999</v>
      </c>
      <c r="AD96" s="17">
        <v>0.25</v>
      </c>
      <c r="AE96" s="17">
        <v>1597.8</v>
      </c>
    </row>
    <row r="97" spans="1:31">
      <c r="A97" s="17">
        <v>84</v>
      </c>
      <c r="B97" s="19">
        <v>0.50084490740740739</v>
      </c>
      <c r="C97" s="17">
        <v>62.7</v>
      </c>
      <c r="D97" s="17">
        <v>25.2</v>
      </c>
      <c r="E97" s="17">
        <v>2.3762999999999999E-2</v>
      </c>
      <c r="F97" s="17">
        <v>1.1499999999999999</v>
      </c>
      <c r="G97" s="17">
        <v>0.99116300000000002</v>
      </c>
      <c r="H97" s="17">
        <v>0.97103700000000004</v>
      </c>
      <c r="I97" s="17">
        <v>1.5026390000000001</v>
      </c>
      <c r="J97" s="17">
        <v>0.53160200000000002</v>
      </c>
      <c r="K97" s="17">
        <v>0.35377900000000001</v>
      </c>
      <c r="L97" s="17">
        <v>528.1</v>
      </c>
      <c r="M97" s="17">
        <v>3.9999999999999998E-6</v>
      </c>
      <c r="N97" s="17">
        <v>601</v>
      </c>
      <c r="O97" s="17">
        <v>0</v>
      </c>
      <c r="P97" s="17">
        <v>0</v>
      </c>
      <c r="Q97" s="17">
        <v>0.98963500000000004</v>
      </c>
      <c r="R97" s="17">
        <v>0.91907899999999998</v>
      </c>
      <c r="S97" s="17">
        <v>1.5412729999999999</v>
      </c>
      <c r="T97" s="17">
        <v>0.62219400000000002</v>
      </c>
      <c r="U97" s="17">
        <v>0.40368900000000002</v>
      </c>
      <c r="V97" s="17">
        <v>554.1</v>
      </c>
      <c r="W97" s="17">
        <v>1.1E-5</v>
      </c>
      <c r="X97" s="17">
        <v>326</v>
      </c>
      <c r="Y97" s="17">
        <v>0</v>
      </c>
      <c r="Z97" s="17">
        <v>0</v>
      </c>
      <c r="AA97" s="17">
        <v>0.62105900000000003</v>
      </c>
      <c r="AB97" s="17">
        <v>4.5976400000000001E-2</v>
      </c>
      <c r="AC97" s="17">
        <v>0.947685</v>
      </c>
      <c r="AD97" s="17">
        <v>0.25</v>
      </c>
      <c r="AE97" s="17">
        <v>1572.7</v>
      </c>
    </row>
    <row r="98" spans="1:31">
      <c r="A98" s="17">
        <v>85</v>
      </c>
      <c r="B98" s="19">
        <v>0.50090277777777781</v>
      </c>
      <c r="C98" s="17">
        <v>63.4</v>
      </c>
      <c r="D98" s="17">
        <v>24.3</v>
      </c>
      <c r="E98" s="17">
        <v>2.4348999999999999E-2</v>
      </c>
      <c r="F98" s="17">
        <v>1.1779999999999999</v>
      </c>
      <c r="G98" s="17">
        <v>0.99097100000000005</v>
      </c>
      <c r="H98" s="17">
        <v>0.93342499999999995</v>
      </c>
      <c r="I98" s="17">
        <v>1.498553</v>
      </c>
      <c r="J98" s="17">
        <v>0.56512899999999999</v>
      </c>
      <c r="K98" s="17">
        <v>0.37711600000000001</v>
      </c>
      <c r="L98" s="17">
        <v>549.9</v>
      </c>
      <c r="M98" s="17">
        <v>1.5E-5</v>
      </c>
      <c r="N98" s="17">
        <v>559</v>
      </c>
      <c r="O98" s="17">
        <v>0</v>
      </c>
      <c r="P98" s="17">
        <v>0</v>
      </c>
      <c r="Q98" s="17">
        <v>0.99101099999999998</v>
      </c>
      <c r="R98" s="17">
        <v>0.95955900000000005</v>
      </c>
      <c r="S98" s="17">
        <v>1.628431</v>
      </c>
      <c r="T98" s="17">
        <v>0.66887200000000002</v>
      </c>
      <c r="U98" s="17">
        <v>0.410746</v>
      </c>
      <c r="V98" s="17">
        <v>517.4</v>
      </c>
      <c r="W98" s="17">
        <v>6.0000000000000002E-6</v>
      </c>
      <c r="X98" s="17">
        <v>364</v>
      </c>
      <c r="Y98" s="17">
        <v>0</v>
      </c>
      <c r="Z98" s="17">
        <v>0</v>
      </c>
      <c r="AA98" s="17">
        <v>0.63191699999999995</v>
      </c>
      <c r="AB98" s="17">
        <v>4.30421E-2</v>
      </c>
      <c r="AC98" s="17">
        <v>0.988348</v>
      </c>
      <c r="AD98" s="17">
        <v>0.25</v>
      </c>
      <c r="AE98" s="17">
        <v>1510.5</v>
      </c>
    </row>
    <row r="99" spans="1:31">
      <c r="A99" s="17">
        <v>86</v>
      </c>
      <c r="B99" s="19">
        <v>0.50096064814814811</v>
      </c>
      <c r="C99" s="17">
        <v>64.8</v>
      </c>
      <c r="D99" s="17">
        <v>21.6</v>
      </c>
      <c r="E99" s="17">
        <v>2.1271999999999999E-2</v>
      </c>
      <c r="F99" s="17">
        <v>1.0289999999999999</v>
      </c>
      <c r="G99" s="17">
        <v>0.98973199999999995</v>
      </c>
      <c r="H99" s="17">
        <v>0.869587</v>
      </c>
      <c r="I99" s="17">
        <v>1.4019470000000001</v>
      </c>
      <c r="J99" s="17">
        <v>0.53236000000000006</v>
      </c>
      <c r="K99" s="17">
        <v>0.37972899999999998</v>
      </c>
      <c r="L99" s="17">
        <v>539.5</v>
      </c>
      <c r="M99" s="17">
        <v>1.1E-5</v>
      </c>
      <c r="N99" s="17">
        <v>476</v>
      </c>
      <c r="O99" s="17">
        <v>0</v>
      </c>
      <c r="P99" s="17">
        <v>0</v>
      </c>
      <c r="Q99" s="17">
        <v>0.98737699999999995</v>
      </c>
      <c r="R99" s="17">
        <v>0.87544900000000003</v>
      </c>
      <c r="S99" s="17">
        <v>1.475976</v>
      </c>
      <c r="T99" s="17">
        <v>0.60052700000000003</v>
      </c>
      <c r="U99" s="17">
        <v>0.40686800000000001</v>
      </c>
      <c r="V99" s="17">
        <v>538.29999999999995</v>
      </c>
      <c r="W99" s="17">
        <v>3.9999999999999998E-6</v>
      </c>
      <c r="X99" s="17">
        <v>330</v>
      </c>
      <c r="Y99" s="17">
        <v>0</v>
      </c>
      <c r="Z99" s="17">
        <v>0</v>
      </c>
      <c r="AA99" s="17">
        <v>0.62595000000000001</v>
      </c>
      <c r="AB99" s="17">
        <v>3.23349E-2</v>
      </c>
      <c r="AC99" s="17">
        <v>0.89486699999999997</v>
      </c>
      <c r="AD99" s="17">
        <v>0.25</v>
      </c>
      <c r="AE99" s="17">
        <v>1539.4</v>
      </c>
    </row>
    <row r="100" spans="1:31">
      <c r="A100" s="17">
        <v>87</v>
      </c>
      <c r="B100" s="19">
        <v>0.50101851851851853</v>
      </c>
      <c r="C100" s="17">
        <v>65.599999999999994</v>
      </c>
      <c r="D100" s="17">
        <v>20.7</v>
      </c>
      <c r="E100" s="17">
        <v>2.1669000000000001E-2</v>
      </c>
      <c r="F100" s="17">
        <v>1.0489999999999999</v>
      </c>
      <c r="G100" s="17">
        <v>0.98973500000000003</v>
      </c>
      <c r="H100" s="17">
        <v>0.80472200000000005</v>
      </c>
      <c r="I100" s="17">
        <v>1.315744</v>
      </c>
      <c r="J100" s="17">
        <v>0.51102199999999998</v>
      </c>
      <c r="K100" s="17">
        <v>0.38839000000000001</v>
      </c>
      <c r="L100" s="17">
        <v>535.5</v>
      </c>
      <c r="M100" s="17">
        <v>1.1E-4</v>
      </c>
      <c r="N100" s="17">
        <v>479</v>
      </c>
      <c r="O100" s="17">
        <v>0</v>
      </c>
      <c r="P100" s="17">
        <v>0</v>
      </c>
      <c r="Q100" s="17">
        <v>0.99027100000000001</v>
      </c>
      <c r="R100" s="17">
        <v>0.78343099999999999</v>
      </c>
      <c r="S100" s="17">
        <v>1.386992</v>
      </c>
      <c r="T100" s="17">
        <v>0.60356100000000001</v>
      </c>
      <c r="U100" s="17">
        <v>0.43515799999999999</v>
      </c>
      <c r="V100" s="17">
        <v>545.29999999999995</v>
      </c>
      <c r="W100" s="17">
        <v>3.9999999999999998E-6</v>
      </c>
      <c r="X100" s="17">
        <v>427</v>
      </c>
      <c r="Y100" s="17">
        <v>0</v>
      </c>
      <c r="Z100" s="17">
        <v>0</v>
      </c>
      <c r="AA100" s="17">
        <v>0.66947400000000001</v>
      </c>
      <c r="AB100" s="17">
        <v>3.1022299999999999E-2</v>
      </c>
      <c r="AC100" s="17">
        <v>0.80215499999999995</v>
      </c>
      <c r="AD100" s="17">
        <v>0.25</v>
      </c>
      <c r="AE100" s="17">
        <v>1551</v>
      </c>
    </row>
    <row r="101" spans="1:31">
      <c r="A101" s="17">
        <v>88</v>
      </c>
      <c r="B101" s="19">
        <v>0.5010648148148148</v>
      </c>
      <c r="C101" s="17">
        <v>66.5</v>
      </c>
      <c r="D101" s="17">
        <v>19.8</v>
      </c>
      <c r="E101" s="17">
        <v>1.9959999999999999E-2</v>
      </c>
      <c r="F101" s="17">
        <v>0.96599999999999997</v>
      </c>
      <c r="G101" s="17">
        <v>0.98972000000000004</v>
      </c>
      <c r="H101" s="17">
        <v>0.78199799999999997</v>
      </c>
      <c r="I101" s="17">
        <v>1.2832539999999999</v>
      </c>
      <c r="J101" s="17">
        <v>0.50125600000000003</v>
      </c>
      <c r="K101" s="17">
        <v>0.39061299999999999</v>
      </c>
      <c r="L101" s="17">
        <v>523.1</v>
      </c>
      <c r="M101" s="17">
        <v>6.0000000000000002E-6</v>
      </c>
      <c r="N101" s="17">
        <v>350</v>
      </c>
      <c r="O101" s="17">
        <v>0</v>
      </c>
      <c r="P101" s="17">
        <v>0</v>
      </c>
      <c r="Q101" s="17">
        <v>0.98950300000000002</v>
      </c>
      <c r="R101" s="17">
        <v>0.78962399999999999</v>
      </c>
      <c r="S101" s="17">
        <v>1.372689</v>
      </c>
      <c r="T101" s="17">
        <v>0.58306500000000006</v>
      </c>
      <c r="U101" s="17">
        <v>0.424761</v>
      </c>
      <c r="V101" s="17">
        <v>557.79999999999995</v>
      </c>
      <c r="W101" s="17">
        <v>1.2E-5</v>
      </c>
      <c r="X101" s="17">
        <v>346</v>
      </c>
      <c r="Y101" s="17">
        <v>0</v>
      </c>
      <c r="Z101" s="17">
        <v>0</v>
      </c>
      <c r="AA101" s="17">
        <v>0.65347900000000003</v>
      </c>
      <c r="AB101" s="17">
        <v>2.1406100000000001E-2</v>
      </c>
      <c r="AC101" s="17">
        <v>0.80210499999999996</v>
      </c>
      <c r="AD101" s="17">
        <v>0.25</v>
      </c>
      <c r="AE101" s="17">
        <v>1587.8</v>
      </c>
    </row>
    <row r="102" spans="1:31">
      <c r="A102" s="17">
        <v>89</v>
      </c>
      <c r="B102" s="19">
        <v>0.50112268518518521</v>
      </c>
      <c r="C102" s="17">
        <v>67.8</v>
      </c>
      <c r="D102" s="17">
        <v>18</v>
      </c>
      <c r="E102" s="17">
        <v>2.0815E-2</v>
      </c>
      <c r="F102" s="17">
        <v>1.0069999999999999</v>
      </c>
      <c r="G102" s="17">
        <v>0.99230799999999997</v>
      </c>
      <c r="H102" s="17">
        <v>0.69528400000000001</v>
      </c>
      <c r="I102" s="17">
        <v>1.1793039999999999</v>
      </c>
      <c r="J102" s="17">
        <v>0.48402000000000001</v>
      </c>
      <c r="K102" s="17">
        <v>0.41042800000000002</v>
      </c>
      <c r="L102" s="17">
        <v>593.70000000000005</v>
      </c>
      <c r="M102" s="17">
        <v>1.5999999999999999E-5</v>
      </c>
      <c r="N102" s="17">
        <v>567</v>
      </c>
      <c r="O102" s="17">
        <v>0</v>
      </c>
      <c r="P102" s="17">
        <v>0</v>
      </c>
      <c r="Q102" s="17">
        <v>0.99021400000000004</v>
      </c>
      <c r="R102" s="17">
        <v>0.71238000000000001</v>
      </c>
      <c r="S102" s="17">
        <v>1.2618990000000001</v>
      </c>
      <c r="T102" s="17">
        <v>0.54952000000000001</v>
      </c>
      <c r="U102" s="17">
        <v>0.43547000000000002</v>
      </c>
      <c r="V102" s="17">
        <v>572.70000000000005</v>
      </c>
      <c r="W102" s="17">
        <v>6.9999999999999999E-6</v>
      </c>
      <c r="X102" s="17">
        <v>442</v>
      </c>
      <c r="Y102" s="17">
        <v>0</v>
      </c>
      <c r="Z102" s="17">
        <v>0</v>
      </c>
      <c r="AA102" s="17">
        <v>0.66995400000000005</v>
      </c>
      <c r="AB102" s="17">
        <v>3.5210999999999999E-2</v>
      </c>
      <c r="AC102" s="17">
        <v>0.73172899999999996</v>
      </c>
      <c r="AD102" s="17">
        <v>0.25</v>
      </c>
      <c r="AE102" s="17">
        <v>1399</v>
      </c>
    </row>
    <row r="103" spans="1:31">
      <c r="A103" s="17">
        <v>90</v>
      </c>
      <c r="B103" s="19">
        <v>0.50118055555555563</v>
      </c>
      <c r="C103" s="17">
        <v>68.8</v>
      </c>
      <c r="D103" s="17">
        <v>17.100000000000001</v>
      </c>
      <c r="E103" s="17">
        <v>1.8626E-2</v>
      </c>
      <c r="F103" s="17">
        <v>0.90100000000000002</v>
      </c>
      <c r="G103" s="17">
        <v>0.98690199999999995</v>
      </c>
      <c r="H103" s="17">
        <v>0.710337</v>
      </c>
      <c r="I103" s="17">
        <v>1.177295</v>
      </c>
      <c r="J103" s="17">
        <v>0.46695799999999998</v>
      </c>
      <c r="K103" s="17">
        <v>0.39663599999999999</v>
      </c>
      <c r="L103" s="17">
        <v>538.79999999999995</v>
      </c>
      <c r="M103" s="17">
        <v>6.9999999999999999E-6</v>
      </c>
      <c r="N103" s="17">
        <v>319</v>
      </c>
      <c r="O103" s="17">
        <v>0</v>
      </c>
      <c r="P103" s="17">
        <v>0</v>
      </c>
      <c r="Q103" s="17">
        <v>0.98567000000000005</v>
      </c>
      <c r="R103" s="17">
        <v>0.64056400000000002</v>
      </c>
      <c r="S103" s="17">
        <v>1.151634</v>
      </c>
      <c r="T103" s="17">
        <v>0.51107000000000002</v>
      </c>
      <c r="U103" s="17">
        <v>0.44377800000000001</v>
      </c>
      <c r="V103" s="17">
        <v>575.4</v>
      </c>
      <c r="W103" s="17">
        <v>6.9999999999999999E-6</v>
      </c>
      <c r="X103" s="17">
        <v>402</v>
      </c>
      <c r="Y103" s="17">
        <v>0</v>
      </c>
      <c r="Z103" s="17">
        <v>0</v>
      </c>
      <c r="AA103" s="17">
        <v>0.68273600000000001</v>
      </c>
      <c r="AB103" s="17">
        <v>1.74033E-2</v>
      </c>
      <c r="AC103" s="17">
        <v>0.64945799999999998</v>
      </c>
      <c r="AD103" s="17">
        <v>0.25</v>
      </c>
      <c r="AE103" s="17">
        <v>1541.5</v>
      </c>
    </row>
    <row r="104" spans="1:31">
      <c r="A104" s="17">
        <v>91</v>
      </c>
      <c r="B104" s="19">
        <v>0.50123842592592593</v>
      </c>
      <c r="C104" s="17">
        <v>69.599999999999994</v>
      </c>
      <c r="D104" s="17">
        <v>16.2</v>
      </c>
      <c r="E104" s="17">
        <v>1.7323999999999999E-2</v>
      </c>
      <c r="F104" s="17">
        <v>0.83799999999999997</v>
      </c>
      <c r="G104" s="17">
        <v>0.98829800000000001</v>
      </c>
      <c r="H104" s="17">
        <v>0.632683</v>
      </c>
      <c r="I104" s="17">
        <v>1.0622149999999999</v>
      </c>
      <c r="J104" s="17">
        <v>0.42953200000000002</v>
      </c>
      <c r="K104" s="17">
        <v>0.40437400000000001</v>
      </c>
      <c r="L104" s="17">
        <v>548</v>
      </c>
      <c r="M104" s="17">
        <v>9.4420000000000007E-3</v>
      </c>
      <c r="N104" s="17">
        <v>549</v>
      </c>
      <c r="O104" s="17">
        <v>0</v>
      </c>
      <c r="P104" s="17">
        <v>0</v>
      </c>
      <c r="Q104" s="17">
        <v>0.98619199999999996</v>
      </c>
      <c r="R104" s="17">
        <v>0.64818100000000001</v>
      </c>
      <c r="S104" s="17">
        <v>1.1437489999999999</v>
      </c>
      <c r="T104" s="17">
        <v>0.49556899999999998</v>
      </c>
      <c r="U104" s="17">
        <v>0.433284</v>
      </c>
      <c r="V104" s="17">
        <v>593.79999999999995</v>
      </c>
      <c r="W104" s="17">
        <v>1.5E-5</v>
      </c>
      <c r="X104" s="17">
        <v>474</v>
      </c>
      <c r="Y104" s="17">
        <v>0</v>
      </c>
      <c r="Z104" s="17">
        <v>0</v>
      </c>
      <c r="AA104" s="17">
        <v>0.66659100000000004</v>
      </c>
      <c r="AB104" s="17">
        <v>2.8558E-2</v>
      </c>
      <c r="AC104" s="17">
        <v>0.66233299999999995</v>
      </c>
      <c r="AD104" s="17">
        <v>0.25</v>
      </c>
      <c r="AE104" s="17">
        <v>1515.6</v>
      </c>
    </row>
    <row r="105" spans="1:31">
      <c r="A105" s="17">
        <v>92</v>
      </c>
      <c r="B105" s="19">
        <v>0.50129629629629624</v>
      </c>
      <c r="C105" s="17">
        <v>70.5</v>
      </c>
      <c r="D105" s="17">
        <v>15.3</v>
      </c>
      <c r="E105" s="17">
        <v>1.5251000000000001E-2</v>
      </c>
      <c r="F105" s="17">
        <v>0.73799999999999999</v>
      </c>
      <c r="G105" s="17">
        <v>0.984294</v>
      </c>
      <c r="H105" s="17">
        <v>0.62032500000000002</v>
      </c>
      <c r="I105" s="17">
        <v>1.0225759999999999</v>
      </c>
      <c r="J105" s="17">
        <v>0.40225100000000003</v>
      </c>
      <c r="K105" s="17">
        <v>0.39337</v>
      </c>
      <c r="L105" s="17">
        <v>522.9</v>
      </c>
      <c r="M105" s="17">
        <v>1.5E-5</v>
      </c>
      <c r="N105" s="17">
        <v>421</v>
      </c>
      <c r="O105" s="17">
        <v>0</v>
      </c>
      <c r="P105" s="17">
        <v>0</v>
      </c>
      <c r="Q105" s="17">
        <v>0.98497900000000005</v>
      </c>
      <c r="R105" s="17">
        <v>0.60979499999999998</v>
      </c>
      <c r="S105" s="17">
        <v>1.0504770000000001</v>
      </c>
      <c r="T105" s="17">
        <v>0.44068200000000002</v>
      </c>
      <c r="U105" s="17">
        <v>0.41950599999999999</v>
      </c>
      <c r="V105" s="17">
        <v>550.70000000000005</v>
      </c>
      <c r="W105" s="17">
        <v>3.0000000000000001E-6</v>
      </c>
      <c r="X105" s="17">
        <v>392</v>
      </c>
      <c r="Y105" s="17">
        <v>0</v>
      </c>
      <c r="Z105" s="17">
        <v>0</v>
      </c>
      <c r="AA105" s="17">
        <v>0.64539400000000002</v>
      </c>
      <c r="AB105" s="17">
        <v>1.99101E-2</v>
      </c>
      <c r="AC105" s="17">
        <v>0.61856900000000004</v>
      </c>
      <c r="AD105" s="17">
        <v>0.25</v>
      </c>
      <c r="AE105" s="17">
        <v>1588.3</v>
      </c>
    </row>
    <row r="106" spans="1:31">
      <c r="A106" s="17">
        <v>93</v>
      </c>
      <c r="B106" s="19">
        <v>0.50134259259259262</v>
      </c>
      <c r="C106" s="17">
        <v>71.599999999999994</v>
      </c>
      <c r="D106" s="17">
        <v>15.3</v>
      </c>
      <c r="E106" s="17">
        <v>1.7696E-2</v>
      </c>
      <c r="F106" s="17">
        <v>0.85599999999999998</v>
      </c>
      <c r="G106" s="17">
        <v>0.99016300000000002</v>
      </c>
      <c r="H106" s="17">
        <v>0.61555099999999996</v>
      </c>
      <c r="I106" s="17">
        <v>1.0387850000000001</v>
      </c>
      <c r="J106" s="17">
        <v>0.423234</v>
      </c>
      <c r="K106" s="17">
        <v>0.40743200000000002</v>
      </c>
      <c r="L106" s="17">
        <v>568.4</v>
      </c>
      <c r="M106" s="17">
        <v>1.5E-5</v>
      </c>
      <c r="N106" s="17">
        <v>387</v>
      </c>
      <c r="O106" s="17">
        <v>0</v>
      </c>
      <c r="P106" s="17">
        <v>0</v>
      </c>
      <c r="Q106" s="17">
        <v>0.98620399999999997</v>
      </c>
      <c r="R106" s="17">
        <v>0.57073799999999997</v>
      </c>
      <c r="S106" s="17">
        <v>1.0335529999999999</v>
      </c>
      <c r="T106" s="17">
        <v>0.46281499999999998</v>
      </c>
      <c r="U106" s="17">
        <v>0.44779000000000002</v>
      </c>
      <c r="V106" s="17">
        <v>573.9</v>
      </c>
      <c r="W106" s="17">
        <v>6.0000000000000002E-6</v>
      </c>
      <c r="X106" s="17">
        <v>345</v>
      </c>
      <c r="Y106" s="17">
        <v>0</v>
      </c>
      <c r="Z106" s="17">
        <v>0</v>
      </c>
      <c r="AA106" s="17">
        <v>0.68890799999999996</v>
      </c>
      <c r="AB106" s="17">
        <v>1.9858199999999999E-2</v>
      </c>
      <c r="AC106" s="17">
        <v>0.57992900000000003</v>
      </c>
      <c r="AD106" s="17">
        <v>0.25</v>
      </c>
      <c r="AE106" s="17">
        <v>1461.2</v>
      </c>
    </row>
    <row r="107" spans="1:31">
      <c r="A107" s="17">
        <v>94</v>
      </c>
      <c r="B107" s="19">
        <v>0.50140046296296303</v>
      </c>
      <c r="C107" s="17">
        <v>72.5</v>
      </c>
      <c r="D107" s="17">
        <v>14.4</v>
      </c>
      <c r="E107" s="17">
        <v>1.5935000000000001E-2</v>
      </c>
      <c r="F107" s="17">
        <v>0.77100000000000002</v>
      </c>
      <c r="G107" s="17">
        <v>0.97973600000000005</v>
      </c>
      <c r="H107" s="17">
        <v>0.56874599999999997</v>
      </c>
      <c r="I107" s="17">
        <v>0.94428199999999995</v>
      </c>
      <c r="J107" s="17">
        <v>0.37553599999999998</v>
      </c>
      <c r="K107" s="17">
        <v>0.39769500000000002</v>
      </c>
      <c r="L107" s="17">
        <v>547.6</v>
      </c>
      <c r="M107" s="17">
        <v>6.0000000000000002E-6</v>
      </c>
      <c r="N107" s="17">
        <v>330</v>
      </c>
      <c r="O107" s="17">
        <v>0</v>
      </c>
      <c r="P107" s="17">
        <v>0</v>
      </c>
      <c r="Q107" s="17">
        <v>0.98407</v>
      </c>
      <c r="R107" s="17">
        <v>0.54978800000000005</v>
      </c>
      <c r="S107" s="17">
        <v>0.98661200000000004</v>
      </c>
      <c r="T107" s="17">
        <v>0.43682399999999999</v>
      </c>
      <c r="U107" s="17">
        <v>0.44275199999999998</v>
      </c>
      <c r="V107" s="17">
        <v>585.1</v>
      </c>
      <c r="W107" s="17">
        <v>6.9999999999999999E-6</v>
      </c>
      <c r="X107" s="17">
        <v>429</v>
      </c>
      <c r="Y107" s="17">
        <v>0</v>
      </c>
      <c r="Z107" s="17">
        <v>0</v>
      </c>
      <c r="AA107" s="17">
        <v>0.68115599999999998</v>
      </c>
      <c r="AB107" s="17">
        <v>1.54456E-2</v>
      </c>
      <c r="AC107" s="17">
        <v>0.556535</v>
      </c>
      <c r="AD107" s="17">
        <v>0.25</v>
      </c>
      <c r="AE107" s="17">
        <v>1516.8</v>
      </c>
    </row>
    <row r="108" spans="1:31">
      <c r="A108" s="17">
        <v>95</v>
      </c>
      <c r="B108" s="19">
        <v>0.50145833333333334</v>
      </c>
      <c r="C108" s="17">
        <v>73.400000000000006</v>
      </c>
      <c r="D108" s="17">
        <v>13.5</v>
      </c>
      <c r="E108" s="17">
        <v>1.6392E-2</v>
      </c>
      <c r="F108" s="17">
        <v>0.79300000000000004</v>
      </c>
      <c r="G108" s="17">
        <v>0.98594400000000004</v>
      </c>
      <c r="H108" s="17">
        <v>0.55104399999999998</v>
      </c>
      <c r="I108" s="17">
        <v>0.93089699999999997</v>
      </c>
      <c r="J108" s="17">
        <v>0.37985400000000002</v>
      </c>
      <c r="K108" s="17">
        <v>0.408051</v>
      </c>
      <c r="L108" s="17">
        <v>575.9</v>
      </c>
      <c r="M108" s="17">
        <v>3.0000000000000001E-5</v>
      </c>
      <c r="N108" s="17">
        <v>445</v>
      </c>
      <c r="O108" s="17">
        <v>0</v>
      </c>
      <c r="P108" s="17">
        <v>0</v>
      </c>
      <c r="Q108" s="17">
        <v>0.99190599999999995</v>
      </c>
      <c r="R108" s="17">
        <v>0.49706400000000001</v>
      </c>
      <c r="S108" s="17">
        <v>0.92779100000000003</v>
      </c>
      <c r="T108" s="17">
        <v>0.43072700000000003</v>
      </c>
      <c r="U108" s="17">
        <v>0.46425</v>
      </c>
      <c r="V108" s="17">
        <v>599.20000000000005</v>
      </c>
      <c r="W108" s="17">
        <v>9.0000000000000002E-6</v>
      </c>
      <c r="X108" s="17">
        <v>320</v>
      </c>
      <c r="Y108" s="17">
        <v>0</v>
      </c>
      <c r="Z108" s="17">
        <v>0</v>
      </c>
      <c r="AA108" s="17">
        <v>0.71423099999999995</v>
      </c>
      <c r="AB108" s="17">
        <v>2.0411599999999998E-2</v>
      </c>
      <c r="AC108" s="17">
        <v>0.50585599999999997</v>
      </c>
      <c r="AD108" s="17">
        <v>0.25</v>
      </c>
      <c r="AE108" s="17">
        <v>1442.2</v>
      </c>
    </row>
    <row r="109" spans="1:31">
      <c r="A109" s="17">
        <v>96</v>
      </c>
      <c r="B109" s="19">
        <v>0.50151620370370364</v>
      </c>
      <c r="C109" s="17">
        <v>74.5</v>
      </c>
      <c r="D109" s="17">
        <v>12.6</v>
      </c>
      <c r="E109" s="17">
        <v>1.4442E-2</v>
      </c>
      <c r="F109" s="17">
        <v>0.69899999999999995</v>
      </c>
      <c r="G109" s="17">
        <v>0.98378299999999996</v>
      </c>
      <c r="H109" s="17">
        <v>0.520949</v>
      </c>
      <c r="I109" s="17">
        <v>0.86973100000000003</v>
      </c>
      <c r="J109" s="17">
        <v>0.34878199999999998</v>
      </c>
      <c r="K109" s="17">
        <v>0.40102300000000002</v>
      </c>
      <c r="L109" s="17">
        <v>573.1</v>
      </c>
      <c r="M109" s="17">
        <v>1.6929E-2</v>
      </c>
      <c r="N109" s="17">
        <v>402</v>
      </c>
      <c r="O109" s="17">
        <v>0</v>
      </c>
      <c r="P109" s="17">
        <v>0</v>
      </c>
      <c r="Q109" s="17">
        <v>0.98394400000000004</v>
      </c>
      <c r="R109" s="17">
        <v>0.50480899999999995</v>
      </c>
      <c r="S109" s="17">
        <v>0.89975899999999998</v>
      </c>
      <c r="T109" s="17">
        <v>0.39495000000000002</v>
      </c>
      <c r="U109" s="17">
        <v>0.43895099999999998</v>
      </c>
      <c r="V109" s="17">
        <v>576.4</v>
      </c>
      <c r="W109" s="17">
        <v>1.5E-5</v>
      </c>
      <c r="X109" s="17">
        <v>342</v>
      </c>
      <c r="Y109" s="17">
        <v>0</v>
      </c>
      <c r="Z109" s="17">
        <v>0</v>
      </c>
      <c r="AA109" s="17">
        <v>0.67530900000000005</v>
      </c>
      <c r="AB109" s="17">
        <v>1.7180999999999998E-2</v>
      </c>
      <c r="AC109" s="17">
        <v>0.51159500000000002</v>
      </c>
      <c r="AD109" s="17">
        <v>0.25</v>
      </c>
      <c r="AE109" s="17">
        <v>1449.4</v>
      </c>
    </row>
    <row r="110" spans="1:31">
      <c r="A110" s="17">
        <v>97</v>
      </c>
      <c r="B110" s="19">
        <v>0.50156250000000002</v>
      </c>
      <c r="C110" s="17">
        <v>75.400000000000006</v>
      </c>
      <c r="D110" s="17">
        <v>12.6</v>
      </c>
      <c r="E110" s="17">
        <v>1.3927999999999999E-2</v>
      </c>
      <c r="F110" s="17">
        <v>0.67400000000000004</v>
      </c>
      <c r="G110" s="17">
        <v>0.98418399999999995</v>
      </c>
      <c r="H110" s="17">
        <v>0.51054600000000006</v>
      </c>
      <c r="I110" s="17">
        <v>0.85361500000000001</v>
      </c>
      <c r="J110" s="17">
        <v>0.34306900000000001</v>
      </c>
      <c r="K110" s="17">
        <v>0.40190100000000001</v>
      </c>
      <c r="L110" s="17">
        <v>547.1</v>
      </c>
      <c r="M110" s="17">
        <v>2.6999999999999999E-5</v>
      </c>
      <c r="N110" s="17">
        <v>545</v>
      </c>
      <c r="O110" s="17">
        <v>0</v>
      </c>
      <c r="P110" s="17">
        <v>0</v>
      </c>
      <c r="Q110" s="17">
        <v>0.988564</v>
      </c>
      <c r="R110" s="17">
        <v>0.488815</v>
      </c>
      <c r="S110" s="17">
        <v>0.88181399999999999</v>
      </c>
      <c r="T110" s="17">
        <v>0.39299800000000001</v>
      </c>
      <c r="U110" s="17">
        <v>0.44567099999999998</v>
      </c>
      <c r="V110" s="17">
        <v>573.4</v>
      </c>
      <c r="W110" s="17">
        <v>4.2442000000000001E-2</v>
      </c>
      <c r="X110" s="17">
        <v>458</v>
      </c>
      <c r="Y110" s="17">
        <v>0</v>
      </c>
      <c r="Z110" s="17">
        <v>0</v>
      </c>
      <c r="AA110" s="17">
        <v>0.68564700000000001</v>
      </c>
      <c r="AB110" s="17">
        <v>2.2153300000000001E-2</v>
      </c>
      <c r="AC110" s="17">
        <v>0.49752099999999999</v>
      </c>
      <c r="AD110" s="17">
        <v>0.25</v>
      </c>
      <c r="AE110" s="17">
        <v>1518.1</v>
      </c>
    </row>
    <row r="111" spans="1:31">
      <c r="A111" s="17">
        <v>98</v>
      </c>
      <c r="B111" s="19">
        <v>0.50162037037037044</v>
      </c>
      <c r="C111" s="17">
        <v>76.5</v>
      </c>
      <c r="D111" s="17">
        <v>11.7</v>
      </c>
      <c r="E111" s="17">
        <v>1.2962E-2</v>
      </c>
      <c r="F111" s="17">
        <v>0.627</v>
      </c>
      <c r="G111" s="17">
        <v>0.98581399999999997</v>
      </c>
      <c r="H111" s="17">
        <v>0.48419800000000002</v>
      </c>
      <c r="I111" s="17">
        <v>0.808056</v>
      </c>
      <c r="J111" s="17">
        <v>0.32385799999999998</v>
      </c>
      <c r="K111" s="17">
        <v>0.400787</v>
      </c>
      <c r="L111" s="17">
        <v>561.5</v>
      </c>
      <c r="M111" s="17">
        <v>1.8E-5</v>
      </c>
      <c r="N111" s="17">
        <v>472</v>
      </c>
      <c r="O111" s="17">
        <v>0</v>
      </c>
      <c r="P111" s="17">
        <v>0</v>
      </c>
      <c r="Q111" s="17">
        <v>0.98405600000000004</v>
      </c>
      <c r="R111" s="17">
        <v>0.47549799999999998</v>
      </c>
      <c r="S111" s="17">
        <v>0.83943000000000001</v>
      </c>
      <c r="T111" s="17">
        <v>0.36393199999999998</v>
      </c>
      <c r="U111" s="17">
        <v>0.43354599999999999</v>
      </c>
      <c r="V111" s="17">
        <v>595.70000000000005</v>
      </c>
      <c r="W111" s="17">
        <v>1.0000000000000001E-5</v>
      </c>
      <c r="X111" s="17">
        <v>397</v>
      </c>
      <c r="Y111" s="17">
        <v>0</v>
      </c>
      <c r="Z111" s="17">
        <v>0</v>
      </c>
      <c r="AA111" s="17">
        <v>0.66699399999999998</v>
      </c>
      <c r="AB111" s="17">
        <v>1.83286E-2</v>
      </c>
      <c r="AC111" s="17">
        <v>0.48216900000000001</v>
      </c>
      <c r="AD111" s="17">
        <v>0.25</v>
      </c>
      <c r="AE111" s="17">
        <v>1479.3</v>
      </c>
    </row>
    <row r="112" spans="1:31">
      <c r="A112" s="17">
        <v>99</v>
      </c>
      <c r="B112" s="19">
        <v>0.50167824074074074</v>
      </c>
      <c r="C112" s="17">
        <v>77.400000000000006</v>
      </c>
      <c r="D112" s="17">
        <v>11.7</v>
      </c>
      <c r="E112" s="17">
        <v>1.3398E-2</v>
      </c>
      <c r="F112" s="17">
        <v>0.64800000000000002</v>
      </c>
      <c r="G112" s="17">
        <v>0.98055999999999999</v>
      </c>
      <c r="H112" s="17">
        <v>0.47667799999999999</v>
      </c>
      <c r="I112" s="17">
        <v>0.79961599999999999</v>
      </c>
      <c r="J112" s="17">
        <v>0.322938</v>
      </c>
      <c r="K112" s="17">
        <v>0.40386699999999998</v>
      </c>
      <c r="L112" s="17">
        <v>579.1</v>
      </c>
      <c r="M112" s="17">
        <v>1.8E-5</v>
      </c>
      <c r="N112" s="17">
        <v>399</v>
      </c>
      <c r="O112" s="17">
        <v>0</v>
      </c>
      <c r="P112" s="17">
        <v>0</v>
      </c>
      <c r="Q112" s="17">
        <v>0.98308899999999999</v>
      </c>
      <c r="R112" s="17">
        <v>0.45977600000000002</v>
      </c>
      <c r="S112" s="17">
        <v>0.81152400000000002</v>
      </c>
      <c r="T112" s="17">
        <v>0.35174800000000001</v>
      </c>
      <c r="U112" s="17">
        <v>0.43344199999999999</v>
      </c>
      <c r="V112" s="17">
        <v>595.70000000000005</v>
      </c>
      <c r="W112" s="17">
        <v>2.6999999999999999E-5</v>
      </c>
      <c r="X112" s="17">
        <v>396</v>
      </c>
      <c r="Y112" s="17">
        <v>0</v>
      </c>
      <c r="Z112" s="17">
        <v>0</v>
      </c>
      <c r="AA112" s="17">
        <v>0.66683300000000001</v>
      </c>
      <c r="AB112" s="17">
        <v>1.60159E-2</v>
      </c>
      <c r="AC112" s="17">
        <v>0.46540900000000002</v>
      </c>
      <c r="AD112" s="17">
        <v>0.25</v>
      </c>
      <c r="AE112" s="17">
        <v>1434.1</v>
      </c>
    </row>
    <row r="113" spans="1:31">
      <c r="A113" s="17">
        <v>100</v>
      </c>
      <c r="B113" s="19">
        <v>0.50173611111111105</v>
      </c>
      <c r="C113" s="17">
        <v>78.7</v>
      </c>
      <c r="D113" s="17">
        <v>10.8</v>
      </c>
      <c r="E113" s="17">
        <v>1.2498E-2</v>
      </c>
      <c r="F113" s="17">
        <v>0.60499999999999998</v>
      </c>
      <c r="G113" s="17">
        <v>0.97839399999999999</v>
      </c>
      <c r="H113" s="17">
        <v>0.45794699999999999</v>
      </c>
      <c r="I113" s="17">
        <v>0.78461400000000003</v>
      </c>
      <c r="J113" s="17">
        <v>0.32666600000000001</v>
      </c>
      <c r="K113" s="17">
        <v>0.41633999999999999</v>
      </c>
      <c r="L113" s="17">
        <v>573.5</v>
      </c>
      <c r="M113" s="17">
        <v>2.8499999999999999E-4</v>
      </c>
      <c r="N113" s="17">
        <v>407</v>
      </c>
      <c r="O113" s="17">
        <v>0</v>
      </c>
      <c r="P113" s="17">
        <v>0</v>
      </c>
      <c r="Q113" s="17">
        <v>0.98477099999999995</v>
      </c>
      <c r="R113" s="17">
        <v>0.45490399999999998</v>
      </c>
      <c r="S113" s="17">
        <v>0.81500499999999998</v>
      </c>
      <c r="T113" s="17">
        <v>0.36009999999999998</v>
      </c>
      <c r="U113" s="17">
        <v>0.44183800000000001</v>
      </c>
      <c r="V113" s="17">
        <v>580</v>
      </c>
      <c r="W113" s="17">
        <v>1.9000000000000001E-5</v>
      </c>
      <c r="X113" s="17">
        <v>426</v>
      </c>
      <c r="Y113" s="17">
        <v>0</v>
      </c>
      <c r="Z113" s="17">
        <v>0</v>
      </c>
      <c r="AA113" s="17">
        <v>0.67975099999999999</v>
      </c>
      <c r="AB113" s="17">
        <v>1.49798E-2</v>
      </c>
      <c r="AC113" s="17">
        <v>0.46029900000000001</v>
      </c>
      <c r="AD113" s="17">
        <v>0.25</v>
      </c>
      <c r="AE113" s="17">
        <v>1448.1</v>
      </c>
    </row>
    <row r="114" spans="1:31">
      <c r="A114" s="17">
        <v>101</v>
      </c>
      <c r="B114" s="19">
        <v>0.50179398148148147</v>
      </c>
      <c r="C114" s="17">
        <v>79.400000000000006</v>
      </c>
      <c r="D114" s="17">
        <v>10.8</v>
      </c>
      <c r="E114" s="17">
        <v>1.2655E-2</v>
      </c>
      <c r="F114" s="17">
        <v>0.61199999999999999</v>
      </c>
      <c r="G114" s="17">
        <v>0.97612699999999997</v>
      </c>
      <c r="H114" s="17">
        <v>0.45946799999999999</v>
      </c>
      <c r="I114" s="17">
        <v>0.76001600000000002</v>
      </c>
      <c r="J114" s="17">
        <v>0.30054799999999998</v>
      </c>
      <c r="K114" s="17">
        <v>0.39545000000000002</v>
      </c>
      <c r="L114" s="17">
        <v>603.9</v>
      </c>
      <c r="M114" s="17">
        <v>2.5776E-2</v>
      </c>
      <c r="N114" s="17">
        <v>409</v>
      </c>
      <c r="O114" s="17">
        <v>0</v>
      </c>
      <c r="P114" s="17">
        <v>0</v>
      </c>
      <c r="Q114" s="17">
        <v>0.97778299999999996</v>
      </c>
      <c r="R114" s="17">
        <v>0.44913599999999998</v>
      </c>
      <c r="S114" s="17">
        <v>0.78149800000000003</v>
      </c>
      <c r="T114" s="17">
        <v>0.33236199999999999</v>
      </c>
      <c r="U114" s="17">
        <v>0.42528899999999997</v>
      </c>
      <c r="V114" s="17">
        <v>596.70000000000005</v>
      </c>
      <c r="W114" s="17">
        <v>1.2E-5</v>
      </c>
      <c r="X114" s="17">
        <v>456</v>
      </c>
      <c r="Y114" s="17">
        <v>0</v>
      </c>
      <c r="Z114" s="17">
        <v>0</v>
      </c>
      <c r="AA114" s="17">
        <v>0.65429000000000004</v>
      </c>
      <c r="AB114" s="17">
        <v>1.58353E-2</v>
      </c>
      <c r="AC114" s="17">
        <v>0.454399</v>
      </c>
      <c r="AD114" s="17">
        <v>0.25</v>
      </c>
      <c r="AE114" s="17">
        <v>1375.4</v>
      </c>
    </row>
    <row r="115" spans="1:31">
      <c r="A115" s="17">
        <v>102</v>
      </c>
      <c r="B115" s="19">
        <v>0.50184027777777784</v>
      </c>
      <c r="C115" s="17">
        <v>80.7</v>
      </c>
      <c r="D115" s="17">
        <v>9.9</v>
      </c>
      <c r="E115" s="17">
        <v>1.1498E-2</v>
      </c>
      <c r="F115" s="17">
        <v>0.55600000000000005</v>
      </c>
      <c r="G115" s="17">
        <v>0.98028800000000005</v>
      </c>
      <c r="H115" s="17">
        <v>0.45111600000000002</v>
      </c>
      <c r="I115" s="17">
        <v>0.74287000000000003</v>
      </c>
      <c r="J115" s="17">
        <v>0.29175499999999999</v>
      </c>
      <c r="K115" s="17">
        <v>0.39273999999999998</v>
      </c>
      <c r="L115" s="17">
        <v>593.79999999999995</v>
      </c>
      <c r="M115" s="17">
        <v>1.5799999999999999E-4</v>
      </c>
      <c r="N115" s="17">
        <v>414</v>
      </c>
      <c r="O115" s="17">
        <v>0</v>
      </c>
      <c r="P115" s="17">
        <v>0</v>
      </c>
      <c r="Q115" s="17">
        <v>0.98379399999999995</v>
      </c>
      <c r="R115" s="17">
        <v>0.44519399999999998</v>
      </c>
      <c r="S115" s="17">
        <v>0.77839000000000003</v>
      </c>
      <c r="T115" s="17">
        <v>0.33319599999999999</v>
      </c>
      <c r="U115" s="17">
        <v>0.42805799999999999</v>
      </c>
      <c r="V115" s="17">
        <v>587.5</v>
      </c>
      <c r="W115" s="17">
        <v>3.0852000000000001E-2</v>
      </c>
      <c r="X115" s="17">
        <v>440</v>
      </c>
      <c r="Y115" s="17">
        <v>0</v>
      </c>
      <c r="Z115" s="17">
        <v>0</v>
      </c>
      <c r="AA115" s="17">
        <v>0.658551</v>
      </c>
      <c r="AB115" s="17">
        <v>1.4456200000000001E-2</v>
      </c>
      <c r="AC115" s="17">
        <v>0.45001099999999999</v>
      </c>
      <c r="AD115" s="17">
        <v>0.25</v>
      </c>
      <c r="AE115" s="17">
        <v>1398.6</v>
      </c>
    </row>
    <row r="116" spans="1:31">
      <c r="A116" s="17">
        <v>103</v>
      </c>
      <c r="B116" s="19">
        <v>0.50189814814814815</v>
      </c>
      <c r="C116" s="17">
        <v>81.400000000000006</v>
      </c>
      <c r="D116" s="17">
        <v>9.9</v>
      </c>
      <c r="E116" s="17">
        <v>1.0965000000000001E-2</v>
      </c>
      <c r="F116" s="17">
        <v>0.53100000000000003</v>
      </c>
      <c r="G116" s="17">
        <v>0.97715099999999999</v>
      </c>
      <c r="H116" s="17">
        <v>0.44366800000000001</v>
      </c>
      <c r="I116" s="17">
        <v>0.72555599999999998</v>
      </c>
      <c r="J116" s="17">
        <v>0.28188800000000003</v>
      </c>
      <c r="K116" s="17">
        <v>0.388513</v>
      </c>
      <c r="L116" s="17">
        <v>591.79999999999995</v>
      </c>
      <c r="M116" s="17">
        <v>9.9999999999999995E-7</v>
      </c>
      <c r="N116" s="17">
        <v>438</v>
      </c>
      <c r="O116" s="17">
        <v>0</v>
      </c>
      <c r="P116" s="17">
        <v>0</v>
      </c>
      <c r="Q116" s="17">
        <v>0.97774099999999997</v>
      </c>
      <c r="R116" s="17">
        <v>0.43754399999999999</v>
      </c>
      <c r="S116" s="17">
        <v>0.74151699999999998</v>
      </c>
      <c r="T116" s="17">
        <v>0.30397299999999999</v>
      </c>
      <c r="U116" s="17">
        <v>0.40993400000000002</v>
      </c>
      <c r="V116" s="17">
        <v>561.29999999999995</v>
      </c>
      <c r="W116" s="17">
        <v>6.1995000000000001E-2</v>
      </c>
      <c r="X116" s="17">
        <v>539</v>
      </c>
      <c r="Y116" s="17">
        <v>0</v>
      </c>
      <c r="Z116" s="17">
        <v>0</v>
      </c>
      <c r="AA116" s="17">
        <v>0.63066800000000001</v>
      </c>
      <c r="AB116" s="17">
        <v>1.5229700000000001E-2</v>
      </c>
      <c r="AC116" s="17">
        <v>0.44217299999999998</v>
      </c>
      <c r="AD116" s="17">
        <v>0.25</v>
      </c>
      <c r="AE116" s="17">
        <v>1403.4</v>
      </c>
    </row>
    <row r="117" spans="1:31">
      <c r="A117" s="17">
        <v>104</v>
      </c>
      <c r="B117" s="19">
        <v>0.50195601851851845</v>
      </c>
      <c r="C117" s="17">
        <v>82.9</v>
      </c>
      <c r="D117" s="17">
        <v>9</v>
      </c>
      <c r="E117" s="17">
        <v>9.4249999999999994E-3</v>
      </c>
      <c r="F117" s="17">
        <v>0.45600000000000002</v>
      </c>
      <c r="G117" s="17">
        <v>0.98490900000000003</v>
      </c>
      <c r="H117" s="17">
        <v>0.437726</v>
      </c>
      <c r="I117" s="17">
        <v>0.71922900000000001</v>
      </c>
      <c r="J117" s="17">
        <v>0.28150199999999997</v>
      </c>
      <c r="K117" s="17">
        <v>0.39139400000000002</v>
      </c>
      <c r="L117" s="17">
        <v>540.29999999999995</v>
      </c>
      <c r="M117" s="17">
        <v>2.4115999999999999E-2</v>
      </c>
      <c r="N117" s="17">
        <v>478</v>
      </c>
      <c r="O117" s="17">
        <v>0</v>
      </c>
      <c r="P117" s="17">
        <v>0</v>
      </c>
      <c r="Q117" s="17">
        <v>0.98311700000000002</v>
      </c>
      <c r="R117" s="17">
        <v>0.43038399999999999</v>
      </c>
      <c r="S117" s="17">
        <v>0.74712900000000004</v>
      </c>
      <c r="T117" s="17">
        <v>0.31674600000000003</v>
      </c>
      <c r="U117" s="17">
        <v>0.42394999999999999</v>
      </c>
      <c r="V117" s="17">
        <v>609.70000000000005</v>
      </c>
      <c r="W117" s="17">
        <v>0.108166</v>
      </c>
      <c r="X117" s="17">
        <v>488</v>
      </c>
      <c r="Y117" s="17">
        <v>0</v>
      </c>
      <c r="Z117" s="17">
        <v>0</v>
      </c>
      <c r="AA117" s="17">
        <v>0.65223100000000001</v>
      </c>
      <c r="AB117" s="17">
        <v>1.38149E-2</v>
      </c>
      <c r="AC117" s="17">
        <v>0.43475999999999998</v>
      </c>
      <c r="AD117" s="17">
        <v>0.25</v>
      </c>
      <c r="AE117" s="17">
        <v>1537.3</v>
      </c>
    </row>
    <row r="118" spans="1:31">
      <c r="A118" s="17">
        <v>105</v>
      </c>
      <c r="B118" s="19">
        <v>0.50201388888888887</v>
      </c>
      <c r="C118" s="17">
        <v>83</v>
      </c>
      <c r="D118" s="17">
        <v>9</v>
      </c>
      <c r="E118" s="17">
        <v>1.0189999999999999E-2</v>
      </c>
      <c r="F118" s="17">
        <v>0.49299999999999999</v>
      </c>
      <c r="G118" s="17">
        <v>0.97883600000000004</v>
      </c>
      <c r="H118" s="17">
        <v>0.43517</v>
      </c>
      <c r="I118" s="17">
        <v>0.71769799999999995</v>
      </c>
      <c r="J118" s="17">
        <v>0.282528</v>
      </c>
      <c r="K118" s="17">
        <v>0.39365899999999998</v>
      </c>
      <c r="L118" s="17">
        <v>590</v>
      </c>
      <c r="M118" s="17">
        <v>7.0151000000000005E-2</v>
      </c>
      <c r="N118" s="17">
        <v>448</v>
      </c>
      <c r="O118" s="17">
        <v>0</v>
      </c>
      <c r="P118" s="17">
        <v>0</v>
      </c>
      <c r="Q118" s="17">
        <v>0.98392000000000002</v>
      </c>
      <c r="R118" s="17">
        <v>0.42641899999999999</v>
      </c>
      <c r="S118" s="17">
        <v>0.73509000000000002</v>
      </c>
      <c r="T118" s="17">
        <v>0.30867099999999997</v>
      </c>
      <c r="U118" s="17">
        <v>0.41990899999999998</v>
      </c>
      <c r="V118" s="17">
        <v>558.79999999999995</v>
      </c>
      <c r="W118" s="17">
        <v>5.0000000000000004E-6</v>
      </c>
      <c r="X118" s="17">
        <v>518</v>
      </c>
      <c r="Y118" s="17">
        <v>0</v>
      </c>
      <c r="Z118" s="17">
        <v>0</v>
      </c>
      <c r="AA118" s="17">
        <v>0.64601399999999998</v>
      </c>
      <c r="AB118" s="17">
        <v>1.41286E-2</v>
      </c>
      <c r="AC118" s="17">
        <v>0.43078</v>
      </c>
      <c r="AD118" s="17">
        <v>0.25</v>
      </c>
      <c r="AE118" s="17">
        <v>1407.8</v>
      </c>
    </row>
    <row r="119" spans="1:31">
      <c r="A119" s="17">
        <v>106</v>
      </c>
      <c r="B119" s="19">
        <v>0.50207175925925929</v>
      </c>
      <c r="C119" s="17">
        <v>84.5</v>
      </c>
      <c r="D119" s="17">
        <v>9</v>
      </c>
      <c r="E119" s="17">
        <v>9.9839999999999998E-3</v>
      </c>
      <c r="F119" s="17">
        <v>0.48299999999999998</v>
      </c>
      <c r="G119" s="17">
        <v>0.98254900000000001</v>
      </c>
      <c r="H119" s="17">
        <v>0.42527799999999999</v>
      </c>
      <c r="I119" s="17">
        <v>0.68727700000000003</v>
      </c>
      <c r="J119" s="17">
        <v>0.26199899999999998</v>
      </c>
      <c r="K119" s="17">
        <v>0.38121300000000002</v>
      </c>
      <c r="L119" s="17">
        <v>549.29999999999995</v>
      </c>
      <c r="M119" s="17">
        <v>7.9758999999999997E-2</v>
      </c>
      <c r="N119" s="17">
        <v>371</v>
      </c>
      <c r="O119" s="17">
        <v>0</v>
      </c>
      <c r="P119" s="17">
        <v>0</v>
      </c>
      <c r="Q119" s="17">
        <v>0.98394300000000001</v>
      </c>
      <c r="R119" s="17">
        <v>0.39647300000000002</v>
      </c>
      <c r="S119" s="17">
        <v>0.70853699999999997</v>
      </c>
      <c r="T119" s="17">
        <v>0.31206400000000001</v>
      </c>
      <c r="U119" s="17">
        <v>0.44043399999999999</v>
      </c>
      <c r="V119" s="17">
        <v>558.29999999999995</v>
      </c>
      <c r="W119" s="17">
        <v>3.9999999999999998E-6</v>
      </c>
      <c r="X119" s="17">
        <v>591</v>
      </c>
      <c r="Y119" s="17">
        <v>0</v>
      </c>
      <c r="Z119" s="17">
        <v>0</v>
      </c>
      <c r="AA119" s="17">
        <v>0.67759100000000005</v>
      </c>
      <c r="AB119" s="17">
        <v>1.0933E-2</v>
      </c>
      <c r="AC119" s="17">
        <v>0.39988499999999999</v>
      </c>
      <c r="AD119" s="17">
        <v>0.25</v>
      </c>
      <c r="AE119" s="17">
        <v>1512.1</v>
      </c>
    </row>
    <row r="120" spans="1:31">
      <c r="A120" s="17">
        <v>107</v>
      </c>
      <c r="B120" s="19">
        <v>0.50211805555555555</v>
      </c>
      <c r="C120" s="17">
        <v>85.8</v>
      </c>
      <c r="D120" s="17">
        <v>8.1</v>
      </c>
      <c r="E120" s="17">
        <v>8.3169999999999997E-3</v>
      </c>
      <c r="F120" s="17">
        <v>0.40200000000000002</v>
      </c>
      <c r="G120" s="17">
        <v>0.97612299999999996</v>
      </c>
      <c r="H120" s="17">
        <v>0.38464500000000001</v>
      </c>
      <c r="I120" s="17">
        <v>0.62572399999999995</v>
      </c>
      <c r="J120" s="17">
        <v>0.24107899999999999</v>
      </c>
      <c r="K120" s="17">
        <v>0.38528000000000001</v>
      </c>
      <c r="L120" s="17">
        <v>531.29999999999995</v>
      </c>
      <c r="M120" s="17">
        <v>1.9483E-2</v>
      </c>
      <c r="N120" s="17">
        <v>481</v>
      </c>
      <c r="O120" s="17">
        <v>0</v>
      </c>
      <c r="P120" s="17">
        <v>0</v>
      </c>
      <c r="Q120" s="17">
        <v>0.97036500000000003</v>
      </c>
      <c r="R120" s="17">
        <v>0.35700999999999999</v>
      </c>
      <c r="S120" s="17">
        <v>0.61774799999999996</v>
      </c>
      <c r="T120" s="17">
        <v>0.26073800000000003</v>
      </c>
      <c r="U120" s="17">
        <v>0.42207800000000001</v>
      </c>
      <c r="V120" s="17">
        <v>528.29999999999995</v>
      </c>
      <c r="W120" s="17">
        <v>1.8E-5</v>
      </c>
      <c r="X120" s="17">
        <v>535</v>
      </c>
      <c r="Y120" s="17">
        <v>0</v>
      </c>
      <c r="Z120" s="17">
        <v>0</v>
      </c>
      <c r="AA120" s="17">
        <v>0.64935100000000001</v>
      </c>
      <c r="AB120" s="17">
        <v>1.23278E-2</v>
      </c>
      <c r="AC120" s="17">
        <v>0.36022399999999999</v>
      </c>
      <c r="AD120" s="17">
        <v>0.25</v>
      </c>
      <c r="AE120" s="17">
        <v>1563.4</v>
      </c>
    </row>
    <row r="121" spans="1:31">
      <c r="A121" s="17">
        <v>108</v>
      </c>
      <c r="B121" s="19">
        <v>0.50217592592592586</v>
      </c>
      <c r="C121" s="17">
        <v>86.3</v>
      </c>
      <c r="D121" s="17">
        <v>8.1</v>
      </c>
      <c r="E121" s="17">
        <v>9.4190000000000003E-3</v>
      </c>
      <c r="F121" s="17">
        <v>0.45600000000000002</v>
      </c>
      <c r="G121" s="17">
        <v>0.97678399999999999</v>
      </c>
      <c r="H121" s="17">
        <v>0.32114700000000002</v>
      </c>
      <c r="I121" s="17">
        <v>0.52311600000000003</v>
      </c>
      <c r="J121" s="17">
        <v>0.20196900000000001</v>
      </c>
      <c r="K121" s="17">
        <v>0.38608799999999999</v>
      </c>
      <c r="L121" s="17">
        <v>623.29999999999995</v>
      </c>
      <c r="M121" s="17">
        <v>0.14164099999999999</v>
      </c>
      <c r="N121" s="17">
        <v>521</v>
      </c>
      <c r="O121" s="17">
        <v>0</v>
      </c>
      <c r="P121" s="17">
        <v>0</v>
      </c>
      <c r="Q121" s="17">
        <v>0.98043999999999998</v>
      </c>
      <c r="R121" s="17">
        <v>0.31018699999999999</v>
      </c>
      <c r="S121" s="17">
        <v>0.52467699999999995</v>
      </c>
      <c r="T121" s="17">
        <v>0.21448900000000001</v>
      </c>
      <c r="U121" s="17">
        <v>0.40880300000000003</v>
      </c>
      <c r="V121" s="17">
        <v>557.4</v>
      </c>
      <c r="W121" s="17">
        <v>1.8E-5</v>
      </c>
      <c r="X121" s="17">
        <v>467</v>
      </c>
      <c r="Y121" s="17">
        <v>0</v>
      </c>
      <c r="Z121" s="17">
        <v>0</v>
      </c>
      <c r="AA121" s="17">
        <v>0.62892700000000001</v>
      </c>
      <c r="AB121" s="17">
        <v>1.55941E-2</v>
      </c>
      <c r="AC121" s="17">
        <v>0.31353199999999998</v>
      </c>
      <c r="AD121" s="17">
        <v>0.25</v>
      </c>
      <c r="AE121" s="17">
        <v>1332.6</v>
      </c>
    </row>
    <row r="122" spans="1:31">
      <c r="A122" s="17">
        <v>109</v>
      </c>
      <c r="B122" s="19">
        <v>0.50223379629629628</v>
      </c>
      <c r="C122" s="17">
        <v>87.4</v>
      </c>
      <c r="D122" s="17">
        <v>8.1</v>
      </c>
      <c r="E122" s="17">
        <v>8.9759999999999996E-3</v>
      </c>
      <c r="F122" s="17">
        <v>0.434</v>
      </c>
      <c r="G122" s="17">
        <v>0.95169800000000004</v>
      </c>
      <c r="H122" s="17">
        <v>0.31972299999999998</v>
      </c>
      <c r="I122" s="17">
        <v>0.513432</v>
      </c>
      <c r="J122" s="17">
        <v>0.19370899999999999</v>
      </c>
      <c r="K122" s="17">
        <v>0.37728299999999998</v>
      </c>
      <c r="L122" s="17">
        <v>572.5</v>
      </c>
      <c r="M122" s="17">
        <v>9.0000000000000002E-6</v>
      </c>
      <c r="N122" s="17">
        <v>487</v>
      </c>
      <c r="O122" s="17">
        <v>0</v>
      </c>
      <c r="P122" s="17">
        <v>0</v>
      </c>
      <c r="Q122" s="17">
        <v>0.96779400000000004</v>
      </c>
      <c r="R122" s="17">
        <v>0.29158600000000001</v>
      </c>
      <c r="S122" s="17">
        <v>0.50554699999999997</v>
      </c>
      <c r="T122" s="17">
        <v>0.21396100000000001</v>
      </c>
      <c r="U122" s="17">
        <v>0.42322799999999999</v>
      </c>
      <c r="V122" s="17">
        <v>595.5</v>
      </c>
      <c r="W122" s="17">
        <v>1.8100000000000001E-4</v>
      </c>
      <c r="X122" s="17">
        <v>549</v>
      </c>
      <c r="Y122" s="17">
        <v>0</v>
      </c>
      <c r="Z122" s="17">
        <v>0</v>
      </c>
      <c r="AA122" s="17">
        <v>0.651119</v>
      </c>
      <c r="AB122" s="17">
        <v>1.3421000000000001E-2</v>
      </c>
      <c r="AC122" s="17">
        <v>0.29445700000000002</v>
      </c>
      <c r="AD122" s="17">
        <v>0.25</v>
      </c>
      <c r="AE122" s="17">
        <v>1450.9</v>
      </c>
    </row>
    <row r="123" spans="1:31">
      <c r="A123" s="17">
        <v>110</v>
      </c>
      <c r="B123" s="19">
        <v>0.50229166666666669</v>
      </c>
      <c r="C123" s="17">
        <v>88.5</v>
      </c>
      <c r="D123" s="17">
        <v>8.1</v>
      </c>
      <c r="E123" s="17">
        <v>9.1409999999999998E-3</v>
      </c>
      <c r="F123" s="17">
        <v>0.442</v>
      </c>
      <c r="G123" s="17">
        <v>0.97353699999999999</v>
      </c>
      <c r="H123" s="17">
        <v>0.31513799999999997</v>
      </c>
      <c r="I123" s="17">
        <v>0.51253599999999999</v>
      </c>
      <c r="J123" s="17">
        <v>0.19739799999999999</v>
      </c>
      <c r="K123" s="17">
        <v>0.38513999999999998</v>
      </c>
      <c r="L123" s="17">
        <v>590</v>
      </c>
      <c r="M123" s="17">
        <v>2.5475999999999999E-2</v>
      </c>
      <c r="N123" s="17">
        <v>447</v>
      </c>
      <c r="O123" s="17">
        <v>0</v>
      </c>
      <c r="P123" s="17">
        <v>0</v>
      </c>
      <c r="Q123" s="17">
        <v>0.96291800000000005</v>
      </c>
      <c r="R123" s="17">
        <v>0.29381699999999999</v>
      </c>
      <c r="S123" s="17">
        <v>0.50472499999999998</v>
      </c>
      <c r="T123" s="17">
        <v>0.21090800000000001</v>
      </c>
      <c r="U123" s="17">
        <v>0.41786699999999999</v>
      </c>
      <c r="V123" s="17">
        <v>575.20000000000005</v>
      </c>
      <c r="W123" s="17">
        <v>6.0000000000000002E-6</v>
      </c>
      <c r="X123" s="17">
        <v>377</v>
      </c>
      <c r="Y123" s="17">
        <v>0</v>
      </c>
      <c r="Z123" s="17">
        <v>0</v>
      </c>
      <c r="AA123" s="17">
        <v>0.642872</v>
      </c>
      <c r="AB123" s="17">
        <v>1.27181E-2</v>
      </c>
      <c r="AC123" s="17">
        <v>0.29649900000000001</v>
      </c>
      <c r="AD123" s="17">
        <v>0.25</v>
      </c>
      <c r="AE123" s="17">
        <v>1407.7</v>
      </c>
    </row>
    <row r="124" spans="1:31">
      <c r="A124" s="17">
        <v>111</v>
      </c>
      <c r="B124" s="19">
        <v>0.50233796296296296</v>
      </c>
      <c r="C124" s="17">
        <v>89.4</v>
      </c>
      <c r="D124" s="17">
        <v>7.2</v>
      </c>
      <c r="E124" s="17">
        <v>8.2059999999999998E-3</v>
      </c>
      <c r="F124" s="17">
        <v>0.39700000000000002</v>
      </c>
      <c r="G124" s="17">
        <v>0.96990799999999999</v>
      </c>
      <c r="H124" s="17">
        <v>0.29919299999999999</v>
      </c>
      <c r="I124" s="17">
        <v>0.48608499999999999</v>
      </c>
      <c r="J124" s="17">
        <v>0.186893</v>
      </c>
      <c r="K124" s="17">
        <v>0.38448500000000002</v>
      </c>
      <c r="L124" s="17">
        <v>585.4</v>
      </c>
      <c r="M124" s="17">
        <v>7.9999999999999996E-6</v>
      </c>
      <c r="N124" s="17">
        <v>549</v>
      </c>
      <c r="O124" s="17">
        <v>0</v>
      </c>
      <c r="P124" s="17">
        <v>0</v>
      </c>
      <c r="Q124" s="17">
        <v>0.95462800000000003</v>
      </c>
      <c r="R124" s="17">
        <v>0.272619</v>
      </c>
      <c r="S124" s="17">
        <v>0.474802</v>
      </c>
      <c r="T124" s="17">
        <v>0.202183</v>
      </c>
      <c r="U124" s="17">
        <v>0.42582599999999998</v>
      </c>
      <c r="V124" s="17">
        <v>632.1</v>
      </c>
      <c r="W124" s="17">
        <v>7.9999999999999996E-6</v>
      </c>
      <c r="X124" s="17">
        <v>537</v>
      </c>
      <c r="Y124" s="17">
        <v>0</v>
      </c>
      <c r="Z124" s="17">
        <v>0</v>
      </c>
      <c r="AA124" s="17">
        <v>0.65511699999999995</v>
      </c>
      <c r="AB124" s="17">
        <v>1.3748399999999999E-2</v>
      </c>
      <c r="AC124" s="17">
        <v>0.27539799999999998</v>
      </c>
      <c r="AD124" s="17">
        <v>0.25</v>
      </c>
      <c r="AE124" s="17">
        <v>1418.9</v>
      </c>
    </row>
    <row r="125" spans="1:31">
      <c r="A125" s="17">
        <v>112</v>
      </c>
      <c r="B125" s="19">
        <v>0.50239583333333326</v>
      </c>
      <c r="C125" s="17">
        <v>90.5</v>
      </c>
      <c r="D125" s="17">
        <v>7.2</v>
      </c>
      <c r="E125" s="17">
        <v>7.757E-3</v>
      </c>
      <c r="F125" s="17">
        <v>0.375</v>
      </c>
      <c r="G125" s="17">
        <v>0.95447099999999996</v>
      </c>
      <c r="H125" s="17">
        <v>0.31324000000000002</v>
      </c>
      <c r="I125" s="17">
        <v>0.48610799999999998</v>
      </c>
      <c r="J125" s="17">
        <v>0.17286799999999999</v>
      </c>
      <c r="K125" s="17">
        <v>0.35561599999999999</v>
      </c>
      <c r="L125" s="17">
        <v>548.4</v>
      </c>
      <c r="M125" s="17">
        <v>8.7504999999999999E-2</v>
      </c>
      <c r="N125" s="17">
        <v>470</v>
      </c>
      <c r="O125" s="17">
        <v>0</v>
      </c>
      <c r="P125" s="17">
        <v>0</v>
      </c>
      <c r="Q125" s="17">
        <v>0.96590500000000001</v>
      </c>
      <c r="R125" s="17">
        <v>0.26786799999999999</v>
      </c>
      <c r="S125" s="17">
        <v>0.46869300000000003</v>
      </c>
      <c r="T125" s="17">
        <v>0.200825</v>
      </c>
      <c r="U125" s="17">
        <v>0.428479</v>
      </c>
      <c r="V125" s="17">
        <v>622.6</v>
      </c>
      <c r="W125" s="17">
        <v>5.0000000000000002E-5</v>
      </c>
      <c r="X125" s="17">
        <v>396</v>
      </c>
      <c r="Y125" s="17">
        <v>0</v>
      </c>
      <c r="Z125" s="17">
        <v>0</v>
      </c>
      <c r="AA125" s="17">
        <v>0.65919899999999998</v>
      </c>
      <c r="AB125" s="17">
        <v>1.1060199999999999E-2</v>
      </c>
      <c r="AC125" s="17">
        <v>0.27008900000000002</v>
      </c>
      <c r="AD125" s="17">
        <v>0.25</v>
      </c>
      <c r="AE125" s="17">
        <v>1514.5</v>
      </c>
    </row>
    <row r="126" spans="1:31">
      <c r="A126" s="17">
        <v>113</v>
      </c>
      <c r="B126" s="19">
        <v>0.50245370370370368</v>
      </c>
      <c r="C126" s="17">
        <v>91.2</v>
      </c>
      <c r="D126" s="17">
        <v>7.2</v>
      </c>
      <c r="E126" s="17">
        <v>7.6E-3</v>
      </c>
      <c r="F126" s="17">
        <v>0.36799999999999999</v>
      </c>
      <c r="G126" s="17">
        <v>0.94419699999999995</v>
      </c>
      <c r="H126" s="17">
        <v>0.29072399999999998</v>
      </c>
      <c r="I126" s="17">
        <v>0.45879900000000001</v>
      </c>
      <c r="J126" s="17">
        <v>0.168074</v>
      </c>
      <c r="K126" s="17">
        <v>0.36633599999999999</v>
      </c>
      <c r="L126" s="17">
        <v>541.20000000000005</v>
      </c>
      <c r="M126" s="17">
        <v>1.9999999999999999E-6</v>
      </c>
      <c r="N126" s="17">
        <v>354</v>
      </c>
      <c r="O126" s="17">
        <v>0</v>
      </c>
      <c r="P126" s="17">
        <v>0</v>
      </c>
      <c r="Q126" s="17">
        <v>0.95469800000000005</v>
      </c>
      <c r="R126" s="17">
        <v>0.25897300000000001</v>
      </c>
      <c r="S126" s="17">
        <v>0.44974900000000001</v>
      </c>
      <c r="T126" s="17">
        <v>0.190775</v>
      </c>
      <c r="U126" s="17">
        <v>0.424182</v>
      </c>
      <c r="V126" s="17">
        <v>643</v>
      </c>
      <c r="W126" s="17">
        <v>7.2271000000000002E-2</v>
      </c>
      <c r="X126" s="17">
        <v>580</v>
      </c>
      <c r="Y126" s="17">
        <v>0</v>
      </c>
      <c r="Z126" s="17">
        <v>0</v>
      </c>
      <c r="AA126" s="17">
        <v>0.65258799999999995</v>
      </c>
      <c r="AB126" s="17">
        <v>8.2390899999999993E-3</v>
      </c>
      <c r="AC126" s="17">
        <v>0.26054500000000003</v>
      </c>
      <c r="AD126" s="17">
        <v>0.25</v>
      </c>
      <c r="AE126" s="17">
        <v>1534.6</v>
      </c>
    </row>
    <row r="127" spans="1:31">
      <c r="A127" s="17">
        <v>114</v>
      </c>
      <c r="B127" s="19">
        <v>0.5025115740740741</v>
      </c>
      <c r="C127" s="17">
        <v>92.9</v>
      </c>
      <c r="D127" s="17">
        <v>7.2</v>
      </c>
      <c r="E127" s="17">
        <v>7.5709999999999996E-3</v>
      </c>
      <c r="F127" s="17">
        <v>0.36599999999999999</v>
      </c>
      <c r="G127" s="17">
        <v>0.94948100000000002</v>
      </c>
      <c r="H127" s="17">
        <v>0.28501100000000001</v>
      </c>
      <c r="I127" s="17">
        <v>0.43293999999999999</v>
      </c>
      <c r="J127" s="17">
        <v>0.147928</v>
      </c>
      <c r="K127" s="17">
        <v>0.34168399999999999</v>
      </c>
      <c r="L127" s="17">
        <v>568</v>
      </c>
      <c r="M127" s="17">
        <v>3.9999999999999998E-6</v>
      </c>
      <c r="N127" s="17">
        <v>472</v>
      </c>
      <c r="O127" s="17">
        <v>0</v>
      </c>
      <c r="P127" s="17">
        <v>0</v>
      </c>
      <c r="Q127" s="17">
        <v>0.96365400000000001</v>
      </c>
      <c r="R127" s="17">
        <v>0.262631</v>
      </c>
      <c r="S127" s="17">
        <v>0.44063200000000002</v>
      </c>
      <c r="T127" s="17">
        <v>0.17800099999999999</v>
      </c>
      <c r="U127" s="17">
        <v>0.40396700000000002</v>
      </c>
      <c r="V127" s="17">
        <v>599.9</v>
      </c>
      <c r="W127" s="17">
        <v>9.0000000000000002E-6</v>
      </c>
      <c r="X127" s="17">
        <v>524</v>
      </c>
      <c r="Y127" s="17">
        <v>0</v>
      </c>
      <c r="Z127" s="17">
        <v>0</v>
      </c>
      <c r="AA127" s="17">
        <v>0.62148800000000004</v>
      </c>
      <c r="AB127" s="17">
        <v>1.1502200000000001E-2</v>
      </c>
      <c r="AC127" s="17">
        <v>0.26467800000000002</v>
      </c>
      <c r="AD127" s="17">
        <v>0.25</v>
      </c>
      <c r="AE127" s="17">
        <v>1462.3</v>
      </c>
    </row>
    <row r="128" spans="1:31">
      <c r="A128" s="17">
        <v>115</v>
      </c>
      <c r="B128" s="19">
        <v>0.50256944444444451</v>
      </c>
      <c r="C128" s="17">
        <v>92.9</v>
      </c>
      <c r="D128" s="17">
        <v>7.2</v>
      </c>
      <c r="E128" s="17">
        <v>7.613E-3</v>
      </c>
      <c r="F128" s="17">
        <v>0.36799999999999999</v>
      </c>
      <c r="G128" s="17">
        <v>0.95650199999999996</v>
      </c>
      <c r="H128" s="17">
        <v>0.275505</v>
      </c>
      <c r="I128" s="17">
        <v>0.43420399999999998</v>
      </c>
      <c r="J128" s="17">
        <v>0.15869900000000001</v>
      </c>
      <c r="K128" s="17">
        <v>0.36549500000000001</v>
      </c>
      <c r="L128" s="17">
        <v>584.1</v>
      </c>
      <c r="M128" s="17">
        <v>3.2835000000000003E-2</v>
      </c>
      <c r="N128" s="17">
        <v>703</v>
      </c>
      <c r="O128" s="17">
        <v>0</v>
      </c>
      <c r="P128" s="17">
        <v>0</v>
      </c>
      <c r="Q128" s="17">
        <v>0.96221000000000001</v>
      </c>
      <c r="R128" s="17">
        <v>0.25443399999999999</v>
      </c>
      <c r="S128" s="17">
        <v>0.42224699999999998</v>
      </c>
      <c r="T128" s="17">
        <v>0.16781299999999999</v>
      </c>
      <c r="U128" s="17">
        <v>0.39742899999999998</v>
      </c>
      <c r="V128" s="17">
        <v>585.1</v>
      </c>
      <c r="W128" s="17">
        <v>2.5999999999999998E-5</v>
      </c>
      <c r="X128" s="17">
        <v>580</v>
      </c>
      <c r="Y128" s="17">
        <v>0</v>
      </c>
      <c r="Z128" s="17">
        <v>0</v>
      </c>
      <c r="AA128" s="17">
        <v>0.61142799999999997</v>
      </c>
      <c r="AB128" s="17">
        <v>1.7500999999999999E-2</v>
      </c>
      <c r="AC128" s="17">
        <v>0.25737100000000002</v>
      </c>
      <c r="AD128" s="17">
        <v>0.25</v>
      </c>
      <c r="AE128" s="17">
        <v>1422.1</v>
      </c>
    </row>
    <row r="129" spans="1:31">
      <c r="A129" s="17">
        <v>116</v>
      </c>
      <c r="B129" s="19">
        <v>0.50261574074074067</v>
      </c>
      <c r="C129" s="17">
        <v>94.9</v>
      </c>
      <c r="D129" s="17">
        <v>6.3</v>
      </c>
      <c r="E129" s="17">
        <v>7.9100000000000004E-3</v>
      </c>
      <c r="F129" s="17">
        <v>0.38300000000000001</v>
      </c>
      <c r="G129" s="17">
        <v>0.94297299999999995</v>
      </c>
      <c r="H129" s="17">
        <v>0.27021600000000001</v>
      </c>
      <c r="I129" s="17">
        <v>0.41813800000000001</v>
      </c>
      <c r="J129" s="17">
        <v>0.147922</v>
      </c>
      <c r="K129" s="17">
        <v>0.35376299999999999</v>
      </c>
      <c r="L129" s="17">
        <v>654.79999999999995</v>
      </c>
      <c r="M129" s="17">
        <v>0.26847199999999999</v>
      </c>
      <c r="N129" s="17">
        <v>492</v>
      </c>
      <c r="O129" s="17">
        <v>0</v>
      </c>
      <c r="P129" s="17">
        <v>0</v>
      </c>
      <c r="Q129" s="17">
        <v>0.96735700000000002</v>
      </c>
      <c r="R129" s="17">
        <v>0.25436700000000001</v>
      </c>
      <c r="S129" s="17">
        <v>0.43751699999999999</v>
      </c>
      <c r="T129" s="17">
        <v>0.18315000000000001</v>
      </c>
      <c r="U129" s="17">
        <v>0.41861199999999998</v>
      </c>
      <c r="V129" s="17">
        <v>597.20000000000005</v>
      </c>
      <c r="W129" s="17">
        <v>5.0878E-2</v>
      </c>
      <c r="X129" s="17">
        <v>671</v>
      </c>
      <c r="Y129" s="17">
        <v>0</v>
      </c>
      <c r="Z129" s="17">
        <v>0</v>
      </c>
      <c r="AA129" s="17">
        <v>0.64401799999999998</v>
      </c>
      <c r="AB129" s="17">
        <v>1.2077900000000001E-2</v>
      </c>
      <c r="AC129" s="17">
        <v>0.256579</v>
      </c>
      <c r="AD129" s="17">
        <v>0.25</v>
      </c>
      <c r="AE129" s="17">
        <v>1268.3</v>
      </c>
    </row>
    <row r="130" spans="1:31">
      <c r="A130" s="17">
        <v>117</v>
      </c>
      <c r="B130" s="19">
        <v>0.50267361111111108</v>
      </c>
      <c r="C130" s="17">
        <v>95.3</v>
      </c>
      <c r="D130" s="17">
        <v>6.3</v>
      </c>
      <c r="E130" s="17">
        <v>6.7999999999999996E-3</v>
      </c>
      <c r="F130" s="17">
        <v>0.32900000000000001</v>
      </c>
      <c r="G130" s="17">
        <v>0.96301199999999998</v>
      </c>
      <c r="H130" s="17">
        <v>0.269897</v>
      </c>
      <c r="I130" s="17">
        <v>0.41646300000000003</v>
      </c>
      <c r="J130" s="17">
        <v>0.146566</v>
      </c>
      <c r="K130" s="17">
        <v>0.35193200000000002</v>
      </c>
      <c r="L130" s="17">
        <v>628.5</v>
      </c>
      <c r="M130" s="17">
        <v>0.18385099999999999</v>
      </c>
      <c r="N130" s="17">
        <v>513</v>
      </c>
      <c r="O130" s="17">
        <v>0</v>
      </c>
      <c r="P130" s="17">
        <v>0</v>
      </c>
      <c r="Q130" s="17">
        <v>0.93492500000000001</v>
      </c>
      <c r="R130" s="17">
        <v>0.25633499999999998</v>
      </c>
      <c r="S130" s="17">
        <v>0.410107</v>
      </c>
      <c r="T130" s="17">
        <v>0.15377199999999999</v>
      </c>
      <c r="U130" s="17">
        <v>0.37495600000000001</v>
      </c>
      <c r="V130" s="17">
        <v>509.3</v>
      </c>
      <c r="W130" s="17">
        <v>5.3280000000000003E-3</v>
      </c>
      <c r="X130" s="17">
        <v>669</v>
      </c>
      <c r="Y130" s="17">
        <v>0</v>
      </c>
      <c r="Z130" s="17">
        <v>0</v>
      </c>
      <c r="AA130" s="17">
        <v>0.57685500000000001</v>
      </c>
      <c r="AB130" s="17">
        <v>1.2086700000000001E-2</v>
      </c>
      <c r="AC130" s="17">
        <v>0.25819399999999998</v>
      </c>
      <c r="AD130" s="17">
        <v>0.25</v>
      </c>
      <c r="AE130" s="17">
        <v>1321.5</v>
      </c>
    </row>
    <row r="131" spans="1:31">
      <c r="A131" s="17">
        <v>118</v>
      </c>
      <c r="B131" s="19">
        <v>0.5027314814814815</v>
      </c>
      <c r="C131" s="17">
        <v>96.7</v>
      </c>
      <c r="D131" s="17">
        <v>6.3</v>
      </c>
      <c r="E131" s="17">
        <v>7.5199999999999998E-3</v>
      </c>
      <c r="F131" s="17">
        <v>0.36399999999999999</v>
      </c>
      <c r="G131" s="17">
        <v>0.96042799999999995</v>
      </c>
      <c r="H131" s="17">
        <v>0.25905600000000001</v>
      </c>
      <c r="I131" s="17">
        <v>0.40100400000000003</v>
      </c>
      <c r="J131" s="17">
        <v>0.14194799999999999</v>
      </c>
      <c r="K131" s="17">
        <v>0.35398200000000002</v>
      </c>
      <c r="L131" s="17">
        <v>643.29999999999995</v>
      </c>
      <c r="M131" s="17">
        <v>5.6751000000000003E-2</v>
      </c>
      <c r="N131" s="17">
        <v>540</v>
      </c>
      <c r="O131" s="17">
        <v>0</v>
      </c>
      <c r="P131" s="17">
        <v>0</v>
      </c>
      <c r="Q131" s="17">
        <v>0.96063399999999999</v>
      </c>
      <c r="R131" s="17">
        <v>0.23078899999999999</v>
      </c>
      <c r="S131" s="17">
        <v>0.38819700000000001</v>
      </c>
      <c r="T131" s="17">
        <v>0.15740799999999999</v>
      </c>
      <c r="U131" s="17">
        <v>0.40548499999999998</v>
      </c>
      <c r="V131" s="17">
        <v>700.3</v>
      </c>
      <c r="W131" s="17">
        <v>0.102052</v>
      </c>
      <c r="X131" s="17">
        <v>643</v>
      </c>
      <c r="Y131" s="17">
        <v>0</v>
      </c>
      <c r="Z131" s="17">
        <v>0</v>
      </c>
      <c r="AA131" s="17">
        <v>0.62382300000000002</v>
      </c>
      <c r="AB131" s="17">
        <v>1.30286E-2</v>
      </c>
      <c r="AC131" s="17">
        <v>0.23283999999999999</v>
      </c>
      <c r="AD131" s="17">
        <v>0.25</v>
      </c>
      <c r="AE131" s="17">
        <v>1291.0999999999999</v>
      </c>
    </row>
    <row r="132" spans="1:31">
      <c r="A132" s="17">
        <v>119</v>
      </c>
      <c r="B132" s="19">
        <v>0.50278935185185192</v>
      </c>
      <c r="C132" s="17">
        <v>97.3</v>
      </c>
      <c r="D132" s="17">
        <v>6.3</v>
      </c>
      <c r="E132" s="17">
        <v>6.2129999999999998E-3</v>
      </c>
      <c r="F132" s="17">
        <v>0.30099999999999999</v>
      </c>
      <c r="G132" s="17">
        <v>0.94327899999999998</v>
      </c>
      <c r="H132" s="17">
        <v>0.25187599999999999</v>
      </c>
      <c r="I132" s="17">
        <v>0.38071500000000003</v>
      </c>
      <c r="J132" s="17">
        <v>0.12883900000000001</v>
      </c>
      <c r="K132" s="17">
        <v>0.33841300000000002</v>
      </c>
      <c r="L132" s="17">
        <v>571.1</v>
      </c>
      <c r="M132" s="17">
        <v>1.4E-5</v>
      </c>
      <c r="N132" s="17">
        <v>479</v>
      </c>
      <c r="O132" s="17">
        <v>0</v>
      </c>
      <c r="P132" s="17">
        <v>0</v>
      </c>
      <c r="Q132" s="17">
        <v>0.93396500000000005</v>
      </c>
      <c r="R132" s="17">
        <v>0.22556499999999999</v>
      </c>
      <c r="S132" s="17">
        <v>0.36168299999999998</v>
      </c>
      <c r="T132" s="17">
        <v>0.13611699999999999</v>
      </c>
      <c r="U132" s="17">
        <v>0.37634400000000001</v>
      </c>
      <c r="V132" s="17">
        <v>663.8</v>
      </c>
      <c r="W132" s="17">
        <v>4.8999999999999998E-5</v>
      </c>
      <c r="X132" s="17">
        <v>773</v>
      </c>
      <c r="Y132" s="17">
        <v>0</v>
      </c>
      <c r="Z132" s="17">
        <v>0</v>
      </c>
      <c r="AA132" s="17">
        <v>0.57899100000000003</v>
      </c>
      <c r="AB132" s="17">
        <v>1.02825E-2</v>
      </c>
      <c r="AC132" s="17">
        <v>0.226965</v>
      </c>
      <c r="AD132" s="17">
        <v>0.25</v>
      </c>
      <c r="AE132" s="17">
        <v>1454.3</v>
      </c>
    </row>
    <row r="133" spans="1:31">
      <c r="A133" s="17">
        <v>120</v>
      </c>
      <c r="B133" s="19">
        <v>0.50284722222222222</v>
      </c>
      <c r="C133" s="17">
        <v>98.3</v>
      </c>
      <c r="D133" s="17">
        <v>6.3</v>
      </c>
      <c r="E133" s="17">
        <v>7.0219999999999996E-3</v>
      </c>
      <c r="F133" s="17">
        <v>0.34</v>
      </c>
      <c r="G133" s="17">
        <v>0.954565</v>
      </c>
      <c r="H133" s="17">
        <v>0.24392900000000001</v>
      </c>
      <c r="I133" s="17">
        <v>0.37543500000000002</v>
      </c>
      <c r="J133" s="17">
        <v>0.13150600000000001</v>
      </c>
      <c r="K133" s="17">
        <v>0.35027599999999998</v>
      </c>
      <c r="L133" s="17">
        <v>615.1</v>
      </c>
      <c r="M133" s="17">
        <v>0.123695</v>
      </c>
      <c r="N133" s="17">
        <v>618</v>
      </c>
      <c r="O133" s="17">
        <v>0</v>
      </c>
      <c r="P133" s="17">
        <v>0</v>
      </c>
      <c r="Q133" s="17">
        <v>0.94772500000000004</v>
      </c>
      <c r="R133" s="17">
        <v>0.20747299999999999</v>
      </c>
      <c r="S133" s="17">
        <v>0.34375699999999998</v>
      </c>
      <c r="T133" s="17">
        <v>0.13628499999999999</v>
      </c>
      <c r="U133" s="17">
        <v>0.39645599999999998</v>
      </c>
      <c r="V133" s="17">
        <v>681.7</v>
      </c>
      <c r="W133" s="17">
        <v>3.0000000000000001E-6</v>
      </c>
      <c r="X133" s="17">
        <v>459</v>
      </c>
      <c r="Y133" s="17">
        <v>0</v>
      </c>
      <c r="Z133" s="17">
        <v>0</v>
      </c>
      <c r="AA133" s="17">
        <v>0.60993200000000003</v>
      </c>
      <c r="AB133" s="17">
        <v>1.4239099999999999E-2</v>
      </c>
      <c r="AC133" s="17">
        <v>0.20941299999999999</v>
      </c>
      <c r="AD133" s="17">
        <v>0.25</v>
      </c>
      <c r="AE133" s="17">
        <v>1350.2</v>
      </c>
    </row>
    <row r="134" spans="1:31">
      <c r="A134" s="17">
        <v>121</v>
      </c>
      <c r="B134" s="19">
        <v>0.50289351851851849</v>
      </c>
      <c r="C134" s="17">
        <v>99.6</v>
      </c>
      <c r="D134" s="17">
        <v>6.3</v>
      </c>
      <c r="E134" s="17">
        <v>6.2880000000000002E-3</v>
      </c>
      <c r="F134" s="17">
        <v>0.30399999999999999</v>
      </c>
      <c r="G134" s="17">
        <v>0.93904399999999999</v>
      </c>
      <c r="H134" s="17">
        <v>0.226961</v>
      </c>
      <c r="I134" s="17">
        <v>0.344171</v>
      </c>
      <c r="J134" s="17">
        <v>0.11720999999999999</v>
      </c>
      <c r="K134" s="17">
        <v>0.34055800000000003</v>
      </c>
      <c r="L134" s="17">
        <v>640.1</v>
      </c>
      <c r="M134" s="17">
        <v>1.2999999999999999E-5</v>
      </c>
      <c r="N134" s="17">
        <v>524</v>
      </c>
      <c r="O134" s="17">
        <v>0</v>
      </c>
      <c r="P134" s="17">
        <v>0</v>
      </c>
      <c r="Q134" s="17">
        <v>0.91083899999999995</v>
      </c>
      <c r="R134" s="17">
        <v>0.21492</v>
      </c>
      <c r="S134" s="17">
        <v>0.32594800000000002</v>
      </c>
      <c r="T134" s="17">
        <v>0.111028</v>
      </c>
      <c r="U134" s="17">
        <v>0.34063100000000002</v>
      </c>
      <c r="V134" s="17">
        <v>604.79999999999995</v>
      </c>
      <c r="W134" s="17">
        <v>5.0000000000000004E-6</v>
      </c>
      <c r="X134" s="17">
        <v>503</v>
      </c>
      <c r="Y134" s="17">
        <v>0</v>
      </c>
      <c r="Z134" s="17">
        <v>0</v>
      </c>
      <c r="AA134" s="17">
        <v>0.52404799999999996</v>
      </c>
      <c r="AB134" s="17">
        <v>1.2583499999999999E-2</v>
      </c>
      <c r="AC134" s="17">
        <v>0.21631700000000001</v>
      </c>
      <c r="AD134" s="17">
        <v>0.25</v>
      </c>
      <c r="AE134" s="17">
        <v>1297.5999999999999</v>
      </c>
    </row>
    <row r="135" spans="1:31">
      <c r="A135" s="17">
        <v>122</v>
      </c>
      <c r="B135" s="19">
        <v>0.50295138888888891</v>
      </c>
      <c r="C135" s="17">
        <v>100.2</v>
      </c>
      <c r="D135" s="17">
        <v>6.3</v>
      </c>
      <c r="E135" s="17">
        <v>5.4910000000000002E-3</v>
      </c>
      <c r="F135" s="17">
        <v>0.26600000000000001</v>
      </c>
      <c r="G135" s="17">
        <v>0.91598599999999997</v>
      </c>
      <c r="H135" s="17">
        <v>0.184865</v>
      </c>
      <c r="I135" s="17">
        <v>0.26050499999999999</v>
      </c>
      <c r="J135" s="17">
        <v>7.5639999999999999E-2</v>
      </c>
      <c r="K135" s="17">
        <v>0.29036000000000001</v>
      </c>
      <c r="L135" s="17">
        <v>596.5</v>
      </c>
      <c r="M135" s="17">
        <v>3.9999999999999998E-6</v>
      </c>
      <c r="N135" s="17">
        <v>530</v>
      </c>
      <c r="O135" s="17">
        <v>0</v>
      </c>
      <c r="P135" s="17">
        <v>0</v>
      </c>
      <c r="Q135" s="17">
        <v>0.82540500000000006</v>
      </c>
      <c r="R135" s="17">
        <v>0.16978199999999999</v>
      </c>
      <c r="S135" s="17">
        <v>0.249282</v>
      </c>
      <c r="T135" s="17">
        <v>7.9500000000000001E-2</v>
      </c>
      <c r="U135" s="17">
        <v>0.31891599999999998</v>
      </c>
      <c r="V135" s="17">
        <v>687.3</v>
      </c>
      <c r="W135" s="17">
        <v>1.2E-5</v>
      </c>
      <c r="X135" s="17">
        <v>729</v>
      </c>
      <c r="Y135" s="17">
        <v>0</v>
      </c>
      <c r="Z135" s="17">
        <v>0</v>
      </c>
      <c r="AA135" s="17">
        <v>0.49064000000000002</v>
      </c>
      <c r="AB135" s="17">
        <v>1.1865199999999999E-2</v>
      </c>
      <c r="AC135" s="17">
        <v>0.17072599999999999</v>
      </c>
      <c r="AD135" s="17">
        <v>0.25</v>
      </c>
      <c r="AE135" s="17">
        <v>1392.3</v>
      </c>
    </row>
    <row r="136" spans="1:31">
      <c r="A136" s="17">
        <v>123</v>
      </c>
      <c r="B136" s="19">
        <v>0.50300925925925932</v>
      </c>
      <c r="C136" s="17">
        <v>101.4</v>
      </c>
      <c r="D136" s="17">
        <v>5.4</v>
      </c>
      <c r="E136" s="17">
        <v>4.8679999999999999E-3</v>
      </c>
      <c r="F136" s="17">
        <v>0.23599999999999999</v>
      </c>
      <c r="G136" s="17">
        <v>0.85306099999999996</v>
      </c>
      <c r="H136" s="17">
        <v>0.177478</v>
      </c>
      <c r="I136" s="17">
        <v>0.24565100000000001</v>
      </c>
      <c r="J136" s="17">
        <v>6.8172999999999997E-2</v>
      </c>
      <c r="K136" s="17">
        <v>0.27751999999999999</v>
      </c>
      <c r="L136" s="17">
        <v>594.29999999999995</v>
      </c>
      <c r="M136" s="17">
        <v>3.9999999999999998E-6</v>
      </c>
      <c r="N136" s="17">
        <v>638</v>
      </c>
      <c r="O136" s="17">
        <v>0</v>
      </c>
      <c r="P136" s="17">
        <v>0</v>
      </c>
      <c r="Q136" s="17">
        <v>0.84645000000000004</v>
      </c>
      <c r="R136" s="17">
        <v>0.14890900000000001</v>
      </c>
      <c r="S136" s="17">
        <v>0.222662</v>
      </c>
      <c r="T136" s="17">
        <v>7.3752999999999999E-2</v>
      </c>
      <c r="U136" s="17">
        <v>0.33123399999999997</v>
      </c>
      <c r="V136" s="17">
        <v>576</v>
      </c>
      <c r="W136" s="17">
        <v>1.9999999999999999E-6</v>
      </c>
      <c r="X136" s="17">
        <v>699</v>
      </c>
      <c r="Y136" s="17">
        <v>0</v>
      </c>
      <c r="Z136" s="17">
        <v>0</v>
      </c>
      <c r="AA136" s="17">
        <v>0.50958999999999999</v>
      </c>
      <c r="AB136" s="17">
        <v>1.2182500000000001E-2</v>
      </c>
      <c r="AC136" s="17">
        <v>0.149807</v>
      </c>
      <c r="AD136" s="17">
        <v>0.25</v>
      </c>
      <c r="AE136" s="17">
        <v>1397.7</v>
      </c>
    </row>
    <row r="137" spans="1:31">
      <c r="A137" s="17">
        <v>124</v>
      </c>
      <c r="B137" s="19">
        <v>0.50306712962962963</v>
      </c>
      <c r="C137" s="17">
        <v>102.2</v>
      </c>
      <c r="D137" s="17">
        <v>5.4</v>
      </c>
      <c r="E137" s="17">
        <v>6.0650000000000001E-3</v>
      </c>
      <c r="F137" s="17">
        <v>0.29299999999999998</v>
      </c>
      <c r="G137" s="17">
        <v>0.75850899999999999</v>
      </c>
      <c r="H137" s="17">
        <v>0.149447</v>
      </c>
      <c r="I137" s="17">
        <v>0.196019</v>
      </c>
      <c r="J137" s="17">
        <v>4.6573000000000003E-2</v>
      </c>
      <c r="K137" s="17">
        <v>0.237593</v>
      </c>
      <c r="L137" s="17">
        <v>753.4</v>
      </c>
      <c r="M137" s="17">
        <v>9.0000000000000002E-6</v>
      </c>
      <c r="N137" s="17">
        <v>1006</v>
      </c>
      <c r="O137" s="17">
        <v>0</v>
      </c>
      <c r="P137" s="17">
        <v>0</v>
      </c>
      <c r="Q137" s="17">
        <v>0.73781399999999997</v>
      </c>
      <c r="R137" s="17">
        <v>0.119264</v>
      </c>
      <c r="S137" s="17">
        <v>0.177872</v>
      </c>
      <c r="T137" s="17">
        <v>5.8609000000000001E-2</v>
      </c>
      <c r="U137" s="17">
        <v>0.32949800000000001</v>
      </c>
      <c r="V137" s="17">
        <v>608.20000000000005</v>
      </c>
      <c r="W137" s="17">
        <v>3.0000000000000001E-6</v>
      </c>
      <c r="X137" s="17">
        <v>741</v>
      </c>
      <c r="Y137" s="17">
        <v>0</v>
      </c>
      <c r="Z137" s="17">
        <v>0</v>
      </c>
      <c r="AA137" s="17">
        <v>0.50692000000000004</v>
      </c>
      <c r="AB137" s="17">
        <v>2.4077299999999999E-2</v>
      </c>
      <c r="AC137" s="17">
        <v>0.120675</v>
      </c>
      <c r="AD137" s="17">
        <v>0.25</v>
      </c>
      <c r="AE137" s="17">
        <v>1102.5</v>
      </c>
    </row>
    <row r="138" spans="1:31">
      <c r="A138" s="17">
        <v>125</v>
      </c>
      <c r="B138" s="19">
        <v>0.50311342592592589</v>
      </c>
      <c r="C138" s="17">
        <v>103.3</v>
      </c>
      <c r="D138" s="17">
        <v>5.4</v>
      </c>
      <c r="E138" s="17">
        <v>3.6540000000000001E-3</v>
      </c>
      <c r="F138" s="17">
        <v>0.17699999999999999</v>
      </c>
      <c r="G138" s="17">
        <v>0.81922200000000001</v>
      </c>
      <c r="H138" s="17">
        <v>0.144873</v>
      </c>
      <c r="I138" s="17">
        <v>0.197548</v>
      </c>
      <c r="J138" s="17">
        <v>5.2675E-2</v>
      </c>
      <c r="K138" s="17">
        <v>0.26664399999999999</v>
      </c>
      <c r="L138" s="17">
        <v>568.5</v>
      </c>
      <c r="M138" s="17">
        <v>0.238867</v>
      </c>
      <c r="N138" s="17">
        <v>621</v>
      </c>
      <c r="O138" s="17">
        <v>0</v>
      </c>
      <c r="P138" s="17">
        <v>0</v>
      </c>
      <c r="Q138" s="17">
        <v>0.77160799999999996</v>
      </c>
      <c r="R138" s="17">
        <v>0.13536799999999999</v>
      </c>
      <c r="S138" s="17">
        <v>0.18284400000000001</v>
      </c>
      <c r="T138" s="17">
        <v>4.7475999999999997E-2</v>
      </c>
      <c r="U138" s="17">
        <v>0.25965199999999999</v>
      </c>
      <c r="V138" s="17">
        <v>688.3</v>
      </c>
      <c r="W138" s="17">
        <v>0.6</v>
      </c>
      <c r="X138" s="17">
        <v>644</v>
      </c>
      <c r="Y138" s="17">
        <v>0</v>
      </c>
      <c r="Z138" s="17">
        <v>0</v>
      </c>
      <c r="AA138" s="17">
        <v>0.39946500000000001</v>
      </c>
      <c r="AB138" s="17">
        <v>1.1353200000000001E-2</v>
      </c>
      <c r="AC138" s="17">
        <v>0.135907</v>
      </c>
      <c r="AD138" s="17">
        <v>0.25</v>
      </c>
      <c r="AE138" s="17">
        <v>1460.9</v>
      </c>
    </row>
    <row r="139" spans="1:31">
      <c r="A139" s="17">
        <v>126</v>
      </c>
      <c r="B139" s="19">
        <v>0.50317129629629631</v>
      </c>
      <c r="C139" s="17">
        <v>104</v>
      </c>
      <c r="D139" s="17">
        <v>5.4</v>
      </c>
      <c r="E139" s="17">
        <v>3.0739999999999999E-3</v>
      </c>
      <c r="F139" s="17">
        <v>0.14899999999999999</v>
      </c>
      <c r="G139" s="17">
        <v>0.74785500000000005</v>
      </c>
      <c r="H139" s="17">
        <v>0.15601300000000001</v>
      </c>
      <c r="I139" s="17">
        <v>0.197433</v>
      </c>
      <c r="J139" s="17">
        <v>4.1418999999999997E-2</v>
      </c>
      <c r="K139" s="17">
        <v>0.20979</v>
      </c>
      <c r="L139" s="17">
        <v>504.7</v>
      </c>
      <c r="M139" s="17">
        <v>1.9999999999999999E-6</v>
      </c>
      <c r="N139" s="17">
        <v>571</v>
      </c>
      <c r="O139" s="17">
        <v>0</v>
      </c>
      <c r="P139" s="17">
        <v>0</v>
      </c>
      <c r="Q139" s="17">
        <v>0.74802199999999996</v>
      </c>
      <c r="R139" s="17">
        <v>0.132914</v>
      </c>
      <c r="S139" s="17">
        <v>0.176174</v>
      </c>
      <c r="T139" s="17">
        <v>4.326E-2</v>
      </c>
      <c r="U139" s="17">
        <v>0.24555099999999999</v>
      </c>
      <c r="V139" s="17">
        <v>486.2</v>
      </c>
      <c r="W139" s="17">
        <v>5.0000000000000004E-6</v>
      </c>
      <c r="X139" s="17">
        <v>1078</v>
      </c>
      <c r="Y139" s="17">
        <v>0</v>
      </c>
      <c r="Z139" s="17">
        <v>0</v>
      </c>
      <c r="AA139" s="17">
        <v>0.37776999999999999</v>
      </c>
      <c r="AB139" s="17">
        <v>9.2884500000000002E-3</v>
      </c>
      <c r="AC139" s="17">
        <v>0.13331599999999999</v>
      </c>
      <c r="AD139" s="17">
        <v>0.25</v>
      </c>
      <c r="AE139" s="17">
        <v>1645.5</v>
      </c>
    </row>
    <row r="140" spans="1:31">
      <c r="A140" s="17">
        <v>127</v>
      </c>
      <c r="B140" s="19">
        <v>0.50322916666666673</v>
      </c>
      <c r="C140" s="17">
        <v>105.4</v>
      </c>
      <c r="D140" s="17">
        <v>5.4</v>
      </c>
      <c r="E140" s="17">
        <v>5.2610000000000001E-3</v>
      </c>
      <c r="F140" s="17">
        <v>0.255</v>
      </c>
      <c r="G140" s="17">
        <v>0.83034200000000002</v>
      </c>
      <c r="H140" s="17">
        <v>0.14438000000000001</v>
      </c>
      <c r="I140" s="17">
        <v>0.19129599999999999</v>
      </c>
      <c r="J140" s="17">
        <v>4.6915999999999999E-2</v>
      </c>
      <c r="K140" s="17">
        <v>0.245256</v>
      </c>
      <c r="L140" s="17">
        <v>727.7</v>
      </c>
      <c r="M140" s="17">
        <v>9.9999999999999995E-7</v>
      </c>
      <c r="N140" s="17">
        <v>705</v>
      </c>
      <c r="O140" s="17">
        <v>0</v>
      </c>
      <c r="P140" s="17">
        <v>0</v>
      </c>
      <c r="Q140" s="17">
        <v>0.69700700000000004</v>
      </c>
      <c r="R140" s="17">
        <v>0.114227</v>
      </c>
      <c r="S140" s="17">
        <v>0.16170100000000001</v>
      </c>
      <c r="T140" s="17">
        <v>4.7475000000000003E-2</v>
      </c>
      <c r="U140" s="17">
        <v>0.29359400000000002</v>
      </c>
      <c r="V140" s="17">
        <v>797.8</v>
      </c>
      <c r="W140" s="17">
        <v>0.22919900000000001</v>
      </c>
      <c r="X140" s="17">
        <v>961</v>
      </c>
      <c r="Y140" s="17">
        <v>0</v>
      </c>
      <c r="Z140" s="17">
        <v>0</v>
      </c>
      <c r="AA140" s="17">
        <v>0.451683</v>
      </c>
      <c r="AB140" s="17">
        <v>1.6426699999999999E-2</v>
      </c>
      <c r="AC140" s="17">
        <v>0.115007</v>
      </c>
      <c r="AD140" s="17">
        <v>0.25</v>
      </c>
      <c r="AE140" s="17">
        <v>1141.4000000000001</v>
      </c>
    </row>
    <row r="141" spans="1:31">
      <c r="A141" s="17">
        <v>128</v>
      </c>
      <c r="B141" s="19">
        <v>0.50328703703703703</v>
      </c>
      <c r="C141" s="17">
        <v>106.2</v>
      </c>
      <c r="D141" s="17">
        <v>5.4</v>
      </c>
      <c r="E141" s="17">
        <v>4.3319999999999999E-3</v>
      </c>
      <c r="F141" s="17">
        <v>0.21</v>
      </c>
      <c r="G141" s="17">
        <v>0.63855200000000001</v>
      </c>
      <c r="H141" s="17">
        <v>0.136932</v>
      </c>
      <c r="I141" s="17">
        <v>0.17654900000000001</v>
      </c>
      <c r="J141" s="17">
        <v>3.9615999999999998E-2</v>
      </c>
      <c r="K141" s="17">
        <v>0.22439400000000001</v>
      </c>
      <c r="L141" s="17">
        <v>641</v>
      </c>
      <c r="M141" s="17">
        <v>0.26909100000000002</v>
      </c>
      <c r="N141" s="17">
        <v>860</v>
      </c>
      <c r="O141" s="17">
        <v>0</v>
      </c>
      <c r="P141" s="17">
        <v>0</v>
      </c>
      <c r="Q141" s="17">
        <v>0.74478</v>
      </c>
      <c r="R141" s="17">
        <v>0.10641399999999999</v>
      </c>
      <c r="S141" s="17">
        <v>0.14674100000000001</v>
      </c>
      <c r="T141" s="17">
        <v>4.0327000000000002E-2</v>
      </c>
      <c r="U141" s="17">
        <v>0.27481699999999998</v>
      </c>
      <c r="V141" s="17">
        <v>526.29999999999995</v>
      </c>
      <c r="W141" s="17">
        <v>0.45835599999999999</v>
      </c>
      <c r="X141" s="17">
        <v>925</v>
      </c>
      <c r="Y141" s="17">
        <v>0</v>
      </c>
      <c r="Z141" s="17">
        <v>0</v>
      </c>
      <c r="AA141" s="17">
        <v>0.42279600000000001</v>
      </c>
      <c r="AB141" s="17">
        <v>1.76195E-2</v>
      </c>
      <c r="AC141" s="17">
        <v>0.107125</v>
      </c>
      <c r="AD141" s="17">
        <v>0.25</v>
      </c>
      <c r="AE141" s="17">
        <v>1295.8</v>
      </c>
    </row>
    <row r="142" spans="1:31">
      <c r="A142" s="17">
        <v>129</v>
      </c>
      <c r="B142" s="19">
        <v>0.5033333333333333</v>
      </c>
      <c r="C142" s="17">
        <v>107.5</v>
      </c>
      <c r="D142" s="17">
        <v>5.4</v>
      </c>
      <c r="E142" s="17">
        <v>3.8549999999999999E-3</v>
      </c>
      <c r="F142" s="17">
        <v>0.187</v>
      </c>
      <c r="G142" s="17">
        <v>0.57314200000000004</v>
      </c>
      <c r="H142" s="17">
        <v>0.14575299999999999</v>
      </c>
      <c r="I142" s="17">
        <v>0.175292</v>
      </c>
      <c r="J142" s="17">
        <v>2.9538999999999999E-2</v>
      </c>
      <c r="K142" s="17">
        <v>0.168515</v>
      </c>
      <c r="L142" s="17">
        <v>557</v>
      </c>
      <c r="M142" s="17">
        <v>9.9999999999999995E-7</v>
      </c>
      <c r="N142" s="17">
        <v>901</v>
      </c>
      <c r="O142" s="17">
        <v>0</v>
      </c>
      <c r="P142" s="17">
        <v>0</v>
      </c>
      <c r="Q142" s="17">
        <v>0.71187800000000001</v>
      </c>
      <c r="R142" s="17">
        <v>0.109579</v>
      </c>
      <c r="S142" s="17">
        <v>0.152396</v>
      </c>
      <c r="T142" s="17">
        <v>4.2817000000000001E-2</v>
      </c>
      <c r="U142" s="17">
        <v>0.28095999999999999</v>
      </c>
      <c r="V142" s="17">
        <v>687</v>
      </c>
      <c r="W142" s="17">
        <v>0.42521399999999998</v>
      </c>
      <c r="X142" s="17">
        <v>692</v>
      </c>
      <c r="Y142" s="17">
        <v>0</v>
      </c>
      <c r="Z142" s="17">
        <v>0</v>
      </c>
      <c r="AA142" s="17">
        <v>0.43224600000000002</v>
      </c>
      <c r="AB142" s="17">
        <v>1.6072400000000001E-2</v>
      </c>
      <c r="AC142" s="17">
        <v>0.110267</v>
      </c>
      <c r="AD142" s="17">
        <v>0.25</v>
      </c>
      <c r="AE142" s="17">
        <v>1491</v>
      </c>
    </row>
    <row r="143" spans="1:31">
      <c r="A143" s="17">
        <v>130</v>
      </c>
      <c r="B143" s="19">
        <v>0.50339120370370372</v>
      </c>
      <c r="C143" s="17">
        <v>108.2</v>
      </c>
      <c r="D143" s="17">
        <v>5.4</v>
      </c>
      <c r="E143" s="17">
        <v>4.3639999999999998E-3</v>
      </c>
      <c r="F143" s="17">
        <v>0.21099999999999999</v>
      </c>
      <c r="G143" s="17">
        <v>0.79717400000000005</v>
      </c>
      <c r="H143" s="17">
        <v>0.15026300000000001</v>
      </c>
      <c r="I143" s="17">
        <v>0.19746</v>
      </c>
      <c r="J143" s="17">
        <v>4.7197000000000003E-2</v>
      </c>
      <c r="K143" s="17">
        <v>0.23902000000000001</v>
      </c>
      <c r="L143" s="17">
        <v>614</v>
      </c>
      <c r="M143" s="17">
        <v>0.233599</v>
      </c>
      <c r="N143" s="17">
        <v>553</v>
      </c>
      <c r="O143" s="17">
        <v>0</v>
      </c>
      <c r="P143" s="17">
        <v>0</v>
      </c>
      <c r="Q143" s="17">
        <v>0.81494599999999995</v>
      </c>
      <c r="R143" s="17">
        <v>0.121555</v>
      </c>
      <c r="S143" s="17">
        <v>0.170488</v>
      </c>
      <c r="T143" s="17">
        <v>4.8933999999999998E-2</v>
      </c>
      <c r="U143" s="17">
        <v>0.287022</v>
      </c>
      <c r="V143" s="17">
        <v>632.1</v>
      </c>
      <c r="W143" s="17">
        <v>0.37081999999999998</v>
      </c>
      <c r="X143" s="17">
        <v>554</v>
      </c>
      <c r="Y143" s="17">
        <v>0</v>
      </c>
      <c r="Z143" s="17">
        <v>0</v>
      </c>
      <c r="AA143" s="17">
        <v>0.44157299999999999</v>
      </c>
      <c r="AB143" s="17">
        <v>1.0928999999999999E-2</v>
      </c>
      <c r="AC143" s="17">
        <v>0.122089</v>
      </c>
      <c r="AD143" s="17">
        <v>0.25</v>
      </c>
      <c r="AE143" s="17">
        <v>1352.6</v>
      </c>
    </row>
    <row r="144" spans="1:31">
      <c r="A144" s="17">
        <v>131</v>
      </c>
      <c r="B144" s="19">
        <v>0.50344907407407413</v>
      </c>
      <c r="C144" s="17">
        <v>109.5</v>
      </c>
      <c r="D144" s="17">
        <v>5.4</v>
      </c>
      <c r="E144" s="17">
        <v>4.5149999999999999E-3</v>
      </c>
      <c r="F144" s="17">
        <v>0.218</v>
      </c>
      <c r="G144" s="17">
        <v>0.68889299999999998</v>
      </c>
      <c r="H144" s="17">
        <v>0.15721099999999999</v>
      </c>
      <c r="I144" s="17">
        <v>0.199319</v>
      </c>
      <c r="J144" s="17">
        <v>4.2108E-2</v>
      </c>
      <c r="K144" s="17">
        <v>0.211258</v>
      </c>
      <c r="L144" s="17">
        <v>731.4</v>
      </c>
      <c r="M144" s="17">
        <v>0.19789899999999999</v>
      </c>
      <c r="N144" s="17">
        <v>763</v>
      </c>
      <c r="O144" s="17">
        <v>0</v>
      </c>
      <c r="P144" s="17">
        <v>0</v>
      </c>
      <c r="Q144" s="17">
        <v>0.563388</v>
      </c>
      <c r="R144" s="17">
        <v>0.13112499999999999</v>
      </c>
      <c r="S144" s="17">
        <v>0.17508199999999999</v>
      </c>
      <c r="T144" s="17">
        <v>4.3957000000000003E-2</v>
      </c>
      <c r="U144" s="17">
        <v>0.25106499999999998</v>
      </c>
      <c r="V144" s="17">
        <v>551.70000000000005</v>
      </c>
      <c r="W144" s="17">
        <v>1.2E-5</v>
      </c>
      <c r="X144" s="17">
        <v>804</v>
      </c>
      <c r="Y144" s="17">
        <v>0</v>
      </c>
      <c r="Z144" s="17">
        <v>0</v>
      </c>
      <c r="AA144" s="17">
        <v>0.38625300000000001</v>
      </c>
      <c r="AB144" s="17">
        <v>1.7845699999999999E-2</v>
      </c>
      <c r="AC144" s="17">
        <v>0.131909</v>
      </c>
      <c r="AD144" s="17">
        <v>0.25</v>
      </c>
      <c r="AE144" s="17">
        <v>1135.5999999999999</v>
      </c>
    </row>
    <row r="145" spans="1:31">
      <c r="A145" s="17">
        <v>132</v>
      </c>
      <c r="B145" s="19">
        <v>0.50350694444444444</v>
      </c>
      <c r="C145" s="17">
        <v>110.4</v>
      </c>
      <c r="D145" s="17">
        <v>5.4</v>
      </c>
      <c r="E145" s="17">
        <v>6.2230000000000002E-3</v>
      </c>
      <c r="F145" s="17">
        <v>0.30099999999999999</v>
      </c>
      <c r="G145" s="17">
        <v>0.858788</v>
      </c>
      <c r="H145" s="17">
        <v>0.15920200000000001</v>
      </c>
      <c r="I145" s="17">
        <v>0.215498</v>
      </c>
      <c r="J145" s="17">
        <v>5.6294999999999998E-2</v>
      </c>
      <c r="K145" s="17">
        <v>0.26123400000000002</v>
      </c>
      <c r="L145" s="17">
        <v>828.4</v>
      </c>
      <c r="M145" s="17">
        <v>0.37081700000000001</v>
      </c>
      <c r="N145" s="17">
        <v>981</v>
      </c>
      <c r="O145" s="17">
        <v>0</v>
      </c>
      <c r="P145" s="17">
        <v>0</v>
      </c>
      <c r="Q145" s="17">
        <v>0.79717099999999996</v>
      </c>
      <c r="R145" s="17">
        <v>0.13387199999999999</v>
      </c>
      <c r="S145" s="17">
        <v>0.19345899999999999</v>
      </c>
      <c r="T145" s="17">
        <v>5.9587000000000001E-2</v>
      </c>
      <c r="U145" s="17">
        <v>0.30800699999999998</v>
      </c>
      <c r="V145" s="17">
        <v>636.9</v>
      </c>
      <c r="W145" s="17">
        <v>0.106833</v>
      </c>
      <c r="X145" s="17">
        <v>769</v>
      </c>
      <c r="Y145" s="17">
        <v>0</v>
      </c>
      <c r="Z145" s="17">
        <v>0</v>
      </c>
      <c r="AA145" s="17">
        <v>0.47385699999999997</v>
      </c>
      <c r="AB145" s="17">
        <v>2.5766500000000001E-2</v>
      </c>
      <c r="AC145" s="17">
        <v>0.135408</v>
      </c>
      <c r="AD145" s="17">
        <v>0.25</v>
      </c>
      <c r="AE145" s="17">
        <v>1002.6</v>
      </c>
    </row>
    <row r="146" spans="1:31">
      <c r="A146" s="17">
        <v>133</v>
      </c>
      <c r="B146" s="19">
        <v>0.50356481481481474</v>
      </c>
      <c r="C146" s="17">
        <v>111.3</v>
      </c>
      <c r="D146" s="17">
        <v>4.5</v>
      </c>
      <c r="E146" s="17">
        <v>3.8530000000000001E-3</v>
      </c>
      <c r="F146" s="17">
        <v>0.186</v>
      </c>
      <c r="G146" s="17">
        <v>0.80464400000000003</v>
      </c>
      <c r="H146" s="17">
        <v>0.152007</v>
      </c>
      <c r="I146" s="17">
        <v>0.211507</v>
      </c>
      <c r="J146" s="17">
        <v>5.9499999999999997E-2</v>
      </c>
      <c r="K146" s="17">
        <v>0.28131699999999998</v>
      </c>
      <c r="L146" s="17">
        <v>733.9</v>
      </c>
      <c r="M146" s="17">
        <v>5.0000000000000004E-6</v>
      </c>
      <c r="N146" s="17">
        <v>746</v>
      </c>
      <c r="O146" s="17">
        <v>0</v>
      </c>
      <c r="P146" s="17">
        <v>0</v>
      </c>
      <c r="Q146" s="17">
        <v>0.61785900000000005</v>
      </c>
      <c r="R146" s="17">
        <v>0.13849600000000001</v>
      </c>
      <c r="S146" s="17">
        <v>0.18599499999999999</v>
      </c>
      <c r="T146" s="17">
        <v>4.7499E-2</v>
      </c>
      <c r="U146" s="17">
        <v>0.25537700000000002</v>
      </c>
      <c r="V146" s="17">
        <v>832.9</v>
      </c>
      <c r="W146" s="17">
        <v>0.37081900000000001</v>
      </c>
      <c r="X146" s="17">
        <v>791</v>
      </c>
      <c r="Y146" s="17">
        <v>0</v>
      </c>
      <c r="Z146" s="17">
        <v>0</v>
      </c>
      <c r="AA146" s="17">
        <v>0.39288800000000001</v>
      </c>
      <c r="AB146" s="17">
        <v>1.4639900000000001E-2</v>
      </c>
      <c r="AC146" s="17">
        <v>0.13919200000000001</v>
      </c>
      <c r="AD146" s="17">
        <v>0.25</v>
      </c>
      <c r="AE146" s="17">
        <v>1131.5999999999999</v>
      </c>
    </row>
    <row r="147" spans="1:31">
      <c r="A147" s="17">
        <v>134</v>
      </c>
      <c r="B147" s="19">
        <v>0.50362268518518516</v>
      </c>
      <c r="C147" s="17">
        <v>112.6</v>
      </c>
      <c r="D147" s="17">
        <v>5.4</v>
      </c>
      <c r="E147" s="17">
        <v>3.9360000000000003E-3</v>
      </c>
      <c r="F147" s="17">
        <v>0.19</v>
      </c>
      <c r="G147" s="17">
        <v>0.79056599999999999</v>
      </c>
      <c r="H147" s="17">
        <v>0.15341399999999999</v>
      </c>
      <c r="I147" s="17">
        <v>0.20660700000000001</v>
      </c>
      <c r="J147" s="17">
        <v>5.3192999999999997E-2</v>
      </c>
      <c r="K147" s="17">
        <v>0.257461</v>
      </c>
      <c r="L147" s="17">
        <v>543.6</v>
      </c>
      <c r="M147" s="17">
        <v>1.0000000000000001E-5</v>
      </c>
      <c r="N147" s="17">
        <v>1243</v>
      </c>
      <c r="O147" s="17">
        <v>0</v>
      </c>
      <c r="P147" s="17">
        <v>0</v>
      </c>
      <c r="Q147" s="17">
        <v>0.79451099999999997</v>
      </c>
      <c r="R147" s="17">
        <v>0.133016</v>
      </c>
      <c r="S147" s="17">
        <v>0.188832</v>
      </c>
      <c r="T147" s="17">
        <v>5.5815999999999998E-2</v>
      </c>
      <c r="U147" s="17">
        <v>0.29558400000000001</v>
      </c>
      <c r="V147" s="17">
        <v>747.3</v>
      </c>
      <c r="W147" s="17">
        <v>0.30933100000000002</v>
      </c>
      <c r="X147" s="17">
        <v>610</v>
      </c>
      <c r="Y147" s="17">
        <v>0</v>
      </c>
      <c r="Z147" s="17">
        <v>0</v>
      </c>
      <c r="AA147" s="17">
        <v>0.45474500000000001</v>
      </c>
      <c r="AB147" s="17">
        <v>2.1517100000000001E-2</v>
      </c>
      <c r="AC147" s="17">
        <v>0.134217</v>
      </c>
      <c r="AD147" s="17">
        <v>0.25</v>
      </c>
      <c r="AE147" s="17">
        <v>1527.9</v>
      </c>
    </row>
    <row r="148" spans="1:31">
      <c r="A148" s="17">
        <v>135</v>
      </c>
      <c r="B148" s="19">
        <v>0.50366898148148154</v>
      </c>
      <c r="C148" s="17">
        <v>113.5</v>
      </c>
      <c r="D148" s="17">
        <v>4.5</v>
      </c>
      <c r="E148" s="17">
        <v>4.1599999999999996E-3</v>
      </c>
      <c r="F148" s="17">
        <v>0.20100000000000001</v>
      </c>
      <c r="G148" s="17">
        <v>0.69186700000000001</v>
      </c>
      <c r="H148" s="17">
        <v>0.155444</v>
      </c>
      <c r="I148" s="17">
        <v>0.19259399999999999</v>
      </c>
      <c r="J148" s="17">
        <v>3.7150000000000002E-2</v>
      </c>
      <c r="K148" s="17">
        <v>0.19289300000000001</v>
      </c>
      <c r="L148" s="17">
        <v>648.70000000000005</v>
      </c>
      <c r="M148" s="17">
        <v>0.37081799999999998</v>
      </c>
      <c r="N148" s="17">
        <v>873</v>
      </c>
      <c r="O148" s="17">
        <v>0</v>
      </c>
      <c r="P148" s="17">
        <v>0</v>
      </c>
      <c r="Q148" s="17">
        <v>0.80285899999999999</v>
      </c>
      <c r="R148" s="17">
        <v>0.117753</v>
      </c>
      <c r="S148" s="17">
        <v>0.17117499999999999</v>
      </c>
      <c r="T148" s="17">
        <v>5.3421999999999997E-2</v>
      </c>
      <c r="U148" s="17">
        <v>0.31209100000000001</v>
      </c>
      <c r="V148" s="17">
        <v>836.7</v>
      </c>
      <c r="W148" s="17">
        <v>0.13769100000000001</v>
      </c>
      <c r="X148" s="17">
        <v>711</v>
      </c>
      <c r="Y148" s="17">
        <v>0</v>
      </c>
      <c r="Z148" s="17">
        <v>0</v>
      </c>
      <c r="AA148" s="17">
        <v>0.48013899999999998</v>
      </c>
      <c r="AB148" s="17">
        <v>1.51223E-2</v>
      </c>
      <c r="AC148" s="17">
        <v>0.118561</v>
      </c>
      <c r="AD148" s="17">
        <v>0.25</v>
      </c>
      <c r="AE148" s="17">
        <v>1280.4000000000001</v>
      </c>
    </row>
    <row r="149" spans="1:31">
      <c r="A149" s="17">
        <v>136</v>
      </c>
      <c r="B149" s="19">
        <v>0.50372685185185184</v>
      </c>
      <c r="C149" s="17">
        <v>114.4</v>
      </c>
      <c r="D149" s="17">
        <v>4.5</v>
      </c>
      <c r="E149" s="17">
        <v>4.3290000000000004E-3</v>
      </c>
      <c r="F149" s="17">
        <v>0.20899999999999999</v>
      </c>
      <c r="G149" s="17">
        <v>0.77374399999999999</v>
      </c>
      <c r="H149" s="17">
        <v>0.136603</v>
      </c>
      <c r="I149" s="17">
        <v>0.183334</v>
      </c>
      <c r="J149" s="17">
        <v>4.6731000000000002E-2</v>
      </c>
      <c r="K149" s="17">
        <v>0.25489499999999998</v>
      </c>
      <c r="L149" s="17">
        <v>714.4</v>
      </c>
      <c r="M149" s="17">
        <v>3.0000000000000001E-6</v>
      </c>
      <c r="N149" s="17">
        <v>659</v>
      </c>
      <c r="O149" s="17">
        <v>0</v>
      </c>
      <c r="P149" s="17">
        <v>0</v>
      </c>
      <c r="Q149" s="17">
        <v>0.73108499999999998</v>
      </c>
      <c r="R149" s="17">
        <v>0.112154</v>
      </c>
      <c r="S149" s="17">
        <v>0.158889</v>
      </c>
      <c r="T149" s="17">
        <v>4.6733999999999998E-2</v>
      </c>
      <c r="U149" s="17">
        <v>0.29413299999999998</v>
      </c>
      <c r="V149" s="17">
        <v>755</v>
      </c>
      <c r="W149" s="17">
        <v>0.22914300000000001</v>
      </c>
      <c r="X149" s="17">
        <v>627</v>
      </c>
      <c r="Y149" s="17">
        <v>0</v>
      </c>
      <c r="Z149" s="17">
        <v>0</v>
      </c>
      <c r="AA149" s="17">
        <v>0.45251200000000003</v>
      </c>
      <c r="AB149" s="17">
        <v>1.2604600000000001E-2</v>
      </c>
      <c r="AC149" s="17">
        <v>0.112743</v>
      </c>
      <c r="AD149" s="17">
        <v>0.25</v>
      </c>
      <c r="AE149" s="17">
        <v>1162.5999999999999</v>
      </c>
    </row>
    <row r="150" spans="1:31">
      <c r="A150" s="17">
        <v>137</v>
      </c>
      <c r="B150" s="19">
        <v>0.50378472222222226</v>
      </c>
      <c r="C150" s="17">
        <v>115.6</v>
      </c>
      <c r="D150" s="17">
        <v>4.5</v>
      </c>
      <c r="E150" s="17">
        <v>3.784E-3</v>
      </c>
      <c r="F150" s="17">
        <v>0.183</v>
      </c>
      <c r="G150" s="17">
        <v>0.59070500000000004</v>
      </c>
      <c r="H150" s="17">
        <v>0.147758</v>
      </c>
      <c r="I150" s="17">
        <v>0.180759</v>
      </c>
      <c r="J150" s="17">
        <v>3.3001000000000003E-2</v>
      </c>
      <c r="K150" s="17">
        <v>0.18256900000000001</v>
      </c>
      <c r="L150" s="17">
        <v>599.29999999999995</v>
      </c>
      <c r="M150" s="17">
        <v>9.9999999999999995E-7</v>
      </c>
      <c r="N150" s="17">
        <v>541</v>
      </c>
      <c r="O150" s="17">
        <v>0</v>
      </c>
      <c r="P150" s="17">
        <v>0</v>
      </c>
      <c r="Q150" s="17">
        <v>0.81066000000000005</v>
      </c>
      <c r="R150" s="17">
        <v>0.10686900000000001</v>
      </c>
      <c r="S150" s="17">
        <v>0.15382799999999999</v>
      </c>
      <c r="T150" s="17">
        <v>4.6959000000000001E-2</v>
      </c>
      <c r="U150" s="17">
        <v>0.30527100000000001</v>
      </c>
      <c r="V150" s="17">
        <v>652.5</v>
      </c>
      <c r="W150" s="17">
        <v>1.1E-5</v>
      </c>
      <c r="X150" s="17">
        <v>833</v>
      </c>
      <c r="Y150" s="17">
        <v>0</v>
      </c>
      <c r="Z150" s="17">
        <v>0</v>
      </c>
      <c r="AA150" s="17">
        <v>0.46964800000000001</v>
      </c>
      <c r="AB150" s="17">
        <v>8.71801E-3</v>
      </c>
      <c r="AC150" s="17">
        <v>0.107278</v>
      </c>
      <c r="AD150" s="17">
        <v>0.25</v>
      </c>
      <c r="AE150" s="17">
        <v>1385.8</v>
      </c>
    </row>
    <row r="151" spans="1:31">
      <c r="A151" s="17">
        <v>138</v>
      </c>
      <c r="B151" s="19">
        <v>0.50384259259259256</v>
      </c>
      <c r="C151" s="17">
        <v>116.2</v>
      </c>
      <c r="D151" s="17">
        <v>4.5</v>
      </c>
      <c r="E151" s="17">
        <v>3.5230000000000001E-3</v>
      </c>
      <c r="F151" s="17">
        <v>0.17</v>
      </c>
      <c r="G151" s="17">
        <v>0.59348400000000001</v>
      </c>
      <c r="H151" s="17">
        <v>0.13663600000000001</v>
      </c>
      <c r="I151" s="17">
        <v>0.16230600000000001</v>
      </c>
      <c r="J151" s="17">
        <v>2.5669999999999998E-2</v>
      </c>
      <c r="K151" s="17">
        <v>0.15816</v>
      </c>
      <c r="L151" s="17">
        <v>598.79999999999995</v>
      </c>
      <c r="M151" s="17">
        <v>0.59999800000000003</v>
      </c>
      <c r="N151" s="17">
        <v>974</v>
      </c>
      <c r="O151" s="17">
        <v>0</v>
      </c>
      <c r="P151" s="17">
        <v>0</v>
      </c>
      <c r="Q151" s="17">
        <v>0.66244899999999995</v>
      </c>
      <c r="R151" s="17">
        <v>9.6395999999999996E-2</v>
      </c>
      <c r="S151" s="17">
        <v>0.135099</v>
      </c>
      <c r="T151" s="17">
        <v>3.8703000000000001E-2</v>
      </c>
      <c r="U151" s="17">
        <v>0.28648000000000001</v>
      </c>
      <c r="V151" s="17">
        <v>900</v>
      </c>
      <c r="W151" s="17">
        <v>2.0662E-2</v>
      </c>
      <c r="X151" s="17">
        <v>890</v>
      </c>
      <c r="Y151" s="17">
        <v>0</v>
      </c>
      <c r="Z151" s="17">
        <v>0</v>
      </c>
      <c r="AA151" s="17">
        <v>0.44073899999999999</v>
      </c>
      <c r="AB151" s="17">
        <v>1.55687E-2</v>
      </c>
      <c r="AC151" s="17">
        <v>9.6998100000000004E-2</v>
      </c>
      <c r="AD151" s="17">
        <v>0.25</v>
      </c>
      <c r="AE151" s="17">
        <v>1387</v>
      </c>
    </row>
    <row r="152" spans="1:31">
      <c r="A152" s="17">
        <v>139</v>
      </c>
      <c r="B152" s="19">
        <v>0.50388888888888894</v>
      </c>
      <c r="C152" s="17">
        <v>117.5</v>
      </c>
      <c r="D152" s="17">
        <v>4.5</v>
      </c>
      <c r="E152" s="17">
        <v>3.8419999999999999E-3</v>
      </c>
      <c r="F152" s="17">
        <v>0.186</v>
      </c>
      <c r="G152" s="17">
        <v>0.54354400000000003</v>
      </c>
      <c r="H152" s="17">
        <v>0.126496</v>
      </c>
      <c r="I152" s="17">
        <v>0.15309600000000001</v>
      </c>
      <c r="J152" s="17">
        <v>2.6599999999999999E-2</v>
      </c>
      <c r="K152" s="17">
        <v>0.17374700000000001</v>
      </c>
      <c r="L152" s="17">
        <v>735.5</v>
      </c>
      <c r="M152" s="17">
        <v>0.54589699999999997</v>
      </c>
      <c r="N152" s="17">
        <v>985</v>
      </c>
      <c r="O152" s="17">
        <v>0</v>
      </c>
      <c r="P152" s="17">
        <v>0</v>
      </c>
      <c r="Q152" s="17">
        <v>0.57357999999999998</v>
      </c>
      <c r="R152" s="17">
        <v>9.4714999999999994E-2</v>
      </c>
      <c r="S152" s="17">
        <v>0.12718599999999999</v>
      </c>
      <c r="T152" s="17">
        <v>3.2471E-2</v>
      </c>
      <c r="U152" s="17">
        <v>0.25530199999999997</v>
      </c>
      <c r="V152" s="17">
        <v>900</v>
      </c>
      <c r="W152" s="17">
        <v>0.22919</v>
      </c>
      <c r="X152" s="17">
        <v>730</v>
      </c>
      <c r="Y152" s="17">
        <v>0</v>
      </c>
      <c r="Z152" s="17">
        <v>0</v>
      </c>
      <c r="AA152" s="17">
        <v>0.39277200000000001</v>
      </c>
      <c r="AB152" s="17">
        <v>1.9263599999999999E-2</v>
      </c>
      <c r="AC152" s="17">
        <v>9.5340400000000006E-2</v>
      </c>
      <c r="AD152" s="17">
        <v>0.25</v>
      </c>
      <c r="AE152" s="17">
        <v>1129.3</v>
      </c>
    </row>
    <row r="153" spans="1:31">
      <c r="A153" s="17">
        <v>140</v>
      </c>
      <c r="B153" s="19">
        <v>0.50394675925925925</v>
      </c>
      <c r="C153" s="17">
        <v>118.6</v>
      </c>
      <c r="D153" s="17">
        <v>4.5</v>
      </c>
      <c r="E153" s="17">
        <v>3.8760000000000001E-3</v>
      </c>
      <c r="F153" s="17">
        <v>0.188</v>
      </c>
      <c r="G153" s="17">
        <v>0.64635600000000004</v>
      </c>
      <c r="H153" s="17">
        <v>0.117768</v>
      </c>
      <c r="I153" s="17">
        <v>0.15037200000000001</v>
      </c>
      <c r="J153" s="17">
        <v>3.2604000000000001E-2</v>
      </c>
      <c r="K153" s="17">
        <v>0.21682100000000001</v>
      </c>
      <c r="L153" s="17">
        <v>817.6</v>
      </c>
      <c r="M153" s="17">
        <v>0.22917699999999999</v>
      </c>
      <c r="N153" s="17">
        <v>1222</v>
      </c>
      <c r="O153" s="17">
        <v>0</v>
      </c>
      <c r="P153" s="17">
        <v>0</v>
      </c>
      <c r="Q153" s="17">
        <v>0.570156</v>
      </c>
      <c r="R153" s="17">
        <v>9.6401000000000001E-2</v>
      </c>
      <c r="S153" s="17">
        <v>0.125751</v>
      </c>
      <c r="T153" s="17">
        <v>2.9350000000000001E-2</v>
      </c>
      <c r="U153" s="17">
        <v>0.23339799999999999</v>
      </c>
      <c r="V153" s="17">
        <v>659.6</v>
      </c>
      <c r="W153" s="17">
        <v>1.9999999999999999E-6</v>
      </c>
      <c r="X153" s="17">
        <v>1183</v>
      </c>
      <c r="Y153" s="17">
        <v>0</v>
      </c>
      <c r="Z153" s="17">
        <v>0</v>
      </c>
      <c r="AA153" s="17">
        <v>0.359074</v>
      </c>
      <c r="AB153" s="17">
        <v>2.6380000000000001E-2</v>
      </c>
      <c r="AC153" s="17">
        <v>9.71751E-2</v>
      </c>
      <c r="AD153" s="17">
        <v>0.25</v>
      </c>
      <c r="AE153" s="17">
        <v>1015.8</v>
      </c>
    </row>
    <row r="154" spans="1:31">
      <c r="A154" s="17">
        <v>141</v>
      </c>
      <c r="B154" s="19">
        <v>0.50400462962962966</v>
      </c>
      <c r="C154" s="17">
        <v>119.5</v>
      </c>
      <c r="D154" s="17">
        <v>4.5</v>
      </c>
      <c r="E154" s="17">
        <v>2.2190000000000001E-3</v>
      </c>
      <c r="F154" s="17">
        <v>0.107</v>
      </c>
      <c r="G154" s="17">
        <v>0.487599</v>
      </c>
      <c r="H154" s="17">
        <v>0.12202499999999999</v>
      </c>
      <c r="I154" s="17">
        <v>0.14449999999999999</v>
      </c>
      <c r="J154" s="17">
        <v>2.2474999999999998E-2</v>
      </c>
      <c r="K154" s="17">
        <v>0.155533</v>
      </c>
      <c r="L154" s="17">
        <v>666.9</v>
      </c>
      <c r="M154" s="17">
        <v>0.6</v>
      </c>
      <c r="N154" s="17">
        <v>995</v>
      </c>
      <c r="O154" s="17">
        <v>0</v>
      </c>
      <c r="P154" s="17">
        <v>0</v>
      </c>
      <c r="Q154" s="17">
        <v>0.39435199999999998</v>
      </c>
      <c r="R154" s="17">
        <v>0.10212400000000001</v>
      </c>
      <c r="S154" s="17">
        <v>0.121922</v>
      </c>
      <c r="T154" s="17">
        <v>1.9798E-2</v>
      </c>
      <c r="U154" s="17">
        <v>0.162382</v>
      </c>
      <c r="V154" s="17">
        <v>601.79999999999995</v>
      </c>
      <c r="W154" s="17">
        <v>0.48023300000000002</v>
      </c>
      <c r="X154" s="17">
        <v>648</v>
      </c>
      <c r="Y154" s="17">
        <v>0</v>
      </c>
      <c r="Z154" s="17">
        <v>0</v>
      </c>
      <c r="AA154" s="17">
        <v>0.24981900000000001</v>
      </c>
      <c r="AB154" s="17">
        <v>1.7672400000000001E-2</v>
      </c>
      <c r="AC154" s="17">
        <v>0.102474</v>
      </c>
      <c r="AD154" s="17">
        <v>0.25</v>
      </c>
      <c r="AE154" s="17">
        <v>1245.4000000000001</v>
      </c>
    </row>
    <row r="155" spans="1:31">
      <c r="A155" s="17">
        <v>142</v>
      </c>
      <c r="B155" s="19">
        <v>0.50406249999999997</v>
      </c>
      <c r="C155" s="17">
        <v>120.6</v>
      </c>
      <c r="D155" s="17">
        <v>4.5</v>
      </c>
      <c r="E155" s="17">
        <v>1.3500000000000001E-3</v>
      </c>
      <c r="F155" s="17">
        <v>6.5000000000000002E-2</v>
      </c>
      <c r="G155" s="17">
        <v>0.38603799999999999</v>
      </c>
      <c r="H155" s="17">
        <v>0.124331</v>
      </c>
      <c r="I155" s="17">
        <v>0.14807100000000001</v>
      </c>
      <c r="J155" s="17">
        <v>2.3740000000000001E-2</v>
      </c>
      <c r="K155" s="17">
        <v>0.160328</v>
      </c>
      <c r="L155" s="17">
        <v>562.5</v>
      </c>
      <c r="M155" s="17">
        <v>0.43823699999999999</v>
      </c>
      <c r="N155" s="17">
        <v>1608</v>
      </c>
      <c r="O155" s="17">
        <v>0</v>
      </c>
      <c r="P155" s="17">
        <v>0</v>
      </c>
      <c r="Q155" s="17">
        <v>0.30951400000000001</v>
      </c>
      <c r="R155" s="17">
        <v>0.10081900000000001</v>
      </c>
      <c r="S155" s="17">
        <v>0.114292</v>
      </c>
      <c r="T155" s="17">
        <v>1.3473000000000001E-2</v>
      </c>
      <c r="U155" s="17">
        <v>0.117882</v>
      </c>
      <c r="V155" s="17">
        <v>694.6</v>
      </c>
      <c r="W155" s="17">
        <v>0.6</v>
      </c>
      <c r="X155" s="17">
        <v>1727</v>
      </c>
      <c r="Y155" s="17">
        <v>0</v>
      </c>
      <c r="Z155" s="17">
        <v>0</v>
      </c>
      <c r="AA155" s="17">
        <v>0.18135699999999999</v>
      </c>
      <c r="AB155" s="17">
        <v>2.39353E-2</v>
      </c>
      <c r="AC155" s="17">
        <v>0.101142</v>
      </c>
      <c r="AD155" s="17">
        <v>0.25</v>
      </c>
      <c r="AE155" s="17">
        <v>1476.7</v>
      </c>
    </row>
    <row r="156" spans="1:31">
      <c r="A156" s="17">
        <v>143</v>
      </c>
      <c r="B156" s="19">
        <v>0.50412037037037039</v>
      </c>
      <c r="C156" s="17">
        <v>121.7</v>
      </c>
      <c r="D156" s="17">
        <v>4.5</v>
      </c>
      <c r="E156" s="17">
        <v>2.715E-3</v>
      </c>
      <c r="F156" s="17">
        <v>0.13100000000000001</v>
      </c>
      <c r="G156" s="17">
        <v>0.44722600000000001</v>
      </c>
      <c r="H156" s="17">
        <v>0.12845300000000001</v>
      </c>
      <c r="I156" s="17">
        <v>0.148004</v>
      </c>
      <c r="J156" s="17">
        <v>1.9550999999999999E-2</v>
      </c>
      <c r="K156" s="17">
        <v>0.13209699999999999</v>
      </c>
      <c r="L156" s="17">
        <v>607.79999999999995</v>
      </c>
      <c r="M156" s="17">
        <v>1.0000000000000001E-5</v>
      </c>
      <c r="N156" s="17">
        <v>1202</v>
      </c>
      <c r="O156" s="17">
        <v>0</v>
      </c>
      <c r="P156" s="17">
        <v>0</v>
      </c>
      <c r="Q156" s="17">
        <v>0.455708</v>
      </c>
      <c r="R156" s="17">
        <v>9.1803999999999997E-2</v>
      </c>
      <c r="S156" s="17">
        <v>0.117452</v>
      </c>
      <c r="T156" s="17">
        <v>2.5648000000000001E-2</v>
      </c>
      <c r="U156" s="17">
        <v>0.21836800000000001</v>
      </c>
      <c r="V156" s="17">
        <v>757.6</v>
      </c>
      <c r="W156" s="17">
        <v>0.27920200000000001</v>
      </c>
      <c r="X156" s="17">
        <v>922</v>
      </c>
      <c r="Y156" s="17">
        <v>0</v>
      </c>
      <c r="Z156" s="17">
        <v>0</v>
      </c>
      <c r="AA156" s="17">
        <v>0.33595000000000003</v>
      </c>
      <c r="AB156" s="17">
        <v>1.94358E-2</v>
      </c>
      <c r="AC156" s="17">
        <v>9.2302999999999996E-2</v>
      </c>
      <c r="AD156" s="17">
        <v>0.25</v>
      </c>
      <c r="AE156" s="17">
        <v>1366.6</v>
      </c>
    </row>
    <row r="157" spans="1:31">
      <c r="A157" s="17">
        <v>144</v>
      </c>
      <c r="B157" s="19">
        <v>0.50416666666666665</v>
      </c>
      <c r="C157" s="17">
        <v>122.8</v>
      </c>
      <c r="D157" s="17">
        <v>4.5</v>
      </c>
      <c r="E157" s="17">
        <v>1.552E-3</v>
      </c>
      <c r="F157" s="17">
        <v>7.4999999999999997E-2</v>
      </c>
      <c r="G157" s="17">
        <v>0.65858899999999998</v>
      </c>
      <c r="H157" s="17">
        <v>0.12528800000000001</v>
      </c>
      <c r="I157" s="17">
        <v>0.15537699999999999</v>
      </c>
      <c r="J157" s="17">
        <v>3.0089000000000001E-2</v>
      </c>
      <c r="K157" s="17">
        <v>0.19365199999999999</v>
      </c>
      <c r="L157" s="17">
        <v>432.3</v>
      </c>
      <c r="M157" s="17">
        <v>1.9999999999999999E-6</v>
      </c>
      <c r="N157" s="17">
        <v>895</v>
      </c>
      <c r="O157" s="17">
        <v>0</v>
      </c>
      <c r="P157" s="17">
        <v>0</v>
      </c>
      <c r="Q157" s="17">
        <v>0.42133799999999999</v>
      </c>
      <c r="R157" s="17">
        <v>0.109302</v>
      </c>
      <c r="S157" s="17">
        <v>0.13231299999999999</v>
      </c>
      <c r="T157" s="17">
        <v>2.3009999999999999E-2</v>
      </c>
      <c r="U157" s="17">
        <v>0.17390900000000001</v>
      </c>
      <c r="V157" s="17">
        <v>754.5</v>
      </c>
      <c r="W157" s="17">
        <v>1.8E-5</v>
      </c>
      <c r="X157" s="17">
        <v>887</v>
      </c>
      <c r="Y157" s="17">
        <v>0</v>
      </c>
      <c r="Z157" s="17">
        <v>0</v>
      </c>
      <c r="AA157" s="17">
        <v>0.26755299999999999</v>
      </c>
      <c r="AB157" s="17">
        <v>1.03873E-2</v>
      </c>
      <c r="AC157" s="17">
        <v>0.109541</v>
      </c>
      <c r="AD157" s="17">
        <v>0.25</v>
      </c>
      <c r="AE157" s="17">
        <v>1921.4</v>
      </c>
    </row>
    <row r="158" spans="1:31">
      <c r="A158" s="17">
        <v>145</v>
      </c>
      <c r="B158" s="19">
        <v>0.50422453703703707</v>
      </c>
      <c r="C158" s="17">
        <v>123.7</v>
      </c>
      <c r="D158" s="17">
        <v>4.5</v>
      </c>
      <c r="E158" s="17">
        <v>3.2179999999999999E-3</v>
      </c>
      <c r="F158" s="17">
        <v>0.156</v>
      </c>
      <c r="G158" s="17">
        <v>0.53655699999999995</v>
      </c>
      <c r="H158" s="17">
        <v>0.13874300000000001</v>
      </c>
      <c r="I158" s="17">
        <v>0.16417000000000001</v>
      </c>
      <c r="J158" s="17">
        <v>2.5427000000000002E-2</v>
      </c>
      <c r="K158" s="17">
        <v>0.15488099999999999</v>
      </c>
      <c r="L158" s="17">
        <v>614.79999999999995</v>
      </c>
      <c r="M158" s="17">
        <v>0.37081900000000001</v>
      </c>
      <c r="N158" s="17">
        <v>852</v>
      </c>
      <c r="O158" s="17">
        <v>0</v>
      </c>
      <c r="P158" s="17">
        <v>0</v>
      </c>
      <c r="Q158" s="17">
        <v>0.66856199999999999</v>
      </c>
      <c r="R158" s="17">
        <v>9.9293999999999993E-2</v>
      </c>
      <c r="S158" s="17">
        <v>0.133187</v>
      </c>
      <c r="T158" s="17">
        <v>3.3893E-2</v>
      </c>
      <c r="U158" s="17">
        <v>0.25447999999999998</v>
      </c>
      <c r="V158" s="17">
        <v>731</v>
      </c>
      <c r="W158" s="17">
        <v>0.484788</v>
      </c>
      <c r="X158" s="17">
        <v>739</v>
      </c>
      <c r="Y158" s="17">
        <v>0</v>
      </c>
      <c r="Z158" s="17">
        <v>0</v>
      </c>
      <c r="AA158" s="17">
        <v>0.39150699999999999</v>
      </c>
      <c r="AB158" s="17">
        <v>1.40013E-2</v>
      </c>
      <c r="AC158" s="17">
        <v>9.9768200000000001E-2</v>
      </c>
      <c r="AD158" s="17">
        <v>0.25</v>
      </c>
      <c r="AE158" s="17">
        <v>1351</v>
      </c>
    </row>
    <row r="159" spans="1:31">
      <c r="A159" s="17">
        <v>146</v>
      </c>
      <c r="B159" s="19">
        <v>0.50428240740740737</v>
      </c>
      <c r="C159" s="17">
        <v>124.8</v>
      </c>
      <c r="D159" s="17">
        <v>4.5</v>
      </c>
      <c r="E159" s="17">
        <v>2.6710000000000002E-3</v>
      </c>
      <c r="F159" s="17">
        <v>0.129</v>
      </c>
      <c r="G159" s="17">
        <v>0.67705599999999999</v>
      </c>
      <c r="H159" s="17">
        <v>0.135819</v>
      </c>
      <c r="I159" s="17">
        <v>0.176091</v>
      </c>
      <c r="J159" s="17">
        <v>4.0271000000000001E-2</v>
      </c>
      <c r="K159" s="17">
        <v>0.22869600000000001</v>
      </c>
      <c r="L159" s="17">
        <v>635.79999999999995</v>
      </c>
      <c r="M159" s="17">
        <v>3.9999999999999998E-6</v>
      </c>
      <c r="N159" s="17">
        <v>787</v>
      </c>
      <c r="O159" s="17">
        <v>0</v>
      </c>
      <c r="P159" s="17">
        <v>0</v>
      </c>
      <c r="Q159" s="17">
        <v>0.487321</v>
      </c>
      <c r="R159" s="17">
        <v>0.11674</v>
      </c>
      <c r="S159" s="17">
        <v>0.14668200000000001</v>
      </c>
      <c r="T159" s="17">
        <v>2.9942E-2</v>
      </c>
      <c r="U159" s="17">
        <v>0.204127</v>
      </c>
      <c r="V159" s="17">
        <v>430.6</v>
      </c>
      <c r="W159" s="17">
        <v>0.14102300000000001</v>
      </c>
      <c r="X159" s="17">
        <v>765</v>
      </c>
      <c r="Y159" s="17">
        <v>0</v>
      </c>
      <c r="Z159" s="17">
        <v>0</v>
      </c>
      <c r="AA159" s="17">
        <v>0.31404100000000001</v>
      </c>
      <c r="AB159" s="17">
        <v>1.3396999999999999E-2</v>
      </c>
      <c r="AC159" s="17">
        <v>0.117141</v>
      </c>
      <c r="AD159" s="17">
        <v>0.25</v>
      </c>
      <c r="AE159" s="17">
        <v>1306.3</v>
      </c>
    </row>
    <row r="160" spans="1:31">
      <c r="A160" s="17">
        <v>147</v>
      </c>
      <c r="B160" s="19">
        <v>0.50434027777777779</v>
      </c>
      <c r="C160" s="17">
        <v>125.7</v>
      </c>
      <c r="D160" s="17">
        <v>4.5</v>
      </c>
      <c r="E160" s="17">
        <v>3.8579999999999999E-3</v>
      </c>
      <c r="F160" s="17">
        <v>0.187</v>
      </c>
      <c r="G160" s="17">
        <v>0.62526599999999999</v>
      </c>
      <c r="H160" s="17">
        <v>0.13513500000000001</v>
      </c>
      <c r="I160" s="17">
        <v>0.169825</v>
      </c>
      <c r="J160" s="17">
        <v>3.4689999999999999E-2</v>
      </c>
      <c r="K160" s="17">
        <v>0.20426800000000001</v>
      </c>
      <c r="L160" s="17">
        <v>805.7</v>
      </c>
      <c r="M160" s="17">
        <v>0.26272600000000002</v>
      </c>
      <c r="N160" s="17">
        <v>915</v>
      </c>
      <c r="O160" s="17">
        <v>0</v>
      </c>
      <c r="P160" s="17">
        <v>0</v>
      </c>
      <c r="Q160" s="17">
        <v>0.64859199999999995</v>
      </c>
      <c r="R160" s="17">
        <v>0.112206</v>
      </c>
      <c r="S160" s="17">
        <v>0.146507</v>
      </c>
      <c r="T160" s="17">
        <v>3.4300999999999998E-2</v>
      </c>
      <c r="U160" s="17">
        <v>0.234127</v>
      </c>
      <c r="V160" s="17">
        <v>492.8</v>
      </c>
      <c r="W160" s="17">
        <v>1.5E-5</v>
      </c>
      <c r="X160" s="17">
        <v>1058</v>
      </c>
      <c r="Y160" s="17">
        <v>0</v>
      </c>
      <c r="Z160" s="17">
        <v>0</v>
      </c>
      <c r="AA160" s="17">
        <v>0.36019600000000002</v>
      </c>
      <c r="AB160" s="17">
        <v>1.9597400000000001E-2</v>
      </c>
      <c r="AC160" s="17">
        <v>0.11287800000000001</v>
      </c>
      <c r="AD160" s="17">
        <v>0.25</v>
      </c>
      <c r="AE160" s="17">
        <v>1030.9000000000001</v>
      </c>
    </row>
    <row r="161" spans="1:31">
      <c r="A161" s="17">
        <v>148</v>
      </c>
      <c r="B161" s="19">
        <v>0.50439814814814821</v>
      </c>
      <c r="C161" s="17">
        <v>126.8</v>
      </c>
      <c r="D161" s="17">
        <v>4.5</v>
      </c>
      <c r="E161" s="17">
        <v>3.2030000000000001E-3</v>
      </c>
      <c r="F161" s="17">
        <v>0.155</v>
      </c>
      <c r="G161" s="17">
        <v>0.71152199999999999</v>
      </c>
      <c r="H161" s="17">
        <v>0.137406</v>
      </c>
      <c r="I161" s="17">
        <v>0.17696600000000001</v>
      </c>
      <c r="J161" s="17">
        <v>3.9559999999999998E-2</v>
      </c>
      <c r="K161" s="17">
        <v>0.22354399999999999</v>
      </c>
      <c r="L161" s="17">
        <v>651.4</v>
      </c>
      <c r="M161" s="17">
        <v>0.141758</v>
      </c>
      <c r="N161" s="17">
        <v>454</v>
      </c>
      <c r="O161" s="17">
        <v>0</v>
      </c>
      <c r="P161" s="17">
        <v>0</v>
      </c>
      <c r="Q161" s="17">
        <v>0.62371600000000005</v>
      </c>
      <c r="R161" s="17">
        <v>0.115286</v>
      </c>
      <c r="S161" s="17">
        <v>0.15121899999999999</v>
      </c>
      <c r="T161" s="17">
        <v>3.5933E-2</v>
      </c>
      <c r="U161" s="17">
        <v>0.237625</v>
      </c>
      <c r="V161" s="17">
        <v>795.3</v>
      </c>
      <c r="W161" s="17">
        <v>0.147872</v>
      </c>
      <c r="X161" s="17">
        <v>1134</v>
      </c>
      <c r="Y161" s="17">
        <v>0</v>
      </c>
      <c r="Z161" s="17">
        <v>0</v>
      </c>
      <c r="AA161" s="17">
        <v>0.36557600000000001</v>
      </c>
      <c r="AB161" s="17">
        <v>7.9525399999999993E-3</v>
      </c>
      <c r="AC161" s="17">
        <v>0.11557199999999999</v>
      </c>
      <c r="AD161" s="17">
        <v>0.25</v>
      </c>
      <c r="AE161" s="17">
        <v>1275.0999999999999</v>
      </c>
    </row>
    <row r="162" spans="1:31">
      <c r="A162" s="17">
        <v>149</v>
      </c>
      <c r="B162" s="19">
        <v>0.50444444444444447</v>
      </c>
      <c r="C162" s="17">
        <v>127.9</v>
      </c>
      <c r="D162" s="17">
        <v>4.5</v>
      </c>
      <c r="E162" s="17">
        <v>5.5110000000000003E-3</v>
      </c>
      <c r="F162" s="17">
        <v>0.26700000000000002</v>
      </c>
      <c r="G162" s="17">
        <v>0.74027100000000001</v>
      </c>
      <c r="H162" s="17">
        <v>0.13539999999999999</v>
      </c>
      <c r="I162" s="17">
        <v>0.18041299999999999</v>
      </c>
      <c r="J162" s="17">
        <v>4.5012999999999997E-2</v>
      </c>
      <c r="K162" s="17">
        <v>0.249502</v>
      </c>
      <c r="L162" s="17">
        <v>900</v>
      </c>
      <c r="M162" s="17">
        <v>1.5E-5</v>
      </c>
      <c r="N162" s="17">
        <v>857</v>
      </c>
      <c r="O162" s="17">
        <v>0</v>
      </c>
      <c r="P162" s="17">
        <v>0</v>
      </c>
      <c r="Q162" s="17">
        <v>0.67537800000000003</v>
      </c>
      <c r="R162" s="17">
        <v>0.109726</v>
      </c>
      <c r="S162" s="17">
        <v>0.15667400000000001</v>
      </c>
      <c r="T162" s="17">
        <v>4.6947999999999997E-2</v>
      </c>
      <c r="U162" s="17">
        <v>0.299653</v>
      </c>
      <c r="V162" s="17">
        <v>787.4</v>
      </c>
      <c r="W162" s="17">
        <v>7.4999999999999993E-5</v>
      </c>
      <c r="X162" s="17">
        <v>1526</v>
      </c>
      <c r="Y162" s="17">
        <v>0</v>
      </c>
      <c r="Z162" s="17">
        <v>0</v>
      </c>
      <c r="AA162" s="17">
        <v>0.46100400000000002</v>
      </c>
      <c r="AB162" s="17">
        <v>2.05007E-2</v>
      </c>
      <c r="AC162" s="17">
        <v>0.110689</v>
      </c>
      <c r="AD162" s="17">
        <v>0.25</v>
      </c>
      <c r="AE162" s="17">
        <v>922.9</v>
      </c>
    </row>
    <row r="163" spans="1:31">
      <c r="A163" s="17">
        <v>150</v>
      </c>
      <c r="B163" s="19">
        <v>0.50450231481481478</v>
      </c>
      <c r="C163" s="17">
        <v>128.6</v>
      </c>
      <c r="D163" s="17">
        <v>4.5</v>
      </c>
      <c r="E163" s="17">
        <v>4.3990000000000001E-3</v>
      </c>
      <c r="F163" s="17">
        <v>0.21299999999999999</v>
      </c>
      <c r="G163" s="17">
        <v>0.69953299999999996</v>
      </c>
      <c r="H163" s="17">
        <v>0.14347299999999999</v>
      </c>
      <c r="I163" s="17">
        <v>0.18080099999999999</v>
      </c>
      <c r="J163" s="17">
        <v>3.7328E-2</v>
      </c>
      <c r="K163" s="17">
        <v>0.20646100000000001</v>
      </c>
      <c r="L163" s="17">
        <v>741.3</v>
      </c>
      <c r="M163" s="17">
        <v>0.51245499999999999</v>
      </c>
      <c r="N163" s="17">
        <v>827</v>
      </c>
      <c r="O163" s="17">
        <v>0</v>
      </c>
      <c r="P163" s="17">
        <v>0</v>
      </c>
      <c r="Q163" s="17">
        <v>0.68128999999999995</v>
      </c>
      <c r="R163" s="17">
        <v>0.111474</v>
      </c>
      <c r="S163" s="17">
        <v>0.156829</v>
      </c>
      <c r="T163" s="17">
        <v>4.5354999999999999E-2</v>
      </c>
      <c r="U163" s="17">
        <v>0.28919800000000001</v>
      </c>
      <c r="V163" s="17">
        <v>564.20000000000005</v>
      </c>
      <c r="W163" s="17">
        <v>9.9999999999999995E-7</v>
      </c>
      <c r="X163" s="17">
        <v>530</v>
      </c>
      <c r="Y163" s="17">
        <v>0</v>
      </c>
      <c r="Z163" s="17">
        <v>0</v>
      </c>
      <c r="AA163" s="17">
        <v>0.44491999999999998</v>
      </c>
      <c r="AB163" s="17">
        <v>1.6362700000000001E-2</v>
      </c>
      <c r="AC163" s="17">
        <v>0.112216</v>
      </c>
      <c r="AD163" s="17">
        <v>0.25</v>
      </c>
      <c r="AE163" s="17">
        <v>1120.4000000000001</v>
      </c>
    </row>
    <row r="164" spans="1:31">
      <c r="A164" s="17">
        <v>151</v>
      </c>
      <c r="B164" s="19">
        <v>0.50456018518518519</v>
      </c>
      <c r="C164" s="17">
        <v>129.69999999999999</v>
      </c>
      <c r="D164" s="17">
        <v>4.5</v>
      </c>
      <c r="E164" s="17">
        <v>4.3839999999999999E-3</v>
      </c>
      <c r="F164" s="17">
        <v>0.21199999999999999</v>
      </c>
      <c r="G164" s="17">
        <v>0.64929199999999998</v>
      </c>
      <c r="H164" s="17">
        <v>0.13911499999999999</v>
      </c>
      <c r="I164" s="17">
        <v>0.17561299999999999</v>
      </c>
      <c r="J164" s="17">
        <v>3.6498000000000003E-2</v>
      </c>
      <c r="K164" s="17">
        <v>0.20783199999999999</v>
      </c>
      <c r="L164" s="17">
        <v>899.9</v>
      </c>
      <c r="M164" s="17">
        <v>0.32988800000000001</v>
      </c>
      <c r="N164" s="17">
        <v>634</v>
      </c>
      <c r="O164" s="17">
        <v>0</v>
      </c>
      <c r="P164" s="17">
        <v>0</v>
      </c>
      <c r="Q164" s="17">
        <v>0.68713999999999997</v>
      </c>
      <c r="R164" s="17">
        <v>0.121489</v>
      </c>
      <c r="S164" s="17">
        <v>0.159246</v>
      </c>
      <c r="T164" s="17">
        <v>3.7758E-2</v>
      </c>
      <c r="U164" s="17">
        <v>0.23710200000000001</v>
      </c>
      <c r="V164" s="17">
        <v>554.9</v>
      </c>
      <c r="W164" s="17">
        <v>0.22917799999999999</v>
      </c>
      <c r="X164" s="17">
        <v>587</v>
      </c>
      <c r="Y164" s="17">
        <v>0</v>
      </c>
      <c r="Z164" s="17">
        <v>0</v>
      </c>
      <c r="AA164" s="17">
        <v>0.36477199999999999</v>
      </c>
      <c r="AB164" s="17">
        <v>1.5249499999999999E-2</v>
      </c>
      <c r="AC164" s="17">
        <v>0.12206400000000001</v>
      </c>
      <c r="AD164" s="17">
        <v>0.25</v>
      </c>
      <c r="AE164" s="17">
        <v>922.9</v>
      </c>
    </row>
    <row r="165" spans="1:31">
      <c r="A165" s="17">
        <v>152</v>
      </c>
      <c r="B165" s="19">
        <v>0.50461805555555561</v>
      </c>
      <c r="C165" s="17">
        <v>130.9</v>
      </c>
      <c r="D165" s="17">
        <v>4.5</v>
      </c>
      <c r="E165" s="17">
        <v>3.7750000000000001E-3</v>
      </c>
      <c r="F165" s="17">
        <v>0.183</v>
      </c>
      <c r="G165" s="17">
        <v>0.59689199999999998</v>
      </c>
      <c r="H165" s="17">
        <v>0.14188899999999999</v>
      </c>
      <c r="I165" s="17">
        <v>0.17576</v>
      </c>
      <c r="J165" s="17">
        <v>3.3869999999999997E-2</v>
      </c>
      <c r="K165" s="17">
        <v>0.19270799999999999</v>
      </c>
      <c r="L165" s="17">
        <v>571.20000000000005</v>
      </c>
      <c r="M165" s="17">
        <v>3.0000000000000001E-6</v>
      </c>
      <c r="N165" s="17">
        <v>610</v>
      </c>
      <c r="O165" s="17">
        <v>0</v>
      </c>
      <c r="P165" s="17">
        <v>0</v>
      </c>
      <c r="Q165" s="17">
        <v>0.75629900000000005</v>
      </c>
      <c r="R165" s="17">
        <v>0.123501</v>
      </c>
      <c r="S165" s="17">
        <v>0.181557</v>
      </c>
      <c r="T165" s="17">
        <v>5.8055000000000002E-2</v>
      </c>
      <c r="U165" s="17">
        <v>0.31976500000000002</v>
      </c>
      <c r="V165" s="17">
        <v>900</v>
      </c>
      <c r="W165" s="17">
        <v>6.0000000000000002E-6</v>
      </c>
      <c r="X165" s="17">
        <v>622</v>
      </c>
      <c r="Y165" s="17">
        <v>0</v>
      </c>
      <c r="Z165" s="17">
        <v>0</v>
      </c>
      <c r="AA165" s="17">
        <v>0.49194599999999999</v>
      </c>
      <c r="AB165" s="17">
        <v>9.3551499999999996E-3</v>
      </c>
      <c r="AC165" s="17">
        <v>0.124044</v>
      </c>
      <c r="AD165" s="17">
        <v>0.25</v>
      </c>
      <c r="AE165" s="17">
        <v>1454</v>
      </c>
    </row>
    <row r="166" spans="1:31">
      <c r="A166" s="17">
        <v>153</v>
      </c>
      <c r="B166" s="19">
        <v>0.50467592592592592</v>
      </c>
      <c r="C166" s="17">
        <v>131.9</v>
      </c>
      <c r="D166" s="17">
        <v>4.5</v>
      </c>
      <c r="E166" s="17">
        <v>2.6649999999999998E-3</v>
      </c>
      <c r="F166" s="17">
        <v>0.129</v>
      </c>
      <c r="G166" s="17">
        <v>0.70789100000000005</v>
      </c>
      <c r="H166" s="17">
        <v>0.13710900000000001</v>
      </c>
      <c r="I166" s="17">
        <v>0.17336099999999999</v>
      </c>
      <c r="J166" s="17">
        <v>3.6252E-2</v>
      </c>
      <c r="K166" s="17">
        <v>0.20911299999999999</v>
      </c>
      <c r="L166" s="17">
        <v>524.70000000000005</v>
      </c>
      <c r="M166" s="17">
        <v>1.5E-5</v>
      </c>
      <c r="N166" s="17">
        <v>868</v>
      </c>
      <c r="O166" s="17">
        <v>0</v>
      </c>
      <c r="P166" s="17">
        <v>0</v>
      </c>
      <c r="Q166" s="17">
        <v>0.57695700000000005</v>
      </c>
      <c r="R166" s="17">
        <v>0.107568</v>
      </c>
      <c r="S166" s="17">
        <v>0.142758</v>
      </c>
      <c r="T166" s="17">
        <v>3.5188999999999998E-2</v>
      </c>
      <c r="U166" s="17">
        <v>0.24649599999999999</v>
      </c>
      <c r="V166" s="17">
        <v>613.9</v>
      </c>
      <c r="W166" s="17">
        <v>1.9999999999999999E-6</v>
      </c>
      <c r="X166" s="17">
        <v>806</v>
      </c>
      <c r="Y166" s="17">
        <v>0</v>
      </c>
      <c r="Z166" s="17">
        <v>0</v>
      </c>
      <c r="AA166" s="17">
        <v>0.37922499999999998</v>
      </c>
      <c r="AB166" s="17">
        <v>1.21993E-2</v>
      </c>
      <c r="AC166" s="17">
        <v>0.107998</v>
      </c>
      <c r="AD166" s="17">
        <v>0.25</v>
      </c>
      <c r="AE166" s="17">
        <v>1582.9</v>
      </c>
    </row>
    <row r="167" spans="1:31">
      <c r="A167" s="17">
        <v>154</v>
      </c>
      <c r="B167" s="19">
        <v>0.50472222222222218</v>
      </c>
      <c r="C167" s="17">
        <v>133</v>
      </c>
      <c r="D167" s="17">
        <v>3.6</v>
      </c>
      <c r="E167" s="17">
        <v>2.7699999999999999E-3</v>
      </c>
      <c r="F167" s="17">
        <v>0.13400000000000001</v>
      </c>
      <c r="G167" s="17">
        <v>0.45356800000000003</v>
      </c>
      <c r="H167" s="17">
        <v>0.142317</v>
      </c>
      <c r="I167" s="17">
        <v>0.16905200000000001</v>
      </c>
      <c r="J167" s="17">
        <v>2.6734999999999998E-2</v>
      </c>
      <c r="K167" s="17">
        <v>0.15814500000000001</v>
      </c>
      <c r="L167" s="17">
        <v>674.5</v>
      </c>
      <c r="M167" s="17">
        <v>0.15451400000000001</v>
      </c>
      <c r="N167" s="17">
        <v>726</v>
      </c>
      <c r="O167" s="17">
        <v>0</v>
      </c>
      <c r="P167" s="17">
        <v>0</v>
      </c>
      <c r="Q167" s="17">
        <v>0.65657299999999996</v>
      </c>
      <c r="R167" s="17">
        <v>0.109571</v>
      </c>
      <c r="S167" s="17">
        <v>0.14582800000000001</v>
      </c>
      <c r="T167" s="17">
        <v>3.6255999999999997E-2</v>
      </c>
      <c r="U167" s="17">
        <v>0.24862500000000001</v>
      </c>
      <c r="V167" s="17">
        <v>783.3</v>
      </c>
      <c r="W167" s="17">
        <v>1.0399999999999999E-4</v>
      </c>
      <c r="X167" s="17">
        <v>1447</v>
      </c>
      <c r="Y167" s="17">
        <v>0</v>
      </c>
      <c r="Z167" s="17">
        <v>0</v>
      </c>
      <c r="AA167" s="17">
        <v>0.38250000000000001</v>
      </c>
      <c r="AB167" s="17">
        <v>1.05072E-2</v>
      </c>
      <c r="AC167" s="17">
        <v>0.10995199999999999</v>
      </c>
      <c r="AD167" s="17">
        <v>0.25</v>
      </c>
      <c r="AE167" s="17">
        <v>1231.3</v>
      </c>
    </row>
    <row r="168" spans="1:31">
      <c r="A168" s="17">
        <v>155</v>
      </c>
      <c r="B168" s="19">
        <v>0.5047800925925926</v>
      </c>
      <c r="C168" s="17">
        <v>133.9</v>
      </c>
      <c r="D168" s="17">
        <v>3.6</v>
      </c>
      <c r="E168" s="17">
        <v>2.078E-3</v>
      </c>
      <c r="F168" s="17">
        <v>0.10100000000000001</v>
      </c>
      <c r="G168" s="17">
        <v>0.57826200000000005</v>
      </c>
      <c r="H168" s="17">
        <v>0.13694999999999999</v>
      </c>
      <c r="I168" s="17">
        <v>0.16059799999999999</v>
      </c>
      <c r="J168" s="17">
        <v>2.3647999999999999E-2</v>
      </c>
      <c r="K168" s="17">
        <v>0.14724899999999999</v>
      </c>
      <c r="L168" s="17">
        <v>647.70000000000005</v>
      </c>
      <c r="M168" s="17">
        <v>0.59999800000000003</v>
      </c>
      <c r="N168" s="17">
        <v>938</v>
      </c>
      <c r="O168" s="17">
        <v>0</v>
      </c>
      <c r="P168" s="17">
        <v>0</v>
      </c>
      <c r="Q168" s="17">
        <v>0.545566</v>
      </c>
      <c r="R168" s="17">
        <v>0.106047</v>
      </c>
      <c r="S168" s="17">
        <v>0.131689</v>
      </c>
      <c r="T168" s="17">
        <v>2.5642000000000002E-2</v>
      </c>
      <c r="U168" s="17">
        <v>0.194716</v>
      </c>
      <c r="V168" s="17">
        <v>722</v>
      </c>
      <c r="W168" s="17">
        <v>0.275038</v>
      </c>
      <c r="X168" s="17">
        <v>1148</v>
      </c>
      <c r="Y168" s="17">
        <v>0</v>
      </c>
      <c r="Z168" s="17">
        <v>0</v>
      </c>
      <c r="AA168" s="17">
        <v>0.29956300000000002</v>
      </c>
      <c r="AB168" s="17">
        <v>1.3011699999999999E-2</v>
      </c>
      <c r="AC168" s="17">
        <v>0.106381</v>
      </c>
      <c r="AD168" s="17">
        <v>0.25</v>
      </c>
      <c r="AE168" s="17">
        <v>1282.3</v>
      </c>
    </row>
    <row r="169" spans="1:31">
      <c r="A169" s="17">
        <v>156</v>
      </c>
      <c r="B169" s="19">
        <v>0.50483796296296302</v>
      </c>
      <c r="C169" s="17">
        <v>134.80000000000001</v>
      </c>
      <c r="D169" s="17">
        <v>3.6</v>
      </c>
      <c r="E169" s="17">
        <v>3.3080000000000002E-3</v>
      </c>
      <c r="F169" s="17">
        <v>0.16</v>
      </c>
      <c r="G169" s="17">
        <v>0.68593000000000004</v>
      </c>
      <c r="H169" s="17">
        <v>0.127133</v>
      </c>
      <c r="I169" s="17">
        <v>0.159691</v>
      </c>
      <c r="J169" s="17">
        <v>3.2558999999999998E-2</v>
      </c>
      <c r="K169" s="17">
        <v>0.20388500000000001</v>
      </c>
      <c r="L169" s="17">
        <v>776.1</v>
      </c>
      <c r="M169" s="17">
        <v>0.37078299999999997</v>
      </c>
      <c r="N169" s="17">
        <v>805</v>
      </c>
      <c r="O169" s="17">
        <v>0</v>
      </c>
      <c r="P169" s="17">
        <v>0</v>
      </c>
      <c r="Q169" s="17">
        <v>0.55280799999999997</v>
      </c>
      <c r="R169" s="17">
        <v>0.100068</v>
      </c>
      <c r="S169" s="17">
        <v>0.135015</v>
      </c>
      <c r="T169" s="17">
        <v>3.4948E-2</v>
      </c>
      <c r="U169" s="17">
        <v>0.25884200000000002</v>
      </c>
      <c r="V169" s="17">
        <v>862.6</v>
      </c>
      <c r="W169" s="17">
        <v>8.7531999999999999E-2</v>
      </c>
      <c r="X169" s="17">
        <v>900</v>
      </c>
      <c r="Y169" s="17">
        <v>0</v>
      </c>
      <c r="Z169" s="17">
        <v>0</v>
      </c>
      <c r="AA169" s="17">
        <v>0.39821899999999999</v>
      </c>
      <c r="AB169" s="17">
        <v>1.3380299999999999E-2</v>
      </c>
      <c r="AC169" s="17">
        <v>0.100535</v>
      </c>
      <c r="AD169" s="17">
        <v>0.25</v>
      </c>
      <c r="AE169" s="17">
        <v>1070.0999999999999</v>
      </c>
    </row>
    <row r="170" spans="1:31">
      <c r="A170" s="17">
        <v>157</v>
      </c>
      <c r="B170" s="19">
        <v>0.50489583333333332</v>
      </c>
      <c r="C170" s="17">
        <v>135.9</v>
      </c>
      <c r="D170" s="17">
        <v>3.6</v>
      </c>
      <c r="E170" s="17">
        <v>1.2470000000000001E-3</v>
      </c>
      <c r="F170" s="17">
        <v>0.06</v>
      </c>
      <c r="G170" s="17">
        <v>0.481182</v>
      </c>
      <c r="H170" s="17">
        <v>0.13678799999999999</v>
      </c>
      <c r="I170" s="17">
        <v>0.15733900000000001</v>
      </c>
      <c r="J170" s="17">
        <v>2.0551E-2</v>
      </c>
      <c r="K170" s="17">
        <v>0.13061600000000001</v>
      </c>
      <c r="L170" s="17">
        <v>366.5</v>
      </c>
      <c r="M170" s="17">
        <v>0.51246100000000006</v>
      </c>
      <c r="N170" s="17">
        <v>623</v>
      </c>
      <c r="O170" s="17">
        <v>0</v>
      </c>
      <c r="P170" s="17">
        <v>0</v>
      </c>
      <c r="Q170" s="17">
        <v>0.53468800000000005</v>
      </c>
      <c r="R170" s="17">
        <v>0.104696</v>
      </c>
      <c r="S170" s="17">
        <v>0.13167400000000001</v>
      </c>
      <c r="T170" s="17">
        <v>2.6977000000000001E-2</v>
      </c>
      <c r="U170" s="17">
        <v>0.20488000000000001</v>
      </c>
      <c r="V170" s="17">
        <v>500.8</v>
      </c>
      <c r="W170" s="17">
        <v>9.9999999999999995E-7</v>
      </c>
      <c r="X170" s="17">
        <v>809</v>
      </c>
      <c r="Y170" s="17">
        <v>0</v>
      </c>
      <c r="Z170" s="17">
        <v>0</v>
      </c>
      <c r="AA170" s="17">
        <v>0.31519999999999998</v>
      </c>
      <c r="AB170" s="17">
        <v>4.9270599999999996E-3</v>
      </c>
      <c r="AC170" s="17">
        <v>0.10482900000000001</v>
      </c>
      <c r="AD170" s="17">
        <v>0.25</v>
      </c>
      <c r="AE170" s="17">
        <v>2266.1</v>
      </c>
    </row>
    <row r="171" spans="1:31">
      <c r="A171" s="17">
        <v>158</v>
      </c>
      <c r="B171" s="19">
        <v>0.50495370370370374</v>
      </c>
      <c r="C171" s="17">
        <v>137.1</v>
      </c>
      <c r="D171" s="17">
        <v>3.6</v>
      </c>
      <c r="E171" s="17">
        <v>3.3600000000000001E-3</v>
      </c>
      <c r="F171" s="17">
        <v>0.16300000000000001</v>
      </c>
      <c r="G171" s="17">
        <v>0.54511399999999999</v>
      </c>
      <c r="H171" s="17">
        <v>0.124441</v>
      </c>
      <c r="I171" s="17">
        <v>0.158251</v>
      </c>
      <c r="J171" s="17">
        <v>3.381E-2</v>
      </c>
      <c r="K171" s="17">
        <v>0.21365000000000001</v>
      </c>
      <c r="L171" s="17">
        <v>889</v>
      </c>
      <c r="M171" s="17">
        <v>0.37081999999999998</v>
      </c>
      <c r="N171" s="17">
        <v>865</v>
      </c>
      <c r="O171" s="17">
        <v>0</v>
      </c>
      <c r="P171" s="17">
        <v>0</v>
      </c>
      <c r="Q171" s="17">
        <v>0.58444600000000002</v>
      </c>
      <c r="R171" s="17">
        <v>9.9062999999999998E-2</v>
      </c>
      <c r="S171" s="17">
        <v>0.128696</v>
      </c>
      <c r="T171" s="17">
        <v>2.9631999999999999E-2</v>
      </c>
      <c r="U171" s="17">
        <v>0.23025100000000001</v>
      </c>
      <c r="V171" s="17">
        <v>625.9</v>
      </c>
      <c r="W171" s="17">
        <v>0.59999400000000003</v>
      </c>
      <c r="X171" s="17">
        <v>733</v>
      </c>
      <c r="Y171" s="17">
        <v>0</v>
      </c>
      <c r="Z171" s="17">
        <v>0</v>
      </c>
      <c r="AA171" s="17">
        <v>0.35423300000000002</v>
      </c>
      <c r="AB171" s="17">
        <v>1.6402400000000001E-2</v>
      </c>
      <c r="AC171" s="17">
        <v>9.9549499999999999E-2</v>
      </c>
      <c r="AD171" s="17">
        <v>0.25</v>
      </c>
      <c r="AE171" s="17">
        <v>934.3</v>
      </c>
    </row>
    <row r="172" spans="1:31">
      <c r="A172" s="17">
        <v>159</v>
      </c>
      <c r="B172" s="19">
        <v>0.50501157407407404</v>
      </c>
      <c r="C172" s="17">
        <v>138.19999999999999</v>
      </c>
      <c r="D172" s="17">
        <v>3.6</v>
      </c>
      <c r="E172" s="17">
        <v>1.42E-3</v>
      </c>
      <c r="F172" s="17">
        <v>6.9000000000000006E-2</v>
      </c>
      <c r="G172" s="17">
        <v>0.59059700000000004</v>
      </c>
      <c r="H172" s="17">
        <v>0.12649099999999999</v>
      </c>
      <c r="I172" s="17">
        <v>0.15180299999999999</v>
      </c>
      <c r="J172" s="17">
        <v>2.5312000000000001E-2</v>
      </c>
      <c r="K172" s="17">
        <v>0.166742</v>
      </c>
      <c r="L172" s="17">
        <v>393.8</v>
      </c>
      <c r="M172" s="17">
        <v>3.1000000000000001E-5</v>
      </c>
      <c r="N172" s="17">
        <v>1335</v>
      </c>
      <c r="O172" s="17">
        <v>0</v>
      </c>
      <c r="P172" s="17">
        <v>0</v>
      </c>
      <c r="Q172" s="17">
        <v>0.51585999999999999</v>
      </c>
      <c r="R172" s="17">
        <v>0.102522</v>
      </c>
      <c r="S172" s="17">
        <v>0.13117699999999999</v>
      </c>
      <c r="T172" s="17">
        <v>2.8655E-2</v>
      </c>
      <c r="U172" s="17">
        <v>0.218446</v>
      </c>
      <c r="V172" s="17">
        <v>502.6</v>
      </c>
      <c r="W172" s="17">
        <v>4.0000000000000003E-5</v>
      </c>
      <c r="X172" s="17">
        <v>1023</v>
      </c>
      <c r="Y172" s="17">
        <v>0</v>
      </c>
      <c r="Z172" s="17">
        <v>0</v>
      </c>
      <c r="AA172" s="17">
        <v>0.33606999999999998</v>
      </c>
      <c r="AB172" s="17">
        <v>1.12757E-2</v>
      </c>
      <c r="AC172" s="17">
        <v>0.10284500000000001</v>
      </c>
      <c r="AD172" s="17">
        <v>0.25</v>
      </c>
      <c r="AE172" s="17">
        <v>2109</v>
      </c>
    </row>
    <row r="173" spans="1:31">
      <c r="A173" s="17">
        <v>160</v>
      </c>
      <c r="B173" s="19">
        <v>0.50506944444444446</v>
      </c>
      <c r="C173" s="17">
        <v>139</v>
      </c>
      <c r="D173" s="17">
        <v>3.6</v>
      </c>
      <c r="E173" s="17">
        <v>1.7979999999999999E-3</v>
      </c>
      <c r="F173" s="17">
        <v>8.6999999999999994E-2</v>
      </c>
      <c r="G173" s="17">
        <v>0.54059400000000002</v>
      </c>
      <c r="H173" s="17">
        <v>0.124525</v>
      </c>
      <c r="I173" s="17">
        <v>0.14552000000000001</v>
      </c>
      <c r="J173" s="17">
        <v>2.0993999999999999E-2</v>
      </c>
      <c r="K173" s="17">
        <v>0.14427200000000001</v>
      </c>
      <c r="L173" s="17">
        <v>487.2</v>
      </c>
      <c r="M173" s="17">
        <v>4.1E-5</v>
      </c>
      <c r="N173" s="17">
        <v>1094</v>
      </c>
      <c r="O173" s="17">
        <v>0</v>
      </c>
      <c r="P173" s="17">
        <v>0</v>
      </c>
      <c r="Q173" s="17">
        <v>0.439133</v>
      </c>
      <c r="R173" s="17">
        <v>9.1142000000000001E-2</v>
      </c>
      <c r="S173" s="17">
        <v>0.117407</v>
      </c>
      <c r="T173" s="17">
        <v>2.6265E-2</v>
      </c>
      <c r="U173" s="17">
        <v>0.22370999999999999</v>
      </c>
      <c r="V173" s="17">
        <v>900</v>
      </c>
      <c r="W173" s="17">
        <v>0.22917799999999999</v>
      </c>
      <c r="X173" s="17">
        <v>1110</v>
      </c>
      <c r="Y173" s="17">
        <v>0</v>
      </c>
      <c r="Z173" s="17">
        <v>0</v>
      </c>
      <c r="AA173" s="17">
        <v>0.344169</v>
      </c>
      <c r="AB173" s="17">
        <v>1.1434E-2</v>
      </c>
      <c r="AC173" s="17">
        <v>9.1442499999999996E-2</v>
      </c>
      <c r="AD173" s="17">
        <v>0.25</v>
      </c>
      <c r="AE173" s="17">
        <v>1704.7</v>
      </c>
    </row>
    <row r="174" spans="1:31">
      <c r="A174" s="17">
        <v>161</v>
      </c>
      <c r="B174" s="19">
        <v>0.50512731481481488</v>
      </c>
      <c r="C174" s="17">
        <v>140.19999999999999</v>
      </c>
      <c r="D174" s="17">
        <v>3.6</v>
      </c>
      <c r="E174" s="17">
        <v>3.042E-3</v>
      </c>
      <c r="F174" s="17">
        <v>0.14699999999999999</v>
      </c>
      <c r="G174" s="17">
        <v>0.429809</v>
      </c>
      <c r="H174" s="17">
        <v>0.119204</v>
      </c>
      <c r="I174" s="17">
        <v>0.14616699999999999</v>
      </c>
      <c r="J174" s="17">
        <v>2.6963000000000001E-2</v>
      </c>
      <c r="K174" s="17">
        <v>0.18446899999999999</v>
      </c>
      <c r="L174" s="17">
        <v>899.6</v>
      </c>
      <c r="M174" s="17">
        <v>0.229162</v>
      </c>
      <c r="N174" s="17">
        <v>1308</v>
      </c>
      <c r="O174" s="17">
        <v>0</v>
      </c>
      <c r="P174" s="17">
        <v>0</v>
      </c>
      <c r="Q174" s="17">
        <v>0.38097599999999998</v>
      </c>
      <c r="R174" s="17">
        <v>9.3329999999999996E-2</v>
      </c>
      <c r="S174" s="17">
        <v>0.11781</v>
      </c>
      <c r="T174" s="17">
        <v>2.4480999999999999E-2</v>
      </c>
      <c r="U174" s="17">
        <v>0.20779700000000001</v>
      </c>
      <c r="V174" s="17">
        <v>900</v>
      </c>
      <c r="W174" s="17">
        <v>8.6212999999999998E-2</v>
      </c>
      <c r="X174" s="17">
        <v>594</v>
      </c>
      <c r="Y174" s="17">
        <v>0</v>
      </c>
      <c r="Z174" s="17">
        <v>0</v>
      </c>
      <c r="AA174" s="17">
        <v>0.31968800000000003</v>
      </c>
      <c r="AB174" s="17">
        <v>2.4885899999999999E-2</v>
      </c>
      <c r="AC174" s="17">
        <v>9.39387E-2</v>
      </c>
      <c r="AD174" s="17">
        <v>0.25</v>
      </c>
      <c r="AE174" s="17">
        <v>923.3</v>
      </c>
    </row>
    <row r="175" spans="1:31">
      <c r="A175" s="17">
        <v>162</v>
      </c>
      <c r="B175" s="19">
        <v>0.50517361111111114</v>
      </c>
      <c r="C175" s="17">
        <v>141</v>
      </c>
      <c r="D175" s="17">
        <v>3.6</v>
      </c>
      <c r="E175" s="17">
        <v>1.9380000000000001E-3</v>
      </c>
      <c r="F175" s="17">
        <v>9.4E-2</v>
      </c>
      <c r="G175" s="17">
        <v>0.54491400000000001</v>
      </c>
      <c r="H175" s="17">
        <v>0.120976</v>
      </c>
      <c r="I175" s="17">
        <v>0.144339</v>
      </c>
      <c r="J175" s="17">
        <v>2.3362999999999998E-2</v>
      </c>
      <c r="K175" s="17">
        <v>0.16186500000000001</v>
      </c>
      <c r="L175" s="17">
        <v>750.9</v>
      </c>
      <c r="M175" s="17">
        <v>0.37081900000000001</v>
      </c>
      <c r="N175" s="17">
        <v>1055</v>
      </c>
      <c r="O175" s="17">
        <v>0</v>
      </c>
      <c r="P175" s="17">
        <v>0</v>
      </c>
      <c r="Q175" s="17">
        <v>0.34006399999999998</v>
      </c>
      <c r="R175" s="17">
        <v>9.6341999999999997E-2</v>
      </c>
      <c r="S175" s="17">
        <v>0.114328</v>
      </c>
      <c r="T175" s="17">
        <v>1.7985999999999999E-2</v>
      </c>
      <c r="U175" s="17">
        <v>0.15731800000000001</v>
      </c>
      <c r="V175" s="17">
        <v>426.9</v>
      </c>
      <c r="W175" s="17">
        <v>4.5943999999999999E-2</v>
      </c>
      <c r="X175" s="17">
        <v>1256</v>
      </c>
      <c r="Y175" s="17">
        <v>0</v>
      </c>
      <c r="Z175" s="17">
        <v>0</v>
      </c>
      <c r="AA175" s="17">
        <v>0.24202799999999999</v>
      </c>
      <c r="AB175" s="17">
        <v>1.6893999999999999E-2</v>
      </c>
      <c r="AC175" s="17">
        <v>9.6645999999999996E-2</v>
      </c>
      <c r="AD175" s="17">
        <v>0.25</v>
      </c>
      <c r="AE175" s="17">
        <v>1106.2</v>
      </c>
    </row>
    <row r="176" spans="1:31">
      <c r="A176" s="17">
        <v>163</v>
      </c>
      <c r="B176" s="19">
        <v>0.50523148148148145</v>
      </c>
      <c r="C176" s="17">
        <v>142.4</v>
      </c>
      <c r="D176" s="17">
        <v>3.6</v>
      </c>
      <c r="E176" s="17">
        <v>2.2539999999999999E-3</v>
      </c>
      <c r="F176" s="17">
        <v>0.109</v>
      </c>
      <c r="G176" s="17">
        <v>0.45598499999999997</v>
      </c>
      <c r="H176" s="17">
        <v>0.121445</v>
      </c>
      <c r="I176" s="17">
        <v>0.145347</v>
      </c>
      <c r="J176" s="17">
        <v>2.3903000000000001E-2</v>
      </c>
      <c r="K176" s="17">
        <v>0.16445199999999999</v>
      </c>
      <c r="L176" s="17">
        <v>642.70000000000005</v>
      </c>
      <c r="M176" s="17">
        <v>8.4423999999999999E-2</v>
      </c>
      <c r="N176" s="17">
        <v>1033</v>
      </c>
      <c r="O176" s="17">
        <v>0</v>
      </c>
      <c r="P176" s="17">
        <v>0</v>
      </c>
      <c r="Q176" s="17">
        <v>0.56909100000000001</v>
      </c>
      <c r="R176" s="17">
        <v>9.3384999999999996E-2</v>
      </c>
      <c r="S176" s="17">
        <v>0.11868099999999999</v>
      </c>
      <c r="T176" s="17">
        <v>2.5295999999999999E-2</v>
      </c>
      <c r="U176" s="17">
        <v>0.213146</v>
      </c>
      <c r="V176" s="17">
        <v>689.2</v>
      </c>
      <c r="W176" s="17">
        <v>0.33737800000000001</v>
      </c>
      <c r="X176" s="17">
        <v>705</v>
      </c>
      <c r="Y176" s="17">
        <v>0</v>
      </c>
      <c r="Z176" s="17">
        <v>0</v>
      </c>
      <c r="AA176" s="17">
        <v>0.32791700000000001</v>
      </c>
      <c r="AB176" s="17">
        <v>1.41986E-2</v>
      </c>
      <c r="AC176" s="17">
        <v>9.37442E-2</v>
      </c>
      <c r="AD176" s="17">
        <v>0.25</v>
      </c>
      <c r="AE176" s="17">
        <v>1292.4000000000001</v>
      </c>
    </row>
    <row r="177" spans="1:31">
      <c r="A177" s="17">
        <v>164</v>
      </c>
      <c r="B177" s="19">
        <v>0.50528935185185186</v>
      </c>
      <c r="C177" s="17">
        <v>143.1</v>
      </c>
      <c r="D177" s="17">
        <v>3.6</v>
      </c>
      <c r="E177" s="17">
        <v>2.761E-3</v>
      </c>
      <c r="F177" s="17">
        <v>0.13400000000000001</v>
      </c>
      <c r="G177" s="17">
        <v>0.40575800000000001</v>
      </c>
      <c r="H177" s="17">
        <v>0.119743</v>
      </c>
      <c r="I177" s="17">
        <v>0.13961200000000001</v>
      </c>
      <c r="J177" s="17">
        <v>1.9869000000000001E-2</v>
      </c>
      <c r="K177" s="17">
        <v>0.142318</v>
      </c>
      <c r="L177" s="17">
        <v>900</v>
      </c>
      <c r="M177" s="17">
        <v>1.5999999999999999E-5</v>
      </c>
      <c r="N177" s="17">
        <v>915</v>
      </c>
      <c r="O177" s="17">
        <v>0</v>
      </c>
      <c r="P177" s="17">
        <v>0</v>
      </c>
      <c r="Q177" s="17">
        <v>0.48214499999999999</v>
      </c>
      <c r="R177" s="17">
        <v>9.0895000000000004E-2</v>
      </c>
      <c r="S177" s="17">
        <v>0.111813</v>
      </c>
      <c r="T177" s="17">
        <v>2.0917999999999999E-2</v>
      </c>
      <c r="U177" s="17">
        <v>0.187082</v>
      </c>
      <c r="V177" s="17">
        <v>534.70000000000005</v>
      </c>
      <c r="W177" s="17">
        <v>3.9999999999999998E-6</v>
      </c>
      <c r="X177" s="17">
        <v>1315</v>
      </c>
      <c r="Y177" s="17">
        <v>0</v>
      </c>
      <c r="Z177" s="17">
        <v>0</v>
      </c>
      <c r="AA177" s="17">
        <v>0.28781800000000002</v>
      </c>
      <c r="AB177" s="17">
        <v>1.75511E-2</v>
      </c>
      <c r="AC177" s="17">
        <v>9.1261900000000007E-2</v>
      </c>
      <c r="AD177" s="17">
        <v>0.25</v>
      </c>
      <c r="AE177" s="17">
        <v>922.9</v>
      </c>
    </row>
    <row r="178" spans="1:31">
      <c r="A178" s="17">
        <v>165</v>
      </c>
      <c r="B178" s="19">
        <v>0.50534722222222228</v>
      </c>
      <c r="C178" s="17">
        <v>144.1</v>
      </c>
      <c r="D178" s="17">
        <v>3.6</v>
      </c>
      <c r="E178" s="17">
        <v>6.8300000000000001E-4</v>
      </c>
      <c r="F178" s="17">
        <v>3.3000000000000002E-2</v>
      </c>
      <c r="G178" s="17">
        <v>0.306973</v>
      </c>
      <c r="H178" s="17">
        <v>0.118405</v>
      </c>
      <c r="I178" s="17">
        <v>0.13187299999999999</v>
      </c>
      <c r="J178" s="17">
        <v>1.3468000000000001E-2</v>
      </c>
      <c r="K178" s="17">
        <v>0.102132</v>
      </c>
      <c r="L178" s="17">
        <v>231.1</v>
      </c>
      <c r="M178" s="17">
        <v>1.0000000000000001E-5</v>
      </c>
      <c r="N178" s="17">
        <v>1071</v>
      </c>
      <c r="O178" s="17">
        <v>0</v>
      </c>
      <c r="P178" s="17">
        <v>0</v>
      </c>
      <c r="Q178" s="17">
        <v>0.25912499999999999</v>
      </c>
      <c r="R178" s="17">
        <v>8.2305000000000003E-2</v>
      </c>
      <c r="S178" s="17">
        <v>0.100129</v>
      </c>
      <c r="T178" s="17">
        <v>1.7824E-2</v>
      </c>
      <c r="U178" s="17">
        <v>0.178009</v>
      </c>
      <c r="V178" s="17">
        <v>787.4</v>
      </c>
      <c r="W178" s="17">
        <v>6.6931000000000004E-2</v>
      </c>
      <c r="X178" s="17">
        <v>1445</v>
      </c>
      <c r="Y178" s="17">
        <v>0</v>
      </c>
      <c r="Z178" s="17">
        <v>0</v>
      </c>
      <c r="AA178" s="17">
        <v>0.27385999999999999</v>
      </c>
      <c r="AB178" s="17">
        <v>5.3427099999999996E-3</v>
      </c>
      <c r="AC178" s="17">
        <v>8.2400299999999996E-2</v>
      </c>
      <c r="AD178" s="17">
        <v>0.25</v>
      </c>
      <c r="AE178" s="17">
        <v>3594</v>
      </c>
    </row>
    <row r="179" spans="1:31">
      <c r="A179" s="17">
        <v>166</v>
      </c>
      <c r="B179" s="19">
        <v>0.50540509259259259</v>
      </c>
      <c r="C179" s="17">
        <v>145.30000000000001</v>
      </c>
      <c r="D179" s="17">
        <v>3.6</v>
      </c>
      <c r="E179" s="17">
        <v>1.2279999999999999E-3</v>
      </c>
      <c r="F179" s="17">
        <v>5.8999999999999997E-2</v>
      </c>
      <c r="G179" s="17">
        <v>0.25509700000000002</v>
      </c>
      <c r="H179" s="17">
        <v>0.11131000000000001</v>
      </c>
      <c r="I179" s="17">
        <v>0.12941800000000001</v>
      </c>
      <c r="J179" s="17">
        <v>1.8107999999999999E-2</v>
      </c>
      <c r="K179" s="17">
        <v>0.13991799999999999</v>
      </c>
      <c r="L179" s="17">
        <v>548.70000000000005</v>
      </c>
      <c r="M179" s="17">
        <v>1.2E-5</v>
      </c>
      <c r="N179" s="17">
        <v>708</v>
      </c>
      <c r="O179" s="17">
        <v>0</v>
      </c>
      <c r="P179" s="17">
        <v>0</v>
      </c>
      <c r="Q179" s="17">
        <v>0.134108</v>
      </c>
      <c r="R179" s="17">
        <v>8.3840999999999999E-2</v>
      </c>
      <c r="S179" s="17">
        <v>9.6947000000000005E-2</v>
      </c>
      <c r="T179" s="17">
        <v>1.3106E-2</v>
      </c>
      <c r="U179" s="17">
        <v>0.135187</v>
      </c>
      <c r="V179" s="17">
        <v>541.5</v>
      </c>
      <c r="W179" s="17">
        <v>9.9999999999999995E-7</v>
      </c>
      <c r="X179" s="17">
        <v>926</v>
      </c>
      <c r="Y179" s="17">
        <v>0</v>
      </c>
      <c r="Z179" s="17">
        <v>0</v>
      </c>
      <c r="AA179" s="17">
        <v>0.20798</v>
      </c>
      <c r="AB179" s="17">
        <v>8.36252E-3</v>
      </c>
      <c r="AC179" s="17">
        <v>8.3950800000000006E-2</v>
      </c>
      <c r="AD179" s="17">
        <v>0.25</v>
      </c>
      <c r="AE179" s="17">
        <v>1513.7</v>
      </c>
    </row>
    <row r="180" spans="1:31">
      <c r="A180" s="17">
        <v>167</v>
      </c>
      <c r="B180" s="19">
        <v>0.50546296296296289</v>
      </c>
      <c r="C180" s="17">
        <v>146.1</v>
      </c>
      <c r="D180" s="17">
        <v>3.6</v>
      </c>
      <c r="E180" s="17">
        <v>1.5280000000000001E-3</v>
      </c>
      <c r="F180" s="17">
        <v>7.3999999999999996E-2</v>
      </c>
      <c r="G180" s="17">
        <v>3.7569999999999999E-3</v>
      </c>
      <c r="H180" s="17">
        <v>0.107917</v>
      </c>
      <c r="I180" s="17">
        <v>0.116275</v>
      </c>
      <c r="J180" s="17">
        <v>8.3580000000000008E-3</v>
      </c>
      <c r="K180" s="17">
        <v>7.1882000000000001E-2</v>
      </c>
      <c r="L180" s="17">
        <v>900</v>
      </c>
      <c r="M180" s="17">
        <v>3.9999999999999998E-6</v>
      </c>
      <c r="N180" s="17">
        <v>1670</v>
      </c>
      <c r="O180" s="17">
        <v>0</v>
      </c>
      <c r="P180" s="17">
        <v>0</v>
      </c>
      <c r="Q180" s="17">
        <v>8.7093000000000004E-2</v>
      </c>
      <c r="R180" s="17">
        <v>7.7801999999999996E-2</v>
      </c>
      <c r="S180" s="17">
        <v>8.6929999999999993E-2</v>
      </c>
      <c r="T180" s="17">
        <v>9.129E-3</v>
      </c>
      <c r="U180" s="17">
        <v>0.10501000000000001</v>
      </c>
      <c r="V180" s="17">
        <v>900</v>
      </c>
      <c r="W180" s="17">
        <v>7.7970000000000001E-3</v>
      </c>
      <c r="X180" s="17">
        <v>1052</v>
      </c>
      <c r="Y180" s="17">
        <v>0</v>
      </c>
      <c r="Z180" s="17">
        <v>0</v>
      </c>
      <c r="AA180" s="17">
        <v>0.161554</v>
      </c>
      <c r="AB180" s="17">
        <v>3.1581699999999997E-2</v>
      </c>
      <c r="AC180" s="17">
        <v>7.8089900000000004E-2</v>
      </c>
      <c r="AD180" s="17">
        <v>0.25</v>
      </c>
      <c r="AE180" s="17">
        <v>922.9</v>
      </c>
    </row>
    <row r="181" spans="1:31">
      <c r="A181" s="17">
        <v>168</v>
      </c>
      <c r="B181" s="19">
        <v>0.50550925925925927</v>
      </c>
      <c r="C181" s="17">
        <v>147.19999999999999</v>
      </c>
      <c r="D181" s="17">
        <v>3.6</v>
      </c>
      <c r="E181" s="17">
        <v>2.196E-3</v>
      </c>
      <c r="F181" s="17">
        <v>0.106</v>
      </c>
      <c r="G181" s="17">
        <v>0.14888299999999999</v>
      </c>
      <c r="H181" s="17">
        <v>9.8780000000000007E-2</v>
      </c>
      <c r="I181" s="17">
        <v>0.11035200000000001</v>
      </c>
      <c r="J181" s="17">
        <v>1.1572000000000001E-2</v>
      </c>
      <c r="K181" s="17">
        <v>0.104864</v>
      </c>
      <c r="L181" s="17">
        <v>900</v>
      </c>
      <c r="M181" s="17">
        <v>4.8000000000000001E-5</v>
      </c>
      <c r="N181" s="17">
        <v>2348</v>
      </c>
      <c r="O181" s="17">
        <v>0</v>
      </c>
      <c r="P181" s="17">
        <v>0</v>
      </c>
      <c r="Q181" s="17">
        <v>6.5694000000000002E-2</v>
      </c>
      <c r="R181" s="17">
        <v>6.9322999999999996E-2</v>
      </c>
      <c r="S181" s="17">
        <v>8.1836000000000006E-2</v>
      </c>
      <c r="T181" s="17">
        <v>1.2513E-2</v>
      </c>
      <c r="U181" s="17">
        <v>0.15290300000000001</v>
      </c>
      <c r="V181" s="17">
        <v>899.9</v>
      </c>
      <c r="W181" s="17">
        <v>6.0000000000000002E-6</v>
      </c>
      <c r="X181" s="17">
        <v>1008</v>
      </c>
      <c r="Y181" s="17">
        <v>0</v>
      </c>
      <c r="Z181" s="17">
        <v>0</v>
      </c>
      <c r="AA181" s="17">
        <v>0.235236</v>
      </c>
      <c r="AB181" s="17">
        <v>4.3841199999999997E-2</v>
      </c>
      <c r="AC181" s="17">
        <v>6.9871799999999998E-2</v>
      </c>
      <c r="AD181" s="17">
        <v>0.25</v>
      </c>
      <c r="AE181" s="17">
        <v>922.9</v>
      </c>
    </row>
    <row r="182" spans="1:31">
      <c r="A182" s="17">
        <v>169</v>
      </c>
      <c r="B182" s="19">
        <v>0.50556712962962969</v>
      </c>
      <c r="C182" s="17">
        <v>148.1</v>
      </c>
      <c r="D182" s="17">
        <v>3.6</v>
      </c>
      <c r="E182" s="17">
        <v>7.8100000000000001E-4</v>
      </c>
      <c r="F182" s="17">
        <v>3.7999999999999999E-2</v>
      </c>
      <c r="G182" s="17">
        <v>5.4662000000000002E-2</v>
      </c>
      <c r="H182" s="17">
        <v>9.8319000000000004E-2</v>
      </c>
      <c r="I182" s="17">
        <v>0.110203</v>
      </c>
      <c r="J182" s="17">
        <v>1.1884E-2</v>
      </c>
      <c r="K182" s="17">
        <v>0.107835</v>
      </c>
      <c r="L182" s="17">
        <v>313.89999999999998</v>
      </c>
      <c r="M182" s="17">
        <v>0.59999499999999995</v>
      </c>
      <c r="N182" s="17">
        <v>1699</v>
      </c>
      <c r="O182" s="17">
        <v>0</v>
      </c>
      <c r="P182" s="17">
        <v>0</v>
      </c>
      <c r="Q182" s="17">
        <v>0.120465</v>
      </c>
      <c r="R182" s="17">
        <v>6.5585000000000004E-2</v>
      </c>
      <c r="S182" s="17">
        <v>7.7233999999999997E-2</v>
      </c>
      <c r="T182" s="17">
        <v>1.1649E-2</v>
      </c>
      <c r="U182" s="17">
        <v>0.15082799999999999</v>
      </c>
      <c r="V182" s="17">
        <v>750.5</v>
      </c>
      <c r="W182" s="17">
        <v>0.37081700000000001</v>
      </c>
      <c r="X182" s="17">
        <v>1891</v>
      </c>
      <c r="Y182" s="17">
        <v>0</v>
      </c>
      <c r="Z182" s="17">
        <v>0</v>
      </c>
      <c r="AA182" s="17">
        <v>0.232043</v>
      </c>
      <c r="AB182" s="17">
        <v>1.1440499999999999E-2</v>
      </c>
      <c r="AC182" s="17">
        <v>6.5717899999999996E-2</v>
      </c>
      <c r="AD182" s="17">
        <v>0.25</v>
      </c>
      <c r="AE182" s="17">
        <v>2646.1</v>
      </c>
    </row>
    <row r="183" spans="1:31">
      <c r="A183" s="17">
        <v>170</v>
      </c>
      <c r="B183" s="19">
        <v>0.50562499999999999</v>
      </c>
      <c r="C183" s="17">
        <v>149.30000000000001</v>
      </c>
      <c r="D183" s="17">
        <v>3.6</v>
      </c>
      <c r="E183" s="17">
        <v>1.7899999999999999E-3</v>
      </c>
      <c r="F183" s="17">
        <v>8.6999999999999994E-2</v>
      </c>
      <c r="G183" s="17">
        <v>3.2749E-2</v>
      </c>
      <c r="H183" s="17">
        <v>9.7127000000000005E-2</v>
      </c>
      <c r="I183" s="17">
        <v>0.107192</v>
      </c>
      <c r="J183" s="17">
        <v>1.0064999999999999E-2</v>
      </c>
      <c r="K183" s="17">
        <v>9.3898999999999996E-2</v>
      </c>
      <c r="L183" s="17">
        <v>900</v>
      </c>
      <c r="M183" s="17">
        <v>8.7537000000000004E-2</v>
      </c>
      <c r="N183" s="17">
        <v>1040</v>
      </c>
      <c r="O183" s="17">
        <v>0</v>
      </c>
      <c r="P183" s="17">
        <v>0</v>
      </c>
      <c r="Q183" s="17">
        <v>6.6929000000000002E-2</v>
      </c>
      <c r="R183" s="17">
        <v>6.7119999999999999E-2</v>
      </c>
      <c r="S183" s="17">
        <v>7.6411000000000007E-2</v>
      </c>
      <c r="T183" s="17">
        <v>9.2910000000000006E-3</v>
      </c>
      <c r="U183" s="17">
        <v>0.12159</v>
      </c>
      <c r="V183" s="17">
        <v>456.9</v>
      </c>
      <c r="W183" s="17">
        <v>3.0000000000000001E-6</v>
      </c>
      <c r="X183" s="17">
        <v>962</v>
      </c>
      <c r="Y183" s="17">
        <v>0</v>
      </c>
      <c r="Z183" s="17">
        <v>0</v>
      </c>
      <c r="AA183" s="17">
        <v>0.18706200000000001</v>
      </c>
      <c r="AB183" s="17">
        <v>1.9894999999999999E-2</v>
      </c>
      <c r="AC183" s="17">
        <v>6.7304900000000001E-2</v>
      </c>
      <c r="AD183" s="17">
        <v>0.25</v>
      </c>
      <c r="AE183" s="17">
        <v>922.9</v>
      </c>
    </row>
    <row r="184" spans="1:31">
      <c r="A184" s="17">
        <v>171</v>
      </c>
      <c r="B184" s="19">
        <v>0.5056828703703703</v>
      </c>
      <c r="C184" s="17">
        <v>150.30000000000001</v>
      </c>
      <c r="D184" s="17">
        <v>3.6</v>
      </c>
      <c r="E184" s="17">
        <v>1.047E-3</v>
      </c>
      <c r="F184" s="17">
        <v>5.0999999999999997E-2</v>
      </c>
      <c r="G184" s="17">
        <v>4.1473999999999997E-2</v>
      </c>
      <c r="H184" s="17">
        <v>9.7231999999999999E-2</v>
      </c>
      <c r="I184" s="17">
        <v>0.10785599999999999</v>
      </c>
      <c r="J184" s="17">
        <v>1.0623E-2</v>
      </c>
      <c r="K184" s="17">
        <v>9.8496E-2</v>
      </c>
      <c r="L184" s="17">
        <v>410.5</v>
      </c>
      <c r="M184" s="17">
        <v>0.6</v>
      </c>
      <c r="N184" s="17">
        <v>1099</v>
      </c>
      <c r="O184" s="17">
        <v>0</v>
      </c>
      <c r="P184" s="17">
        <v>0</v>
      </c>
      <c r="Q184" s="17">
        <v>2.4603E-2</v>
      </c>
      <c r="R184" s="17">
        <v>6.3643000000000005E-2</v>
      </c>
      <c r="S184" s="17">
        <v>7.5261999999999996E-2</v>
      </c>
      <c r="T184" s="17">
        <v>1.1619000000000001E-2</v>
      </c>
      <c r="U184" s="17">
        <v>0.154386</v>
      </c>
      <c r="V184" s="17">
        <v>433.7</v>
      </c>
      <c r="W184" s="17">
        <v>0.59999899999999995</v>
      </c>
      <c r="X184" s="17">
        <v>1314</v>
      </c>
      <c r="Y184" s="17">
        <v>0</v>
      </c>
      <c r="Z184" s="17">
        <v>0</v>
      </c>
      <c r="AA184" s="17">
        <v>0.23751700000000001</v>
      </c>
      <c r="AB184" s="17">
        <v>9.6911500000000008E-3</v>
      </c>
      <c r="AC184" s="17">
        <v>6.3755199999999998E-2</v>
      </c>
      <c r="AD184" s="17">
        <v>0.25</v>
      </c>
      <c r="AE184" s="17">
        <v>2023.3</v>
      </c>
    </row>
    <row r="185" spans="1:31">
      <c r="A185" s="17">
        <v>172</v>
      </c>
      <c r="B185" s="19">
        <v>0.50574074074074071</v>
      </c>
      <c r="C185" s="17">
        <v>151</v>
      </c>
      <c r="D185" s="17">
        <v>3.6</v>
      </c>
      <c r="E185" s="17">
        <v>2.019E-3</v>
      </c>
      <c r="F185" s="17">
        <v>9.8000000000000004E-2</v>
      </c>
      <c r="G185" s="17">
        <v>6.2839999999999997E-3</v>
      </c>
      <c r="H185" s="17">
        <v>9.3340000000000006E-2</v>
      </c>
      <c r="I185" s="17">
        <v>0.103163</v>
      </c>
      <c r="J185" s="17">
        <v>9.8230000000000001E-3</v>
      </c>
      <c r="K185" s="17">
        <v>9.5218999999999998E-2</v>
      </c>
      <c r="L185" s="17">
        <v>900</v>
      </c>
      <c r="M185" s="17">
        <v>0.22917599999999999</v>
      </c>
      <c r="N185" s="17">
        <v>1339</v>
      </c>
      <c r="O185" s="17">
        <v>0</v>
      </c>
      <c r="P185" s="17">
        <v>0</v>
      </c>
      <c r="Q185" s="17">
        <v>4.4443000000000003E-2</v>
      </c>
      <c r="R185" s="17">
        <v>6.4074999999999993E-2</v>
      </c>
      <c r="S185" s="17">
        <v>7.4329000000000006E-2</v>
      </c>
      <c r="T185" s="17">
        <v>1.0253999999999999E-2</v>
      </c>
      <c r="U185" s="17">
        <v>0.13795499999999999</v>
      </c>
      <c r="V185" s="17">
        <v>483.5</v>
      </c>
      <c r="W185" s="17">
        <v>0.458339</v>
      </c>
      <c r="X185" s="17">
        <v>1026</v>
      </c>
      <c r="Y185" s="17">
        <v>0</v>
      </c>
      <c r="Z185" s="17">
        <v>0</v>
      </c>
      <c r="AA185" s="17">
        <v>0.21223900000000001</v>
      </c>
      <c r="AB185" s="17">
        <v>2.5488299999999998E-2</v>
      </c>
      <c r="AC185" s="17">
        <v>6.4336699999999997E-2</v>
      </c>
      <c r="AD185" s="17">
        <v>0.25</v>
      </c>
      <c r="AE185" s="17">
        <v>922.9</v>
      </c>
    </row>
    <row r="186" spans="1:31">
      <c r="A186" s="17">
        <v>173</v>
      </c>
      <c r="B186" s="19">
        <v>0.50578703703703709</v>
      </c>
      <c r="C186" s="17">
        <v>152.1</v>
      </c>
      <c r="D186" s="17">
        <v>3.6</v>
      </c>
      <c r="E186" s="17">
        <v>8.6399999999999997E-4</v>
      </c>
      <c r="F186" s="17">
        <v>4.2000000000000003E-2</v>
      </c>
      <c r="G186" s="17">
        <v>4.3131000000000003E-2</v>
      </c>
      <c r="H186" s="17">
        <v>9.5980999999999997E-2</v>
      </c>
      <c r="I186" s="17">
        <v>0.105143</v>
      </c>
      <c r="J186" s="17">
        <v>9.162E-3</v>
      </c>
      <c r="K186" s="17">
        <v>8.7139999999999995E-2</v>
      </c>
      <c r="L186" s="17">
        <v>422.7</v>
      </c>
      <c r="M186" s="17">
        <v>0.6</v>
      </c>
      <c r="N186" s="17">
        <v>1220</v>
      </c>
      <c r="O186" s="17">
        <v>0</v>
      </c>
      <c r="P186" s="17">
        <v>0</v>
      </c>
      <c r="Q186" s="17">
        <v>4.4010000000000004E-3</v>
      </c>
      <c r="R186" s="17">
        <v>6.4301999999999998E-2</v>
      </c>
      <c r="S186" s="17">
        <v>7.3397000000000004E-2</v>
      </c>
      <c r="T186" s="17">
        <v>9.0950000000000007E-3</v>
      </c>
      <c r="U186" s="17">
        <v>0.123916</v>
      </c>
      <c r="V186" s="17">
        <v>711.1</v>
      </c>
      <c r="W186" s="17">
        <v>0.6</v>
      </c>
      <c r="X186" s="17">
        <v>1293</v>
      </c>
      <c r="Y186" s="17">
        <v>0</v>
      </c>
      <c r="Z186" s="17">
        <v>0</v>
      </c>
      <c r="AA186" s="17">
        <v>0.19064</v>
      </c>
      <c r="AB186" s="17">
        <v>1.10624E-2</v>
      </c>
      <c r="AC186" s="17">
        <v>6.4402500000000001E-2</v>
      </c>
      <c r="AD186" s="17">
        <v>0.25</v>
      </c>
      <c r="AE186" s="17">
        <v>1965.1</v>
      </c>
    </row>
    <row r="187" spans="1:31">
      <c r="A187" s="17">
        <v>174</v>
      </c>
      <c r="B187" s="19">
        <v>0.5058449074074074</v>
      </c>
      <c r="C187" s="17">
        <v>153</v>
      </c>
      <c r="D187" s="17">
        <v>3.6</v>
      </c>
      <c r="E187" s="17">
        <v>6.7299999999999999E-4</v>
      </c>
      <c r="F187" s="17">
        <v>3.3000000000000002E-2</v>
      </c>
      <c r="G187" s="17">
        <v>9.665E-2</v>
      </c>
      <c r="H187" s="17">
        <v>9.8333000000000004E-2</v>
      </c>
      <c r="I187" s="17">
        <v>0.109344</v>
      </c>
      <c r="J187" s="17">
        <v>1.1010000000000001E-2</v>
      </c>
      <c r="K187" s="17">
        <v>0.10069599999999999</v>
      </c>
      <c r="L187" s="17">
        <v>407.6</v>
      </c>
      <c r="M187" s="17">
        <v>0.59999800000000003</v>
      </c>
      <c r="N187" s="17">
        <v>2130</v>
      </c>
      <c r="O187" s="17">
        <v>0</v>
      </c>
      <c r="P187" s="17">
        <v>0</v>
      </c>
      <c r="Q187" s="17">
        <v>5.5828999999999997E-2</v>
      </c>
      <c r="R187" s="17">
        <v>6.3619999999999996E-2</v>
      </c>
      <c r="S187" s="17">
        <v>7.0752999999999996E-2</v>
      </c>
      <c r="T187" s="17">
        <v>7.1329999999999996E-3</v>
      </c>
      <c r="U187" s="17">
        <v>0.10081900000000001</v>
      </c>
      <c r="V187" s="17">
        <v>372.1</v>
      </c>
      <c r="W187" s="17">
        <v>0.599993</v>
      </c>
      <c r="X187" s="17">
        <v>1431</v>
      </c>
      <c r="Y187" s="17">
        <v>0</v>
      </c>
      <c r="Z187" s="17">
        <v>0</v>
      </c>
      <c r="AA187" s="17">
        <v>0.15510599999999999</v>
      </c>
      <c r="AB187" s="17">
        <v>1.8493099999999998E-2</v>
      </c>
      <c r="AC187" s="17">
        <v>6.3752000000000003E-2</v>
      </c>
      <c r="AD187" s="17">
        <v>0.25</v>
      </c>
      <c r="AE187" s="17">
        <v>2037.5</v>
      </c>
    </row>
    <row r="188" spans="1:31">
      <c r="A188" s="17">
        <v>175</v>
      </c>
      <c r="B188" s="19">
        <v>0.50590277777777781</v>
      </c>
      <c r="C188" s="17">
        <v>154.30000000000001</v>
      </c>
      <c r="D188" s="17">
        <v>3.6</v>
      </c>
      <c r="E188" s="17">
        <v>2.49E-3</v>
      </c>
      <c r="F188" s="17">
        <v>0.121</v>
      </c>
      <c r="G188" s="17">
        <v>5.8735000000000002E-2</v>
      </c>
      <c r="H188" s="17">
        <v>8.9164999999999994E-2</v>
      </c>
      <c r="I188" s="17">
        <v>0.10265299999999999</v>
      </c>
      <c r="J188" s="17">
        <v>1.3488E-2</v>
      </c>
      <c r="K188" s="17">
        <v>0.13139500000000001</v>
      </c>
      <c r="L188" s="17">
        <v>900</v>
      </c>
      <c r="M188" s="17">
        <v>3.9999999999999998E-6</v>
      </c>
      <c r="N188" s="17">
        <v>1736</v>
      </c>
      <c r="O188" s="17">
        <v>0</v>
      </c>
      <c r="P188" s="17">
        <v>0</v>
      </c>
      <c r="Q188" s="17">
        <v>9.4617000000000007E-2</v>
      </c>
      <c r="R188" s="17">
        <v>5.9339000000000003E-2</v>
      </c>
      <c r="S188" s="17">
        <v>7.1614999999999998E-2</v>
      </c>
      <c r="T188" s="17">
        <v>1.2276E-2</v>
      </c>
      <c r="U188" s="17">
        <v>0.17141600000000001</v>
      </c>
      <c r="V188" s="17">
        <v>900</v>
      </c>
      <c r="W188" s="17">
        <v>0.22916900000000001</v>
      </c>
      <c r="X188" s="17">
        <v>561</v>
      </c>
      <c r="Y188" s="17">
        <v>0</v>
      </c>
      <c r="Z188" s="17">
        <v>0</v>
      </c>
      <c r="AA188" s="17">
        <v>0.26371800000000001</v>
      </c>
      <c r="AB188" s="17">
        <v>3.2786099999999999E-2</v>
      </c>
      <c r="AC188" s="17">
        <v>5.97414E-2</v>
      </c>
      <c r="AD188" s="17">
        <v>0.25</v>
      </c>
      <c r="AE188" s="17">
        <v>922.9</v>
      </c>
    </row>
    <row r="189" spans="1:31">
      <c r="A189" s="17">
        <v>176</v>
      </c>
      <c r="B189" s="19">
        <v>0.50596064814814812</v>
      </c>
      <c r="C189" s="17">
        <v>155.19999999999999</v>
      </c>
      <c r="D189" s="17">
        <v>3.6</v>
      </c>
      <c r="E189" s="17">
        <v>1.351E-3</v>
      </c>
      <c r="F189" s="17">
        <v>6.5000000000000002E-2</v>
      </c>
      <c r="G189" s="17">
        <v>2.5808000000000001E-2</v>
      </c>
      <c r="H189" s="17">
        <v>9.2094999999999996E-2</v>
      </c>
      <c r="I189" s="17">
        <v>0.10255599999999999</v>
      </c>
      <c r="J189" s="17">
        <v>1.0461E-2</v>
      </c>
      <c r="K189" s="17">
        <v>0.102004</v>
      </c>
      <c r="L189" s="17">
        <v>406.9</v>
      </c>
      <c r="M189" s="17">
        <v>0.6</v>
      </c>
      <c r="N189" s="17">
        <v>1547</v>
      </c>
      <c r="O189" s="17">
        <v>0</v>
      </c>
      <c r="P189" s="17">
        <v>0</v>
      </c>
      <c r="Q189" s="17">
        <v>3.6292999999999999E-2</v>
      </c>
      <c r="R189" s="17">
        <v>5.7812000000000002E-2</v>
      </c>
      <c r="S189" s="17">
        <v>7.2418999999999997E-2</v>
      </c>
      <c r="T189" s="17">
        <v>1.4607E-2</v>
      </c>
      <c r="U189" s="17">
        <v>0.20170099999999999</v>
      </c>
      <c r="V189" s="17">
        <v>208.2</v>
      </c>
      <c r="W189" s="17">
        <v>0.37081199999999997</v>
      </c>
      <c r="X189" s="17">
        <v>860</v>
      </c>
      <c r="Y189" s="17">
        <v>0</v>
      </c>
      <c r="Z189" s="17">
        <v>0</v>
      </c>
      <c r="AA189" s="17">
        <v>0.31030999999999997</v>
      </c>
      <c r="AB189" s="17">
        <v>1.34725E-2</v>
      </c>
      <c r="AC189" s="17">
        <v>5.80086E-2</v>
      </c>
      <c r="AD189" s="17">
        <v>0.25</v>
      </c>
      <c r="AE189" s="17">
        <v>2041.2</v>
      </c>
    </row>
    <row r="190" spans="1:31">
      <c r="A190" s="17">
        <v>177</v>
      </c>
      <c r="B190" s="19">
        <v>0.50601851851851853</v>
      </c>
      <c r="C190" s="17">
        <v>156.30000000000001</v>
      </c>
      <c r="D190" s="17">
        <v>3.6</v>
      </c>
      <c r="E190" s="17">
        <v>2.8600000000000001E-4</v>
      </c>
      <c r="F190" s="17">
        <v>1.4E-2</v>
      </c>
      <c r="G190" s="17">
        <v>8.9491000000000001E-2</v>
      </c>
      <c r="H190" s="17">
        <v>9.2870999999999995E-2</v>
      </c>
      <c r="I190" s="17">
        <v>0.106229</v>
      </c>
      <c r="J190" s="17">
        <v>1.3358E-2</v>
      </c>
      <c r="K190" s="17">
        <v>0.125747</v>
      </c>
      <c r="L190" s="17">
        <v>153.30000000000001</v>
      </c>
      <c r="M190" s="17">
        <v>3.4E-5</v>
      </c>
      <c r="N190" s="17">
        <v>757</v>
      </c>
      <c r="O190" s="17">
        <v>0</v>
      </c>
      <c r="P190" s="17">
        <v>0</v>
      </c>
      <c r="Q190" s="17">
        <v>0.11033900000000001</v>
      </c>
      <c r="R190" s="17">
        <v>6.4069000000000001E-2</v>
      </c>
      <c r="S190" s="17">
        <v>7.2149000000000005E-2</v>
      </c>
      <c r="T190" s="17">
        <v>8.0800000000000004E-3</v>
      </c>
      <c r="U190" s="17">
        <v>0.111987</v>
      </c>
      <c r="V190" s="17">
        <v>642.4</v>
      </c>
      <c r="W190" s="17">
        <v>0.6</v>
      </c>
      <c r="X190" s="17">
        <v>857</v>
      </c>
      <c r="Y190" s="17">
        <v>0</v>
      </c>
      <c r="Z190" s="17">
        <v>0</v>
      </c>
      <c r="AA190" s="17">
        <v>0.172288</v>
      </c>
      <c r="AB190" s="17">
        <v>2.5124499999999998E-3</v>
      </c>
      <c r="AC190" s="17">
        <v>6.4089199999999999E-2</v>
      </c>
      <c r="AD190" s="17">
        <v>0.25</v>
      </c>
      <c r="AE190" s="17">
        <v>5419.1</v>
      </c>
    </row>
    <row r="191" spans="1:31">
      <c r="A191" s="17">
        <v>178</v>
      </c>
      <c r="B191" s="19">
        <v>0.5060648148148148</v>
      </c>
      <c r="C191" s="17">
        <v>157.19999999999999</v>
      </c>
      <c r="D191" s="17">
        <v>3.6</v>
      </c>
      <c r="E191" s="17">
        <v>8.0599999999999997E-4</v>
      </c>
      <c r="F191" s="17">
        <v>3.9E-2</v>
      </c>
      <c r="G191" s="17">
        <v>8.1765000000000004E-2</v>
      </c>
      <c r="H191" s="17">
        <v>9.3311000000000005E-2</v>
      </c>
      <c r="I191" s="17">
        <v>0.103826</v>
      </c>
      <c r="J191" s="17">
        <v>1.0514000000000001E-2</v>
      </c>
      <c r="K191" s="17">
        <v>0.101271</v>
      </c>
      <c r="L191" s="17">
        <v>352.1</v>
      </c>
      <c r="M191" s="17">
        <v>0.59999899999999995</v>
      </c>
      <c r="N191" s="17">
        <v>1189</v>
      </c>
      <c r="O191" s="17">
        <v>0</v>
      </c>
      <c r="P191" s="17">
        <v>0</v>
      </c>
      <c r="Q191" s="17">
        <v>1.0433E-2</v>
      </c>
      <c r="R191" s="17">
        <v>6.1398000000000001E-2</v>
      </c>
      <c r="S191" s="17">
        <v>7.1261000000000005E-2</v>
      </c>
      <c r="T191" s="17">
        <v>9.8619999999999992E-3</v>
      </c>
      <c r="U191" s="17">
        <v>0.13839799999999999</v>
      </c>
      <c r="V191" s="17">
        <v>900</v>
      </c>
      <c r="W191" s="17">
        <v>0.37081799999999998</v>
      </c>
      <c r="X191" s="17">
        <v>1137</v>
      </c>
      <c r="Y191" s="17">
        <v>0</v>
      </c>
      <c r="Z191" s="17">
        <v>0</v>
      </c>
      <c r="AA191" s="17">
        <v>0.212921</v>
      </c>
      <c r="AB191" s="17">
        <v>9.0005399999999996E-3</v>
      </c>
      <c r="AC191" s="17">
        <v>6.1487199999999999E-2</v>
      </c>
      <c r="AD191" s="17">
        <v>0.25</v>
      </c>
      <c r="AE191" s="17">
        <v>2358.9</v>
      </c>
    </row>
    <row r="192" spans="1:31">
      <c r="A192" s="17">
        <v>179</v>
      </c>
      <c r="B192" s="19">
        <v>0.50612268518518522</v>
      </c>
      <c r="C192" s="17">
        <v>158.30000000000001</v>
      </c>
      <c r="D192" s="17">
        <v>3.6</v>
      </c>
      <c r="E192" s="17">
        <v>5.9100000000000005E-4</v>
      </c>
      <c r="F192" s="17">
        <v>2.9000000000000001E-2</v>
      </c>
      <c r="G192" s="17">
        <v>6.3580999999999999E-2</v>
      </c>
      <c r="H192" s="17">
        <v>9.6709000000000003E-2</v>
      </c>
      <c r="I192" s="17">
        <v>0.10324999999999999</v>
      </c>
      <c r="J192" s="17">
        <v>6.5409999999999999E-3</v>
      </c>
      <c r="K192" s="17">
        <v>6.3353999999999994E-2</v>
      </c>
      <c r="L192" s="17">
        <v>301.7</v>
      </c>
      <c r="M192" s="17">
        <v>0.59999599999999997</v>
      </c>
      <c r="N192" s="17">
        <v>1004</v>
      </c>
      <c r="O192" s="17">
        <v>0</v>
      </c>
      <c r="P192" s="17">
        <v>0</v>
      </c>
      <c r="Q192" s="17">
        <v>1.7381000000000001E-2</v>
      </c>
      <c r="R192" s="17">
        <v>6.1566999999999997E-2</v>
      </c>
      <c r="S192" s="17">
        <v>6.9808999999999996E-2</v>
      </c>
      <c r="T192" s="17">
        <v>8.2419999999999993E-3</v>
      </c>
      <c r="U192" s="17">
        <v>0.118066</v>
      </c>
      <c r="V192" s="17">
        <v>900</v>
      </c>
      <c r="W192" s="17">
        <v>6.0000000000000002E-6</v>
      </c>
      <c r="X192" s="17">
        <v>2322</v>
      </c>
      <c r="Y192" s="17">
        <v>0</v>
      </c>
      <c r="Z192" s="17">
        <v>0</v>
      </c>
      <c r="AA192" s="17">
        <v>0.18164</v>
      </c>
      <c r="AB192" s="17">
        <v>6.5314800000000001E-3</v>
      </c>
      <c r="AC192" s="17">
        <v>6.16207E-2</v>
      </c>
      <c r="AD192" s="17">
        <v>0.25</v>
      </c>
      <c r="AE192" s="17">
        <v>2753.2</v>
      </c>
    </row>
    <row r="193" spans="1:31">
      <c r="A193" s="17">
        <v>180</v>
      </c>
      <c r="B193" s="19">
        <v>0.50618055555555552</v>
      </c>
      <c r="C193" s="17">
        <v>159</v>
      </c>
      <c r="D193" s="17">
        <v>3.6</v>
      </c>
      <c r="E193" s="17">
        <v>2.359E-3</v>
      </c>
      <c r="F193" s="17">
        <v>0.114</v>
      </c>
      <c r="G193" s="17">
        <v>2.3702999999999998E-2</v>
      </c>
      <c r="H193" s="17">
        <v>9.3162999999999996E-2</v>
      </c>
      <c r="I193" s="17">
        <v>0.10198500000000001</v>
      </c>
      <c r="J193" s="17">
        <v>8.822E-3</v>
      </c>
      <c r="K193" s="17">
        <v>8.6499000000000006E-2</v>
      </c>
      <c r="L193" s="17">
        <v>900</v>
      </c>
      <c r="M193" s="17">
        <v>1.9999999999999999E-6</v>
      </c>
      <c r="N193" s="17">
        <v>1203</v>
      </c>
      <c r="O193" s="17">
        <v>0</v>
      </c>
      <c r="P193" s="17">
        <v>0</v>
      </c>
      <c r="Q193" s="17">
        <v>7.9050999999999996E-2</v>
      </c>
      <c r="R193" s="17">
        <v>6.3552999999999998E-2</v>
      </c>
      <c r="S193" s="17">
        <v>7.5724E-2</v>
      </c>
      <c r="T193" s="17">
        <v>1.217E-2</v>
      </c>
      <c r="U193" s="17">
        <v>0.160722</v>
      </c>
      <c r="V193" s="17">
        <v>100</v>
      </c>
      <c r="W193" s="17">
        <v>0.37081900000000001</v>
      </c>
      <c r="X193" s="17">
        <v>1368</v>
      </c>
      <c r="Y193" s="17">
        <v>0</v>
      </c>
      <c r="Z193" s="17">
        <v>0</v>
      </c>
      <c r="AA193" s="17">
        <v>0.24726500000000001</v>
      </c>
      <c r="AB193" s="17">
        <v>2.2946600000000001E-2</v>
      </c>
      <c r="AC193" s="17">
        <v>6.3832600000000003E-2</v>
      </c>
      <c r="AD193" s="17">
        <v>0.25</v>
      </c>
      <c r="AE193" s="17">
        <v>922.8</v>
      </c>
    </row>
    <row r="194" spans="1:31">
      <c r="A194" s="17">
        <v>181</v>
      </c>
      <c r="B194" s="19">
        <v>0.50623842592592594</v>
      </c>
      <c r="C194" s="17">
        <v>160.5</v>
      </c>
      <c r="D194" s="17">
        <v>3.6</v>
      </c>
      <c r="E194" s="17">
        <v>8.0699999999999999E-4</v>
      </c>
      <c r="F194" s="17">
        <v>3.9E-2</v>
      </c>
      <c r="G194" s="17">
        <v>3.6171000000000002E-2</v>
      </c>
      <c r="H194" s="17">
        <v>9.1642000000000001E-2</v>
      </c>
      <c r="I194" s="17">
        <v>0.10113900000000001</v>
      </c>
      <c r="J194" s="17">
        <v>9.4970000000000002E-3</v>
      </c>
      <c r="K194" s="17">
        <v>9.3903E-2</v>
      </c>
      <c r="L194" s="17">
        <v>413.4</v>
      </c>
      <c r="M194" s="17">
        <v>0.45833499999999999</v>
      </c>
      <c r="N194" s="17">
        <v>1084</v>
      </c>
      <c r="O194" s="17">
        <v>0</v>
      </c>
      <c r="P194" s="17">
        <v>0</v>
      </c>
      <c r="Q194" s="17">
        <v>5.2582999999999998E-2</v>
      </c>
      <c r="R194" s="17">
        <v>6.2311999999999999E-2</v>
      </c>
      <c r="S194" s="17">
        <v>7.0652999999999994E-2</v>
      </c>
      <c r="T194" s="17">
        <v>8.3400000000000002E-3</v>
      </c>
      <c r="U194" s="17">
        <v>0.118047</v>
      </c>
      <c r="V194" s="17">
        <v>900</v>
      </c>
      <c r="W194" s="17">
        <v>7.9999999999999996E-6</v>
      </c>
      <c r="X194" s="17">
        <v>1056</v>
      </c>
      <c r="Y194" s="17">
        <v>0</v>
      </c>
      <c r="Z194" s="17">
        <v>0</v>
      </c>
      <c r="AA194" s="17">
        <v>0.18160999999999999</v>
      </c>
      <c r="AB194" s="17">
        <v>9.6306800000000008E-3</v>
      </c>
      <c r="AC194" s="17">
        <v>6.2392799999999998E-2</v>
      </c>
      <c r="AD194" s="17">
        <v>0.25</v>
      </c>
      <c r="AE194" s="17">
        <v>2009.3</v>
      </c>
    </row>
    <row r="195" spans="1:31">
      <c r="A195" s="17">
        <v>182</v>
      </c>
      <c r="B195" s="19">
        <v>0.50628472222222221</v>
      </c>
      <c r="C195" s="17">
        <v>161.19999999999999</v>
      </c>
      <c r="D195" s="17">
        <v>3.6</v>
      </c>
      <c r="E195" s="17">
        <v>6.4400000000000004E-4</v>
      </c>
      <c r="F195" s="17">
        <v>3.1E-2</v>
      </c>
      <c r="G195" s="17">
        <v>0.23828099999999999</v>
      </c>
      <c r="H195" s="17">
        <v>8.8557999999999998E-2</v>
      </c>
      <c r="I195" s="17">
        <v>0.102644</v>
      </c>
      <c r="J195" s="17">
        <v>1.4086E-2</v>
      </c>
      <c r="K195" s="17">
        <v>0.13723299999999999</v>
      </c>
      <c r="L195" s="17">
        <v>329</v>
      </c>
      <c r="M195" s="17">
        <v>0.59999800000000003</v>
      </c>
      <c r="N195" s="17">
        <v>1480</v>
      </c>
      <c r="O195" s="17">
        <v>0</v>
      </c>
      <c r="P195" s="17">
        <v>0</v>
      </c>
      <c r="Q195" s="17">
        <v>6.3882999999999995E-2</v>
      </c>
      <c r="R195" s="17">
        <v>6.2842999999999996E-2</v>
      </c>
      <c r="S195" s="17">
        <v>7.1289000000000005E-2</v>
      </c>
      <c r="T195" s="17">
        <v>8.4460000000000004E-3</v>
      </c>
      <c r="U195" s="17">
        <v>0.118477</v>
      </c>
      <c r="V195" s="17">
        <v>373.8</v>
      </c>
      <c r="W195" s="17">
        <v>0.59997999999999996</v>
      </c>
      <c r="X195" s="17">
        <v>1202</v>
      </c>
      <c r="Y195" s="17">
        <v>0</v>
      </c>
      <c r="Z195" s="17">
        <v>0</v>
      </c>
      <c r="AA195" s="17">
        <v>0.18227299999999999</v>
      </c>
      <c r="AB195" s="17">
        <v>1.0457599999999999E-2</v>
      </c>
      <c r="AC195" s="17">
        <v>6.2930799999999995E-2</v>
      </c>
      <c r="AD195" s="17">
        <v>0.25</v>
      </c>
      <c r="AE195" s="17">
        <v>2524.4</v>
      </c>
    </row>
    <row r="196" spans="1:31">
      <c r="A196" s="17">
        <v>183</v>
      </c>
      <c r="B196" s="19">
        <v>0.50634259259259262</v>
      </c>
      <c r="C196" s="17">
        <v>162.30000000000001</v>
      </c>
      <c r="D196" s="17">
        <v>3.6</v>
      </c>
      <c r="E196" s="17">
        <v>1.94E-4</v>
      </c>
      <c r="F196" s="17">
        <v>8.9999999999999993E-3</v>
      </c>
      <c r="G196" s="17">
        <v>7.0692000000000005E-2</v>
      </c>
      <c r="H196" s="17">
        <v>9.1909000000000005E-2</v>
      </c>
      <c r="I196" s="17">
        <v>0.10682899999999999</v>
      </c>
      <c r="J196" s="17">
        <v>1.4919999999999999E-2</v>
      </c>
      <c r="K196" s="17">
        <v>0.13966400000000001</v>
      </c>
      <c r="L196" s="17">
        <v>100</v>
      </c>
      <c r="M196" s="17">
        <v>0.283271</v>
      </c>
      <c r="N196" s="17">
        <v>974</v>
      </c>
      <c r="O196" s="17">
        <v>0</v>
      </c>
      <c r="P196" s="17">
        <v>0</v>
      </c>
      <c r="Q196" s="17">
        <v>1.1801000000000001E-2</v>
      </c>
      <c r="R196" s="17">
        <v>6.2125E-2</v>
      </c>
      <c r="S196" s="17">
        <v>7.0333999999999994E-2</v>
      </c>
      <c r="T196" s="17">
        <v>8.2089999999999993E-3</v>
      </c>
      <c r="U196" s="17">
        <v>0.116712</v>
      </c>
      <c r="V196" s="17">
        <v>100</v>
      </c>
      <c r="W196" s="17">
        <v>0.14163000000000001</v>
      </c>
      <c r="X196" s="17">
        <v>2596</v>
      </c>
      <c r="Y196" s="17">
        <v>0</v>
      </c>
      <c r="Z196" s="17">
        <v>0</v>
      </c>
      <c r="AA196" s="17">
        <v>0.17955699999999999</v>
      </c>
      <c r="AB196" s="17">
        <v>2.1094799999999999E-3</v>
      </c>
      <c r="AC196" s="17">
        <v>6.2142799999999998E-2</v>
      </c>
      <c r="AD196" s="17">
        <v>0.25</v>
      </c>
      <c r="AE196" s="17">
        <v>8305.4</v>
      </c>
    </row>
    <row r="197" spans="1:31">
      <c r="A197" s="17">
        <v>184</v>
      </c>
      <c r="B197" s="19">
        <v>0.50640046296296293</v>
      </c>
      <c r="C197" s="17">
        <v>163.19999999999999</v>
      </c>
      <c r="D197" s="17">
        <v>3.6</v>
      </c>
      <c r="E197" s="17">
        <v>1.7949999999999999E-3</v>
      </c>
      <c r="F197" s="17">
        <v>8.6999999999999994E-2</v>
      </c>
      <c r="G197" s="17">
        <v>7.4118000000000003E-2</v>
      </c>
      <c r="H197" s="17">
        <v>9.5504000000000006E-2</v>
      </c>
      <c r="I197" s="17">
        <v>0.102398</v>
      </c>
      <c r="J197" s="17">
        <v>6.8929999999999998E-3</v>
      </c>
      <c r="K197" s="17">
        <v>6.7318000000000003E-2</v>
      </c>
      <c r="L197" s="17">
        <v>773.6</v>
      </c>
      <c r="M197" s="17">
        <v>0.37081799999999998</v>
      </c>
      <c r="N197" s="17">
        <v>1338</v>
      </c>
      <c r="O197" s="17">
        <v>0</v>
      </c>
      <c r="P197" s="17">
        <v>0</v>
      </c>
      <c r="Q197" s="17">
        <v>2.8180000000000002E-3</v>
      </c>
      <c r="R197" s="17">
        <v>5.9639999999999999E-2</v>
      </c>
      <c r="S197" s="17">
        <v>6.9524000000000002E-2</v>
      </c>
      <c r="T197" s="17">
        <v>9.8840000000000004E-3</v>
      </c>
      <c r="U197" s="17">
        <v>0.14216999999999999</v>
      </c>
      <c r="V197" s="17">
        <v>900</v>
      </c>
      <c r="W197" s="17">
        <v>3.9999999999999998E-6</v>
      </c>
      <c r="X197" s="17">
        <v>824</v>
      </c>
      <c r="Y197" s="17">
        <v>0</v>
      </c>
      <c r="Z197" s="17">
        <v>0</v>
      </c>
      <c r="AA197" s="17">
        <v>0.218723</v>
      </c>
      <c r="AB197" s="17">
        <v>2.19578E-2</v>
      </c>
      <c r="AC197" s="17">
        <v>5.9856699999999999E-2</v>
      </c>
      <c r="AD197" s="17">
        <v>0.25</v>
      </c>
      <c r="AE197" s="17">
        <v>1073.7</v>
      </c>
    </row>
    <row r="198" spans="1:31">
      <c r="A198" s="17">
        <v>185</v>
      </c>
      <c r="B198" s="19">
        <v>0.50645833333333334</v>
      </c>
      <c r="C198" s="17">
        <v>164.3</v>
      </c>
      <c r="D198" s="17">
        <v>3.6</v>
      </c>
      <c r="E198" s="17">
        <v>4.2499999999999998E-4</v>
      </c>
      <c r="F198" s="17">
        <v>2.1000000000000001E-2</v>
      </c>
      <c r="G198" s="17">
        <v>1.409E-2</v>
      </c>
      <c r="H198" s="17">
        <v>8.9775999999999995E-2</v>
      </c>
      <c r="I198" s="17">
        <v>0.103419</v>
      </c>
      <c r="J198" s="17">
        <v>1.3643000000000001E-2</v>
      </c>
      <c r="K198" s="17">
        <v>0.13191800000000001</v>
      </c>
      <c r="L198" s="17">
        <v>221.4</v>
      </c>
      <c r="M198" s="17">
        <v>0.59999199999999997</v>
      </c>
      <c r="N198" s="17">
        <v>682</v>
      </c>
      <c r="O198" s="17">
        <v>0</v>
      </c>
      <c r="P198" s="17">
        <v>0</v>
      </c>
      <c r="Q198" s="17">
        <v>3.8913999999999997E-2</v>
      </c>
      <c r="R198" s="17">
        <v>6.2390000000000001E-2</v>
      </c>
      <c r="S198" s="17">
        <v>7.0519999999999999E-2</v>
      </c>
      <c r="T198" s="17">
        <v>8.1300000000000001E-3</v>
      </c>
      <c r="U198" s="17">
        <v>0.11529</v>
      </c>
      <c r="V198" s="17">
        <v>546.9</v>
      </c>
      <c r="W198" s="17">
        <v>0.59999899999999995</v>
      </c>
      <c r="X198" s="17">
        <v>1626</v>
      </c>
      <c r="Y198" s="17">
        <v>0</v>
      </c>
      <c r="Z198" s="17">
        <v>0</v>
      </c>
      <c r="AA198" s="17">
        <v>0.177369</v>
      </c>
      <c r="AB198" s="17">
        <v>3.2659199999999998E-3</v>
      </c>
      <c r="AC198" s="17">
        <v>6.2416699999999999E-2</v>
      </c>
      <c r="AD198" s="17">
        <v>0.25</v>
      </c>
      <c r="AE198" s="17">
        <v>3751.9</v>
      </c>
    </row>
    <row r="199" spans="1:31">
      <c r="A199" s="17">
        <v>186</v>
      </c>
      <c r="B199" s="19">
        <v>0.50651620370370376</v>
      </c>
      <c r="C199" s="17">
        <v>165</v>
      </c>
      <c r="D199" s="17">
        <v>3.6</v>
      </c>
      <c r="E199" s="17">
        <v>2.4620000000000002E-3</v>
      </c>
      <c r="F199" s="17">
        <v>0.11899999999999999</v>
      </c>
      <c r="G199" s="17">
        <v>1.7045999999999999E-2</v>
      </c>
      <c r="H199" s="17">
        <v>9.2064999999999994E-2</v>
      </c>
      <c r="I199" s="17">
        <v>0.100503</v>
      </c>
      <c r="J199" s="17">
        <v>8.4379999999999993E-3</v>
      </c>
      <c r="K199" s="17">
        <v>8.3960000000000007E-2</v>
      </c>
      <c r="L199" s="17">
        <v>900</v>
      </c>
      <c r="M199" s="17">
        <v>1.0000000000000001E-5</v>
      </c>
      <c r="N199" s="17">
        <v>1484</v>
      </c>
      <c r="O199" s="17">
        <v>0</v>
      </c>
      <c r="P199" s="17">
        <v>0</v>
      </c>
      <c r="Q199" s="17">
        <v>8.6664000000000005E-2</v>
      </c>
      <c r="R199" s="17">
        <v>5.8222000000000003E-2</v>
      </c>
      <c r="S199" s="17">
        <v>7.0033999999999999E-2</v>
      </c>
      <c r="T199" s="17">
        <v>1.1812E-2</v>
      </c>
      <c r="U199" s="17">
        <v>0.16866</v>
      </c>
      <c r="V199" s="17">
        <v>900</v>
      </c>
      <c r="W199" s="17">
        <v>0.6</v>
      </c>
      <c r="X199" s="17">
        <v>1587</v>
      </c>
      <c r="Y199" s="17">
        <v>0</v>
      </c>
      <c r="Z199" s="17">
        <v>0</v>
      </c>
      <c r="AA199" s="17">
        <v>0.25947700000000001</v>
      </c>
      <c r="AB199" s="17">
        <v>2.8160000000000001E-2</v>
      </c>
      <c r="AC199" s="17">
        <v>5.8555000000000003E-2</v>
      </c>
      <c r="AD199" s="17">
        <v>0.25</v>
      </c>
      <c r="AE199" s="17">
        <v>922.9</v>
      </c>
    </row>
    <row r="200" spans="1:31">
      <c r="A200" s="17">
        <v>187</v>
      </c>
      <c r="B200" s="19">
        <v>0.50657407407407407</v>
      </c>
      <c r="C200" s="17">
        <v>166.5</v>
      </c>
      <c r="D200" s="17">
        <v>3.6</v>
      </c>
      <c r="E200" s="17">
        <v>1.9740000000000001E-3</v>
      </c>
      <c r="F200" s="17">
        <v>9.6000000000000002E-2</v>
      </c>
      <c r="G200" s="17">
        <v>7.4644000000000002E-2</v>
      </c>
      <c r="H200" s="17">
        <v>9.2923000000000006E-2</v>
      </c>
      <c r="I200" s="17">
        <v>0.10366300000000001</v>
      </c>
      <c r="J200" s="17">
        <v>1.0739E-2</v>
      </c>
      <c r="K200" s="17">
        <v>0.103598</v>
      </c>
      <c r="L200" s="17">
        <v>900</v>
      </c>
      <c r="M200" s="17">
        <v>2.1999999999999999E-5</v>
      </c>
      <c r="N200" s="17">
        <v>686</v>
      </c>
      <c r="O200" s="17">
        <v>0</v>
      </c>
      <c r="P200" s="17">
        <v>0</v>
      </c>
      <c r="Q200" s="17">
        <v>8.4600000000000005E-3</v>
      </c>
      <c r="R200" s="17">
        <v>6.2684000000000004E-2</v>
      </c>
      <c r="S200" s="17">
        <v>7.2313000000000002E-2</v>
      </c>
      <c r="T200" s="17">
        <v>9.6299999999999997E-3</v>
      </c>
      <c r="U200" s="17">
        <v>0.13316500000000001</v>
      </c>
      <c r="V200" s="17">
        <v>900</v>
      </c>
      <c r="W200" s="17">
        <v>9.0000000000000002E-6</v>
      </c>
      <c r="X200" s="17">
        <v>866</v>
      </c>
      <c r="Y200" s="17">
        <v>0</v>
      </c>
      <c r="Z200" s="17">
        <v>0</v>
      </c>
      <c r="AA200" s="17">
        <v>0.204869</v>
      </c>
      <c r="AB200" s="17">
        <v>1.32138E-2</v>
      </c>
      <c r="AC200" s="17">
        <v>6.28108E-2</v>
      </c>
      <c r="AD200" s="17">
        <v>0.25</v>
      </c>
      <c r="AE200" s="17">
        <v>922.9</v>
      </c>
    </row>
    <row r="201" spans="1:31">
      <c r="A201" s="17">
        <v>188</v>
      </c>
      <c r="B201" s="19">
        <v>0.50662037037037033</v>
      </c>
      <c r="C201" s="17">
        <v>166.8</v>
      </c>
      <c r="D201" s="17">
        <v>3.6</v>
      </c>
      <c r="E201" s="17">
        <v>2.1029999999999998E-3</v>
      </c>
      <c r="F201" s="17">
        <v>0.10199999999999999</v>
      </c>
      <c r="G201" s="17">
        <v>4.5426000000000001E-2</v>
      </c>
      <c r="H201" s="17">
        <v>9.1707999999999998E-2</v>
      </c>
      <c r="I201" s="17">
        <v>0.101381</v>
      </c>
      <c r="J201" s="17">
        <v>9.672E-3</v>
      </c>
      <c r="K201" s="17">
        <v>9.5408000000000007E-2</v>
      </c>
      <c r="L201" s="17">
        <v>900</v>
      </c>
      <c r="M201" s="17">
        <v>0.14163100000000001</v>
      </c>
      <c r="N201" s="17">
        <v>2821</v>
      </c>
      <c r="O201" s="17">
        <v>0</v>
      </c>
      <c r="P201" s="17">
        <v>0</v>
      </c>
      <c r="Q201" s="17">
        <v>2.2543000000000001E-2</v>
      </c>
      <c r="R201" s="17">
        <v>5.8660999999999998E-2</v>
      </c>
      <c r="S201" s="17">
        <v>6.8826999999999999E-2</v>
      </c>
      <c r="T201" s="17">
        <v>1.0165E-2</v>
      </c>
      <c r="U201" s="17">
        <v>0.14769099999999999</v>
      </c>
      <c r="V201" s="17">
        <v>900</v>
      </c>
      <c r="W201" s="17">
        <v>6.9999999999999999E-6</v>
      </c>
      <c r="X201" s="17">
        <v>1088</v>
      </c>
      <c r="Y201" s="17">
        <v>0</v>
      </c>
      <c r="Z201" s="17">
        <v>0</v>
      </c>
      <c r="AA201" s="17">
        <v>0.227217</v>
      </c>
      <c r="AB201" s="17">
        <v>5.2205700000000001E-2</v>
      </c>
      <c r="AC201" s="17">
        <v>5.91922E-2</v>
      </c>
      <c r="AD201" s="17">
        <v>0.25</v>
      </c>
      <c r="AE201" s="17">
        <v>922.9</v>
      </c>
    </row>
    <row r="202" spans="1:31">
      <c r="A202" s="17">
        <v>189</v>
      </c>
      <c r="B202" s="19">
        <v>0.50667824074074075</v>
      </c>
      <c r="C202" s="17">
        <v>168.1</v>
      </c>
      <c r="D202" s="17">
        <v>3.6</v>
      </c>
      <c r="E202" s="17">
        <v>1.137E-3</v>
      </c>
      <c r="F202" s="17">
        <v>5.5E-2</v>
      </c>
      <c r="G202" s="17">
        <v>4.292E-2</v>
      </c>
      <c r="H202" s="17">
        <v>9.3843999999999997E-2</v>
      </c>
      <c r="I202" s="17">
        <v>0.103898</v>
      </c>
      <c r="J202" s="17">
        <v>1.0054E-2</v>
      </c>
      <c r="K202" s="17">
        <v>9.6768000000000007E-2</v>
      </c>
      <c r="L202" s="17">
        <v>472.9</v>
      </c>
      <c r="M202" s="17">
        <v>4.1E-5</v>
      </c>
      <c r="N202" s="17">
        <v>1383</v>
      </c>
      <c r="O202" s="17">
        <v>0</v>
      </c>
      <c r="P202" s="17">
        <v>0</v>
      </c>
      <c r="Q202" s="17">
        <v>4.036E-2</v>
      </c>
      <c r="R202" s="17">
        <v>5.9150000000000001E-2</v>
      </c>
      <c r="S202" s="17">
        <v>6.9275000000000003E-2</v>
      </c>
      <c r="T202" s="17">
        <v>1.0125E-2</v>
      </c>
      <c r="U202" s="17">
        <v>0.14615300000000001</v>
      </c>
      <c r="V202" s="17">
        <v>420.2</v>
      </c>
      <c r="W202" s="17">
        <v>0.59999899999999995</v>
      </c>
      <c r="X202" s="17">
        <v>2747</v>
      </c>
      <c r="Y202" s="17">
        <v>0</v>
      </c>
      <c r="Z202" s="17">
        <v>0</v>
      </c>
      <c r="AA202" s="17">
        <v>0.224851</v>
      </c>
      <c r="AB202" s="17">
        <v>1.39957E-2</v>
      </c>
      <c r="AC202" s="17">
        <v>5.9291499999999997E-2</v>
      </c>
      <c r="AD202" s="17">
        <v>0.25</v>
      </c>
      <c r="AE202" s="17">
        <v>1756.4</v>
      </c>
    </row>
    <row r="203" spans="1:31">
      <c r="A203" s="17">
        <v>190</v>
      </c>
      <c r="B203" s="19">
        <v>0.50673611111111116</v>
      </c>
      <c r="C203" s="17">
        <v>168.8</v>
      </c>
      <c r="D203" s="17">
        <v>3.6</v>
      </c>
      <c r="E203" s="17">
        <v>1.0859999999999999E-3</v>
      </c>
      <c r="F203" s="17">
        <v>5.2999999999999999E-2</v>
      </c>
      <c r="G203" s="17">
        <v>5.6570000000000002E-2</v>
      </c>
      <c r="H203" s="17">
        <v>9.2198000000000002E-2</v>
      </c>
      <c r="I203" s="17">
        <v>0.102099</v>
      </c>
      <c r="J203" s="17">
        <v>9.9010000000000001E-3</v>
      </c>
      <c r="K203" s="17">
        <v>9.6974000000000005E-2</v>
      </c>
      <c r="L203" s="17">
        <v>235.2</v>
      </c>
      <c r="M203" s="17">
        <v>0.59998899999999999</v>
      </c>
      <c r="N203" s="17">
        <v>595</v>
      </c>
      <c r="O203" s="17">
        <v>0</v>
      </c>
      <c r="P203" s="17">
        <v>0</v>
      </c>
      <c r="Q203" s="17">
        <v>1.9769999999999999E-2</v>
      </c>
      <c r="R203" s="17">
        <v>5.1733000000000001E-2</v>
      </c>
      <c r="S203" s="17">
        <v>7.1597999999999995E-2</v>
      </c>
      <c r="T203" s="17">
        <v>1.9865000000000001E-2</v>
      </c>
      <c r="U203" s="17">
        <v>0.27745300000000001</v>
      </c>
      <c r="V203" s="17">
        <v>100.3</v>
      </c>
      <c r="W203" s="17">
        <v>0.37081900000000001</v>
      </c>
      <c r="X203" s="17">
        <v>1092</v>
      </c>
      <c r="Y203" s="17">
        <v>0</v>
      </c>
      <c r="Z203" s="17">
        <v>0</v>
      </c>
      <c r="AA203" s="17">
        <v>0.42685099999999998</v>
      </c>
      <c r="AB203" s="17">
        <v>3.02936E-3</v>
      </c>
      <c r="AC203" s="17">
        <v>5.1793100000000002E-2</v>
      </c>
      <c r="AD203" s="17">
        <v>0.25</v>
      </c>
      <c r="AE203" s="17">
        <v>3530.7</v>
      </c>
    </row>
    <row r="204" spans="1:31">
      <c r="A204" s="17">
        <v>191</v>
      </c>
      <c r="B204" s="19">
        <v>0.50679398148148147</v>
      </c>
      <c r="C204" s="17">
        <v>170.1</v>
      </c>
      <c r="D204" s="17">
        <v>3.6</v>
      </c>
      <c r="E204" s="17">
        <v>4.35E-4</v>
      </c>
      <c r="F204" s="17">
        <v>2.1000000000000001E-2</v>
      </c>
      <c r="G204" s="17">
        <v>3.959E-2</v>
      </c>
      <c r="H204" s="17">
        <v>8.8467000000000004E-2</v>
      </c>
      <c r="I204" s="17">
        <v>0.10482900000000001</v>
      </c>
      <c r="J204" s="17">
        <v>1.6362000000000002E-2</v>
      </c>
      <c r="K204" s="17">
        <v>0.156083</v>
      </c>
      <c r="L204" s="17">
        <v>150.4</v>
      </c>
      <c r="M204" s="17">
        <v>0.59999800000000003</v>
      </c>
      <c r="N204" s="17">
        <v>1315</v>
      </c>
      <c r="O204" s="17">
        <v>0</v>
      </c>
      <c r="P204" s="17">
        <v>0</v>
      </c>
      <c r="Q204" s="17">
        <v>5.4281000000000003E-2</v>
      </c>
      <c r="R204" s="17">
        <v>5.8102000000000001E-2</v>
      </c>
      <c r="S204" s="17">
        <v>7.0352999999999999E-2</v>
      </c>
      <c r="T204" s="17">
        <v>1.2251E-2</v>
      </c>
      <c r="U204" s="17">
        <v>0.17413400000000001</v>
      </c>
      <c r="V204" s="17">
        <v>900</v>
      </c>
      <c r="W204" s="17">
        <v>0</v>
      </c>
      <c r="X204" s="17">
        <v>2581</v>
      </c>
      <c r="Y204" s="17">
        <v>0</v>
      </c>
      <c r="Z204" s="17">
        <v>0</v>
      </c>
      <c r="AA204" s="17">
        <v>0.267899</v>
      </c>
      <c r="AB204" s="17">
        <v>4.2715699999999997E-3</v>
      </c>
      <c r="AC204" s="17">
        <v>5.8154400000000002E-2</v>
      </c>
      <c r="AD204" s="17">
        <v>0.25</v>
      </c>
      <c r="AE204" s="17">
        <v>5523.2</v>
      </c>
    </row>
    <row r="205" spans="1:31">
      <c r="A205" s="17">
        <v>192</v>
      </c>
      <c r="B205" s="19">
        <v>0.50685185185185189</v>
      </c>
      <c r="C205" s="17">
        <v>170.7</v>
      </c>
      <c r="D205" s="17">
        <v>3.6</v>
      </c>
      <c r="E205" s="17">
        <v>2.0669999999999998E-3</v>
      </c>
      <c r="F205" s="17">
        <v>0.1</v>
      </c>
      <c r="G205" s="17">
        <v>8.2262000000000002E-2</v>
      </c>
      <c r="H205" s="17">
        <v>9.3327999999999994E-2</v>
      </c>
      <c r="I205" s="17">
        <v>0.100065</v>
      </c>
      <c r="J205" s="17">
        <v>6.7369999999999999E-3</v>
      </c>
      <c r="K205" s="17">
        <v>6.7327999999999999E-2</v>
      </c>
      <c r="L205" s="17">
        <v>898.3</v>
      </c>
      <c r="M205" s="17">
        <v>0.57937099999999997</v>
      </c>
      <c r="N205" s="17">
        <v>1172</v>
      </c>
      <c r="O205" s="17">
        <v>0</v>
      </c>
      <c r="P205" s="17">
        <v>0</v>
      </c>
      <c r="Q205" s="17">
        <v>4.5690000000000001E-3</v>
      </c>
      <c r="R205" s="17">
        <v>6.1670000000000003E-2</v>
      </c>
      <c r="S205" s="17">
        <v>7.1790999999999994E-2</v>
      </c>
      <c r="T205" s="17">
        <v>1.0121E-2</v>
      </c>
      <c r="U205" s="17">
        <v>0.14097999999999999</v>
      </c>
      <c r="V205" s="17">
        <v>100.2</v>
      </c>
      <c r="W205" s="17">
        <v>0.37081700000000001</v>
      </c>
      <c r="X205" s="17">
        <v>3883</v>
      </c>
      <c r="Y205" s="17">
        <v>0</v>
      </c>
      <c r="Z205" s="17">
        <v>0</v>
      </c>
      <c r="AA205" s="17">
        <v>0.216893</v>
      </c>
      <c r="AB205" s="17">
        <v>2.23328E-2</v>
      </c>
      <c r="AC205" s="17">
        <v>6.1895600000000002E-2</v>
      </c>
      <c r="AD205" s="17">
        <v>0.25</v>
      </c>
      <c r="AE205" s="17">
        <v>924.6</v>
      </c>
    </row>
    <row r="206" spans="1:31">
      <c r="A206" s="17">
        <v>193</v>
      </c>
      <c r="B206" s="19">
        <v>0.50689814814814815</v>
      </c>
      <c r="C206" s="17">
        <v>172.1</v>
      </c>
      <c r="D206" s="17">
        <v>3.6</v>
      </c>
      <c r="E206" s="17">
        <v>3.5469999999999998E-3</v>
      </c>
      <c r="F206" s="17">
        <v>0.17199999999999999</v>
      </c>
      <c r="G206" s="17">
        <v>5.4355000000000001E-2</v>
      </c>
      <c r="H206" s="17">
        <v>9.3087000000000003E-2</v>
      </c>
      <c r="I206" s="17">
        <v>0.10062500000000001</v>
      </c>
      <c r="J206" s="17">
        <v>7.5389999999999997E-3</v>
      </c>
      <c r="K206" s="17">
        <v>7.4916999999999997E-2</v>
      </c>
      <c r="L206" s="17">
        <v>900</v>
      </c>
      <c r="M206" s="17">
        <v>3.9999999999999998E-6</v>
      </c>
      <c r="N206" s="17">
        <v>1582</v>
      </c>
      <c r="O206" s="17">
        <v>0</v>
      </c>
      <c r="P206" s="17">
        <v>0</v>
      </c>
      <c r="Q206" s="17">
        <v>9.5139999999999999E-3</v>
      </c>
      <c r="R206" s="17">
        <v>5.3834E-2</v>
      </c>
      <c r="S206" s="17">
        <v>7.1154999999999996E-2</v>
      </c>
      <c r="T206" s="17">
        <v>1.7321E-2</v>
      </c>
      <c r="U206" s="17">
        <v>0.243425</v>
      </c>
      <c r="V206" s="17">
        <v>100</v>
      </c>
      <c r="W206" s="17">
        <v>0.37081799999999998</v>
      </c>
      <c r="X206" s="17">
        <v>102965</v>
      </c>
      <c r="Y206" s="17">
        <v>0</v>
      </c>
      <c r="Z206" s="17">
        <v>0</v>
      </c>
      <c r="AA206" s="17">
        <v>0.3745</v>
      </c>
      <c r="AB206" s="17">
        <v>2.99595E-2</v>
      </c>
      <c r="AC206" s="17">
        <v>5.4352699999999997E-2</v>
      </c>
      <c r="AD206" s="17">
        <v>0.25</v>
      </c>
      <c r="AE206" s="17">
        <v>922.9</v>
      </c>
    </row>
    <row r="207" spans="1:31">
      <c r="A207" s="17">
        <v>194</v>
      </c>
      <c r="B207" s="19">
        <v>0.50695601851851857</v>
      </c>
      <c r="C207" s="17">
        <v>172.7</v>
      </c>
      <c r="D207" s="17">
        <v>3.6</v>
      </c>
      <c r="E207" s="17">
        <v>6.2299999999999996E-4</v>
      </c>
      <c r="F207" s="17">
        <v>0.03</v>
      </c>
      <c r="G207" s="17">
        <v>3.5839000000000003E-2</v>
      </c>
      <c r="H207" s="17">
        <v>9.1277999999999998E-2</v>
      </c>
      <c r="I207" s="17">
        <v>0.10084600000000001</v>
      </c>
      <c r="J207" s="17">
        <v>9.5680000000000001E-3</v>
      </c>
      <c r="K207" s="17">
        <v>9.4881999999999994E-2</v>
      </c>
      <c r="L207" s="17">
        <v>200.3</v>
      </c>
      <c r="M207" s="17">
        <v>0.37081199999999997</v>
      </c>
      <c r="N207" s="17">
        <v>783</v>
      </c>
      <c r="O207" s="17">
        <v>0</v>
      </c>
      <c r="P207" s="17">
        <v>0</v>
      </c>
      <c r="Q207" s="17">
        <v>3.7838999999999998E-2</v>
      </c>
      <c r="R207" s="17">
        <v>5.9354999999999998E-2</v>
      </c>
      <c r="S207" s="17">
        <v>7.3008000000000003E-2</v>
      </c>
      <c r="T207" s="17">
        <v>1.3653E-2</v>
      </c>
      <c r="U207" s="17">
        <v>0.18700900000000001</v>
      </c>
      <c r="V207" s="17">
        <v>167.8</v>
      </c>
      <c r="W207" s="17">
        <v>0.59999800000000003</v>
      </c>
      <c r="X207" s="17">
        <v>1421</v>
      </c>
      <c r="Y207" s="17">
        <v>0</v>
      </c>
      <c r="Z207" s="17">
        <v>0</v>
      </c>
      <c r="AA207" s="17">
        <v>0.28770600000000002</v>
      </c>
      <c r="AB207" s="17">
        <v>3.3895000000000002E-3</v>
      </c>
      <c r="AC207" s="17">
        <v>5.9401299999999997E-2</v>
      </c>
      <c r="AD207" s="17">
        <v>0.25</v>
      </c>
      <c r="AE207" s="17">
        <v>4146.2</v>
      </c>
    </row>
    <row r="208" spans="1:31">
      <c r="A208" s="17">
        <v>195</v>
      </c>
      <c r="B208" s="19">
        <v>0.50701388888888888</v>
      </c>
      <c r="C208" s="17">
        <v>173.9</v>
      </c>
      <c r="D208" s="17">
        <v>3.6</v>
      </c>
      <c r="E208" s="17">
        <v>1.732E-3</v>
      </c>
      <c r="F208" s="17">
        <v>8.4000000000000005E-2</v>
      </c>
      <c r="G208" s="17">
        <v>8.4864999999999996E-2</v>
      </c>
      <c r="H208" s="17">
        <v>8.863E-2</v>
      </c>
      <c r="I208" s="17">
        <v>0.100007</v>
      </c>
      <c r="J208" s="17">
        <v>1.1376000000000001E-2</v>
      </c>
      <c r="K208" s="17">
        <v>0.113757</v>
      </c>
      <c r="L208" s="17">
        <v>763</v>
      </c>
      <c r="M208" s="17">
        <v>0.6</v>
      </c>
      <c r="N208" s="17">
        <v>3528</v>
      </c>
      <c r="O208" s="17">
        <v>0</v>
      </c>
      <c r="P208" s="17">
        <v>0</v>
      </c>
      <c r="Q208" s="17">
        <v>4.7645E-2</v>
      </c>
      <c r="R208" s="17">
        <v>6.0451999999999999E-2</v>
      </c>
      <c r="S208" s="17">
        <v>7.0612999999999995E-2</v>
      </c>
      <c r="T208" s="17">
        <v>1.0161999999999999E-2</v>
      </c>
      <c r="U208" s="17">
        <v>0.14390600000000001</v>
      </c>
      <c r="V208" s="17">
        <v>356.9</v>
      </c>
      <c r="W208" s="17">
        <v>0.6</v>
      </c>
      <c r="X208" s="17">
        <v>1248</v>
      </c>
      <c r="Y208" s="17">
        <v>0</v>
      </c>
      <c r="Z208" s="17">
        <v>0</v>
      </c>
      <c r="AA208" s="17">
        <v>0.22139400000000001</v>
      </c>
      <c r="AB208" s="17">
        <v>5.51911E-2</v>
      </c>
      <c r="AC208" s="17">
        <v>6.1012499999999997E-2</v>
      </c>
      <c r="AD208" s="17">
        <v>0.25</v>
      </c>
      <c r="AE208" s="17">
        <v>1088.5</v>
      </c>
    </row>
    <row r="209" spans="1:31">
      <c r="A209" s="17">
        <v>196</v>
      </c>
      <c r="B209" s="19">
        <v>0.50707175925925929</v>
      </c>
      <c r="C209" s="17">
        <v>174.8</v>
      </c>
      <c r="D209" s="17">
        <v>3.6</v>
      </c>
      <c r="E209" s="17">
        <v>2.0969999999999999E-3</v>
      </c>
      <c r="F209" s="17">
        <v>0.10100000000000001</v>
      </c>
      <c r="G209" s="17">
        <v>4.5914000000000003E-2</v>
      </c>
      <c r="H209" s="17">
        <v>9.0556999999999999E-2</v>
      </c>
      <c r="I209" s="17">
        <v>0.101008</v>
      </c>
      <c r="J209" s="17">
        <v>1.0451E-2</v>
      </c>
      <c r="K209" s="17">
        <v>0.103463</v>
      </c>
      <c r="L209" s="17">
        <v>900</v>
      </c>
      <c r="M209" s="17">
        <v>7.9999999999999996E-6</v>
      </c>
      <c r="N209" s="17">
        <v>1701</v>
      </c>
      <c r="O209" s="17">
        <v>0</v>
      </c>
      <c r="P209" s="17">
        <v>0</v>
      </c>
      <c r="Q209" s="17">
        <v>3.0863000000000002E-2</v>
      </c>
      <c r="R209" s="17">
        <v>5.9310000000000002E-2</v>
      </c>
      <c r="S209" s="17">
        <v>6.9305000000000005E-2</v>
      </c>
      <c r="T209" s="17">
        <v>9.9950000000000004E-3</v>
      </c>
      <c r="U209" s="17">
        <v>0.14421800000000001</v>
      </c>
      <c r="V209" s="17">
        <v>657.8</v>
      </c>
      <c r="W209" s="17">
        <v>0.6</v>
      </c>
      <c r="X209" s="17">
        <v>1410</v>
      </c>
      <c r="Y209" s="17">
        <v>0</v>
      </c>
      <c r="Z209" s="17">
        <v>0</v>
      </c>
      <c r="AA209" s="17">
        <v>0.22187399999999999</v>
      </c>
      <c r="AB209" s="17">
        <v>3.2153000000000001E-2</v>
      </c>
      <c r="AC209" s="17">
        <v>5.96316E-2</v>
      </c>
      <c r="AD209" s="17">
        <v>0.25</v>
      </c>
      <c r="AE209" s="17">
        <v>922.9</v>
      </c>
    </row>
    <row r="210" spans="1:31">
      <c r="A210" s="17">
        <v>197</v>
      </c>
      <c r="B210" s="19">
        <v>0.50711805555555556</v>
      </c>
      <c r="C210" s="17">
        <v>175.8</v>
      </c>
      <c r="D210" s="17">
        <v>3.6</v>
      </c>
      <c r="E210" s="17">
        <v>2.5399999999999999E-4</v>
      </c>
      <c r="F210" s="17">
        <v>1.2E-2</v>
      </c>
      <c r="G210" s="17">
        <v>0.15174799999999999</v>
      </c>
      <c r="H210" s="17">
        <v>9.4593999999999998E-2</v>
      </c>
      <c r="I210" s="17">
        <v>0.10442</v>
      </c>
      <c r="J210" s="17">
        <v>9.8270000000000007E-3</v>
      </c>
      <c r="K210" s="17">
        <v>9.4106999999999996E-2</v>
      </c>
      <c r="L210" s="17">
        <v>101.9</v>
      </c>
      <c r="M210" s="17">
        <v>1.01E-4</v>
      </c>
      <c r="N210" s="17">
        <v>1122</v>
      </c>
      <c r="O210" s="17">
        <v>0</v>
      </c>
      <c r="P210" s="17">
        <v>0</v>
      </c>
      <c r="Q210" s="17">
        <v>4.8134000000000003E-2</v>
      </c>
      <c r="R210" s="17">
        <v>5.8462E-2</v>
      </c>
      <c r="S210" s="17">
        <v>6.8740999999999997E-2</v>
      </c>
      <c r="T210" s="17">
        <v>1.0279E-2</v>
      </c>
      <c r="U210" s="17">
        <v>0.14952699999999999</v>
      </c>
      <c r="V210" s="17">
        <v>100</v>
      </c>
      <c r="W210" s="17">
        <v>0.14163000000000001</v>
      </c>
      <c r="X210" s="17">
        <v>1026</v>
      </c>
      <c r="Y210" s="17">
        <v>0</v>
      </c>
      <c r="Z210" s="17">
        <v>0</v>
      </c>
      <c r="AA210" s="17">
        <v>0.230041</v>
      </c>
      <c r="AB210" s="17">
        <v>2.4736599999999999E-3</v>
      </c>
      <c r="AC210" s="17">
        <v>5.8487499999999998E-2</v>
      </c>
      <c r="AD210" s="17">
        <v>0.25</v>
      </c>
      <c r="AE210" s="17">
        <v>8150.2</v>
      </c>
    </row>
    <row r="211" spans="1:31">
      <c r="A211" s="17">
        <v>198</v>
      </c>
      <c r="B211" s="19">
        <v>0.50717592592592597</v>
      </c>
      <c r="C211" s="17">
        <v>176.7</v>
      </c>
      <c r="D211" s="17">
        <v>3.6</v>
      </c>
      <c r="E211" s="17">
        <v>0</v>
      </c>
      <c r="F211" s="17">
        <v>0</v>
      </c>
      <c r="G211" s="17">
        <v>4.4140000000000004E-3</v>
      </c>
      <c r="H211" s="17">
        <v>9.1495000000000007E-2</v>
      </c>
      <c r="I211" s="17">
        <v>0.100451</v>
      </c>
      <c r="J211" s="17">
        <v>8.9560000000000004E-3</v>
      </c>
      <c r="K211" s="17">
        <v>8.9160000000000003E-2</v>
      </c>
      <c r="L211" s="17">
        <v>100</v>
      </c>
      <c r="M211" s="17">
        <v>0.28326400000000002</v>
      </c>
      <c r="N211" s="17">
        <v>0</v>
      </c>
      <c r="O211" s="17">
        <v>0</v>
      </c>
      <c r="P211" s="17">
        <v>0</v>
      </c>
      <c r="Q211" s="17">
        <v>4.6940000000000003E-3</v>
      </c>
      <c r="R211" s="17">
        <v>5.9609000000000002E-2</v>
      </c>
      <c r="S211" s="17">
        <v>6.9208000000000006E-2</v>
      </c>
      <c r="T211" s="17">
        <v>9.5989999999999999E-3</v>
      </c>
      <c r="U211" s="17">
        <v>0.13869300000000001</v>
      </c>
      <c r="V211" s="17">
        <v>900</v>
      </c>
      <c r="W211" s="17">
        <v>0</v>
      </c>
      <c r="X211" s="17">
        <v>1161</v>
      </c>
      <c r="Y211" s="17">
        <v>0</v>
      </c>
      <c r="Z211" s="17">
        <v>0</v>
      </c>
    </row>
    <row r="212" spans="1:31">
      <c r="A212" s="17">
        <v>199</v>
      </c>
      <c r="B212" s="19">
        <v>0.50723379629629628</v>
      </c>
      <c r="C212" s="17">
        <v>177.6</v>
      </c>
      <c r="D212" s="17">
        <v>3.6</v>
      </c>
      <c r="E212" s="17">
        <v>2.72E-4</v>
      </c>
      <c r="F212" s="17">
        <v>1.2999999999999999E-2</v>
      </c>
      <c r="G212" s="17">
        <v>3.0671E-2</v>
      </c>
      <c r="H212" s="17">
        <v>9.0254000000000001E-2</v>
      </c>
      <c r="I212" s="17">
        <v>0.104433</v>
      </c>
      <c r="J212" s="17">
        <v>1.4178E-2</v>
      </c>
      <c r="K212" s="17">
        <v>0.135764</v>
      </c>
      <c r="L212" s="17">
        <v>100</v>
      </c>
      <c r="M212" s="17">
        <v>0.37081799999999998</v>
      </c>
      <c r="N212" s="17">
        <v>1220</v>
      </c>
      <c r="O212" s="17">
        <v>0</v>
      </c>
      <c r="P212" s="17">
        <v>0</v>
      </c>
      <c r="Q212" s="17">
        <v>5.875E-3</v>
      </c>
      <c r="R212" s="17">
        <v>5.7832000000000001E-2</v>
      </c>
      <c r="S212" s="17">
        <v>6.9113999999999995E-2</v>
      </c>
      <c r="T212" s="17">
        <v>1.1282E-2</v>
      </c>
      <c r="U212" s="17">
        <v>0.163241</v>
      </c>
      <c r="V212" s="17">
        <v>631.70000000000005</v>
      </c>
      <c r="W212" s="17">
        <v>0.59999899999999995</v>
      </c>
      <c r="X212" s="17">
        <v>923</v>
      </c>
      <c r="Y212" s="17">
        <v>0</v>
      </c>
      <c r="Z212" s="17">
        <v>0</v>
      </c>
      <c r="AA212" s="17">
        <v>0.251141</v>
      </c>
      <c r="AB212" s="17">
        <v>2.6391299999999999E-3</v>
      </c>
      <c r="AC212" s="17">
        <v>5.7861500000000003E-2</v>
      </c>
      <c r="AD212" s="17">
        <v>0.25</v>
      </c>
      <c r="AE212" s="17">
        <v>8305.6</v>
      </c>
    </row>
    <row r="213" spans="1:31">
      <c r="A213" s="17">
        <v>200</v>
      </c>
      <c r="B213" s="19">
        <v>0.5072916666666667</v>
      </c>
      <c r="C213" s="17">
        <v>178.8</v>
      </c>
      <c r="D213" s="17">
        <v>3.6</v>
      </c>
      <c r="E213" s="17">
        <v>3.7300000000000001E-4</v>
      </c>
      <c r="F213" s="17">
        <v>1.7999999999999999E-2</v>
      </c>
      <c r="G213" s="17">
        <v>2.0865999999999999E-2</v>
      </c>
      <c r="H213" s="17">
        <v>9.0770000000000003E-2</v>
      </c>
      <c r="I213" s="17">
        <v>0.10194499999999999</v>
      </c>
      <c r="J213" s="17">
        <v>1.1174999999999999E-2</v>
      </c>
      <c r="K213" s="17">
        <v>0.10962</v>
      </c>
      <c r="L213" s="17">
        <v>166.9</v>
      </c>
      <c r="M213" s="17">
        <v>0.37080999999999997</v>
      </c>
      <c r="N213" s="17">
        <v>1899</v>
      </c>
      <c r="O213" s="17">
        <v>0</v>
      </c>
      <c r="P213" s="17">
        <v>0</v>
      </c>
      <c r="Q213" s="17">
        <v>4.8257000000000001E-2</v>
      </c>
      <c r="R213" s="17">
        <v>6.1454000000000002E-2</v>
      </c>
      <c r="S213" s="17">
        <v>7.1040000000000006E-2</v>
      </c>
      <c r="T213" s="17">
        <v>9.5860000000000008E-3</v>
      </c>
      <c r="U213" s="17">
        <v>0.134938</v>
      </c>
      <c r="V213" s="17">
        <v>642</v>
      </c>
      <c r="W213" s="17">
        <v>0.6</v>
      </c>
      <c r="X213" s="17">
        <v>950</v>
      </c>
      <c r="Y213" s="17">
        <v>0</v>
      </c>
      <c r="Z213" s="17">
        <v>0</v>
      </c>
      <c r="AA213" s="17">
        <v>0.207597</v>
      </c>
      <c r="AB213" s="17">
        <v>6.8294899999999997E-3</v>
      </c>
      <c r="AC213" s="17">
        <v>6.1519200000000003E-2</v>
      </c>
      <c r="AD213" s="17">
        <v>0.25</v>
      </c>
      <c r="AE213" s="17">
        <v>4977.6000000000004</v>
      </c>
    </row>
    <row r="214" spans="1:31">
      <c r="A214" s="17">
        <v>201</v>
      </c>
      <c r="B214" s="19">
        <v>0.507349537037037</v>
      </c>
      <c r="C214" s="17">
        <v>179.4</v>
      </c>
      <c r="D214" s="17">
        <v>3.6</v>
      </c>
      <c r="E214" s="17">
        <v>1.0629999999999999E-3</v>
      </c>
      <c r="F214" s="17">
        <v>5.0999999999999997E-2</v>
      </c>
      <c r="G214" s="17">
        <v>2.1426000000000001E-2</v>
      </c>
      <c r="H214" s="17">
        <v>9.3904000000000001E-2</v>
      </c>
      <c r="I214" s="17">
        <v>0.102016</v>
      </c>
      <c r="J214" s="17">
        <v>8.1119999999999994E-3</v>
      </c>
      <c r="K214" s="17">
        <v>7.9515000000000002E-2</v>
      </c>
      <c r="L214" s="17">
        <v>288.8</v>
      </c>
      <c r="M214" s="17">
        <v>0.59999899999999995</v>
      </c>
      <c r="N214" s="17">
        <v>1381</v>
      </c>
      <c r="O214" s="17">
        <v>0</v>
      </c>
      <c r="P214" s="17">
        <v>0</v>
      </c>
      <c r="Q214" s="17">
        <v>0.135461</v>
      </c>
      <c r="R214" s="17">
        <v>5.4390000000000001E-2</v>
      </c>
      <c r="S214" s="17">
        <v>6.9948999999999997E-2</v>
      </c>
      <c r="T214" s="17">
        <v>1.5559E-2</v>
      </c>
      <c r="U214" s="17">
        <v>0.222438</v>
      </c>
      <c r="V214" s="17">
        <v>812.8</v>
      </c>
      <c r="W214" s="17">
        <v>0.6</v>
      </c>
      <c r="X214" s="17">
        <v>2089</v>
      </c>
      <c r="Y214" s="17">
        <v>0</v>
      </c>
      <c r="Z214" s="17">
        <v>0</v>
      </c>
      <c r="AA214" s="17">
        <v>0.34221299999999999</v>
      </c>
      <c r="AB214" s="17">
        <v>8.5806100000000007E-3</v>
      </c>
      <c r="AC214" s="17">
        <v>5.45234E-2</v>
      </c>
      <c r="AD214" s="17">
        <v>0.25</v>
      </c>
      <c r="AE214" s="17">
        <v>2875.6</v>
      </c>
    </row>
    <row r="215" spans="1:31">
      <c r="A215" s="17">
        <v>202</v>
      </c>
      <c r="B215" s="19">
        <v>0.50740740740740742</v>
      </c>
      <c r="C215" s="17">
        <v>181</v>
      </c>
      <c r="D215" s="17">
        <v>3.6</v>
      </c>
      <c r="E215" s="17">
        <v>2.1840000000000002E-3</v>
      </c>
      <c r="F215" s="17">
        <v>0.106</v>
      </c>
      <c r="G215" s="17">
        <v>3.8004999999999997E-2</v>
      </c>
      <c r="H215" s="17">
        <v>9.1055999999999998E-2</v>
      </c>
      <c r="I215" s="17">
        <v>0.101586</v>
      </c>
      <c r="J215" s="17">
        <v>1.0531E-2</v>
      </c>
      <c r="K215" s="17">
        <v>0.10366400000000001</v>
      </c>
      <c r="L215" s="17">
        <v>900</v>
      </c>
      <c r="M215" s="17">
        <v>6.0000000000000002E-6</v>
      </c>
      <c r="N215" s="17">
        <v>1639</v>
      </c>
      <c r="O215" s="17">
        <v>0</v>
      </c>
      <c r="P215" s="17">
        <v>0</v>
      </c>
      <c r="Q215" s="17">
        <v>4.5560000000000002E-3</v>
      </c>
      <c r="R215" s="17">
        <v>6.003E-2</v>
      </c>
      <c r="S215" s="17">
        <v>7.0627999999999996E-2</v>
      </c>
      <c r="T215" s="17">
        <v>1.0598E-2</v>
      </c>
      <c r="U215" s="17">
        <v>0.15006</v>
      </c>
      <c r="V215" s="17">
        <v>900</v>
      </c>
      <c r="W215" s="17">
        <v>0.45835799999999999</v>
      </c>
      <c r="X215" s="17">
        <v>2362</v>
      </c>
      <c r="Y215" s="17">
        <v>0</v>
      </c>
      <c r="Z215" s="17">
        <v>0</v>
      </c>
      <c r="AA215" s="17">
        <v>0.23086100000000001</v>
      </c>
      <c r="AB215" s="17">
        <v>3.1019499999999998E-2</v>
      </c>
      <c r="AC215" s="17">
        <v>6.03584E-2</v>
      </c>
      <c r="AD215" s="17">
        <v>0.25</v>
      </c>
      <c r="AE215" s="17">
        <v>922.9</v>
      </c>
    </row>
    <row r="216" spans="1:31">
      <c r="A216" s="17">
        <v>203</v>
      </c>
      <c r="B216" s="19">
        <v>0.50745370370370368</v>
      </c>
      <c r="C216" s="17">
        <v>181.6</v>
      </c>
      <c r="D216" s="17">
        <v>3.6</v>
      </c>
      <c r="E216" s="17">
        <v>2.5409999999999999E-3</v>
      </c>
      <c r="F216" s="17">
        <v>0.123</v>
      </c>
      <c r="G216" s="17">
        <v>1.4419E-2</v>
      </c>
      <c r="H216" s="17">
        <v>9.2268000000000003E-2</v>
      </c>
      <c r="I216" s="17">
        <v>0.101282</v>
      </c>
      <c r="J216" s="17">
        <v>9.0139999999999994E-3</v>
      </c>
      <c r="K216" s="17">
        <v>8.8997000000000007E-2</v>
      </c>
      <c r="L216" s="17">
        <v>900</v>
      </c>
      <c r="M216" s="17">
        <v>1.0000000000000001E-5</v>
      </c>
      <c r="N216" s="17">
        <v>1400</v>
      </c>
      <c r="O216" s="17">
        <v>0</v>
      </c>
      <c r="P216" s="17">
        <v>0</v>
      </c>
      <c r="Q216" s="17">
        <v>0.15876199999999999</v>
      </c>
      <c r="R216" s="17">
        <v>5.7397999999999998E-2</v>
      </c>
      <c r="S216" s="17">
        <v>6.9468000000000002E-2</v>
      </c>
      <c r="T216" s="17">
        <v>1.2071E-2</v>
      </c>
      <c r="U216" s="17">
        <v>0.17375699999999999</v>
      </c>
      <c r="V216" s="17">
        <v>900</v>
      </c>
      <c r="W216" s="17">
        <v>1.5E-5</v>
      </c>
      <c r="X216" s="17">
        <v>1385</v>
      </c>
      <c r="Y216" s="17">
        <v>0</v>
      </c>
      <c r="Z216" s="17">
        <v>0</v>
      </c>
      <c r="AA216" s="17">
        <v>0.267318</v>
      </c>
      <c r="AB216" s="17">
        <v>2.6615E-2</v>
      </c>
      <c r="AC216" s="17">
        <v>5.7718800000000001E-2</v>
      </c>
      <c r="AD216" s="17">
        <v>0.25</v>
      </c>
      <c r="AE216" s="17">
        <v>922.9</v>
      </c>
    </row>
    <row r="217" spans="1:31">
      <c r="A217" s="17">
        <v>204</v>
      </c>
      <c r="B217" s="19">
        <v>0.5075115740740741</v>
      </c>
      <c r="C217" s="17">
        <v>182.7</v>
      </c>
      <c r="D217" s="17">
        <v>3.6</v>
      </c>
      <c r="E217" s="17">
        <v>2.0999999999999999E-3</v>
      </c>
      <c r="F217" s="17">
        <v>0.10199999999999999</v>
      </c>
      <c r="G217" s="17">
        <v>3.0287999999999999E-2</v>
      </c>
      <c r="H217" s="17">
        <v>9.1601000000000002E-2</v>
      </c>
      <c r="I217" s="17">
        <v>0.10144400000000001</v>
      </c>
      <c r="J217" s="17">
        <v>9.8429999999999993E-3</v>
      </c>
      <c r="K217" s="17">
        <v>9.7031000000000006E-2</v>
      </c>
      <c r="L217" s="17">
        <v>900</v>
      </c>
      <c r="M217" s="17">
        <v>9.9999999999999995E-7</v>
      </c>
      <c r="N217" s="17">
        <v>1246</v>
      </c>
      <c r="O217" s="17">
        <v>0</v>
      </c>
      <c r="P217" s="17">
        <v>0</v>
      </c>
      <c r="Q217" s="17">
        <v>5.2117999999999998E-2</v>
      </c>
      <c r="R217" s="17">
        <v>6.0571E-2</v>
      </c>
      <c r="S217" s="17">
        <v>7.0696999999999996E-2</v>
      </c>
      <c r="T217" s="17">
        <v>1.0126E-2</v>
      </c>
      <c r="U217" s="17">
        <v>0.14323</v>
      </c>
      <c r="V217" s="17">
        <v>238</v>
      </c>
      <c r="W217" s="17">
        <v>0.44525799999999999</v>
      </c>
      <c r="X217" s="17">
        <v>2086</v>
      </c>
      <c r="Y217" s="17">
        <v>0</v>
      </c>
      <c r="Z217" s="17">
        <v>0</v>
      </c>
      <c r="AA217" s="17">
        <v>0.22035399999999999</v>
      </c>
      <c r="AB217" s="17">
        <v>2.3746099999999999E-2</v>
      </c>
      <c r="AC217" s="17">
        <v>6.0811499999999998E-2</v>
      </c>
      <c r="AD217" s="17">
        <v>0.25</v>
      </c>
      <c r="AE217" s="17">
        <v>922.9</v>
      </c>
    </row>
    <row r="218" spans="1:31">
      <c r="A218" s="17">
        <v>205</v>
      </c>
      <c r="B218" s="19">
        <v>0.50756944444444441</v>
      </c>
      <c r="C218" s="17">
        <v>183.6</v>
      </c>
      <c r="D218" s="17">
        <v>3.6</v>
      </c>
      <c r="E218" s="17">
        <v>7.7399999999999995E-4</v>
      </c>
      <c r="F218" s="17">
        <v>3.6999999999999998E-2</v>
      </c>
      <c r="G218" s="17">
        <v>5.9974E-2</v>
      </c>
      <c r="H218" s="17">
        <v>9.4433000000000003E-2</v>
      </c>
      <c r="I218" s="17">
        <v>0.10221</v>
      </c>
      <c r="J218" s="17">
        <v>7.7780000000000002E-3</v>
      </c>
      <c r="K218" s="17">
        <v>7.6094999999999996E-2</v>
      </c>
      <c r="L218" s="17">
        <v>338.7</v>
      </c>
      <c r="M218" s="17">
        <v>0.59999400000000003</v>
      </c>
      <c r="N218" s="17">
        <v>1639</v>
      </c>
      <c r="O218" s="17">
        <v>0</v>
      </c>
      <c r="P218" s="17">
        <v>0</v>
      </c>
      <c r="Q218" s="17">
        <v>1.1136E-2</v>
      </c>
      <c r="R218" s="17">
        <v>5.9429999999999997E-2</v>
      </c>
      <c r="S218" s="17">
        <v>6.8997000000000003E-2</v>
      </c>
      <c r="T218" s="17">
        <v>9.5670000000000009E-3</v>
      </c>
      <c r="U218" s="17">
        <v>0.13866400000000001</v>
      </c>
      <c r="V218" s="17">
        <v>900</v>
      </c>
      <c r="W218" s="17">
        <v>0.37082199999999998</v>
      </c>
      <c r="X218" s="17">
        <v>803</v>
      </c>
      <c r="Y218" s="17">
        <v>0</v>
      </c>
      <c r="Z218" s="17">
        <v>0</v>
      </c>
      <c r="AA218" s="17">
        <v>0.21332899999999999</v>
      </c>
      <c r="AB218" s="17">
        <v>1.18998E-2</v>
      </c>
      <c r="AC218" s="17">
        <v>5.9543699999999998E-2</v>
      </c>
      <c r="AD218" s="17">
        <v>0.25</v>
      </c>
      <c r="AE218" s="17">
        <v>2452.4</v>
      </c>
    </row>
    <row r="219" spans="1:31">
      <c r="A219" s="17">
        <v>206</v>
      </c>
      <c r="B219" s="19">
        <v>0.50762731481481482</v>
      </c>
      <c r="C219" s="17">
        <v>184.7</v>
      </c>
      <c r="D219" s="17">
        <v>3.6</v>
      </c>
      <c r="E219" s="17">
        <v>8.0400000000000003E-4</v>
      </c>
      <c r="F219" s="17">
        <v>3.9E-2</v>
      </c>
      <c r="G219" s="17">
        <v>1.6837000000000001E-2</v>
      </c>
      <c r="H219" s="17">
        <v>9.0607999999999994E-2</v>
      </c>
      <c r="I219" s="17">
        <v>0.10155400000000001</v>
      </c>
      <c r="J219" s="17">
        <v>1.0947E-2</v>
      </c>
      <c r="K219" s="17">
        <v>0.107791</v>
      </c>
      <c r="L219" s="17">
        <v>427.8</v>
      </c>
      <c r="M219" s="17">
        <v>0.59999899999999995</v>
      </c>
      <c r="N219" s="17">
        <v>1003</v>
      </c>
      <c r="O219" s="17">
        <v>0</v>
      </c>
      <c r="P219" s="17">
        <v>0</v>
      </c>
      <c r="Q219" s="17">
        <v>6.4200000000000004E-3</v>
      </c>
      <c r="R219" s="17">
        <v>6.1809999999999997E-2</v>
      </c>
      <c r="S219" s="17">
        <v>6.9733000000000003E-2</v>
      </c>
      <c r="T219" s="17">
        <v>7.9229999999999995E-3</v>
      </c>
      <c r="U219" s="17">
        <v>0.113619</v>
      </c>
      <c r="V219" s="17">
        <v>887.6</v>
      </c>
      <c r="W219" s="17">
        <v>0.6</v>
      </c>
      <c r="X219" s="17">
        <v>1309</v>
      </c>
      <c r="Y219" s="17">
        <v>0</v>
      </c>
      <c r="Z219" s="17">
        <v>0</v>
      </c>
      <c r="AA219" s="17">
        <v>0.17479900000000001</v>
      </c>
      <c r="AB219" s="17">
        <v>9.2288100000000005E-3</v>
      </c>
      <c r="AC219" s="17">
        <v>6.1883100000000003E-2</v>
      </c>
      <c r="AD219" s="17">
        <v>0.25</v>
      </c>
      <c r="AE219" s="17">
        <v>1941.3</v>
      </c>
    </row>
    <row r="220" spans="1:31">
      <c r="A220" s="17">
        <v>207</v>
      </c>
      <c r="B220" s="19">
        <v>0.50768518518518524</v>
      </c>
      <c r="C220" s="17">
        <v>185.6</v>
      </c>
      <c r="D220" s="17">
        <v>3.6</v>
      </c>
      <c r="E220" s="17">
        <v>2.0599999999999999E-4</v>
      </c>
      <c r="F220" s="17">
        <v>0.01</v>
      </c>
      <c r="G220" s="17">
        <v>3.9684999999999998E-2</v>
      </c>
      <c r="H220" s="17">
        <v>9.3283000000000005E-2</v>
      </c>
      <c r="I220" s="17">
        <v>0.106547</v>
      </c>
      <c r="J220" s="17">
        <v>1.3263E-2</v>
      </c>
      <c r="K220" s="17">
        <v>0.124484</v>
      </c>
      <c r="L220" s="17">
        <v>100</v>
      </c>
      <c r="M220" s="17">
        <v>8.7512000000000006E-2</v>
      </c>
      <c r="N220" s="17">
        <v>640</v>
      </c>
      <c r="O220" s="17">
        <v>0</v>
      </c>
      <c r="P220" s="17">
        <v>0</v>
      </c>
      <c r="Q220" s="17">
        <v>1.2895E-2</v>
      </c>
      <c r="R220" s="17">
        <v>6.1954000000000002E-2</v>
      </c>
      <c r="S220" s="17">
        <v>7.0676000000000003E-2</v>
      </c>
      <c r="T220" s="17">
        <v>8.7220000000000006E-3</v>
      </c>
      <c r="U220" s="17">
        <v>0.123402</v>
      </c>
      <c r="V220" s="17">
        <v>873.3</v>
      </c>
      <c r="W220" s="17">
        <v>0.6</v>
      </c>
      <c r="X220" s="17">
        <v>2044</v>
      </c>
      <c r="Y220" s="17">
        <v>0</v>
      </c>
      <c r="Z220" s="17">
        <v>0</v>
      </c>
      <c r="AA220" s="17">
        <v>0.18984899999999999</v>
      </c>
      <c r="AB220" s="17">
        <v>1.3872400000000001E-3</v>
      </c>
      <c r="AC220" s="17">
        <v>6.1966500000000001E-2</v>
      </c>
      <c r="AD220" s="17">
        <v>0.25</v>
      </c>
      <c r="AE220" s="17">
        <v>8305.6</v>
      </c>
    </row>
    <row r="221" spans="1:31">
      <c r="A221" s="17">
        <v>208</v>
      </c>
      <c r="B221" s="19">
        <v>0.50773148148148151</v>
      </c>
      <c r="C221" s="17">
        <v>186.5</v>
      </c>
      <c r="D221" s="17">
        <v>3.6</v>
      </c>
      <c r="E221" s="17">
        <v>6.8199999999999999E-4</v>
      </c>
      <c r="F221" s="17">
        <v>3.3000000000000002E-2</v>
      </c>
      <c r="G221" s="17">
        <v>3.496E-3</v>
      </c>
      <c r="H221" s="17">
        <v>9.2191999999999996E-2</v>
      </c>
      <c r="I221" s="17">
        <v>0.101383</v>
      </c>
      <c r="J221" s="17">
        <v>9.1909999999999995E-3</v>
      </c>
      <c r="K221" s="17">
        <v>9.0658000000000002E-2</v>
      </c>
      <c r="L221" s="17">
        <v>252</v>
      </c>
      <c r="M221" s="17">
        <v>0.6</v>
      </c>
      <c r="N221" s="17">
        <v>1148</v>
      </c>
      <c r="O221" s="17">
        <v>0</v>
      </c>
      <c r="P221" s="17">
        <v>0</v>
      </c>
      <c r="Q221" s="17">
        <v>7.0390999999999995E-2</v>
      </c>
      <c r="R221" s="17">
        <v>5.9742000000000003E-2</v>
      </c>
      <c r="S221" s="17">
        <v>7.1384000000000003E-2</v>
      </c>
      <c r="T221" s="17">
        <v>1.1641E-2</v>
      </c>
      <c r="U221" s="17">
        <v>0.163081</v>
      </c>
      <c r="V221" s="17">
        <v>900</v>
      </c>
      <c r="W221" s="17">
        <v>2.5999999999999998E-5</v>
      </c>
      <c r="X221" s="17">
        <v>1082</v>
      </c>
      <c r="Y221" s="17">
        <v>0</v>
      </c>
      <c r="Z221" s="17">
        <v>0</v>
      </c>
      <c r="AA221" s="17">
        <v>0.25089400000000001</v>
      </c>
      <c r="AB221" s="17">
        <v>6.24101E-3</v>
      </c>
      <c r="AC221" s="17">
        <v>5.9815E-2</v>
      </c>
      <c r="AD221" s="17">
        <v>0.25</v>
      </c>
      <c r="AE221" s="17">
        <v>3295.4</v>
      </c>
    </row>
    <row r="222" spans="1:31">
      <c r="A222" s="17">
        <v>209</v>
      </c>
      <c r="B222" s="19">
        <v>0.50778935185185181</v>
      </c>
      <c r="C222" s="17">
        <v>187.6</v>
      </c>
      <c r="D222" s="17">
        <v>3.6</v>
      </c>
      <c r="E222" s="17">
        <v>7.0200000000000004E-4</v>
      </c>
      <c r="F222" s="17">
        <v>3.4000000000000002E-2</v>
      </c>
      <c r="G222" s="17">
        <v>3.9326E-2</v>
      </c>
      <c r="H222" s="17">
        <v>8.6623000000000006E-2</v>
      </c>
      <c r="I222" s="17">
        <v>0.102646</v>
      </c>
      <c r="J222" s="17">
        <v>1.6022999999999999E-2</v>
      </c>
      <c r="K222" s="17">
        <v>0.15610299999999999</v>
      </c>
      <c r="L222" s="17">
        <v>279.3</v>
      </c>
      <c r="M222" s="17">
        <v>0.59999899999999995</v>
      </c>
      <c r="N222" s="17">
        <v>1315</v>
      </c>
      <c r="O222" s="17">
        <v>0</v>
      </c>
      <c r="P222" s="17">
        <v>0</v>
      </c>
      <c r="Q222" s="17">
        <v>2.4205999999999998E-2</v>
      </c>
      <c r="R222" s="17">
        <v>6.0486999999999999E-2</v>
      </c>
      <c r="S222" s="17">
        <v>7.1304000000000006E-2</v>
      </c>
      <c r="T222" s="17">
        <v>1.0817999999999999E-2</v>
      </c>
      <c r="U222" s="17">
        <v>0.15170900000000001</v>
      </c>
      <c r="V222" s="17">
        <v>193</v>
      </c>
      <c r="W222" s="17">
        <v>0.59999199999999997</v>
      </c>
      <c r="X222" s="17">
        <v>1210</v>
      </c>
      <c r="Y222" s="17">
        <v>0</v>
      </c>
      <c r="Z222" s="17">
        <v>0</v>
      </c>
      <c r="AA222" s="17">
        <v>0.23339799999999999</v>
      </c>
      <c r="AB222" s="17">
        <v>7.9034699999999992E-3</v>
      </c>
      <c r="AC222" s="17">
        <v>6.0572500000000001E-2</v>
      </c>
      <c r="AD222" s="17">
        <v>0.25</v>
      </c>
      <c r="AE222" s="17">
        <v>2974.1</v>
      </c>
    </row>
    <row r="223" spans="1:31">
      <c r="A223" s="17">
        <v>210</v>
      </c>
      <c r="B223" s="19">
        <v>0.50784722222222223</v>
      </c>
      <c r="C223" s="17">
        <v>188.1</v>
      </c>
      <c r="D223" s="17">
        <v>3.6</v>
      </c>
      <c r="E223" s="17">
        <v>2.3809999999999999E-3</v>
      </c>
      <c r="F223" s="17">
        <v>0.115</v>
      </c>
      <c r="G223" s="17">
        <v>3.9760000000000004E-3</v>
      </c>
      <c r="H223" s="17">
        <v>9.1041999999999998E-2</v>
      </c>
      <c r="I223" s="17">
        <v>0.100759</v>
      </c>
      <c r="J223" s="17">
        <v>9.7179999999999992E-3</v>
      </c>
      <c r="K223" s="17">
        <v>9.6444000000000002E-2</v>
      </c>
      <c r="L223" s="17">
        <v>900</v>
      </c>
      <c r="M223" s="17">
        <v>9.9999999999999995E-7</v>
      </c>
      <c r="N223" s="17">
        <v>1641</v>
      </c>
      <c r="O223" s="17">
        <v>0</v>
      </c>
      <c r="P223" s="17">
        <v>0</v>
      </c>
      <c r="Q223" s="17">
        <v>3.0005E-2</v>
      </c>
      <c r="R223" s="17">
        <v>5.8602000000000001E-2</v>
      </c>
      <c r="S223" s="17">
        <v>7.0067000000000004E-2</v>
      </c>
      <c r="T223" s="17">
        <v>1.1464E-2</v>
      </c>
      <c r="U223" s="17">
        <v>0.16362199999999999</v>
      </c>
      <c r="V223" s="17">
        <v>900</v>
      </c>
      <c r="W223" s="17">
        <v>1.2E-5</v>
      </c>
      <c r="X223" s="17">
        <v>870</v>
      </c>
      <c r="Y223" s="17">
        <v>0</v>
      </c>
      <c r="Z223" s="17">
        <v>0</v>
      </c>
      <c r="AA223" s="17">
        <v>0.25172600000000001</v>
      </c>
      <c r="AB223" s="17">
        <v>3.1055800000000001E-2</v>
      </c>
      <c r="AC223" s="17">
        <v>5.8958299999999998E-2</v>
      </c>
      <c r="AD223" s="17">
        <v>0.25</v>
      </c>
      <c r="AE223" s="17">
        <v>922.8</v>
      </c>
    </row>
    <row r="224" spans="1:31">
      <c r="A224" s="17">
        <v>211</v>
      </c>
      <c r="B224" s="19">
        <v>0.50790509259259264</v>
      </c>
      <c r="C224" s="17">
        <v>189.6</v>
      </c>
      <c r="D224" s="17">
        <v>3.6</v>
      </c>
      <c r="E224" s="17">
        <v>6.2699999999999995E-4</v>
      </c>
      <c r="F224" s="17">
        <v>0.03</v>
      </c>
      <c r="G224" s="17">
        <v>0.14008000000000001</v>
      </c>
      <c r="H224" s="17">
        <v>8.7575E-2</v>
      </c>
      <c r="I224" s="17">
        <v>0.102219</v>
      </c>
      <c r="J224" s="17">
        <v>1.4645E-2</v>
      </c>
      <c r="K224" s="17">
        <v>0.14326900000000001</v>
      </c>
      <c r="L224" s="17">
        <v>242.6</v>
      </c>
      <c r="M224" s="17">
        <v>0.37081999999999998</v>
      </c>
      <c r="N224" s="17">
        <v>1035</v>
      </c>
      <c r="O224" s="17">
        <v>0</v>
      </c>
      <c r="P224" s="17">
        <v>0</v>
      </c>
      <c r="Q224" s="17">
        <v>1.9234999999999999E-2</v>
      </c>
      <c r="R224" s="17">
        <v>6.0630000000000003E-2</v>
      </c>
      <c r="S224" s="17">
        <v>7.1808999999999998E-2</v>
      </c>
      <c r="T224" s="17">
        <v>1.1178E-2</v>
      </c>
      <c r="U224" s="17">
        <v>0.155671</v>
      </c>
      <c r="V224" s="17">
        <v>100</v>
      </c>
      <c r="W224" s="17">
        <v>0.59999899999999995</v>
      </c>
      <c r="X224" s="17">
        <v>783</v>
      </c>
      <c r="Y224" s="17">
        <v>0</v>
      </c>
      <c r="Z224" s="17">
        <v>0</v>
      </c>
      <c r="AA224" s="17">
        <v>0.23949300000000001</v>
      </c>
      <c r="AB224" s="17">
        <v>5.4160199999999997E-3</v>
      </c>
      <c r="AC224" s="17">
        <v>6.06907E-2</v>
      </c>
      <c r="AD224" s="17">
        <v>0.25</v>
      </c>
      <c r="AE224" s="17">
        <v>3424.1</v>
      </c>
    </row>
    <row r="225" spans="1:31">
      <c r="A225" s="17">
        <v>212</v>
      </c>
      <c r="B225" s="19">
        <v>0.50796296296296295</v>
      </c>
      <c r="C225" s="17">
        <v>190.1</v>
      </c>
      <c r="D225" s="17">
        <v>3.6</v>
      </c>
      <c r="E225" s="17">
        <v>2.0530000000000001E-3</v>
      </c>
      <c r="F225" s="17">
        <v>9.9000000000000005E-2</v>
      </c>
      <c r="G225" s="17">
        <v>1.0522E-2</v>
      </c>
      <c r="H225" s="17">
        <v>8.9076000000000002E-2</v>
      </c>
      <c r="I225" s="17">
        <v>0.101162</v>
      </c>
      <c r="J225" s="17">
        <v>1.2086E-2</v>
      </c>
      <c r="K225" s="17">
        <v>0.119468</v>
      </c>
      <c r="L225" s="17">
        <v>900</v>
      </c>
      <c r="M225" s="17">
        <v>0.51246199999999997</v>
      </c>
      <c r="N225" s="17">
        <v>1830</v>
      </c>
      <c r="O225" s="17">
        <v>0</v>
      </c>
      <c r="P225" s="17">
        <v>0</v>
      </c>
      <c r="Q225" s="17">
        <v>2.2850000000000001E-3</v>
      </c>
      <c r="R225" s="17">
        <v>6.0415000000000003E-2</v>
      </c>
      <c r="S225" s="17">
        <v>7.0376999999999995E-2</v>
      </c>
      <c r="T225" s="17">
        <v>9.9620000000000004E-3</v>
      </c>
      <c r="U225" s="17">
        <v>0.14155000000000001</v>
      </c>
      <c r="V225" s="17">
        <v>645.79999999999995</v>
      </c>
      <c r="W225" s="17">
        <v>0.59999899999999995</v>
      </c>
      <c r="X225" s="17">
        <v>892</v>
      </c>
      <c r="Y225" s="17">
        <v>0</v>
      </c>
      <c r="Z225" s="17">
        <v>0</v>
      </c>
      <c r="AA225" s="17">
        <v>0.21776999999999999</v>
      </c>
      <c r="AB225" s="17">
        <v>3.4496100000000002E-2</v>
      </c>
      <c r="AC225" s="17">
        <v>6.0758399999999997E-2</v>
      </c>
      <c r="AD225" s="17">
        <v>0.25</v>
      </c>
      <c r="AE225" s="17">
        <v>922.9</v>
      </c>
    </row>
    <row r="226" spans="1:31">
      <c r="A226" s="17">
        <v>213</v>
      </c>
      <c r="B226" s="19">
        <v>0.50800925925925922</v>
      </c>
      <c r="C226" s="17">
        <v>191.2</v>
      </c>
      <c r="D226" s="17">
        <v>3.6</v>
      </c>
      <c r="E226" s="17">
        <v>2.0500000000000002E-3</v>
      </c>
      <c r="F226" s="17">
        <v>9.9000000000000005E-2</v>
      </c>
      <c r="G226" s="17">
        <v>4.078E-3</v>
      </c>
      <c r="H226" s="17">
        <v>9.3844999999999998E-2</v>
      </c>
      <c r="I226" s="17">
        <v>0.10050000000000001</v>
      </c>
      <c r="J226" s="17">
        <v>6.6550000000000003E-3</v>
      </c>
      <c r="K226" s="17">
        <v>6.6219E-2</v>
      </c>
      <c r="L226" s="17">
        <v>900</v>
      </c>
      <c r="M226" s="17">
        <v>0.37081999999999998</v>
      </c>
      <c r="N226" s="17">
        <v>2179</v>
      </c>
      <c r="O226" s="17">
        <v>0</v>
      </c>
      <c r="P226" s="17">
        <v>0</v>
      </c>
      <c r="Q226" s="17">
        <v>1.7486999999999999E-2</v>
      </c>
      <c r="R226" s="17">
        <v>6.0072E-2</v>
      </c>
      <c r="S226" s="17">
        <v>7.0036000000000001E-2</v>
      </c>
      <c r="T226" s="17">
        <v>9.9640000000000006E-3</v>
      </c>
      <c r="U226" s="17">
        <v>0.14227400000000001</v>
      </c>
      <c r="V226" s="17">
        <v>900</v>
      </c>
      <c r="W226" s="17">
        <v>0.22917899999999999</v>
      </c>
      <c r="X226" s="17">
        <v>1493</v>
      </c>
      <c r="Y226" s="17">
        <v>0</v>
      </c>
      <c r="Z226" s="17">
        <v>0</v>
      </c>
      <c r="AA226" s="17">
        <v>0.218884</v>
      </c>
      <c r="AB226" s="17">
        <v>4.0805000000000001E-2</v>
      </c>
      <c r="AC226" s="17">
        <v>6.0478499999999998E-2</v>
      </c>
      <c r="AD226" s="17">
        <v>0.25</v>
      </c>
      <c r="AE226" s="17">
        <v>922.9</v>
      </c>
    </row>
    <row r="227" spans="1:31">
      <c r="A227" s="17">
        <v>214</v>
      </c>
      <c r="B227" s="19">
        <v>0.50806712962962963</v>
      </c>
      <c r="C227" s="17">
        <v>192.5</v>
      </c>
      <c r="D227" s="17">
        <v>3.6</v>
      </c>
      <c r="E227" s="17">
        <v>0</v>
      </c>
      <c r="F227" s="17">
        <v>0</v>
      </c>
      <c r="G227" s="17">
        <v>2.8830000000000001E-3</v>
      </c>
      <c r="H227" s="17">
        <v>9.0673000000000004E-2</v>
      </c>
      <c r="I227" s="17">
        <v>0.100924</v>
      </c>
      <c r="J227" s="17">
        <v>1.025E-2</v>
      </c>
      <c r="K227" s="17">
        <v>0.101567</v>
      </c>
      <c r="L227" s="17">
        <v>900</v>
      </c>
      <c r="M227" s="17">
        <v>0.37081900000000001</v>
      </c>
      <c r="N227" s="17">
        <v>0</v>
      </c>
      <c r="O227" s="17">
        <v>0</v>
      </c>
      <c r="P227" s="17">
        <v>0</v>
      </c>
      <c r="Q227" s="17">
        <v>6.4060000000000002E-3</v>
      </c>
      <c r="R227" s="17">
        <v>5.7508999999999998E-2</v>
      </c>
      <c r="S227" s="17">
        <v>6.9157999999999997E-2</v>
      </c>
      <c r="T227" s="17">
        <v>1.1649E-2</v>
      </c>
      <c r="U227" s="17">
        <v>0.16844200000000001</v>
      </c>
      <c r="V227" s="17">
        <v>900</v>
      </c>
      <c r="W227" s="17">
        <v>6.0000000000000002E-6</v>
      </c>
      <c r="X227" s="17">
        <v>1224</v>
      </c>
      <c r="Y227" s="17">
        <v>0</v>
      </c>
      <c r="Z227" s="17">
        <v>0</v>
      </c>
    </row>
    <row r="228" spans="1:31">
      <c r="A228" s="17">
        <v>215</v>
      </c>
      <c r="B228" s="19">
        <v>0.50812500000000005</v>
      </c>
      <c r="C228" s="17">
        <v>193.1</v>
      </c>
      <c r="D228" s="17">
        <v>3.6</v>
      </c>
      <c r="E228" s="17">
        <v>1.99E-3</v>
      </c>
      <c r="F228" s="17">
        <v>9.6000000000000002E-2</v>
      </c>
      <c r="G228" s="17">
        <v>9.4824000000000006E-2</v>
      </c>
      <c r="H228" s="17">
        <v>9.1328999999999994E-2</v>
      </c>
      <c r="I228" s="17">
        <v>0.100781</v>
      </c>
      <c r="J228" s="17">
        <v>9.4520000000000003E-3</v>
      </c>
      <c r="K228" s="17">
        <v>9.3790999999999999E-2</v>
      </c>
      <c r="L228" s="17">
        <v>883.1</v>
      </c>
      <c r="M228" s="17">
        <v>0.59999899999999995</v>
      </c>
      <c r="N228" s="17">
        <v>1588</v>
      </c>
      <c r="O228" s="17">
        <v>0</v>
      </c>
      <c r="P228" s="17">
        <v>0</v>
      </c>
      <c r="Q228" s="17">
        <v>1.3313999999999999E-2</v>
      </c>
      <c r="R228" s="17">
        <v>6.0421000000000002E-2</v>
      </c>
      <c r="S228" s="17">
        <v>7.0184999999999997E-2</v>
      </c>
      <c r="T228" s="17">
        <v>9.7640000000000001E-3</v>
      </c>
      <c r="U228" s="17">
        <v>0.13911200000000001</v>
      </c>
      <c r="V228" s="17">
        <v>460.4</v>
      </c>
      <c r="W228" s="17">
        <v>0.599997</v>
      </c>
      <c r="X228" s="17">
        <v>824</v>
      </c>
      <c r="Y228" s="17">
        <v>0</v>
      </c>
      <c r="Z228" s="17">
        <v>0</v>
      </c>
      <c r="AA228" s="17">
        <v>0.21401899999999999</v>
      </c>
      <c r="AB228" s="17">
        <v>2.95202E-2</v>
      </c>
      <c r="AC228" s="17">
        <v>6.0709399999999997E-2</v>
      </c>
      <c r="AD228" s="17">
        <v>0.25</v>
      </c>
      <c r="AE228" s="17">
        <v>940.5</v>
      </c>
    </row>
    <row r="229" spans="1:31">
      <c r="A229" s="17">
        <v>216</v>
      </c>
      <c r="B229" s="19">
        <v>0.50818287037037035</v>
      </c>
      <c r="C229" s="17">
        <v>194.7</v>
      </c>
      <c r="D229" s="17">
        <v>2.7</v>
      </c>
      <c r="E229" s="17">
        <v>5.3799999999999996E-4</v>
      </c>
      <c r="F229" s="17">
        <v>2.5999999999999999E-2</v>
      </c>
      <c r="G229" s="17">
        <v>8.0610000000000001E-2</v>
      </c>
      <c r="H229" s="17">
        <v>9.4042000000000001E-2</v>
      </c>
      <c r="I229" s="17">
        <v>0.10244</v>
      </c>
      <c r="J229" s="17">
        <v>8.397E-3</v>
      </c>
      <c r="K229" s="17">
        <v>8.1973000000000004E-2</v>
      </c>
      <c r="L229" s="17">
        <v>294.89999999999998</v>
      </c>
      <c r="M229" s="17">
        <v>0.599997</v>
      </c>
      <c r="N229" s="17">
        <v>886</v>
      </c>
      <c r="O229" s="17">
        <v>0</v>
      </c>
      <c r="P229" s="17">
        <v>0</v>
      </c>
      <c r="Q229" s="17">
        <v>1.0335E-2</v>
      </c>
      <c r="R229" s="17">
        <v>6.2889E-2</v>
      </c>
      <c r="S229" s="17">
        <v>7.3663999999999993E-2</v>
      </c>
      <c r="T229" s="17">
        <v>1.0775E-2</v>
      </c>
      <c r="U229" s="17">
        <v>0.14626800000000001</v>
      </c>
      <c r="V229" s="17">
        <v>100</v>
      </c>
      <c r="W229" s="17">
        <v>0.37081900000000001</v>
      </c>
      <c r="X229" s="17">
        <v>1346</v>
      </c>
      <c r="Y229" s="17">
        <v>0</v>
      </c>
      <c r="Z229" s="17">
        <v>0</v>
      </c>
      <c r="AA229" s="17">
        <v>0.225027</v>
      </c>
      <c r="AB229" s="17">
        <v>4.2353E-3</v>
      </c>
      <c r="AC229" s="17">
        <v>6.2935000000000005E-2</v>
      </c>
      <c r="AD229" s="17">
        <v>0.25</v>
      </c>
      <c r="AE229" s="17">
        <v>2816.1</v>
      </c>
    </row>
    <row r="230" spans="1:31">
      <c r="A230" s="17">
        <v>217</v>
      </c>
      <c r="B230" s="19">
        <v>0.50824074074074077</v>
      </c>
      <c r="C230" s="17">
        <v>195.2</v>
      </c>
      <c r="D230" s="17">
        <v>3.6</v>
      </c>
      <c r="E230" s="17">
        <v>2.22E-4</v>
      </c>
      <c r="F230" s="17">
        <v>1.0999999999999999E-2</v>
      </c>
      <c r="G230" s="17">
        <v>1.5685999999999999E-2</v>
      </c>
      <c r="H230" s="17">
        <v>9.1608999999999996E-2</v>
      </c>
      <c r="I230" s="17">
        <v>0.100992</v>
      </c>
      <c r="J230" s="17">
        <v>9.3819999999999997E-3</v>
      </c>
      <c r="K230" s="17">
        <v>9.2902999999999999E-2</v>
      </c>
      <c r="L230" s="17">
        <v>100</v>
      </c>
      <c r="M230" s="17">
        <v>0.424898</v>
      </c>
      <c r="N230" s="17">
        <v>2518</v>
      </c>
      <c r="O230" s="17">
        <v>0</v>
      </c>
      <c r="P230" s="17">
        <v>0</v>
      </c>
      <c r="Q230" s="17">
        <v>9.0650000000000001E-3</v>
      </c>
      <c r="R230" s="17">
        <v>5.9877E-2</v>
      </c>
      <c r="S230" s="17">
        <v>6.9099999999999995E-2</v>
      </c>
      <c r="T230" s="17">
        <v>9.2230000000000003E-3</v>
      </c>
      <c r="U230" s="17">
        <v>0.13347300000000001</v>
      </c>
      <c r="V230" s="17">
        <v>456.5</v>
      </c>
      <c r="W230" s="17">
        <v>0.59999899999999995</v>
      </c>
      <c r="X230" s="17">
        <v>3508</v>
      </c>
      <c r="Y230" s="17">
        <v>0</v>
      </c>
      <c r="Z230" s="17">
        <v>0</v>
      </c>
      <c r="AA230" s="17">
        <v>0.205343</v>
      </c>
      <c r="AB230" s="17">
        <v>5.4336599999999999E-3</v>
      </c>
      <c r="AC230" s="17">
        <v>5.9926899999999998E-2</v>
      </c>
      <c r="AD230" s="17">
        <v>0.25</v>
      </c>
      <c r="AE230" s="17">
        <v>8305.6</v>
      </c>
    </row>
    <row r="231" spans="1:31">
      <c r="A231" s="17">
        <v>218</v>
      </c>
      <c r="B231" s="19">
        <v>0.50828703703703704</v>
      </c>
      <c r="C231" s="17">
        <v>196.7</v>
      </c>
      <c r="D231" s="17">
        <v>3.6</v>
      </c>
      <c r="E231" s="17">
        <v>3.9500000000000001E-4</v>
      </c>
      <c r="F231" s="17">
        <v>1.9E-2</v>
      </c>
      <c r="G231" s="17">
        <v>1.7741E-2</v>
      </c>
      <c r="H231" s="17">
        <v>9.1498999999999997E-2</v>
      </c>
      <c r="I231" s="17">
        <v>0.10156</v>
      </c>
      <c r="J231" s="17">
        <v>1.0061E-2</v>
      </c>
      <c r="K231" s="17">
        <v>9.9066000000000001E-2</v>
      </c>
      <c r="L231" s="17">
        <v>100</v>
      </c>
      <c r="M231" s="17">
        <v>0.54588099999999995</v>
      </c>
      <c r="N231" s="17">
        <v>1063</v>
      </c>
      <c r="O231" s="17">
        <v>0</v>
      </c>
      <c r="P231" s="17">
        <v>0</v>
      </c>
      <c r="Q231" s="17">
        <v>8.4258E-2</v>
      </c>
      <c r="R231" s="17">
        <v>5.3085E-2</v>
      </c>
      <c r="S231" s="17">
        <v>6.9605E-2</v>
      </c>
      <c r="T231" s="17">
        <v>1.6521000000000001E-2</v>
      </c>
      <c r="U231" s="17">
        <v>0.237347</v>
      </c>
      <c r="V231" s="17">
        <v>900</v>
      </c>
      <c r="W231" s="17">
        <v>9.9999999999999995E-7</v>
      </c>
      <c r="X231" s="17">
        <v>1642</v>
      </c>
      <c r="Y231" s="17">
        <v>0</v>
      </c>
      <c r="Z231" s="17">
        <v>0</v>
      </c>
      <c r="AA231" s="17">
        <v>0.365149</v>
      </c>
      <c r="AB231" s="17">
        <v>2.3006300000000001E-3</v>
      </c>
      <c r="AC231" s="17">
        <v>5.3122700000000002E-2</v>
      </c>
      <c r="AD231" s="17">
        <v>0.25</v>
      </c>
      <c r="AE231" s="17">
        <v>8305.5</v>
      </c>
    </row>
    <row r="232" spans="1:31">
      <c r="A232" s="17">
        <v>219</v>
      </c>
      <c r="B232" s="19">
        <v>0.50834490740740745</v>
      </c>
      <c r="C232" s="17">
        <v>196.7</v>
      </c>
      <c r="D232" s="17">
        <v>2.7</v>
      </c>
      <c r="E232" s="17">
        <v>3.6900000000000002E-4</v>
      </c>
      <c r="F232" s="17">
        <v>1.7999999999999999E-2</v>
      </c>
      <c r="G232" s="17">
        <v>0.12748399999999999</v>
      </c>
      <c r="H232" s="17">
        <v>9.0371000000000007E-2</v>
      </c>
      <c r="I232" s="17">
        <v>0.102659</v>
      </c>
      <c r="J232" s="17">
        <v>1.2289E-2</v>
      </c>
      <c r="K232" s="17">
        <v>0.119704</v>
      </c>
      <c r="L232" s="17">
        <v>235.4</v>
      </c>
      <c r="M232" s="17">
        <v>1.9000000000000001E-5</v>
      </c>
      <c r="N232" s="17">
        <v>1164</v>
      </c>
      <c r="O232" s="17">
        <v>0</v>
      </c>
      <c r="P232" s="17">
        <v>0</v>
      </c>
      <c r="Q232" s="17">
        <v>0.14044599999999999</v>
      </c>
      <c r="R232" s="17">
        <v>6.1039999999999997E-2</v>
      </c>
      <c r="S232" s="17">
        <v>6.9825999999999999E-2</v>
      </c>
      <c r="T232" s="17">
        <v>8.7860000000000004E-3</v>
      </c>
      <c r="U232" s="17">
        <v>0.125829</v>
      </c>
      <c r="V232" s="17">
        <v>427.1</v>
      </c>
      <c r="W232" s="17">
        <v>0.26249099999999997</v>
      </c>
      <c r="X232" s="17">
        <v>938</v>
      </c>
      <c r="Y232" s="17">
        <v>0</v>
      </c>
      <c r="Z232" s="17">
        <v>0</v>
      </c>
      <c r="AA232" s="17">
        <v>0.19358300000000001</v>
      </c>
      <c r="AB232" s="17">
        <v>4.4387200000000002E-3</v>
      </c>
      <c r="AC232" s="17">
        <v>6.1079300000000003E-2</v>
      </c>
      <c r="AD232" s="17">
        <v>0.25</v>
      </c>
      <c r="AE232" s="17">
        <v>3528.9</v>
      </c>
    </row>
    <row r="233" spans="1:31">
      <c r="A233" s="17">
        <v>220</v>
      </c>
      <c r="B233" s="19">
        <v>0.50840277777777776</v>
      </c>
      <c r="C233" s="17">
        <v>198.7</v>
      </c>
      <c r="D233" s="17">
        <v>2.7</v>
      </c>
      <c r="E233" s="17">
        <v>1.3290000000000001E-3</v>
      </c>
      <c r="F233" s="17">
        <v>6.4000000000000001E-2</v>
      </c>
      <c r="G233" s="17">
        <v>1.0175999999999999E-2</v>
      </c>
      <c r="H233" s="17">
        <v>9.0444999999999998E-2</v>
      </c>
      <c r="I233" s="17">
        <v>0.100452</v>
      </c>
      <c r="J233" s="17">
        <v>1.0008E-2</v>
      </c>
      <c r="K233" s="17">
        <v>9.9626999999999993E-2</v>
      </c>
      <c r="L233" s="17">
        <v>731.5</v>
      </c>
      <c r="M233" s="17">
        <v>0.59999899999999995</v>
      </c>
      <c r="N233" s="17">
        <v>3919</v>
      </c>
      <c r="O233" s="17">
        <v>0</v>
      </c>
      <c r="P233" s="17">
        <v>0</v>
      </c>
      <c r="Q233" s="17">
        <v>4.4734000000000003E-2</v>
      </c>
      <c r="R233" s="17">
        <v>5.8574000000000001E-2</v>
      </c>
      <c r="S233" s="17">
        <v>6.9066000000000002E-2</v>
      </c>
      <c r="T233" s="17">
        <v>1.0492E-2</v>
      </c>
      <c r="U233" s="17">
        <v>0.15191299999999999</v>
      </c>
      <c r="V233" s="17">
        <v>649.70000000000005</v>
      </c>
      <c r="W233" s="17">
        <v>0.478821</v>
      </c>
      <c r="X233" s="17">
        <v>1362</v>
      </c>
      <c r="Y233" s="17">
        <v>0</v>
      </c>
      <c r="Z233" s="17">
        <v>0</v>
      </c>
      <c r="AA233" s="17">
        <v>0.233713</v>
      </c>
      <c r="AB233" s="17">
        <v>4.4565800000000003E-2</v>
      </c>
      <c r="AC233" s="17">
        <v>5.9041499999999997E-2</v>
      </c>
      <c r="AD233" s="17">
        <v>0.25</v>
      </c>
      <c r="AE233" s="17">
        <v>1135.5</v>
      </c>
    </row>
    <row r="234" spans="1:31">
      <c r="A234" s="17">
        <v>221</v>
      </c>
      <c r="B234" s="19">
        <v>0.50846064814814818</v>
      </c>
      <c r="C234" s="17">
        <v>199.1</v>
      </c>
      <c r="D234" s="17">
        <v>3.6</v>
      </c>
      <c r="E234" s="17">
        <v>2.9399999999999999E-4</v>
      </c>
      <c r="F234" s="17">
        <v>1.4E-2</v>
      </c>
      <c r="G234" s="17">
        <v>8.09E-3</v>
      </c>
      <c r="H234" s="17">
        <v>9.2858999999999997E-2</v>
      </c>
      <c r="I234" s="17">
        <v>0.100032</v>
      </c>
      <c r="J234" s="17">
        <v>7.1729999999999997E-3</v>
      </c>
      <c r="K234" s="17">
        <v>7.1703000000000003E-2</v>
      </c>
      <c r="L234" s="17">
        <v>100</v>
      </c>
      <c r="M234" s="17">
        <v>0.37080800000000003</v>
      </c>
      <c r="N234" s="17">
        <v>9245</v>
      </c>
      <c r="O234" s="17">
        <v>0</v>
      </c>
      <c r="P234" s="17">
        <v>0</v>
      </c>
      <c r="Q234" s="17">
        <v>3.8517999999999997E-2</v>
      </c>
      <c r="R234" s="17">
        <v>5.6988999999999998E-2</v>
      </c>
      <c r="S234" s="17">
        <v>6.9445999999999994E-2</v>
      </c>
      <c r="T234" s="17">
        <v>1.2456999999999999E-2</v>
      </c>
      <c r="U234" s="17">
        <v>0.17938299999999999</v>
      </c>
      <c r="V234" s="17">
        <v>900</v>
      </c>
      <c r="W234" s="17">
        <v>0</v>
      </c>
      <c r="X234" s="17">
        <v>600</v>
      </c>
      <c r="Y234" s="17">
        <v>0</v>
      </c>
      <c r="Z234" s="17">
        <v>0</v>
      </c>
      <c r="AA234" s="17">
        <v>0.275974</v>
      </c>
      <c r="AB234" s="17">
        <v>1.9664500000000001E-2</v>
      </c>
      <c r="AC234" s="17">
        <v>5.72335E-2</v>
      </c>
      <c r="AD234" s="17">
        <v>0.25</v>
      </c>
      <c r="AE234" s="17">
        <v>8305.2000000000007</v>
      </c>
    </row>
    <row r="235" spans="1:31">
      <c r="A235" s="17">
        <v>222</v>
      </c>
      <c r="B235" s="19">
        <v>0.50851851851851848</v>
      </c>
      <c r="C235" s="17">
        <v>200.3</v>
      </c>
      <c r="D235" s="17">
        <v>2.7</v>
      </c>
      <c r="E235" s="17">
        <v>9.0600000000000001E-4</v>
      </c>
      <c r="F235" s="17">
        <v>4.3999999999999997E-2</v>
      </c>
      <c r="G235" s="17">
        <v>6.1330000000000003E-2</v>
      </c>
      <c r="H235" s="17">
        <v>9.0199000000000001E-2</v>
      </c>
      <c r="I235" s="17">
        <v>0.100547</v>
      </c>
      <c r="J235" s="17">
        <v>1.0349000000000001E-2</v>
      </c>
      <c r="K235" s="17">
        <v>0.102922</v>
      </c>
      <c r="L235" s="17">
        <v>428</v>
      </c>
      <c r="M235" s="17">
        <v>0.45835599999999999</v>
      </c>
      <c r="N235" s="17">
        <v>1211</v>
      </c>
      <c r="O235" s="17">
        <v>0</v>
      </c>
      <c r="P235" s="17">
        <v>0</v>
      </c>
      <c r="Q235" s="17">
        <v>3.2863000000000003E-2</v>
      </c>
      <c r="R235" s="17">
        <v>5.8472000000000003E-2</v>
      </c>
      <c r="S235" s="17">
        <v>7.0499000000000006E-2</v>
      </c>
      <c r="T235" s="17">
        <v>1.2026E-2</v>
      </c>
      <c r="U235" s="17">
        <v>0.17058999999999999</v>
      </c>
      <c r="V235" s="17">
        <v>312.2</v>
      </c>
      <c r="W235" s="17">
        <v>0.6</v>
      </c>
      <c r="X235" s="17">
        <v>1417</v>
      </c>
      <c r="Y235" s="17">
        <v>0</v>
      </c>
      <c r="Z235" s="17">
        <v>0</v>
      </c>
      <c r="AA235" s="17">
        <v>0.26244499999999998</v>
      </c>
      <c r="AB235" s="17">
        <v>8.3644600000000006E-3</v>
      </c>
      <c r="AC235" s="17">
        <v>5.8573E-2</v>
      </c>
      <c r="AD235" s="17">
        <v>0.25</v>
      </c>
      <c r="AE235" s="17">
        <v>1940.7</v>
      </c>
    </row>
    <row r="236" spans="1:31">
      <c r="A236" s="17">
        <v>223</v>
      </c>
      <c r="B236" s="19">
        <v>0.5085763888888889</v>
      </c>
      <c r="C236" s="17">
        <v>201.1</v>
      </c>
      <c r="D236" s="17">
        <v>2.7</v>
      </c>
      <c r="E236" s="17">
        <v>2.5630000000000002E-3</v>
      </c>
      <c r="F236" s="17">
        <v>0.124</v>
      </c>
      <c r="G236" s="17">
        <v>1.3254999999999999E-2</v>
      </c>
      <c r="H236" s="17">
        <v>9.1475000000000001E-2</v>
      </c>
      <c r="I236" s="17">
        <v>0.10188999999999999</v>
      </c>
      <c r="J236" s="17">
        <v>1.0415000000000001E-2</v>
      </c>
      <c r="K236" s="17">
        <v>0.102216</v>
      </c>
      <c r="L236" s="17">
        <v>900</v>
      </c>
      <c r="M236" s="17">
        <v>0.59999899999999995</v>
      </c>
      <c r="N236" s="17">
        <v>1136</v>
      </c>
      <c r="O236" s="17">
        <v>0</v>
      </c>
      <c r="P236" s="17">
        <v>0</v>
      </c>
      <c r="Q236" s="17">
        <v>1.9252999999999999E-2</v>
      </c>
      <c r="R236" s="17">
        <v>5.3115999999999997E-2</v>
      </c>
      <c r="S236" s="17">
        <v>6.9098999999999994E-2</v>
      </c>
      <c r="T236" s="17">
        <v>1.5983000000000001E-2</v>
      </c>
      <c r="U236" s="17">
        <v>0.23130800000000001</v>
      </c>
      <c r="V236" s="17">
        <v>900</v>
      </c>
      <c r="W236" s="17">
        <v>0.37081999999999998</v>
      </c>
      <c r="X236" s="17">
        <v>1014</v>
      </c>
      <c r="Y236" s="17">
        <v>0</v>
      </c>
      <c r="Z236" s="17">
        <v>0</v>
      </c>
      <c r="AA236" s="17">
        <v>0.35585800000000001</v>
      </c>
      <c r="AB236" s="17">
        <v>1.6365399999999999E-2</v>
      </c>
      <c r="AC236" s="17">
        <v>5.3377399999999998E-2</v>
      </c>
      <c r="AD236" s="17">
        <v>0.25</v>
      </c>
      <c r="AE236" s="17">
        <v>922.8</v>
      </c>
    </row>
    <row r="237" spans="1:31">
      <c r="A237" s="17">
        <v>224</v>
      </c>
      <c r="B237" s="19">
        <v>0.50862268518518516</v>
      </c>
      <c r="C237" s="17">
        <v>202.2</v>
      </c>
      <c r="D237" s="17">
        <v>2.7</v>
      </c>
      <c r="E237" s="17">
        <v>2.8800000000000001E-4</v>
      </c>
      <c r="F237" s="17">
        <v>1.4E-2</v>
      </c>
      <c r="G237" s="17">
        <v>1.4947E-2</v>
      </c>
      <c r="H237" s="17">
        <v>9.0320999999999999E-2</v>
      </c>
      <c r="I237" s="17">
        <v>0.101493</v>
      </c>
      <c r="J237" s="17">
        <v>1.1172E-2</v>
      </c>
      <c r="K237" s="17">
        <v>0.11007599999999999</v>
      </c>
      <c r="L237" s="17">
        <v>186.4</v>
      </c>
      <c r="M237" s="17">
        <v>0.59999899999999995</v>
      </c>
      <c r="N237" s="17">
        <v>3189</v>
      </c>
      <c r="O237" s="17">
        <v>0</v>
      </c>
      <c r="P237" s="17">
        <v>0</v>
      </c>
      <c r="Q237" s="17">
        <v>4.0304E-2</v>
      </c>
      <c r="R237" s="17">
        <v>6.0389999999999999E-2</v>
      </c>
      <c r="S237" s="17">
        <v>6.8998000000000004E-2</v>
      </c>
      <c r="T237" s="17">
        <v>8.6079999999999993E-3</v>
      </c>
      <c r="U237" s="17">
        <v>0.12476</v>
      </c>
      <c r="V237" s="17">
        <v>100</v>
      </c>
      <c r="W237" s="17">
        <v>0.22917599999999999</v>
      </c>
      <c r="X237" s="17">
        <v>4432</v>
      </c>
      <c r="Y237" s="17">
        <v>0</v>
      </c>
      <c r="Z237" s="17">
        <v>0</v>
      </c>
      <c r="AA237" s="17">
        <v>0.191938</v>
      </c>
      <c r="AB237" s="17">
        <v>9.57971E-3</v>
      </c>
      <c r="AC237" s="17">
        <v>6.0472199999999997E-2</v>
      </c>
      <c r="AD237" s="17">
        <v>0.25</v>
      </c>
      <c r="AE237" s="17">
        <v>4455.8999999999996</v>
      </c>
    </row>
    <row r="238" spans="1:31">
      <c r="A238" s="17">
        <v>225</v>
      </c>
      <c r="B238" s="19">
        <v>0.50868055555555558</v>
      </c>
      <c r="C238" s="17">
        <v>202.7</v>
      </c>
      <c r="D238" s="17">
        <v>2.7</v>
      </c>
      <c r="E238" s="17">
        <v>2.3449999999999999E-3</v>
      </c>
      <c r="F238" s="17">
        <v>0.113</v>
      </c>
      <c r="G238" s="17">
        <v>1.8228999999999999E-2</v>
      </c>
      <c r="H238" s="17">
        <v>9.1655E-2</v>
      </c>
      <c r="I238" s="17">
        <v>0.100343</v>
      </c>
      <c r="J238" s="17">
        <v>8.6879999999999995E-3</v>
      </c>
      <c r="K238" s="17">
        <v>8.6586999999999997E-2</v>
      </c>
      <c r="L238" s="17">
        <v>783.2</v>
      </c>
      <c r="M238" s="17">
        <v>0.59999800000000003</v>
      </c>
      <c r="N238" s="17">
        <v>991</v>
      </c>
      <c r="O238" s="17">
        <v>0</v>
      </c>
      <c r="P238" s="17">
        <v>0</v>
      </c>
      <c r="Q238" s="17">
        <v>2.0317000000000002E-2</v>
      </c>
      <c r="R238" s="17">
        <v>5.1818000000000003E-2</v>
      </c>
      <c r="S238" s="17">
        <v>6.8379999999999996E-2</v>
      </c>
      <c r="T238" s="17">
        <v>1.6562E-2</v>
      </c>
      <c r="U238" s="17">
        <v>0.24220700000000001</v>
      </c>
      <c r="V238" s="17">
        <v>900</v>
      </c>
      <c r="W238" s="17">
        <v>0.370805</v>
      </c>
      <c r="X238" s="17">
        <v>2536</v>
      </c>
      <c r="Y238" s="17">
        <v>0</v>
      </c>
      <c r="Z238" s="17">
        <v>0</v>
      </c>
      <c r="AA238" s="17">
        <v>0.37262600000000001</v>
      </c>
      <c r="AB238" s="17">
        <v>1.24732E-2</v>
      </c>
      <c r="AC238" s="17">
        <v>5.2024399999999998E-2</v>
      </c>
      <c r="AD238" s="17">
        <v>0.25</v>
      </c>
      <c r="AE238" s="17">
        <v>1060.4000000000001</v>
      </c>
    </row>
    <row r="239" spans="1:31">
      <c r="A239" s="17">
        <v>226</v>
      </c>
      <c r="B239" s="19">
        <v>0.50873842592592589</v>
      </c>
      <c r="C239" s="17">
        <v>202.7</v>
      </c>
      <c r="D239" s="17">
        <v>3.6</v>
      </c>
      <c r="E239" s="17">
        <v>1.5070000000000001E-3</v>
      </c>
      <c r="F239" s="17">
        <v>7.2999999999999995E-2</v>
      </c>
      <c r="G239" s="17">
        <v>5.6492000000000001E-2</v>
      </c>
      <c r="H239" s="17">
        <v>9.0649999999999994E-2</v>
      </c>
      <c r="I239" s="17">
        <v>0.100615</v>
      </c>
      <c r="J239" s="17">
        <v>9.9649999999999999E-3</v>
      </c>
      <c r="K239" s="17">
        <v>9.9042000000000005E-2</v>
      </c>
      <c r="L239" s="17">
        <v>391.2</v>
      </c>
      <c r="M239" s="17">
        <v>0.59999899999999995</v>
      </c>
      <c r="N239" s="17">
        <v>699</v>
      </c>
      <c r="O239" s="17">
        <v>0</v>
      </c>
      <c r="P239" s="17">
        <v>0</v>
      </c>
      <c r="Q239" s="17">
        <v>1.7073000000000001E-2</v>
      </c>
      <c r="R239" s="17">
        <v>5.3033999999999998E-2</v>
      </c>
      <c r="S239" s="17">
        <v>6.9069000000000005E-2</v>
      </c>
      <c r="T239" s="17">
        <v>1.6035000000000001E-2</v>
      </c>
      <c r="U239" s="17">
        <v>0.232159</v>
      </c>
      <c r="V239" s="17">
        <v>518.9</v>
      </c>
      <c r="W239" s="17">
        <v>0.6</v>
      </c>
      <c r="X239" s="17">
        <v>1080</v>
      </c>
      <c r="Y239" s="17">
        <v>0</v>
      </c>
      <c r="Z239" s="17">
        <v>0</v>
      </c>
      <c r="AA239" s="17">
        <v>0.35716700000000001</v>
      </c>
      <c r="AB239" s="17">
        <v>5.8949600000000003E-3</v>
      </c>
      <c r="AC239" s="17">
        <v>5.3128500000000002E-2</v>
      </c>
      <c r="AD239" s="17">
        <v>0.25</v>
      </c>
      <c r="AE239" s="17">
        <v>2123</v>
      </c>
    </row>
    <row r="240" spans="1:31">
      <c r="A240" s="17">
        <v>227</v>
      </c>
      <c r="B240" s="19">
        <v>0.5087962962962963</v>
      </c>
      <c r="C240" s="17">
        <v>202.7</v>
      </c>
      <c r="D240" s="17">
        <v>2.7</v>
      </c>
      <c r="E240" s="17">
        <v>3.4400000000000001E-4</v>
      </c>
      <c r="F240" s="17">
        <v>1.7000000000000001E-2</v>
      </c>
      <c r="G240" s="17">
        <v>2.1624000000000001E-2</v>
      </c>
      <c r="H240" s="17">
        <v>9.2499999999999999E-2</v>
      </c>
      <c r="I240" s="17">
        <v>0.100976</v>
      </c>
      <c r="J240" s="17">
        <v>8.4759999999999992E-3</v>
      </c>
      <c r="K240" s="17">
        <v>8.3939E-2</v>
      </c>
      <c r="L240" s="17">
        <v>185.4</v>
      </c>
      <c r="M240" s="17">
        <v>0.37081500000000001</v>
      </c>
      <c r="N240" s="17">
        <v>895</v>
      </c>
      <c r="O240" s="17">
        <v>0</v>
      </c>
      <c r="P240" s="17">
        <v>0</v>
      </c>
      <c r="Q240" s="17">
        <v>0.12152</v>
      </c>
      <c r="R240" s="17">
        <v>5.8782000000000001E-2</v>
      </c>
      <c r="S240" s="17">
        <v>6.9026000000000004E-2</v>
      </c>
      <c r="T240" s="17">
        <v>1.0243E-2</v>
      </c>
      <c r="U240" s="17">
        <v>0.148398</v>
      </c>
      <c r="V240" s="17">
        <v>854.6</v>
      </c>
      <c r="W240" s="17">
        <v>5.7000000000000003E-5</v>
      </c>
      <c r="X240" s="17">
        <v>1190</v>
      </c>
      <c r="Y240" s="17">
        <v>0</v>
      </c>
      <c r="Z240" s="17">
        <v>0</v>
      </c>
      <c r="AA240" s="17">
        <v>0.22830400000000001</v>
      </c>
      <c r="AB240" s="17">
        <v>2.6932499999999999E-3</v>
      </c>
      <c r="AC240" s="17">
        <v>5.8810099999999997E-2</v>
      </c>
      <c r="AD240" s="17">
        <v>0.25</v>
      </c>
      <c r="AE240" s="17">
        <v>4479</v>
      </c>
    </row>
    <row r="241" spans="1:31">
      <c r="A241" s="17">
        <v>228</v>
      </c>
      <c r="B241" s="19">
        <v>0.50885416666666672</v>
      </c>
      <c r="C241" s="17">
        <v>201.8</v>
      </c>
      <c r="D241" s="17">
        <v>3.6</v>
      </c>
      <c r="E241" s="17">
        <v>2.163E-3</v>
      </c>
      <c r="F241" s="17">
        <v>0.105</v>
      </c>
      <c r="G241" s="17">
        <v>2.2308999999999999E-2</v>
      </c>
      <c r="H241" s="17">
        <v>8.7511000000000005E-2</v>
      </c>
      <c r="I241" s="17">
        <v>9.9806000000000006E-2</v>
      </c>
      <c r="J241" s="17">
        <v>1.2293999999999999E-2</v>
      </c>
      <c r="K241" s="17">
        <v>0.123183</v>
      </c>
      <c r="L241" s="17">
        <v>900</v>
      </c>
      <c r="M241" s="17">
        <v>5.0000000000000004E-6</v>
      </c>
      <c r="N241" s="17">
        <v>1545</v>
      </c>
      <c r="O241" s="17">
        <v>0</v>
      </c>
      <c r="P241" s="17">
        <v>0</v>
      </c>
      <c r="Q241" s="17">
        <v>3.3540000000000002E-3</v>
      </c>
      <c r="R241" s="17">
        <v>5.9117999999999997E-2</v>
      </c>
      <c r="S241" s="17">
        <v>6.9415000000000004E-2</v>
      </c>
      <c r="T241" s="17">
        <v>1.0297000000000001E-2</v>
      </c>
      <c r="U241" s="17">
        <v>0.14833399999999999</v>
      </c>
      <c r="V241" s="17">
        <v>310.10000000000002</v>
      </c>
      <c r="W241" s="17">
        <v>0.37081399999999998</v>
      </c>
      <c r="X241" s="17">
        <v>1276</v>
      </c>
      <c r="Y241" s="17">
        <v>0</v>
      </c>
      <c r="Z241" s="17">
        <v>0</v>
      </c>
      <c r="AA241" s="17">
        <v>0.22820499999999999</v>
      </c>
      <c r="AB241" s="17">
        <v>2.92818E-2</v>
      </c>
      <c r="AC241" s="17">
        <v>5.9419800000000002E-2</v>
      </c>
      <c r="AD241" s="17">
        <v>0.25</v>
      </c>
      <c r="AE241" s="17">
        <v>922.9</v>
      </c>
    </row>
    <row r="242" spans="1:31">
      <c r="A242" s="17">
        <v>229</v>
      </c>
      <c r="B242" s="19">
        <v>0.50890046296296299</v>
      </c>
      <c r="C242" s="17">
        <v>201.2</v>
      </c>
      <c r="D242" s="17">
        <v>3.6</v>
      </c>
      <c r="E242" s="17">
        <v>2.0669999999999998E-3</v>
      </c>
      <c r="F242" s="17">
        <v>0.1</v>
      </c>
      <c r="G242" s="17">
        <v>1.1098E-2</v>
      </c>
      <c r="H242" s="17">
        <v>9.0832999999999997E-2</v>
      </c>
      <c r="I242" s="17">
        <v>0.10059700000000001</v>
      </c>
      <c r="J242" s="17">
        <v>9.7640000000000001E-3</v>
      </c>
      <c r="K242" s="17">
        <v>9.7059999999999994E-2</v>
      </c>
      <c r="L242" s="17">
        <v>900</v>
      </c>
      <c r="M242" s="17">
        <v>3.9999999999999998E-6</v>
      </c>
      <c r="N242" s="17">
        <v>821</v>
      </c>
      <c r="O242" s="17">
        <v>0</v>
      </c>
      <c r="P242" s="17">
        <v>0</v>
      </c>
      <c r="Q242" s="17">
        <v>1.022E-2</v>
      </c>
      <c r="R242" s="17">
        <v>5.8976000000000001E-2</v>
      </c>
      <c r="S242" s="17">
        <v>6.8564E-2</v>
      </c>
      <c r="T242" s="17">
        <v>9.587E-3</v>
      </c>
      <c r="U242" s="17">
        <v>0.13983200000000001</v>
      </c>
      <c r="V242" s="17">
        <v>851.5</v>
      </c>
      <c r="W242" s="17">
        <v>0.6</v>
      </c>
      <c r="X242" s="17">
        <v>1223</v>
      </c>
      <c r="Y242" s="17">
        <v>0</v>
      </c>
      <c r="Z242" s="17">
        <v>0</v>
      </c>
      <c r="AA242" s="17">
        <v>0.21512600000000001</v>
      </c>
      <c r="AB242" s="17">
        <v>1.5788400000000001E-2</v>
      </c>
      <c r="AC242" s="17">
        <v>5.91275E-2</v>
      </c>
      <c r="AD242" s="17">
        <v>0.25</v>
      </c>
      <c r="AE242" s="17">
        <v>922.9</v>
      </c>
    </row>
    <row r="243" spans="1:31">
      <c r="A243" s="17">
        <v>230</v>
      </c>
      <c r="B243" s="19">
        <v>0.50895833333333329</v>
      </c>
      <c r="C243" s="17">
        <v>200</v>
      </c>
      <c r="D243" s="17">
        <v>3.6</v>
      </c>
      <c r="E243" s="17">
        <v>1.8799999999999999E-4</v>
      </c>
      <c r="F243" s="17">
        <v>8.9999999999999993E-3</v>
      </c>
      <c r="G243" s="17">
        <v>0.118477</v>
      </c>
      <c r="H243" s="17">
        <v>9.1457999999999998E-2</v>
      </c>
      <c r="I243" s="17">
        <v>0.104657</v>
      </c>
      <c r="J243" s="17">
        <v>1.32E-2</v>
      </c>
      <c r="K243" s="17">
        <v>0.12612200000000001</v>
      </c>
      <c r="L243" s="17">
        <v>120.8</v>
      </c>
      <c r="M243" s="17">
        <v>0.37081199999999997</v>
      </c>
      <c r="N243" s="17">
        <v>1190</v>
      </c>
      <c r="O243" s="17">
        <v>0</v>
      </c>
      <c r="P243" s="17">
        <v>0</v>
      </c>
      <c r="Q243" s="17">
        <v>4.1648999999999999E-2</v>
      </c>
      <c r="R243" s="17">
        <v>6.1908999999999999E-2</v>
      </c>
      <c r="S243" s="17">
        <v>6.8287E-2</v>
      </c>
      <c r="T243" s="17">
        <v>6.378E-3</v>
      </c>
      <c r="U243" s="17">
        <v>9.3404000000000001E-2</v>
      </c>
      <c r="V243" s="17">
        <v>480.8</v>
      </c>
      <c r="W243" s="17">
        <v>0.6</v>
      </c>
      <c r="X243" s="17">
        <v>1997</v>
      </c>
      <c r="Y243" s="17">
        <v>0</v>
      </c>
      <c r="Z243" s="17">
        <v>0</v>
      </c>
      <c r="AA243" s="17">
        <v>0.14369799999999999</v>
      </c>
      <c r="AB243" s="17">
        <v>3.1093200000000001E-3</v>
      </c>
      <c r="AC243" s="17">
        <v>6.1928299999999999E-2</v>
      </c>
      <c r="AD243" s="17">
        <v>0.25</v>
      </c>
      <c r="AE243" s="17">
        <v>6872.7</v>
      </c>
    </row>
    <row r="244" spans="1:31">
      <c r="A244" s="17">
        <v>231</v>
      </c>
      <c r="B244" s="19">
        <v>0.50901620370370371</v>
      </c>
      <c r="C244" s="17">
        <v>199.2</v>
      </c>
      <c r="D244" s="17">
        <v>2.7</v>
      </c>
      <c r="E244" s="17">
        <v>8.9800000000000004E-4</v>
      </c>
      <c r="F244" s="17">
        <v>4.2999999999999997E-2</v>
      </c>
      <c r="G244" s="17">
        <v>2.4468E-2</v>
      </c>
      <c r="H244" s="17">
        <v>9.1757000000000005E-2</v>
      </c>
      <c r="I244" s="17">
        <v>0.10008</v>
      </c>
      <c r="J244" s="17">
        <v>8.3230000000000005E-3</v>
      </c>
      <c r="K244" s="17">
        <v>8.3158999999999997E-2</v>
      </c>
      <c r="L244" s="17">
        <v>465.5</v>
      </c>
      <c r="M244" s="17">
        <v>0.59999899999999995</v>
      </c>
      <c r="N244" s="17">
        <v>1619</v>
      </c>
      <c r="O244" s="17">
        <v>0</v>
      </c>
      <c r="P244" s="17">
        <v>0</v>
      </c>
      <c r="Q244" s="17">
        <v>1.6111E-2</v>
      </c>
      <c r="R244" s="17">
        <v>5.7683999999999999E-2</v>
      </c>
      <c r="S244" s="17">
        <v>6.8348999999999993E-2</v>
      </c>
      <c r="T244" s="17">
        <v>1.0664999999999999E-2</v>
      </c>
      <c r="U244" s="17">
        <v>0.15604299999999999</v>
      </c>
      <c r="V244" s="17">
        <v>100</v>
      </c>
      <c r="W244" s="17">
        <v>0.45835399999999998</v>
      </c>
      <c r="X244" s="17">
        <v>4161</v>
      </c>
      <c r="Y244" s="17">
        <v>0</v>
      </c>
      <c r="Z244" s="17">
        <v>0</v>
      </c>
      <c r="AA244" s="17">
        <v>0.240065</v>
      </c>
      <c r="AB244" s="17">
        <v>1.2117899999999999E-2</v>
      </c>
      <c r="AC244" s="17">
        <v>5.7813200000000002E-2</v>
      </c>
      <c r="AD244" s="17">
        <v>0.25</v>
      </c>
      <c r="AE244" s="17">
        <v>1784.3</v>
      </c>
    </row>
    <row r="245" spans="1:31">
      <c r="A245" s="17">
        <v>232</v>
      </c>
      <c r="B245" s="19">
        <v>0.50907407407407412</v>
      </c>
      <c r="C245" s="17">
        <v>198.2</v>
      </c>
      <c r="D245" s="17">
        <v>2.7</v>
      </c>
      <c r="E245" s="17">
        <v>1.1410000000000001E-3</v>
      </c>
      <c r="F245" s="17">
        <v>5.5E-2</v>
      </c>
      <c r="G245" s="17">
        <v>9.8580000000000004E-3</v>
      </c>
      <c r="H245" s="17">
        <v>9.3035999999999994E-2</v>
      </c>
      <c r="I245" s="17">
        <v>0.100201</v>
      </c>
      <c r="J245" s="17">
        <v>7.1640000000000002E-3</v>
      </c>
      <c r="K245" s="17">
        <v>7.1500999999999995E-2</v>
      </c>
      <c r="L245" s="17">
        <v>770.6</v>
      </c>
      <c r="M245" s="17">
        <v>0.6</v>
      </c>
      <c r="N245" s="17">
        <v>2319</v>
      </c>
      <c r="O245" s="17">
        <v>0</v>
      </c>
      <c r="P245" s="17">
        <v>0</v>
      </c>
      <c r="Q245" s="17">
        <v>7.5249999999999996E-3</v>
      </c>
      <c r="R245" s="17">
        <v>6.0339999999999998E-2</v>
      </c>
      <c r="S245" s="17">
        <v>6.8705000000000002E-2</v>
      </c>
      <c r="T245" s="17">
        <v>8.3660000000000002E-3</v>
      </c>
      <c r="U245" s="17">
        <v>0.12175999999999999</v>
      </c>
      <c r="V245" s="17">
        <v>100</v>
      </c>
      <c r="W245" s="17">
        <v>0.22933300000000001</v>
      </c>
      <c r="X245" s="17">
        <v>2992</v>
      </c>
      <c r="Y245" s="17">
        <v>0</v>
      </c>
      <c r="Z245" s="17">
        <v>0</v>
      </c>
      <c r="AA245" s="17">
        <v>0.18732299999999999</v>
      </c>
      <c r="AB245" s="17">
        <v>2.8258100000000001E-2</v>
      </c>
      <c r="AC245" s="17">
        <v>6.0576199999999997E-2</v>
      </c>
      <c r="AD245" s="17">
        <v>0.25</v>
      </c>
      <c r="AE245" s="17">
        <v>1077.8</v>
      </c>
    </row>
    <row r="246" spans="1:31">
      <c r="A246" s="17">
        <v>233</v>
      </c>
      <c r="B246" s="19">
        <v>0.50913194444444443</v>
      </c>
      <c r="C246" s="17">
        <v>197.2</v>
      </c>
      <c r="D246" s="17">
        <v>3.6</v>
      </c>
      <c r="E246" s="17">
        <v>2.3699999999999999E-4</v>
      </c>
      <c r="F246" s="17">
        <v>1.0999999999999999E-2</v>
      </c>
      <c r="G246" s="17">
        <v>1.8981999999999999E-2</v>
      </c>
      <c r="H246" s="17">
        <v>9.3649999999999997E-2</v>
      </c>
      <c r="I246" s="17">
        <v>0.10356</v>
      </c>
      <c r="J246" s="17">
        <v>9.9109999999999997E-3</v>
      </c>
      <c r="K246" s="17">
        <v>9.5699000000000006E-2</v>
      </c>
      <c r="L246" s="17">
        <v>100</v>
      </c>
      <c r="M246" s="17">
        <v>0.370805</v>
      </c>
      <c r="N246" s="17">
        <v>1601</v>
      </c>
      <c r="O246" s="17">
        <v>0</v>
      </c>
      <c r="P246" s="17">
        <v>0</v>
      </c>
      <c r="Q246" s="17">
        <v>9.0430000000000007E-3</v>
      </c>
      <c r="R246" s="17">
        <v>6.1023000000000001E-2</v>
      </c>
      <c r="S246" s="17">
        <v>7.1165000000000006E-2</v>
      </c>
      <c r="T246" s="17">
        <v>1.0142999999999999E-2</v>
      </c>
      <c r="U246" s="17">
        <v>0.14252100000000001</v>
      </c>
      <c r="V246" s="17">
        <v>154.19999999999999</v>
      </c>
      <c r="W246" s="17">
        <v>4.5000000000000003E-5</v>
      </c>
      <c r="X246" s="17">
        <v>1584</v>
      </c>
      <c r="Y246" s="17">
        <v>0</v>
      </c>
      <c r="Z246" s="17">
        <v>0</v>
      </c>
      <c r="AA246" s="17">
        <v>0.21926300000000001</v>
      </c>
      <c r="AB246" s="17">
        <v>3.4618100000000001E-3</v>
      </c>
      <c r="AC246" s="17">
        <v>6.1057899999999998E-2</v>
      </c>
      <c r="AD246" s="17">
        <v>0.25</v>
      </c>
      <c r="AE246" s="17">
        <v>8305.6</v>
      </c>
    </row>
    <row r="247" spans="1:31">
      <c r="A247" s="17">
        <v>234</v>
      </c>
      <c r="B247" s="19">
        <v>0.5091782407407407</v>
      </c>
      <c r="C247" s="17">
        <v>196.1</v>
      </c>
      <c r="D247" s="17">
        <v>3.6</v>
      </c>
      <c r="E247" s="17">
        <v>2.2800000000000001E-4</v>
      </c>
      <c r="F247" s="17">
        <v>1.0999999999999999E-2</v>
      </c>
      <c r="G247" s="17">
        <v>2.1406000000000001E-2</v>
      </c>
      <c r="H247" s="17">
        <v>9.4329999999999997E-2</v>
      </c>
      <c r="I247" s="17">
        <v>0.107502</v>
      </c>
      <c r="J247" s="17">
        <v>1.3172E-2</v>
      </c>
      <c r="K247" s="17">
        <v>0.122526</v>
      </c>
      <c r="L247" s="17">
        <v>100</v>
      </c>
      <c r="M247" s="17">
        <v>0.59999800000000003</v>
      </c>
      <c r="N247" s="17">
        <v>1242</v>
      </c>
      <c r="O247" s="17">
        <v>0</v>
      </c>
      <c r="P247" s="17">
        <v>0</v>
      </c>
      <c r="Q247" s="17">
        <v>3.712E-3</v>
      </c>
      <c r="R247" s="17">
        <v>5.9040000000000002E-2</v>
      </c>
      <c r="S247" s="17">
        <v>6.8394999999999997E-2</v>
      </c>
      <c r="T247" s="17">
        <v>9.3550000000000005E-3</v>
      </c>
      <c r="U247" s="17">
        <v>0.13677800000000001</v>
      </c>
      <c r="V247" s="17">
        <v>337.6</v>
      </c>
      <c r="W247" s="17">
        <v>0.59999899999999995</v>
      </c>
      <c r="X247" s="17">
        <v>2372</v>
      </c>
      <c r="Y247" s="17">
        <v>0</v>
      </c>
      <c r="Z247" s="17">
        <v>0</v>
      </c>
      <c r="AA247" s="17">
        <v>0.210427</v>
      </c>
      <c r="AB247" s="17">
        <v>2.68731E-3</v>
      </c>
      <c r="AC247" s="17">
        <v>5.90655E-2</v>
      </c>
      <c r="AD247" s="17">
        <v>0.25</v>
      </c>
      <c r="AE247" s="17">
        <v>8305.6</v>
      </c>
    </row>
    <row r="248" spans="1:31">
      <c r="A248" s="17">
        <v>235</v>
      </c>
      <c r="B248" s="19">
        <v>0.50923611111111111</v>
      </c>
      <c r="C248" s="17">
        <v>195.4</v>
      </c>
      <c r="D248" s="17">
        <v>3.6</v>
      </c>
      <c r="E248" s="17">
        <v>2.14E-4</v>
      </c>
      <c r="F248" s="17">
        <v>0.01</v>
      </c>
      <c r="G248" s="17">
        <v>0.191915</v>
      </c>
      <c r="H248" s="17">
        <v>9.2164999999999997E-2</v>
      </c>
      <c r="I248" s="17">
        <v>0.10702</v>
      </c>
      <c r="J248" s="17">
        <v>1.4855E-2</v>
      </c>
      <c r="K248" s="17">
        <v>0.13880500000000001</v>
      </c>
      <c r="L248" s="17">
        <v>100</v>
      </c>
      <c r="M248" s="17">
        <v>0.14163200000000001</v>
      </c>
      <c r="N248" s="17">
        <v>650</v>
      </c>
      <c r="O248" s="17">
        <v>0</v>
      </c>
      <c r="P248" s="17">
        <v>0</v>
      </c>
      <c r="Q248" s="17">
        <v>4.6294000000000002E-2</v>
      </c>
      <c r="R248" s="17">
        <v>6.0845000000000003E-2</v>
      </c>
      <c r="S248" s="17">
        <v>6.9787000000000002E-2</v>
      </c>
      <c r="T248" s="17">
        <v>8.9420000000000003E-3</v>
      </c>
      <c r="U248" s="17">
        <v>0.128137</v>
      </c>
      <c r="V248" s="17">
        <v>900</v>
      </c>
      <c r="W248" s="17">
        <v>0.22917899999999999</v>
      </c>
      <c r="X248" s="17">
        <v>3469</v>
      </c>
      <c r="Y248" s="17">
        <v>0</v>
      </c>
      <c r="Z248" s="17">
        <v>0</v>
      </c>
      <c r="AA248" s="17">
        <v>0.197134</v>
      </c>
      <c r="AB248" s="17">
        <v>1.40774E-3</v>
      </c>
      <c r="AC248" s="17">
        <v>6.0857599999999998E-2</v>
      </c>
      <c r="AD248" s="17">
        <v>0.25</v>
      </c>
      <c r="AE248" s="17">
        <v>8305.5</v>
      </c>
    </row>
    <row r="249" spans="1:31">
      <c r="A249" s="17">
        <v>236</v>
      </c>
      <c r="B249" s="19">
        <v>0.50929398148148153</v>
      </c>
      <c r="C249" s="17">
        <v>194.3</v>
      </c>
      <c r="D249" s="17">
        <v>2.7</v>
      </c>
      <c r="E249" s="17">
        <v>8.2799999999999996E-4</v>
      </c>
      <c r="F249" s="17">
        <v>0.04</v>
      </c>
      <c r="G249" s="17">
        <v>0.19292799999999999</v>
      </c>
      <c r="H249" s="17">
        <v>9.1519000000000003E-2</v>
      </c>
      <c r="I249" s="17">
        <v>0.101615</v>
      </c>
      <c r="J249" s="17">
        <v>1.0096000000000001E-2</v>
      </c>
      <c r="K249" s="17">
        <v>9.9354999999999999E-2</v>
      </c>
      <c r="L249" s="17">
        <v>541.70000000000005</v>
      </c>
      <c r="M249" s="17">
        <v>0.59999800000000003</v>
      </c>
      <c r="N249" s="17">
        <v>1428</v>
      </c>
      <c r="O249" s="17">
        <v>0</v>
      </c>
      <c r="P249" s="17">
        <v>0</v>
      </c>
      <c r="Q249" s="17">
        <v>1.4914E-2</v>
      </c>
      <c r="R249" s="17">
        <v>6.0425E-2</v>
      </c>
      <c r="S249" s="17">
        <v>6.8946999999999994E-2</v>
      </c>
      <c r="T249" s="17">
        <v>8.5220000000000001E-3</v>
      </c>
      <c r="U249" s="17">
        <v>0.123602</v>
      </c>
      <c r="V249" s="17">
        <v>900</v>
      </c>
      <c r="W249" s="17">
        <v>0</v>
      </c>
      <c r="X249" s="17">
        <v>865</v>
      </c>
      <c r="Y249" s="17">
        <v>0</v>
      </c>
      <c r="Z249" s="17">
        <v>0</v>
      </c>
      <c r="AA249" s="17">
        <v>0.19015699999999999</v>
      </c>
      <c r="AB249" s="17">
        <v>1.2430699999999999E-2</v>
      </c>
      <c r="AC249" s="17">
        <v>6.0531099999999997E-2</v>
      </c>
      <c r="AD249" s="17">
        <v>0.25</v>
      </c>
      <c r="AE249" s="17">
        <v>1533.3</v>
      </c>
    </row>
    <row r="250" spans="1:31">
      <c r="A250" s="17">
        <v>237</v>
      </c>
      <c r="B250" s="19">
        <v>0.50935185185185183</v>
      </c>
      <c r="C250" s="17">
        <v>193.4</v>
      </c>
      <c r="D250" s="17">
        <v>2.7</v>
      </c>
      <c r="E250" s="17">
        <v>1.5799999999999999E-4</v>
      </c>
      <c r="F250" s="17">
        <v>8.0000000000000002E-3</v>
      </c>
      <c r="G250" s="17">
        <v>2.6641999999999999E-2</v>
      </c>
      <c r="H250" s="17">
        <v>9.1106000000000006E-2</v>
      </c>
      <c r="I250" s="17">
        <v>0.10728600000000001</v>
      </c>
      <c r="J250" s="17">
        <v>1.618E-2</v>
      </c>
      <c r="K250" s="17">
        <v>0.150808</v>
      </c>
      <c r="L250" s="17">
        <v>100</v>
      </c>
      <c r="M250" s="17">
        <v>0.45835900000000002</v>
      </c>
      <c r="N250" s="17">
        <v>952</v>
      </c>
      <c r="O250" s="17">
        <v>0</v>
      </c>
      <c r="P250" s="17">
        <v>0</v>
      </c>
      <c r="Q250" s="17">
        <v>9.8630000000000002E-3</v>
      </c>
      <c r="R250" s="17">
        <v>6.0602999999999997E-2</v>
      </c>
      <c r="S250" s="17">
        <v>6.9348999999999994E-2</v>
      </c>
      <c r="T250" s="17">
        <v>8.7460000000000003E-3</v>
      </c>
      <c r="U250" s="17">
        <v>0.12611800000000001</v>
      </c>
      <c r="V250" s="17">
        <v>293.39999999999998</v>
      </c>
      <c r="W250" s="17">
        <v>0.37081799999999998</v>
      </c>
      <c r="X250" s="17">
        <v>4730</v>
      </c>
      <c r="Y250" s="17">
        <v>0</v>
      </c>
      <c r="Z250" s="17">
        <v>0</v>
      </c>
      <c r="AA250" s="17">
        <v>0.19402800000000001</v>
      </c>
      <c r="AB250" s="17">
        <v>1.5472299999999999E-3</v>
      </c>
      <c r="AC250" s="17">
        <v>6.0616099999999999E-2</v>
      </c>
      <c r="AD250" s="17">
        <v>0.25</v>
      </c>
      <c r="AE250" s="17">
        <v>8305.6</v>
      </c>
    </row>
    <row r="251" spans="1:31">
      <c r="A251" s="17">
        <v>238</v>
      </c>
      <c r="B251" s="19">
        <v>0.50940972222222225</v>
      </c>
      <c r="C251" s="17">
        <v>192.3</v>
      </c>
      <c r="D251" s="17">
        <v>3.6</v>
      </c>
      <c r="E251" s="17">
        <v>3.1809999999999998E-3</v>
      </c>
      <c r="F251" s="17">
        <v>0.154</v>
      </c>
      <c r="G251" s="17">
        <v>6.4827999999999997E-2</v>
      </c>
      <c r="H251" s="17">
        <v>9.264E-2</v>
      </c>
      <c r="I251" s="17">
        <v>0.101248</v>
      </c>
      <c r="J251" s="17">
        <v>8.6079999999999993E-3</v>
      </c>
      <c r="K251" s="17">
        <v>8.5023000000000001E-2</v>
      </c>
      <c r="L251" s="17">
        <v>900</v>
      </c>
      <c r="M251" s="17">
        <v>3.0000000000000001E-6</v>
      </c>
      <c r="N251" s="17">
        <v>960</v>
      </c>
      <c r="O251" s="17">
        <v>0</v>
      </c>
      <c r="P251" s="17">
        <v>0</v>
      </c>
      <c r="Q251" s="17">
        <v>7.0410000000000004E-3</v>
      </c>
      <c r="R251" s="17">
        <v>5.7636E-2</v>
      </c>
      <c r="S251" s="17">
        <v>7.3487999999999998E-2</v>
      </c>
      <c r="T251" s="17">
        <v>1.5852999999999999E-2</v>
      </c>
      <c r="U251" s="17">
        <v>0.21571499999999999</v>
      </c>
      <c r="V251" s="17">
        <v>100</v>
      </c>
      <c r="W251" s="17">
        <v>0.14163200000000001</v>
      </c>
      <c r="X251" s="17">
        <v>761</v>
      </c>
      <c r="Y251" s="17">
        <v>0</v>
      </c>
      <c r="Z251" s="17">
        <v>0</v>
      </c>
      <c r="AA251" s="17">
        <v>0.33186900000000003</v>
      </c>
      <c r="AB251" s="17">
        <v>1.8405399999999999E-2</v>
      </c>
      <c r="AC251" s="17">
        <v>5.7927600000000003E-2</v>
      </c>
      <c r="AD251" s="17">
        <v>0.25</v>
      </c>
      <c r="AE251" s="17">
        <v>922.9</v>
      </c>
    </row>
    <row r="252" spans="1:31">
      <c r="A252" s="17">
        <v>239</v>
      </c>
      <c r="B252" s="19">
        <v>0.50946759259259256</v>
      </c>
      <c r="C252" s="17">
        <v>191.6</v>
      </c>
      <c r="D252" s="17">
        <v>2.7</v>
      </c>
      <c r="E252" s="17">
        <v>6.3299999999999999E-4</v>
      </c>
      <c r="F252" s="17">
        <v>3.1E-2</v>
      </c>
      <c r="G252" s="17">
        <v>4.4304999999999997E-2</v>
      </c>
      <c r="H252" s="17">
        <v>9.0059E-2</v>
      </c>
      <c r="I252" s="17">
        <v>0.100618</v>
      </c>
      <c r="J252" s="17">
        <v>1.0559000000000001E-2</v>
      </c>
      <c r="K252" s="17">
        <v>0.10494299999999999</v>
      </c>
      <c r="L252" s="17">
        <v>326.2</v>
      </c>
      <c r="M252" s="17">
        <v>0.59999899999999995</v>
      </c>
      <c r="N252" s="17">
        <v>4281</v>
      </c>
      <c r="O252" s="17">
        <v>0</v>
      </c>
      <c r="P252" s="17">
        <v>0</v>
      </c>
      <c r="Q252" s="17">
        <v>1.2806E-2</v>
      </c>
      <c r="R252" s="17">
        <v>5.9082999999999997E-2</v>
      </c>
      <c r="S252" s="17">
        <v>7.0220000000000005E-2</v>
      </c>
      <c r="T252" s="17">
        <v>1.1136999999999999E-2</v>
      </c>
      <c r="U252" s="17">
        <v>0.15859799999999999</v>
      </c>
      <c r="V252" s="17">
        <v>100</v>
      </c>
      <c r="W252" s="17">
        <v>0.14161899999999999</v>
      </c>
      <c r="X252" s="17">
        <v>891</v>
      </c>
      <c r="Y252" s="17">
        <v>0</v>
      </c>
      <c r="Z252" s="17">
        <v>0</v>
      </c>
      <c r="AA252" s="17">
        <v>0.24399699999999999</v>
      </c>
      <c r="AB252" s="17">
        <v>2.2221000000000001E-2</v>
      </c>
      <c r="AC252" s="17">
        <v>5.9330399999999998E-2</v>
      </c>
      <c r="AD252" s="17">
        <v>0.25</v>
      </c>
      <c r="AE252" s="17">
        <v>2546.3000000000002</v>
      </c>
    </row>
    <row r="253" spans="1:31">
      <c r="A253" s="17">
        <v>240</v>
      </c>
      <c r="B253" s="19">
        <v>0.50952546296296297</v>
      </c>
      <c r="C253" s="17">
        <v>190.3</v>
      </c>
      <c r="D253" s="17">
        <v>3.6</v>
      </c>
      <c r="E253" s="17">
        <v>1.07E-3</v>
      </c>
      <c r="F253" s="17">
        <v>5.1999999999999998E-2</v>
      </c>
      <c r="G253" s="17">
        <v>8.3666000000000004E-2</v>
      </c>
      <c r="H253" s="17">
        <v>9.1927999999999996E-2</v>
      </c>
      <c r="I253" s="17">
        <v>0.101282</v>
      </c>
      <c r="J253" s="17">
        <v>9.3539999999999995E-3</v>
      </c>
      <c r="K253" s="17">
        <v>9.2352000000000004E-2</v>
      </c>
      <c r="L253" s="17">
        <v>451.4</v>
      </c>
      <c r="M253" s="17">
        <v>3.6000000000000001E-5</v>
      </c>
      <c r="N253" s="17">
        <v>1245</v>
      </c>
      <c r="O253" s="17">
        <v>0</v>
      </c>
      <c r="P253" s="17">
        <v>0</v>
      </c>
      <c r="Q253" s="17">
        <v>2.7753E-2</v>
      </c>
      <c r="R253" s="17">
        <v>6.0441000000000002E-2</v>
      </c>
      <c r="S253" s="17">
        <v>7.0591000000000001E-2</v>
      </c>
      <c r="T253" s="17">
        <v>1.0149999999999999E-2</v>
      </c>
      <c r="U253" s="17">
        <v>0.143791</v>
      </c>
      <c r="V253" s="17">
        <v>594.4</v>
      </c>
      <c r="W253" s="17">
        <v>6.0000000000000002E-6</v>
      </c>
      <c r="X253" s="17">
        <v>973</v>
      </c>
      <c r="Y253" s="17">
        <v>0</v>
      </c>
      <c r="Z253" s="17">
        <v>0</v>
      </c>
      <c r="AA253" s="17">
        <v>0.221217</v>
      </c>
      <c r="AB253" s="17">
        <v>1.20465E-2</v>
      </c>
      <c r="AC253" s="17">
        <v>6.0563199999999998E-2</v>
      </c>
      <c r="AD253" s="17">
        <v>0.25</v>
      </c>
      <c r="AE253" s="17">
        <v>1840.1</v>
      </c>
    </row>
    <row r="254" spans="1:31">
      <c r="A254" s="17">
        <v>241</v>
      </c>
      <c r="B254" s="19">
        <v>0.50957175925925924</v>
      </c>
      <c r="C254" s="17">
        <v>189.4</v>
      </c>
      <c r="D254" s="17">
        <v>3.6</v>
      </c>
      <c r="E254" s="17">
        <v>2.2060000000000001E-3</v>
      </c>
      <c r="F254" s="17">
        <v>0.107</v>
      </c>
      <c r="G254" s="17">
        <v>4.4380000000000001E-3</v>
      </c>
      <c r="H254" s="17">
        <v>9.1463000000000003E-2</v>
      </c>
      <c r="I254" s="17">
        <v>0.10061100000000001</v>
      </c>
      <c r="J254" s="17">
        <v>9.1479999999999999E-3</v>
      </c>
      <c r="K254" s="17">
        <v>9.0920000000000001E-2</v>
      </c>
      <c r="L254" s="17">
        <v>675.1</v>
      </c>
      <c r="M254" s="17">
        <v>0.59999800000000003</v>
      </c>
      <c r="N254" s="17">
        <v>1277</v>
      </c>
      <c r="O254" s="17">
        <v>0</v>
      </c>
      <c r="P254" s="17">
        <v>0</v>
      </c>
      <c r="Q254" s="17">
        <v>3.5916999999999998E-2</v>
      </c>
      <c r="R254" s="17">
        <v>5.5237000000000001E-2</v>
      </c>
      <c r="S254" s="17">
        <v>6.9001000000000007E-2</v>
      </c>
      <c r="T254" s="17">
        <v>1.3764E-2</v>
      </c>
      <c r="U254" s="17">
        <v>0.19947300000000001</v>
      </c>
      <c r="V254" s="17">
        <v>871</v>
      </c>
      <c r="W254" s="17">
        <v>0.6</v>
      </c>
      <c r="X254" s="17">
        <v>1318</v>
      </c>
      <c r="Y254" s="17">
        <v>0</v>
      </c>
      <c r="Z254" s="17">
        <v>0</v>
      </c>
      <c r="AA254" s="17">
        <v>0.30688199999999999</v>
      </c>
      <c r="AB254" s="17">
        <v>1.83619E-2</v>
      </c>
      <c r="AC254" s="17">
        <v>5.54896E-2</v>
      </c>
      <c r="AD254" s="17">
        <v>0.25</v>
      </c>
      <c r="AE254" s="17">
        <v>1230.2</v>
      </c>
    </row>
    <row r="255" spans="1:31">
      <c r="A255" s="17">
        <v>242</v>
      </c>
      <c r="B255" s="19">
        <v>0.50962962962962965</v>
      </c>
      <c r="C255" s="17">
        <v>188.5</v>
      </c>
      <c r="D255" s="17">
        <v>2.7</v>
      </c>
      <c r="E255" s="17">
        <v>6.6E-4</v>
      </c>
      <c r="F255" s="17">
        <v>3.2000000000000001E-2</v>
      </c>
      <c r="G255" s="17">
        <v>8.34E-4</v>
      </c>
      <c r="H255" s="17">
        <v>9.1980999999999993E-2</v>
      </c>
      <c r="I255" s="17">
        <v>0.101046</v>
      </c>
      <c r="J255" s="17">
        <v>9.0650000000000001E-3</v>
      </c>
      <c r="K255" s="17">
        <v>8.9708999999999997E-2</v>
      </c>
      <c r="L255" s="17">
        <v>394.3</v>
      </c>
      <c r="M255" s="17">
        <v>0.6</v>
      </c>
      <c r="N255" s="17">
        <v>1091</v>
      </c>
      <c r="O255" s="17">
        <v>0</v>
      </c>
      <c r="P255" s="17">
        <v>0</v>
      </c>
      <c r="Q255" s="17">
        <v>4.0325E-2</v>
      </c>
      <c r="R255" s="17">
        <v>6.13E-2</v>
      </c>
      <c r="S255" s="17">
        <v>7.0841000000000001E-2</v>
      </c>
      <c r="T255" s="17">
        <v>9.5409999999999991E-3</v>
      </c>
      <c r="U255" s="17">
        <v>0.13467699999999999</v>
      </c>
      <c r="V255" s="17">
        <v>447.6</v>
      </c>
      <c r="W255" s="17">
        <v>0.6</v>
      </c>
      <c r="X255" s="17">
        <v>1803</v>
      </c>
      <c r="Y255" s="17">
        <v>0</v>
      </c>
      <c r="Z255" s="17">
        <v>0</v>
      </c>
      <c r="AA255" s="17">
        <v>0.20719499999999999</v>
      </c>
      <c r="AB255" s="17">
        <v>6.9539800000000002E-3</v>
      </c>
      <c r="AC255" s="17">
        <v>6.13666E-2</v>
      </c>
      <c r="AD255" s="17">
        <v>0.25</v>
      </c>
      <c r="AE255" s="17">
        <v>2106.3000000000002</v>
      </c>
    </row>
    <row r="256" spans="1:31">
      <c r="A256" s="17">
        <v>243</v>
      </c>
      <c r="B256" s="19">
        <v>0.50968749999999996</v>
      </c>
      <c r="C256" s="17">
        <v>187.2</v>
      </c>
      <c r="D256" s="17">
        <v>3.6</v>
      </c>
      <c r="E256" s="17">
        <v>9.0499999999999999E-4</v>
      </c>
      <c r="F256" s="17">
        <v>4.3999999999999997E-2</v>
      </c>
      <c r="G256" s="17">
        <v>2.7539999999999999E-2</v>
      </c>
      <c r="H256" s="17">
        <v>9.3076999999999993E-2</v>
      </c>
      <c r="I256" s="17">
        <v>0.100789</v>
      </c>
      <c r="J256" s="17">
        <v>7.711E-3</v>
      </c>
      <c r="K256" s="17">
        <v>7.6510999999999996E-2</v>
      </c>
      <c r="L256" s="17">
        <v>329.1</v>
      </c>
      <c r="M256" s="17">
        <v>0.59999899999999995</v>
      </c>
      <c r="N256" s="17">
        <v>944</v>
      </c>
      <c r="O256" s="17">
        <v>0</v>
      </c>
      <c r="P256" s="17">
        <v>0</v>
      </c>
      <c r="Q256" s="17">
        <v>2.5398E-2</v>
      </c>
      <c r="R256" s="17">
        <v>5.7893E-2</v>
      </c>
      <c r="S256" s="17">
        <v>6.9398000000000001E-2</v>
      </c>
      <c r="T256" s="17">
        <v>1.1505E-2</v>
      </c>
      <c r="U256" s="17">
        <v>0.16578300000000001</v>
      </c>
      <c r="V256" s="17">
        <v>220.7</v>
      </c>
      <c r="W256" s="17">
        <v>0.22917399999999999</v>
      </c>
      <c r="X256" s="17">
        <v>1297</v>
      </c>
      <c r="Y256" s="17">
        <v>0</v>
      </c>
      <c r="Z256" s="17">
        <v>0</v>
      </c>
      <c r="AA256" s="17">
        <v>0.25505</v>
      </c>
      <c r="AB256" s="17">
        <v>6.6930000000000002E-3</v>
      </c>
      <c r="AC256" s="17">
        <v>5.7970300000000002E-2</v>
      </c>
      <c r="AD256" s="17">
        <v>0.25</v>
      </c>
      <c r="AE256" s="17">
        <v>2523.6</v>
      </c>
    </row>
    <row r="257" spans="1:31">
      <c r="A257" s="17">
        <v>244</v>
      </c>
      <c r="B257" s="19">
        <v>0.50974537037037038</v>
      </c>
      <c r="C257" s="17">
        <v>186.7</v>
      </c>
      <c r="D257" s="17">
        <v>3.6</v>
      </c>
      <c r="E257" s="17">
        <v>1.335E-3</v>
      </c>
      <c r="F257" s="17">
        <v>6.5000000000000002E-2</v>
      </c>
      <c r="G257" s="17">
        <v>0.11446199999999999</v>
      </c>
      <c r="H257" s="17">
        <v>9.1263999999999998E-2</v>
      </c>
      <c r="I257" s="17">
        <v>0.100906</v>
      </c>
      <c r="J257" s="17">
        <v>9.6410000000000003E-3</v>
      </c>
      <c r="K257" s="17">
        <v>9.5547999999999994E-2</v>
      </c>
      <c r="L257" s="17">
        <v>427.9</v>
      </c>
      <c r="M257" s="17">
        <v>0.59999899999999995</v>
      </c>
      <c r="N257" s="17">
        <v>942</v>
      </c>
      <c r="O257" s="17">
        <v>0</v>
      </c>
      <c r="P257" s="17">
        <v>0</v>
      </c>
      <c r="Q257" s="17">
        <v>3.1656999999999998E-2</v>
      </c>
      <c r="R257" s="17">
        <v>5.8992999999999997E-2</v>
      </c>
      <c r="S257" s="17">
        <v>7.2699E-2</v>
      </c>
      <c r="T257" s="17">
        <v>1.3705999999999999E-2</v>
      </c>
      <c r="U257" s="17">
        <v>0.188528</v>
      </c>
      <c r="V257" s="17">
        <v>100</v>
      </c>
      <c r="W257" s="17">
        <v>0.37081799999999998</v>
      </c>
      <c r="X257" s="17">
        <v>1101</v>
      </c>
      <c r="Y257" s="17">
        <v>0</v>
      </c>
      <c r="Z257" s="17">
        <v>0</v>
      </c>
      <c r="AA257" s="17">
        <v>0.290043</v>
      </c>
      <c r="AB257" s="17">
        <v>8.6742099999999999E-3</v>
      </c>
      <c r="AC257" s="17">
        <v>5.91123E-2</v>
      </c>
      <c r="AD257" s="17">
        <v>0.25</v>
      </c>
      <c r="AE257" s="17">
        <v>1940.9</v>
      </c>
    </row>
    <row r="258" spans="1:31">
      <c r="A258" s="17">
        <v>245</v>
      </c>
      <c r="B258" s="19">
        <v>0.50980324074074079</v>
      </c>
      <c r="C258" s="17">
        <v>185.4</v>
      </c>
      <c r="D258" s="17">
        <v>3.6</v>
      </c>
      <c r="E258" s="17">
        <v>2.8410000000000002E-3</v>
      </c>
      <c r="F258" s="17">
        <v>0.13700000000000001</v>
      </c>
      <c r="G258" s="17">
        <v>8.8229999999999992E-3</v>
      </c>
      <c r="H258" s="17">
        <v>8.4349999999999994E-2</v>
      </c>
      <c r="I258" s="17">
        <v>9.9558999999999995E-2</v>
      </c>
      <c r="J258" s="17">
        <v>1.5209E-2</v>
      </c>
      <c r="K258" s="17">
        <v>0.15276400000000001</v>
      </c>
      <c r="L258" s="17">
        <v>900</v>
      </c>
      <c r="M258" s="17">
        <v>0.6</v>
      </c>
      <c r="N258" s="17">
        <v>1919</v>
      </c>
      <c r="O258" s="17">
        <v>0</v>
      </c>
      <c r="P258" s="17">
        <v>0</v>
      </c>
      <c r="Q258" s="17">
        <v>4.6478999999999999E-2</v>
      </c>
      <c r="R258" s="17">
        <v>5.8999000000000003E-2</v>
      </c>
      <c r="S258" s="17">
        <v>7.3401999999999995E-2</v>
      </c>
      <c r="T258" s="17">
        <v>1.4404E-2</v>
      </c>
      <c r="U258" s="17">
        <v>0.19623199999999999</v>
      </c>
      <c r="V258" s="17">
        <v>100</v>
      </c>
      <c r="W258" s="17">
        <v>0.59999899999999995</v>
      </c>
      <c r="X258" s="17">
        <v>2179</v>
      </c>
      <c r="Y258" s="17">
        <v>0</v>
      </c>
      <c r="Z258" s="17">
        <v>0</v>
      </c>
      <c r="AA258" s="17">
        <v>0.30189500000000002</v>
      </c>
      <c r="AB258" s="17">
        <v>3.6128100000000003E-2</v>
      </c>
      <c r="AC258" s="17">
        <v>5.95189E-2</v>
      </c>
      <c r="AD258" s="17">
        <v>0.25</v>
      </c>
      <c r="AE258" s="17">
        <v>922.9</v>
      </c>
    </row>
    <row r="259" spans="1:31">
      <c r="A259" s="17">
        <v>246</v>
      </c>
      <c r="B259" s="19">
        <v>0.50984953703703706</v>
      </c>
      <c r="C259" s="17">
        <v>184.5</v>
      </c>
      <c r="D259" s="17">
        <v>2.7</v>
      </c>
      <c r="E259" s="17">
        <v>1.8200000000000001E-4</v>
      </c>
      <c r="F259" s="17">
        <v>8.9999999999999993E-3</v>
      </c>
      <c r="G259" s="17">
        <v>0.12481200000000001</v>
      </c>
      <c r="H259" s="17">
        <v>9.3088000000000004E-2</v>
      </c>
      <c r="I259" s="17">
        <v>0.10523299999999999</v>
      </c>
      <c r="J259" s="17">
        <v>1.2145E-2</v>
      </c>
      <c r="K259" s="17">
        <v>0.115414</v>
      </c>
      <c r="L259" s="17">
        <v>100</v>
      </c>
      <c r="M259" s="17">
        <v>0.33750400000000003</v>
      </c>
      <c r="N259" s="17">
        <v>709</v>
      </c>
      <c r="O259" s="17">
        <v>0</v>
      </c>
      <c r="P259" s="17">
        <v>0</v>
      </c>
      <c r="Q259" s="17">
        <v>2.0740999999999999E-2</v>
      </c>
      <c r="R259" s="17">
        <v>5.8798000000000003E-2</v>
      </c>
      <c r="S259" s="17">
        <v>6.8789000000000003E-2</v>
      </c>
      <c r="T259" s="17">
        <v>9.9900000000000006E-3</v>
      </c>
      <c r="U259" s="17">
        <v>0.145233</v>
      </c>
      <c r="V259" s="17">
        <v>900</v>
      </c>
      <c r="W259" s="17">
        <v>1.9999999999999999E-6</v>
      </c>
      <c r="X259" s="17">
        <v>1103</v>
      </c>
      <c r="Y259" s="17">
        <v>0</v>
      </c>
      <c r="Z259" s="17">
        <v>0</v>
      </c>
      <c r="AA259" s="17">
        <v>0.223436</v>
      </c>
      <c r="AB259" s="17">
        <v>1.15306E-3</v>
      </c>
      <c r="AC259" s="17">
        <v>5.8809699999999999E-2</v>
      </c>
      <c r="AD259" s="17">
        <v>0.25</v>
      </c>
      <c r="AE259" s="17">
        <v>8305.4</v>
      </c>
    </row>
    <row r="260" spans="1:31">
      <c r="A260" s="17">
        <v>247</v>
      </c>
      <c r="B260" s="19">
        <v>0.50990740740740736</v>
      </c>
      <c r="C260" s="17">
        <v>183.8</v>
      </c>
      <c r="D260" s="17">
        <v>3.6</v>
      </c>
      <c r="E260" s="17">
        <v>2.63E-4</v>
      </c>
      <c r="F260" s="17">
        <v>1.2999999999999999E-2</v>
      </c>
      <c r="G260" s="17">
        <v>0.113</v>
      </c>
      <c r="H260" s="17">
        <v>9.2561000000000004E-2</v>
      </c>
      <c r="I260" s="17">
        <v>0.10431600000000001</v>
      </c>
      <c r="J260" s="17">
        <v>1.1755E-2</v>
      </c>
      <c r="K260" s="17">
        <v>0.112689</v>
      </c>
      <c r="L260" s="17">
        <v>100</v>
      </c>
      <c r="M260" s="17">
        <v>8.7454000000000004E-2</v>
      </c>
      <c r="N260" s="17">
        <v>2331</v>
      </c>
      <c r="O260" s="17">
        <v>0</v>
      </c>
      <c r="P260" s="17">
        <v>0</v>
      </c>
      <c r="Q260" s="17">
        <v>3.0807000000000001E-2</v>
      </c>
      <c r="R260" s="17">
        <v>5.9610999999999997E-2</v>
      </c>
      <c r="S260" s="17">
        <v>7.0832000000000006E-2</v>
      </c>
      <c r="T260" s="17">
        <v>1.1221E-2</v>
      </c>
      <c r="U260" s="17">
        <v>0.158416</v>
      </c>
      <c r="V260" s="17">
        <v>503.3</v>
      </c>
      <c r="W260" s="17">
        <v>0.46899400000000002</v>
      </c>
      <c r="X260" s="17">
        <v>676</v>
      </c>
      <c r="Y260" s="17">
        <v>0</v>
      </c>
      <c r="Z260" s="17">
        <v>0</v>
      </c>
      <c r="AA260" s="17">
        <v>0.24371799999999999</v>
      </c>
      <c r="AB260" s="17">
        <v>5.0322199999999996E-3</v>
      </c>
      <c r="AC260" s="17">
        <v>5.96673E-2</v>
      </c>
      <c r="AD260" s="17">
        <v>0.25</v>
      </c>
      <c r="AE260" s="17">
        <v>8305.4</v>
      </c>
    </row>
    <row r="261" spans="1:31">
      <c r="A261" s="17">
        <v>248</v>
      </c>
      <c r="B261" s="19">
        <v>0.50996527777777778</v>
      </c>
      <c r="C261" s="17">
        <v>182.1</v>
      </c>
      <c r="D261" s="17">
        <v>3.6</v>
      </c>
      <c r="E261" s="17">
        <v>2.6200000000000003E-4</v>
      </c>
      <c r="F261" s="17">
        <v>1.2999999999999999E-2</v>
      </c>
      <c r="G261" s="17">
        <v>6.2109999999999999E-2</v>
      </c>
      <c r="H261" s="17">
        <v>8.9685000000000001E-2</v>
      </c>
      <c r="I261" s="17">
        <v>0.105542</v>
      </c>
      <c r="J261" s="17">
        <v>1.5857E-2</v>
      </c>
      <c r="K261" s="17">
        <v>0.15024499999999999</v>
      </c>
      <c r="L261" s="17">
        <v>100</v>
      </c>
      <c r="M261" s="17">
        <v>4.4999999999999999E-4</v>
      </c>
      <c r="N261" s="17">
        <v>781</v>
      </c>
      <c r="O261" s="17">
        <v>0</v>
      </c>
      <c r="P261" s="17">
        <v>0</v>
      </c>
      <c r="Q261" s="17">
        <v>2.0699999999999999E-4</v>
      </c>
      <c r="R261" s="17">
        <v>5.9892000000000001E-2</v>
      </c>
      <c r="S261" s="17">
        <v>7.1088999999999999E-2</v>
      </c>
      <c r="T261" s="17">
        <v>1.1197E-2</v>
      </c>
      <c r="U261" s="17">
        <v>0.15750800000000001</v>
      </c>
      <c r="V261" s="17">
        <v>283.60000000000002</v>
      </c>
      <c r="W261" s="17">
        <v>0.175064</v>
      </c>
      <c r="X261" s="17">
        <v>1376</v>
      </c>
      <c r="Y261" s="17">
        <v>0</v>
      </c>
      <c r="Z261" s="17">
        <v>0</v>
      </c>
      <c r="AA261" s="17">
        <v>0.24231900000000001</v>
      </c>
      <c r="AB261" s="17">
        <v>1.6917600000000001E-3</v>
      </c>
      <c r="AC261" s="17">
        <v>5.9910900000000003E-2</v>
      </c>
      <c r="AD261" s="17">
        <v>0.25</v>
      </c>
      <c r="AE261" s="17">
        <v>8305.6</v>
      </c>
    </row>
    <row r="262" spans="1:31">
      <c r="A262" s="17">
        <v>249</v>
      </c>
      <c r="B262" s="19">
        <v>0.5100231481481482</v>
      </c>
      <c r="C262" s="17">
        <v>181.9</v>
      </c>
      <c r="D262" s="17">
        <v>3.6</v>
      </c>
      <c r="E262" s="17">
        <v>1.9719999999999998E-3</v>
      </c>
      <c r="F262" s="17">
        <v>9.5000000000000001E-2</v>
      </c>
      <c r="G262" s="17">
        <v>4.9367000000000001E-2</v>
      </c>
      <c r="H262" s="17">
        <v>9.3472E-2</v>
      </c>
      <c r="I262" s="17">
        <v>0.101228</v>
      </c>
      <c r="J262" s="17">
        <v>7.757E-3</v>
      </c>
      <c r="K262" s="17">
        <v>7.6626E-2</v>
      </c>
      <c r="L262" s="17">
        <v>844.9</v>
      </c>
      <c r="M262" s="17">
        <v>0.59999899999999995</v>
      </c>
      <c r="N262" s="17">
        <v>1480</v>
      </c>
      <c r="O262" s="17">
        <v>0</v>
      </c>
      <c r="P262" s="17">
        <v>0</v>
      </c>
      <c r="Q262" s="17">
        <v>0.12712899999999999</v>
      </c>
      <c r="R262" s="17">
        <v>5.8925999999999999E-2</v>
      </c>
      <c r="S262" s="17">
        <v>6.8810999999999997E-2</v>
      </c>
      <c r="T262" s="17">
        <v>9.8849999999999997E-3</v>
      </c>
      <c r="U262" s="17">
        <v>0.14365600000000001</v>
      </c>
      <c r="V262" s="17">
        <v>417.2</v>
      </c>
      <c r="W262" s="17">
        <v>0.6</v>
      </c>
      <c r="X262" s="17">
        <v>905</v>
      </c>
      <c r="Y262" s="17">
        <v>0</v>
      </c>
      <c r="Z262" s="17">
        <v>0</v>
      </c>
      <c r="AA262" s="17">
        <v>0.22101000000000001</v>
      </c>
      <c r="AB262" s="17">
        <v>2.64222E-2</v>
      </c>
      <c r="AC262" s="17">
        <v>5.9187400000000001E-2</v>
      </c>
      <c r="AD262" s="17">
        <v>0.25</v>
      </c>
      <c r="AE262" s="17">
        <v>983</v>
      </c>
    </row>
    <row r="263" spans="1:31">
      <c r="A263" s="17">
        <v>250</v>
      </c>
      <c r="B263" s="19">
        <v>0.5100810185185185</v>
      </c>
      <c r="C263" s="17">
        <v>179.9</v>
      </c>
      <c r="D263" s="17">
        <v>3.6</v>
      </c>
      <c r="E263" s="17">
        <v>7.9900000000000001E-4</v>
      </c>
      <c r="F263" s="17">
        <v>3.9E-2</v>
      </c>
      <c r="G263" s="17">
        <v>9.4023999999999996E-2</v>
      </c>
      <c r="H263" s="17">
        <v>9.1608999999999996E-2</v>
      </c>
      <c r="I263" s="17">
        <v>0.101631</v>
      </c>
      <c r="J263" s="17">
        <v>1.0022E-2</v>
      </c>
      <c r="K263" s="17">
        <v>9.8614999999999994E-2</v>
      </c>
      <c r="L263" s="17">
        <v>339</v>
      </c>
      <c r="M263" s="17">
        <v>0.51245799999999997</v>
      </c>
      <c r="N263" s="17">
        <v>618</v>
      </c>
      <c r="O263" s="17">
        <v>0</v>
      </c>
      <c r="P263" s="17">
        <v>0</v>
      </c>
      <c r="Q263" s="17">
        <v>1.255E-3</v>
      </c>
      <c r="R263" s="17">
        <v>5.9001999999999999E-2</v>
      </c>
      <c r="S263" s="17">
        <v>6.8756999999999999E-2</v>
      </c>
      <c r="T263" s="17">
        <v>9.7560000000000008E-3</v>
      </c>
      <c r="U263" s="17">
        <v>0.14188600000000001</v>
      </c>
      <c r="V263" s="17">
        <v>585.4</v>
      </c>
      <c r="W263" s="17">
        <v>0.6</v>
      </c>
      <c r="X263" s="17">
        <v>2924</v>
      </c>
      <c r="Y263" s="17">
        <v>0</v>
      </c>
      <c r="Z263" s="17">
        <v>0</v>
      </c>
      <c r="AA263" s="17">
        <v>0.21828700000000001</v>
      </c>
      <c r="AB263" s="17">
        <v>4.5276800000000001E-3</v>
      </c>
      <c r="AC263" s="17">
        <v>5.9045800000000002E-2</v>
      </c>
      <c r="AD263" s="17">
        <v>0.25</v>
      </c>
      <c r="AE263" s="17">
        <v>2450.1999999999998</v>
      </c>
    </row>
    <row r="264" spans="1:31">
      <c r="A264" s="17">
        <v>251</v>
      </c>
      <c r="B264" s="19">
        <v>0.51012731481481477</v>
      </c>
      <c r="C264" s="17">
        <v>179.9</v>
      </c>
      <c r="D264" s="17">
        <v>3.6</v>
      </c>
      <c r="E264" s="17">
        <v>2.294E-3</v>
      </c>
      <c r="F264" s="17">
        <v>0.111</v>
      </c>
      <c r="G264" s="17">
        <v>7.9621999999999998E-2</v>
      </c>
      <c r="H264" s="17">
        <v>8.9095999999999995E-2</v>
      </c>
      <c r="I264" s="17">
        <v>0.100247</v>
      </c>
      <c r="J264" s="17">
        <v>1.1150999999999999E-2</v>
      </c>
      <c r="K264" s="17">
        <v>0.111234</v>
      </c>
      <c r="L264" s="17">
        <v>783.3</v>
      </c>
      <c r="M264" s="17">
        <v>0.37081900000000001</v>
      </c>
      <c r="N264" s="17">
        <v>1518</v>
      </c>
      <c r="O264" s="17">
        <v>0</v>
      </c>
      <c r="P264" s="17">
        <v>0</v>
      </c>
      <c r="Q264" s="17">
        <v>9.4529000000000002E-2</v>
      </c>
      <c r="R264" s="17">
        <v>5.7612999999999998E-2</v>
      </c>
      <c r="S264" s="17">
        <v>7.0258000000000001E-2</v>
      </c>
      <c r="T264" s="17">
        <v>1.2645E-2</v>
      </c>
      <c r="U264" s="17">
        <v>0.179982</v>
      </c>
      <c r="V264" s="17">
        <v>463.8</v>
      </c>
      <c r="W264" s="17">
        <v>0.24992200000000001</v>
      </c>
      <c r="X264" s="17">
        <v>2409</v>
      </c>
      <c r="Y264" s="17">
        <v>0</v>
      </c>
      <c r="Z264" s="17">
        <v>0</v>
      </c>
      <c r="AA264" s="17">
        <v>0.276895</v>
      </c>
      <c r="AB264" s="17">
        <v>2.5142600000000001E-2</v>
      </c>
      <c r="AC264" s="17">
        <v>5.7930700000000002E-2</v>
      </c>
      <c r="AD264" s="17">
        <v>0.25</v>
      </c>
      <c r="AE264" s="17">
        <v>1060.4000000000001</v>
      </c>
    </row>
    <row r="265" spans="1:31">
      <c r="A265" s="17">
        <v>252</v>
      </c>
      <c r="B265" s="19">
        <v>0.51018518518518519</v>
      </c>
      <c r="C265" s="17">
        <v>177.9</v>
      </c>
      <c r="D265" s="17">
        <v>3.6</v>
      </c>
      <c r="E265" s="17">
        <v>2.6080000000000001E-3</v>
      </c>
      <c r="F265" s="17">
        <v>0.126</v>
      </c>
      <c r="G265" s="17">
        <v>4.1998000000000001E-2</v>
      </c>
      <c r="H265" s="17">
        <v>8.9672000000000002E-2</v>
      </c>
      <c r="I265" s="17">
        <v>0.100693</v>
      </c>
      <c r="J265" s="17">
        <v>1.1021E-2</v>
      </c>
      <c r="K265" s="17">
        <v>0.10945000000000001</v>
      </c>
      <c r="L265" s="17">
        <v>793.6</v>
      </c>
      <c r="M265" s="17">
        <v>0.6</v>
      </c>
      <c r="N265" s="17">
        <v>1742</v>
      </c>
      <c r="O265" s="17">
        <v>0</v>
      </c>
      <c r="P265" s="17">
        <v>0</v>
      </c>
      <c r="Q265" s="17">
        <v>0.16699</v>
      </c>
      <c r="R265" s="17">
        <v>5.9541999999999998E-2</v>
      </c>
      <c r="S265" s="17">
        <v>7.4693999999999997E-2</v>
      </c>
      <c r="T265" s="17">
        <v>1.5151E-2</v>
      </c>
      <c r="U265" s="17">
        <v>0.202848</v>
      </c>
      <c r="V265" s="17">
        <v>100</v>
      </c>
      <c r="W265" s="17">
        <v>0.22917899999999999</v>
      </c>
      <c r="X265" s="17">
        <v>1146</v>
      </c>
      <c r="Y265" s="17">
        <v>0</v>
      </c>
      <c r="Z265" s="17">
        <v>0</v>
      </c>
      <c r="AA265" s="17">
        <v>0.31207400000000002</v>
      </c>
      <c r="AB265" s="17">
        <v>2.9115700000000001E-2</v>
      </c>
      <c r="AC265" s="17">
        <v>5.99832E-2</v>
      </c>
      <c r="AD265" s="17">
        <v>0.25</v>
      </c>
      <c r="AE265" s="17">
        <v>1046.5999999999999</v>
      </c>
    </row>
    <row r="266" spans="1:31">
      <c r="A266" s="17">
        <v>253</v>
      </c>
      <c r="B266" s="19">
        <v>0.5102430555555556</v>
      </c>
      <c r="C266" s="17">
        <v>177.2</v>
      </c>
      <c r="D266" s="17">
        <v>3.6</v>
      </c>
      <c r="E266" s="17">
        <v>2.196E-3</v>
      </c>
      <c r="F266" s="17">
        <v>0.106</v>
      </c>
      <c r="G266" s="17">
        <v>1.9549E-2</v>
      </c>
      <c r="H266" s="17">
        <v>9.0241000000000002E-2</v>
      </c>
      <c r="I266" s="17">
        <v>0.10033400000000001</v>
      </c>
      <c r="J266" s="17">
        <v>1.0093E-2</v>
      </c>
      <c r="K266" s="17">
        <v>0.100596</v>
      </c>
      <c r="L266" s="17">
        <v>900</v>
      </c>
      <c r="M266" s="17">
        <v>1.0000000000000001E-5</v>
      </c>
      <c r="N266" s="17">
        <v>664</v>
      </c>
      <c r="O266" s="17">
        <v>0</v>
      </c>
      <c r="P266" s="17">
        <v>0</v>
      </c>
      <c r="Q266" s="17">
        <v>8.0326999999999996E-2</v>
      </c>
      <c r="R266" s="17">
        <v>5.8541999999999997E-2</v>
      </c>
      <c r="S266" s="17">
        <v>6.8720000000000003E-2</v>
      </c>
      <c r="T266" s="17">
        <v>1.0178E-2</v>
      </c>
      <c r="U266" s="17">
        <v>0.14810300000000001</v>
      </c>
      <c r="V266" s="17">
        <v>767.1</v>
      </c>
      <c r="W266" s="17">
        <v>0.6</v>
      </c>
      <c r="X266" s="17">
        <v>1328</v>
      </c>
      <c r="Y266" s="17">
        <v>0</v>
      </c>
      <c r="Z266" s="17">
        <v>0</v>
      </c>
      <c r="AA266" s="17">
        <v>0.227851</v>
      </c>
      <c r="AB266" s="17">
        <v>1.28091E-2</v>
      </c>
      <c r="AC266" s="17">
        <v>5.8672500000000002E-2</v>
      </c>
      <c r="AD266" s="17">
        <v>0.25</v>
      </c>
      <c r="AE266" s="17">
        <v>922.9</v>
      </c>
    </row>
    <row r="267" spans="1:31">
      <c r="A267" s="17">
        <v>254</v>
      </c>
      <c r="B267" s="19">
        <v>0.51030092592592591</v>
      </c>
      <c r="C267" s="17">
        <v>175.9</v>
      </c>
      <c r="D267" s="17">
        <v>3.6</v>
      </c>
      <c r="E267" s="17">
        <v>1.7129999999999999E-3</v>
      </c>
      <c r="F267" s="17">
        <v>8.3000000000000004E-2</v>
      </c>
      <c r="G267" s="17">
        <v>6.2307000000000001E-2</v>
      </c>
      <c r="H267" s="17">
        <v>9.1283000000000003E-2</v>
      </c>
      <c r="I267" s="17">
        <v>0.10051</v>
      </c>
      <c r="J267" s="17">
        <v>9.2270000000000008E-3</v>
      </c>
      <c r="K267" s="17">
        <v>9.1800000000000007E-2</v>
      </c>
      <c r="L267" s="17">
        <v>900</v>
      </c>
      <c r="M267" s="17">
        <v>9.9999999999999995E-7</v>
      </c>
      <c r="N267" s="17">
        <v>2868</v>
      </c>
      <c r="O267" s="17">
        <v>0</v>
      </c>
      <c r="P267" s="17">
        <v>0</v>
      </c>
      <c r="Q267" s="17">
        <v>9.6573000000000006E-2</v>
      </c>
      <c r="R267" s="17">
        <v>6.0543E-2</v>
      </c>
      <c r="S267" s="17">
        <v>6.8834000000000006E-2</v>
      </c>
      <c r="T267" s="17">
        <v>8.2909999999999998E-3</v>
      </c>
      <c r="U267" s="17">
        <v>0.12045599999999999</v>
      </c>
      <c r="V267" s="17">
        <v>393.3</v>
      </c>
      <c r="W267" s="17">
        <v>0.599997</v>
      </c>
      <c r="X267" s="17">
        <v>1053</v>
      </c>
      <c r="Y267" s="17">
        <v>0</v>
      </c>
      <c r="Z267" s="17">
        <v>0</v>
      </c>
      <c r="AA267" s="17">
        <v>0.18531700000000001</v>
      </c>
      <c r="AB267" s="17">
        <v>5.3035199999999998E-2</v>
      </c>
      <c r="AC267" s="17">
        <v>6.0982300000000003E-2</v>
      </c>
      <c r="AD267" s="17">
        <v>0.25</v>
      </c>
      <c r="AE267" s="17">
        <v>922.9</v>
      </c>
    </row>
    <row r="268" spans="1:31">
      <c r="A268" s="17">
        <v>255</v>
      </c>
      <c r="B268" s="19">
        <v>0.51035879629629632</v>
      </c>
      <c r="C268" s="17">
        <v>174.8</v>
      </c>
      <c r="D268" s="17">
        <v>3.6</v>
      </c>
      <c r="E268" s="17">
        <v>3.0600000000000001E-4</v>
      </c>
      <c r="F268" s="17">
        <v>1.4999999999999999E-2</v>
      </c>
      <c r="G268" s="17">
        <v>0.154389</v>
      </c>
      <c r="H268" s="17">
        <v>9.1865000000000002E-2</v>
      </c>
      <c r="I268" s="17">
        <v>0.10799300000000001</v>
      </c>
      <c r="J268" s="17">
        <v>1.6128E-2</v>
      </c>
      <c r="K268" s="17">
        <v>0.14934500000000001</v>
      </c>
      <c r="L268" s="17">
        <v>107.2</v>
      </c>
      <c r="M268" s="17">
        <v>0.229014</v>
      </c>
      <c r="N268" s="17">
        <v>722</v>
      </c>
      <c r="O268" s="17">
        <v>0</v>
      </c>
      <c r="P268" s="17">
        <v>0</v>
      </c>
      <c r="Q268" s="17">
        <v>7.0341000000000001E-2</v>
      </c>
      <c r="R268" s="17">
        <v>5.8515999999999999E-2</v>
      </c>
      <c r="S268" s="17">
        <v>7.0609000000000005E-2</v>
      </c>
      <c r="T268" s="17">
        <v>1.2093E-2</v>
      </c>
      <c r="U268" s="17">
        <v>0.17127300000000001</v>
      </c>
      <c r="V268" s="17">
        <v>170.7</v>
      </c>
      <c r="W268" s="17">
        <v>0.59999899999999995</v>
      </c>
      <c r="X268" s="17">
        <v>1527</v>
      </c>
      <c r="Y268" s="17">
        <v>0</v>
      </c>
      <c r="Z268" s="17">
        <v>0</v>
      </c>
      <c r="AA268" s="17">
        <v>0.26349600000000001</v>
      </c>
      <c r="AB268" s="17">
        <v>1.67739E-3</v>
      </c>
      <c r="AC268" s="17">
        <v>5.8536299999999999E-2</v>
      </c>
      <c r="AD268" s="17">
        <v>0.25</v>
      </c>
      <c r="AE268" s="17">
        <v>7744.4</v>
      </c>
    </row>
    <row r="269" spans="1:31">
      <c r="A269" s="17">
        <v>256</v>
      </c>
      <c r="B269" s="19">
        <v>0.51040509259259259</v>
      </c>
      <c r="C269" s="17">
        <v>173.7</v>
      </c>
      <c r="D269" s="17">
        <v>3.6</v>
      </c>
      <c r="E269" s="17">
        <v>1.534E-3</v>
      </c>
      <c r="F269" s="17">
        <v>7.3999999999999996E-2</v>
      </c>
      <c r="G269" s="17">
        <v>4.3942000000000002E-2</v>
      </c>
      <c r="H269" s="17">
        <v>8.9744000000000004E-2</v>
      </c>
      <c r="I269" s="17">
        <v>0.100311</v>
      </c>
      <c r="J269" s="17">
        <v>1.0567E-2</v>
      </c>
      <c r="K269" s="17">
        <v>0.10534</v>
      </c>
      <c r="L269" s="17">
        <v>740</v>
      </c>
      <c r="M269" s="17">
        <v>0.59999899999999995</v>
      </c>
      <c r="N269" s="17">
        <v>815</v>
      </c>
      <c r="O269" s="17">
        <v>0</v>
      </c>
      <c r="P269" s="17">
        <v>0</v>
      </c>
      <c r="Q269" s="17">
        <v>2.0504999999999999E-2</v>
      </c>
      <c r="R269" s="17">
        <v>6.0345999999999997E-2</v>
      </c>
      <c r="S269" s="17">
        <v>6.9033999999999998E-2</v>
      </c>
      <c r="T269" s="17">
        <v>8.6879999999999995E-3</v>
      </c>
      <c r="U269" s="17">
        <v>0.12584999999999999</v>
      </c>
      <c r="V269" s="17">
        <v>900</v>
      </c>
      <c r="W269" s="17">
        <v>0.37081900000000001</v>
      </c>
      <c r="X269" s="17">
        <v>3754</v>
      </c>
      <c r="Y269" s="17">
        <v>0</v>
      </c>
      <c r="Z269" s="17">
        <v>0</v>
      </c>
      <c r="AA269" s="17">
        <v>0.19361500000000001</v>
      </c>
      <c r="AB269" s="17">
        <v>1.2922899999999999E-2</v>
      </c>
      <c r="AC269" s="17">
        <v>6.0458100000000001E-2</v>
      </c>
      <c r="AD269" s="17">
        <v>0.25</v>
      </c>
      <c r="AE269" s="17">
        <v>1122.4000000000001</v>
      </c>
    </row>
    <row r="270" spans="1:31">
      <c r="A270" s="17">
        <v>257</v>
      </c>
      <c r="B270" s="19">
        <v>0.51046296296296301</v>
      </c>
      <c r="C270" s="17">
        <v>173</v>
      </c>
      <c r="D270" s="17">
        <v>3.6</v>
      </c>
      <c r="E270" s="17">
        <v>5.2099999999999998E-4</v>
      </c>
      <c r="F270" s="17">
        <v>2.5000000000000001E-2</v>
      </c>
      <c r="G270" s="17">
        <v>8.1401000000000001E-2</v>
      </c>
      <c r="H270" s="17">
        <v>9.1885999999999995E-2</v>
      </c>
      <c r="I270" s="17">
        <v>0.101105</v>
      </c>
      <c r="J270" s="17">
        <v>9.2189999999999998E-3</v>
      </c>
      <c r="K270" s="17">
        <v>9.1185000000000002E-2</v>
      </c>
      <c r="L270" s="17">
        <v>279.5</v>
      </c>
      <c r="M270" s="17">
        <v>6.9999999999999999E-6</v>
      </c>
      <c r="N270" s="17">
        <v>7829</v>
      </c>
      <c r="O270" s="17">
        <v>0</v>
      </c>
      <c r="P270" s="17">
        <v>0</v>
      </c>
      <c r="Q270" s="17">
        <v>1.5015000000000001E-2</v>
      </c>
      <c r="R270" s="17">
        <v>6.0306999999999999E-2</v>
      </c>
      <c r="S270" s="17">
        <v>6.8296999999999997E-2</v>
      </c>
      <c r="T270" s="17">
        <v>7.9900000000000006E-3</v>
      </c>
      <c r="U270" s="17">
        <v>0.11698500000000001</v>
      </c>
      <c r="V270" s="17">
        <v>900</v>
      </c>
      <c r="W270" s="17">
        <v>0.22917899999999999</v>
      </c>
      <c r="X270" s="17">
        <v>1605</v>
      </c>
      <c r="Y270" s="17">
        <v>0</v>
      </c>
      <c r="Z270" s="17">
        <v>0</v>
      </c>
      <c r="AA270" s="17">
        <v>0.179977</v>
      </c>
      <c r="AB270" s="17">
        <v>4.5331200000000002E-2</v>
      </c>
      <c r="AC270" s="17">
        <v>6.0669399999999998E-2</v>
      </c>
      <c r="AD270" s="17">
        <v>0.25</v>
      </c>
      <c r="AE270" s="17">
        <v>2971.4</v>
      </c>
    </row>
    <row r="271" spans="1:31">
      <c r="A271" s="17">
        <v>258</v>
      </c>
      <c r="B271" s="19">
        <v>0.51052083333333331</v>
      </c>
      <c r="C271" s="17">
        <v>171.7</v>
      </c>
      <c r="D271" s="17">
        <v>3.6</v>
      </c>
      <c r="E271" s="17">
        <v>4.4000000000000002E-4</v>
      </c>
      <c r="F271" s="17">
        <v>2.1000000000000001E-2</v>
      </c>
      <c r="G271" s="17">
        <v>4.6908999999999999E-2</v>
      </c>
      <c r="H271" s="17">
        <v>9.2222999999999999E-2</v>
      </c>
      <c r="I271" s="17">
        <v>0.10236099999999999</v>
      </c>
      <c r="J271" s="17">
        <v>1.0137999999999999E-2</v>
      </c>
      <c r="K271" s="17">
        <v>9.9042000000000005E-2</v>
      </c>
      <c r="L271" s="17">
        <v>155.30000000000001</v>
      </c>
      <c r="M271" s="17">
        <v>0.141628</v>
      </c>
      <c r="N271" s="17">
        <v>1238</v>
      </c>
      <c r="O271" s="17">
        <v>0</v>
      </c>
      <c r="P271" s="17">
        <v>0</v>
      </c>
      <c r="Q271" s="17">
        <v>1.0295E-2</v>
      </c>
      <c r="R271" s="17">
        <v>5.7771999999999997E-2</v>
      </c>
      <c r="S271" s="17">
        <v>6.9643999999999998E-2</v>
      </c>
      <c r="T271" s="17">
        <v>1.1872000000000001E-2</v>
      </c>
      <c r="U271" s="17">
        <v>0.17046900000000001</v>
      </c>
      <c r="V271" s="17">
        <v>495.7</v>
      </c>
      <c r="W271" s="17">
        <v>0.45835700000000001</v>
      </c>
      <c r="X271" s="17">
        <v>782</v>
      </c>
      <c r="Y271" s="17">
        <v>0</v>
      </c>
      <c r="Z271" s="17">
        <v>0</v>
      </c>
      <c r="AA271" s="17">
        <v>0.26225999999999999</v>
      </c>
      <c r="AB271" s="17">
        <v>4.1554699999999997E-3</v>
      </c>
      <c r="AC271" s="17">
        <v>5.7820999999999997E-2</v>
      </c>
      <c r="AD271" s="17">
        <v>0.25</v>
      </c>
      <c r="AE271" s="17">
        <v>5348.4</v>
      </c>
    </row>
    <row r="272" spans="1:31">
      <c r="A272" s="17">
        <v>259</v>
      </c>
      <c r="B272" s="19">
        <v>0.51057870370370373</v>
      </c>
      <c r="C272" s="17">
        <v>170.7</v>
      </c>
      <c r="D272" s="17">
        <v>3.6</v>
      </c>
      <c r="E272" s="17">
        <v>1.802E-3</v>
      </c>
      <c r="F272" s="17">
        <v>8.6999999999999994E-2</v>
      </c>
      <c r="G272" s="17">
        <v>9.5349000000000003E-2</v>
      </c>
      <c r="H272" s="17">
        <v>9.0943999999999997E-2</v>
      </c>
      <c r="I272" s="17">
        <v>0.100619</v>
      </c>
      <c r="J272" s="17">
        <v>9.6749999999999996E-3</v>
      </c>
      <c r="K272" s="17">
        <v>9.6153000000000002E-2</v>
      </c>
      <c r="L272" s="17">
        <v>895.1</v>
      </c>
      <c r="M272" s="17">
        <v>0.6</v>
      </c>
      <c r="N272" s="17">
        <v>2995</v>
      </c>
      <c r="O272" s="17">
        <v>0</v>
      </c>
      <c r="P272" s="17">
        <v>0</v>
      </c>
      <c r="Q272" s="17">
        <v>3.5205E-2</v>
      </c>
      <c r="R272" s="17">
        <v>6.0942999999999997E-2</v>
      </c>
      <c r="S272" s="17">
        <v>6.9862999999999995E-2</v>
      </c>
      <c r="T272" s="17">
        <v>8.9200000000000008E-3</v>
      </c>
      <c r="U272" s="17">
        <v>0.12767500000000001</v>
      </c>
      <c r="V272" s="17">
        <v>361.9</v>
      </c>
      <c r="W272" s="17">
        <v>0.6</v>
      </c>
      <c r="X272" s="17">
        <v>2017</v>
      </c>
      <c r="Y272" s="17">
        <v>0</v>
      </c>
      <c r="Z272" s="17">
        <v>0</v>
      </c>
      <c r="AA272" s="17">
        <v>0.19642299999999999</v>
      </c>
      <c r="AB272" s="17">
        <v>5.4974299999999997E-2</v>
      </c>
      <c r="AC272" s="17">
        <v>6.1433700000000001E-2</v>
      </c>
      <c r="AD272" s="17">
        <v>0.25</v>
      </c>
      <c r="AE272" s="17">
        <v>927.9</v>
      </c>
    </row>
    <row r="273" spans="1:31">
      <c r="A273" s="17">
        <v>260</v>
      </c>
      <c r="B273" s="19">
        <v>0.51063657407407403</v>
      </c>
      <c r="C273" s="17">
        <v>169.6</v>
      </c>
      <c r="D273" s="17">
        <v>3.6</v>
      </c>
      <c r="E273" s="17">
        <v>3.7300000000000001E-4</v>
      </c>
      <c r="F273" s="17">
        <v>1.7999999999999999E-2</v>
      </c>
      <c r="G273" s="17">
        <v>6.4190999999999998E-2</v>
      </c>
      <c r="H273" s="17">
        <v>9.4510999999999998E-2</v>
      </c>
      <c r="I273" s="17">
        <v>0.10331600000000001</v>
      </c>
      <c r="J273" s="17">
        <v>8.8039999999999993E-3</v>
      </c>
      <c r="K273" s="17">
        <v>8.5219000000000003E-2</v>
      </c>
      <c r="L273" s="17">
        <v>176.7</v>
      </c>
      <c r="M273" s="17">
        <v>0.37081700000000001</v>
      </c>
      <c r="N273" s="17">
        <v>1323</v>
      </c>
      <c r="O273" s="17">
        <v>0</v>
      </c>
      <c r="P273" s="17">
        <v>0</v>
      </c>
      <c r="Q273" s="17">
        <v>1.0161E-2</v>
      </c>
      <c r="R273" s="17">
        <v>6.0432E-2</v>
      </c>
      <c r="S273" s="17">
        <v>6.9225999999999996E-2</v>
      </c>
      <c r="T273" s="17">
        <v>8.7950000000000007E-3</v>
      </c>
      <c r="U273" s="17">
        <v>0.12704399999999999</v>
      </c>
      <c r="V273" s="17">
        <v>552.70000000000005</v>
      </c>
      <c r="W273" s="17">
        <v>0.6</v>
      </c>
      <c r="X273" s="17">
        <v>1306</v>
      </c>
      <c r="Y273" s="17">
        <v>0</v>
      </c>
      <c r="Z273" s="17">
        <v>0</v>
      </c>
      <c r="AA273" s="17">
        <v>0.19545299999999999</v>
      </c>
      <c r="AB273" s="17">
        <v>5.04749E-3</v>
      </c>
      <c r="AC273" s="17">
        <v>6.0476000000000002E-2</v>
      </c>
      <c r="AD273" s="17">
        <v>0.25</v>
      </c>
      <c r="AE273" s="17">
        <v>4699.8999999999996</v>
      </c>
    </row>
    <row r="274" spans="1:31">
      <c r="A274" s="17">
        <v>261</v>
      </c>
      <c r="B274" s="19">
        <v>0.51069444444444445</v>
      </c>
      <c r="C274" s="17">
        <v>168.6</v>
      </c>
      <c r="D274" s="17">
        <v>3.6</v>
      </c>
      <c r="E274" s="17">
        <v>7.6400000000000003E-4</v>
      </c>
      <c r="F274" s="17">
        <v>3.6999999999999998E-2</v>
      </c>
      <c r="G274" s="17">
        <v>1.472E-2</v>
      </c>
      <c r="H274" s="17">
        <v>8.9312000000000002E-2</v>
      </c>
      <c r="I274" s="17">
        <v>0.10094500000000001</v>
      </c>
      <c r="J274" s="17">
        <v>1.1632999999999999E-2</v>
      </c>
      <c r="K274" s="17">
        <v>0.11524</v>
      </c>
      <c r="L274" s="17">
        <v>308.3</v>
      </c>
      <c r="M274" s="17">
        <v>3.8000000000000002E-5</v>
      </c>
      <c r="N274" s="17">
        <v>1146</v>
      </c>
      <c r="O274" s="17">
        <v>0</v>
      </c>
      <c r="P274" s="17">
        <v>0</v>
      </c>
      <c r="Q274" s="17">
        <v>1.695E-2</v>
      </c>
      <c r="R274" s="17">
        <v>5.7554000000000001E-2</v>
      </c>
      <c r="S274" s="17">
        <v>6.7672999999999997E-2</v>
      </c>
      <c r="T274" s="17">
        <v>1.0119E-2</v>
      </c>
      <c r="U274" s="17">
        <v>0.14952199999999999</v>
      </c>
      <c r="V274" s="17">
        <v>900</v>
      </c>
      <c r="W274" s="17">
        <v>0.45835399999999998</v>
      </c>
      <c r="X274" s="17">
        <v>3325</v>
      </c>
      <c r="Y274" s="17">
        <v>0</v>
      </c>
      <c r="Z274" s="17">
        <v>0</v>
      </c>
      <c r="AA274" s="17">
        <v>0.23003299999999999</v>
      </c>
      <c r="AB274" s="17">
        <v>7.6064599999999998E-3</v>
      </c>
      <c r="AC274" s="17">
        <v>5.7631099999999998E-2</v>
      </c>
      <c r="AD274" s="17">
        <v>0.25</v>
      </c>
      <c r="AE274" s="17">
        <v>2693.9</v>
      </c>
    </row>
    <row r="275" spans="1:31">
      <c r="A275" s="17">
        <v>262</v>
      </c>
      <c r="B275" s="19">
        <v>0.51075231481481487</v>
      </c>
      <c r="C275" s="17">
        <v>167.4</v>
      </c>
      <c r="D275" s="17">
        <v>3.6</v>
      </c>
      <c r="E275" s="17">
        <v>1.0660000000000001E-3</v>
      </c>
      <c r="F275" s="17">
        <v>5.1999999999999998E-2</v>
      </c>
      <c r="G275" s="17">
        <v>0.10406600000000001</v>
      </c>
      <c r="H275" s="17">
        <v>9.1528999999999999E-2</v>
      </c>
      <c r="I275" s="17">
        <v>0.1033</v>
      </c>
      <c r="J275" s="17">
        <v>1.1771E-2</v>
      </c>
      <c r="K275" s="17">
        <v>0.11395</v>
      </c>
      <c r="L275" s="17">
        <v>196.8</v>
      </c>
      <c r="M275" s="17">
        <v>3.0000000000000001E-6</v>
      </c>
      <c r="N275" s="17">
        <v>1317</v>
      </c>
      <c r="O275" s="17">
        <v>0</v>
      </c>
      <c r="P275" s="17">
        <v>0</v>
      </c>
      <c r="Q275" s="17">
        <v>1.9532999999999998E-2</v>
      </c>
      <c r="R275" s="17">
        <v>5.0816E-2</v>
      </c>
      <c r="S275" s="17">
        <v>7.5431999999999999E-2</v>
      </c>
      <c r="T275" s="17">
        <v>2.4615999999999999E-2</v>
      </c>
      <c r="U275" s="17">
        <v>0.32633600000000001</v>
      </c>
      <c r="V275" s="17">
        <v>100</v>
      </c>
      <c r="W275" s="17">
        <v>0.45835900000000002</v>
      </c>
      <c r="X275" s="17">
        <v>1026</v>
      </c>
      <c r="Y275" s="17">
        <v>0</v>
      </c>
      <c r="Z275" s="17">
        <v>0</v>
      </c>
      <c r="AA275" s="17">
        <v>0.50205500000000003</v>
      </c>
      <c r="AB275" s="17">
        <v>5.5927099999999999E-3</v>
      </c>
      <c r="AC275" s="17">
        <v>5.0953499999999999E-2</v>
      </c>
      <c r="AD275" s="17">
        <v>0.25</v>
      </c>
      <c r="AE275" s="17">
        <v>4219.8999999999996</v>
      </c>
    </row>
    <row r="276" spans="1:31">
      <c r="A276" s="17">
        <v>263</v>
      </c>
      <c r="B276" s="19">
        <v>0.51081018518518517</v>
      </c>
      <c r="C276" s="17">
        <v>166.6</v>
      </c>
      <c r="D276" s="17">
        <v>3.6</v>
      </c>
      <c r="E276" s="17">
        <v>3.9399999999999998E-4</v>
      </c>
      <c r="F276" s="17">
        <v>1.9E-2</v>
      </c>
      <c r="G276" s="17">
        <v>5.3305999999999999E-2</v>
      </c>
      <c r="H276" s="17">
        <v>9.2599000000000001E-2</v>
      </c>
      <c r="I276" s="17">
        <v>0.104494</v>
      </c>
      <c r="J276" s="17">
        <v>1.1894999999999999E-2</v>
      </c>
      <c r="K276" s="17">
        <v>0.11383500000000001</v>
      </c>
      <c r="L276" s="17">
        <v>100</v>
      </c>
      <c r="M276" s="17">
        <v>0.14163600000000001</v>
      </c>
      <c r="N276" s="17">
        <v>1591</v>
      </c>
      <c r="O276" s="17">
        <v>0</v>
      </c>
      <c r="P276" s="17">
        <v>0</v>
      </c>
      <c r="Q276" s="17">
        <v>3.2946000000000003E-2</v>
      </c>
      <c r="R276" s="17">
        <v>5.953E-2</v>
      </c>
      <c r="S276" s="17">
        <v>7.8035999999999994E-2</v>
      </c>
      <c r="T276" s="17">
        <v>1.8505000000000001E-2</v>
      </c>
      <c r="U276" s="17">
        <v>0.23713899999999999</v>
      </c>
      <c r="V276" s="17">
        <v>100</v>
      </c>
      <c r="W276" s="17">
        <v>0.54589799999999999</v>
      </c>
      <c r="X276" s="17">
        <v>1552</v>
      </c>
      <c r="Y276" s="17">
        <v>0</v>
      </c>
      <c r="Z276" s="17">
        <v>0</v>
      </c>
      <c r="AA276" s="17">
        <v>0.36482900000000001</v>
      </c>
      <c r="AB276" s="17">
        <v>3.4409900000000001E-3</v>
      </c>
      <c r="AC276" s="17">
        <v>5.9594000000000001E-2</v>
      </c>
      <c r="AD276" s="17">
        <v>0.25</v>
      </c>
      <c r="AE276" s="17">
        <v>8305.6</v>
      </c>
    </row>
    <row r="277" spans="1:31">
      <c r="A277" s="17">
        <v>264</v>
      </c>
      <c r="B277" s="19">
        <v>0.51086805555555559</v>
      </c>
      <c r="C277" s="17">
        <v>165.9</v>
      </c>
      <c r="D277" s="17">
        <v>3.6</v>
      </c>
      <c r="E277" s="17">
        <v>8.1599999999999999E-4</v>
      </c>
      <c r="F277" s="17">
        <v>0.04</v>
      </c>
      <c r="G277" s="17">
        <v>2.9083000000000001E-2</v>
      </c>
      <c r="H277" s="17">
        <v>9.0347999999999998E-2</v>
      </c>
      <c r="I277" s="17">
        <v>0.101035</v>
      </c>
      <c r="J277" s="17">
        <v>1.0688E-2</v>
      </c>
      <c r="K277" s="17">
        <v>0.105781</v>
      </c>
      <c r="L277" s="17">
        <v>299.89999999999998</v>
      </c>
      <c r="M277" s="17">
        <v>4.1999999999999998E-5</v>
      </c>
      <c r="N277" s="17">
        <v>1955</v>
      </c>
      <c r="O277" s="17">
        <v>0</v>
      </c>
      <c r="P277" s="17">
        <v>0</v>
      </c>
      <c r="Q277" s="17">
        <v>2.6436999999999999E-2</v>
      </c>
      <c r="R277" s="17">
        <v>5.8160999999999997E-2</v>
      </c>
      <c r="S277" s="17">
        <v>6.9668999999999995E-2</v>
      </c>
      <c r="T277" s="17">
        <v>1.1508000000000001E-2</v>
      </c>
      <c r="U277" s="17">
        <v>0.165184</v>
      </c>
      <c r="V277" s="17">
        <v>669.6</v>
      </c>
      <c r="W277" s="17">
        <v>0.599997</v>
      </c>
      <c r="X277" s="17">
        <v>2353</v>
      </c>
      <c r="Y277" s="17">
        <v>0</v>
      </c>
      <c r="Z277" s="17">
        <v>0</v>
      </c>
      <c r="AA277" s="17">
        <v>0.25412800000000002</v>
      </c>
      <c r="AB277" s="17">
        <v>1.25591E-2</v>
      </c>
      <c r="AC277" s="17">
        <v>5.8305200000000001E-2</v>
      </c>
      <c r="AD277" s="17">
        <v>0.25</v>
      </c>
      <c r="AE277" s="17">
        <v>2769.4</v>
      </c>
    </row>
    <row r="278" spans="1:31">
      <c r="A278" s="17">
        <v>265</v>
      </c>
      <c r="B278" s="19">
        <v>0.51091435185185186</v>
      </c>
      <c r="C278" s="17">
        <v>164.8</v>
      </c>
      <c r="D278" s="17">
        <v>3.6</v>
      </c>
      <c r="E278" s="17">
        <v>3.7100000000000002E-4</v>
      </c>
      <c r="F278" s="17">
        <v>1.7999999999999999E-2</v>
      </c>
      <c r="G278" s="17">
        <v>4.0947999999999998E-2</v>
      </c>
      <c r="H278" s="17">
        <v>8.9525999999999994E-2</v>
      </c>
      <c r="I278" s="17">
        <v>0.10174800000000001</v>
      </c>
      <c r="J278" s="17">
        <v>1.2222999999999999E-2</v>
      </c>
      <c r="K278" s="17">
        <v>0.120128</v>
      </c>
      <c r="L278" s="17">
        <v>189.1</v>
      </c>
      <c r="M278" s="17">
        <v>0.59999800000000003</v>
      </c>
      <c r="N278" s="17">
        <v>656</v>
      </c>
      <c r="O278" s="17">
        <v>0</v>
      </c>
      <c r="P278" s="17">
        <v>0</v>
      </c>
      <c r="Q278" s="17">
        <v>3.6310000000000001E-3</v>
      </c>
      <c r="R278" s="17">
        <v>6.0628000000000001E-2</v>
      </c>
      <c r="S278" s="17">
        <v>6.8731E-2</v>
      </c>
      <c r="T278" s="17">
        <v>8.1030000000000008E-3</v>
      </c>
      <c r="U278" s="17">
        <v>0.117894</v>
      </c>
      <c r="V278" s="17">
        <v>200</v>
      </c>
      <c r="W278" s="17">
        <v>0.37081399999999998</v>
      </c>
      <c r="X278" s="17">
        <v>0</v>
      </c>
      <c r="Y278" s="17">
        <v>0</v>
      </c>
      <c r="Z278" s="17">
        <v>0</v>
      </c>
      <c r="AA278" s="17">
        <v>0.18137600000000001</v>
      </c>
      <c r="AB278" s="17">
        <v>2.6831799999999999E-3</v>
      </c>
      <c r="AC278" s="17">
        <v>6.0649300000000003E-2</v>
      </c>
      <c r="AD278" s="17">
        <v>0.25</v>
      </c>
      <c r="AE278" s="17">
        <v>4391.8</v>
      </c>
    </row>
    <row r="279" spans="1:31">
      <c r="A279" s="17">
        <v>266</v>
      </c>
      <c r="B279" s="19">
        <v>0.51097222222222227</v>
      </c>
      <c r="C279" s="17">
        <v>163.69999999999999</v>
      </c>
      <c r="D279" s="17">
        <v>3.6</v>
      </c>
      <c r="E279" s="17">
        <v>2.1090000000000002E-3</v>
      </c>
      <c r="F279" s="17">
        <v>0.10199999999999999</v>
      </c>
      <c r="G279" s="17">
        <v>3.4199E-2</v>
      </c>
      <c r="H279" s="17">
        <v>9.1744999999999993E-2</v>
      </c>
      <c r="I279" s="17">
        <v>9.9500000000000005E-2</v>
      </c>
      <c r="J279" s="17">
        <v>7.7549999999999997E-3</v>
      </c>
      <c r="K279" s="17">
        <v>7.7937000000000006E-2</v>
      </c>
      <c r="L279" s="17">
        <v>819.8</v>
      </c>
      <c r="M279" s="17">
        <v>0.59999899999999995</v>
      </c>
      <c r="N279" s="17">
        <v>1726</v>
      </c>
      <c r="O279" s="17">
        <v>0</v>
      </c>
      <c r="P279" s="17">
        <v>0</v>
      </c>
      <c r="Q279" s="17">
        <v>7.9500000000000005E-3</v>
      </c>
      <c r="R279" s="17">
        <v>5.7589000000000001E-2</v>
      </c>
      <c r="S279" s="17">
        <v>6.8468000000000001E-2</v>
      </c>
      <c r="T279" s="17">
        <v>1.0879E-2</v>
      </c>
      <c r="U279" s="17">
        <v>0.15889</v>
      </c>
      <c r="V279" s="17">
        <v>611.5</v>
      </c>
      <c r="W279" s="17">
        <v>0.599997</v>
      </c>
      <c r="X279" s="17">
        <v>1608</v>
      </c>
      <c r="Y279" s="17">
        <v>0</v>
      </c>
      <c r="Z279" s="17">
        <v>0</v>
      </c>
      <c r="AA279" s="17">
        <v>0.244446</v>
      </c>
      <c r="AB279" s="17">
        <v>2.9788499999999999E-2</v>
      </c>
      <c r="AC279" s="17">
        <v>5.7913300000000001E-2</v>
      </c>
      <c r="AD279" s="17">
        <v>0.25</v>
      </c>
      <c r="AE279" s="17">
        <v>1013.2</v>
      </c>
    </row>
    <row r="280" spans="1:31">
      <c r="A280" s="17">
        <v>267</v>
      </c>
      <c r="B280" s="19">
        <v>0.51103009259259258</v>
      </c>
      <c r="C280" s="17">
        <v>162.80000000000001</v>
      </c>
      <c r="D280" s="17">
        <v>3.6</v>
      </c>
      <c r="E280" s="17">
        <v>2.3449999999999999E-3</v>
      </c>
      <c r="F280" s="17">
        <v>0.113</v>
      </c>
      <c r="G280" s="17">
        <v>1.8727000000000001E-2</v>
      </c>
      <c r="H280" s="17">
        <v>9.4282000000000005E-2</v>
      </c>
      <c r="I280" s="17">
        <v>0.100664</v>
      </c>
      <c r="J280" s="17">
        <v>6.3819999999999997E-3</v>
      </c>
      <c r="K280" s="17">
        <v>6.3397999999999996E-2</v>
      </c>
      <c r="L280" s="17">
        <v>900</v>
      </c>
      <c r="M280" s="17">
        <v>0.6</v>
      </c>
      <c r="N280" s="17">
        <v>3071</v>
      </c>
      <c r="O280" s="17">
        <v>0</v>
      </c>
      <c r="P280" s="17">
        <v>0</v>
      </c>
      <c r="Q280" s="17">
        <v>5.1160999999999998E-2</v>
      </c>
      <c r="R280" s="17">
        <v>5.7764999999999997E-2</v>
      </c>
      <c r="S280" s="17">
        <v>6.9220000000000004E-2</v>
      </c>
      <c r="T280" s="17">
        <v>1.1455E-2</v>
      </c>
      <c r="U280" s="17">
        <v>0.16548299999999999</v>
      </c>
      <c r="V280" s="17">
        <v>433.1</v>
      </c>
      <c r="W280" s="17">
        <v>0.59999899999999995</v>
      </c>
      <c r="X280" s="17">
        <v>813</v>
      </c>
      <c r="Y280" s="17">
        <v>0</v>
      </c>
      <c r="Z280" s="17">
        <v>0</v>
      </c>
      <c r="AA280" s="17">
        <v>0.25458900000000001</v>
      </c>
      <c r="AB280" s="17">
        <v>5.6569099999999997E-2</v>
      </c>
      <c r="AC280" s="17">
        <v>5.8413199999999998E-2</v>
      </c>
      <c r="AD280" s="17">
        <v>0.25</v>
      </c>
      <c r="AE280" s="17">
        <v>922.9</v>
      </c>
    </row>
    <row r="281" spans="1:31">
      <c r="A281" s="17">
        <v>268</v>
      </c>
      <c r="B281" s="19">
        <v>0.51108796296296299</v>
      </c>
      <c r="C281" s="17">
        <v>162.1</v>
      </c>
      <c r="D281" s="17">
        <v>3.6</v>
      </c>
      <c r="E281" s="17">
        <v>3.2209999999999999E-3</v>
      </c>
      <c r="F281" s="17">
        <v>0.156</v>
      </c>
      <c r="G281" s="17">
        <v>1.2836E-2</v>
      </c>
      <c r="H281" s="17">
        <v>8.9977000000000001E-2</v>
      </c>
      <c r="I281" s="17">
        <v>0.101131</v>
      </c>
      <c r="J281" s="17">
        <v>1.1154000000000001E-2</v>
      </c>
      <c r="K281" s="17">
        <v>0.110289</v>
      </c>
      <c r="L281" s="17">
        <v>900</v>
      </c>
      <c r="M281" s="17">
        <v>0.6</v>
      </c>
      <c r="N281" s="17">
        <v>1123</v>
      </c>
      <c r="O281" s="17">
        <v>0</v>
      </c>
      <c r="P281" s="17">
        <v>0</v>
      </c>
      <c r="Q281" s="17">
        <v>5.8255000000000001E-2</v>
      </c>
      <c r="R281" s="17">
        <v>5.4710000000000002E-2</v>
      </c>
      <c r="S281" s="17">
        <v>7.0059999999999997E-2</v>
      </c>
      <c r="T281" s="17">
        <v>1.5351E-2</v>
      </c>
      <c r="U281" s="17">
        <v>0.219108</v>
      </c>
      <c r="V281" s="17">
        <v>677.4</v>
      </c>
      <c r="W281" s="17">
        <v>0.59999499999999995</v>
      </c>
      <c r="X281" s="17">
        <v>1073</v>
      </c>
      <c r="Y281" s="17">
        <v>0</v>
      </c>
      <c r="Z281" s="17">
        <v>0</v>
      </c>
      <c r="AA281" s="17">
        <v>0.33708900000000003</v>
      </c>
      <c r="AB281" s="17">
        <v>2.1463200000000002E-2</v>
      </c>
      <c r="AC281" s="17">
        <v>5.5039100000000001E-2</v>
      </c>
      <c r="AD281" s="17">
        <v>0.25</v>
      </c>
      <c r="AE281" s="17">
        <v>922.8</v>
      </c>
    </row>
    <row r="282" spans="1:31">
      <c r="A282" s="17">
        <v>269</v>
      </c>
      <c r="B282" s="19">
        <v>0.5111458333333333</v>
      </c>
      <c r="C282" s="17">
        <v>160.80000000000001</v>
      </c>
      <c r="D282" s="17">
        <v>3.6</v>
      </c>
      <c r="E282" s="17">
        <v>1.671E-3</v>
      </c>
      <c r="F282" s="17">
        <v>8.1000000000000003E-2</v>
      </c>
      <c r="G282" s="17">
        <v>7.6990000000000001E-3</v>
      </c>
      <c r="H282" s="17">
        <v>9.0204000000000006E-2</v>
      </c>
      <c r="I282" s="17">
        <v>0.100062</v>
      </c>
      <c r="J282" s="17">
        <v>9.8580000000000004E-3</v>
      </c>
      <c r="K282" s="17">
        <v>9.8519999999999996E-2</v>
      </c>
      <c r="L282" s="17">
        <v>900</v>
      </c>
      <c r="M282" s="17">
        <v>5.0000000000000004E-6</v>
      </c>
      <c r="N282" s="17">
        <v>5222</v>
      </c>
      <c r="O282" s="17">
        <v>0</v>
      </c>
      <c r="P282" s="17">
        <v>0</v>
      </c>
      <c r="Q282" s="17">
        <v>1.9539000000000001E-2</v>
      </c>
      <c r="R282" s="17">
        <v>6.2538999999999997E-2</v>
      </c>
      <c r="S282" s="17">
        <v>7.1275000000000005E-2</v>
      </c>
      <c r="T282" s="17">
        <v>8.737E-3</v>
      </c>
      <c r="U282" s="17">
        <v>0.122575</v>
      </c>
      <c r="V282" s="17">
        <v>209.6</v>
      </c>
      <c r="W282" s="17">
        <v>0.6</v>
      </c>
      <c r="X282" s="17">
        <v>5725</v>
      </c>
      <c r="Y282" s="17">
        <v>0</v>
      </c>
      <c r="Z282" s="17">
        <v>0</v>
      </c>
      <c r="AA282" s="17">
        <v>0.18857599999999999</v>
      </c>
      <c r="AB282" s="17">
        <v>9.25348E-2</v>
      </c>
      <c r="AC282" s="17">
        <v>6.3347200000000006E-2</v>
      </c>
      <c r="AD282" s="17">
        <v>0.25</v>
      </c>
      <c r="AE282" s="17">
        <v>922.9</v>
      </c>
    </row>
    <row r="283" spans="1:31">
      <c r="A283" s="17">
        <v>270</v>
      </c>
      <c r="B283" s="19">
        <v>0.51120370370370372</v>
      </c>
      <c r="C283" s="17">
        <v>160.1</v>
      </c>
      <c r="D283" s="17">
        <v>3.6</v>
      </c>
      <c r="E283" s="17">
        <v>1.921E-3</v>
      </c>
      <c r="F283" s="17">
        <v>9.2999999999999999E-2</v>
      </c>
      <c r="G283" s="17">
        <v>3.4109E-2</v>
      </c>
      <c r="H283" s="17">
        <v>9.2936000000000005E-2</v>
      </c>
      <c r="I283" s="17">
        <v>0.101245</v>
      </c>
      <c r="J283" s="17">
        <v>8.3090000000000004E-3</v>
      </c>
      <c r="K283" s="17">
        <v>8.2066E-2</v>
      </c>
      <c r="L283" s="17">
        <v>900</v>
      </c>
      <c r="M283" s="17">
        <v>0.6</v>
      </c>
      <c r="N283" s="17">
        <v>1248</v>
      </c>
      <c r="O283" s="17">
        <v>0</v>
      </c>
      <c r="P283" s="17">
        <v>0</v>
      </c>
      <c r="Q283" s="17">
        <v>1.5549E-2</v>
      </c>
      <c r="R283" s="17">
        <v>6.0768999999999997E-2</v>
      </c>
      <c r="S283" s="17">
        <v>6.9931999999999994E-2</v>
      </c>
      <c r="T283" s="17">
        <v>9.1629999999999993E-3</v>
      </c>
      <c r="U283" s="17">
        <v>0.13103300000000001</v>
      </c>
      <c r="V283" s="17">
        <v>309.8</v>
      </c>
      <c r="W283" s="17">
        <v>0.59999899999999995</v>
      </c>
      <c r="X283" s="17">
        <v>1728</v>
      </c>
      <c r="Y283" s="17">
        <v>0</v>
      </c>
      <c r="Z283" s="17">
        <v>0</v>
      </c>
      <c r="AA283" s="17">
        <v>0.20158899999999999</v>
      </c>
      <c r="AB283" s="17">
        <v>2.3783499999999999E-2</v>
      </c>
      <c r="AC283" s="17">
        <v>6.0986899999999997E-2</v>
      </c>
      <c r="AD283" s="17">
        <v>0.25</v>
      </c>
      <c r="AE283" s="17">
        <v>922.9</v>
      </c>
    </row>
    <row r="284" spans="1:31">
      <c r="A284" s="17">
        <v>271</v>
      </c>
      <c r="B284" s="19">
        <v>0.51126157407407413</v>
      </c>
      <c r="C284" s="17">
        <v>159</v>
      </c>
      <c r="D284" s="17">
        <v>3.6</v>
      </c>
      <c r="E284" s="17">
        <v>1.709E-3</v>
      </c>
      <c r="F284" s="17">
        <v>8.3000000000000004E-2</v>
      </c>
      <c r="G284" s="17">
        <v>2.3550999999999999E-2</v>
      </c>
      <c r="H284" s="17">
        <v>9.3244999999999995E-2</v>
      </c>
      <c r="I284" s="17">
        <v>0.103156</v>
      </c>
      <c r="J284" s="17">
        <v>9.9109999999999997E-3</v>
      </c>
      <c r="K284" s="17">
        <v>9.6077999999999997E-2</v>
      </c>
      <c r="L284" s="17">
        <v>501.5</v>
      </c>
      <c r="M284" s="17">
        <v>6.9999999999999994E-5</v>
      </c>
      <c r="N284" s="17">
        <v>1119</v>
      </c>
      <c r="O284" s="17">
        <v>0</v>
      </c>
      <c r="P284" s="17">
        <v>0</v>
      </c>
      <c r="Q284" s="17">
        <v>0.14527699999999999</v>
      </c>
      <c r="R284" s="17">
        <v>5.9872000000000002E-2</v>
      </c>
      <c r="S284" s="17">
        <v>7.5468999999999994E-2</v>
      </c>
      <c r="T284" s="17">
        <v>1.5597E-2</v>
      </c>
      <c r="U284" s="17">
        <v>0.206673</v>
      </c>
      <c r="V284" s="17">
        <v>100</v>
      </c>
      <c r="W284" s="17">
        <v>0.22917899999999999</v>
      </c>
      <c r="X284" s="17">
        <v>1611</v>
      </c>
      <c r="Y284" s="17">
        <v>0</v>
      </c>
      <c r="Z284" s="17">
        <v>0</v>
      </c>
      <c r="AA284" s="17">
        <v>0.31795800000000002</v>
      </c>
      <c r="AB284" s="17">
        <v>1.2031399999999999E-2</v>
      </c>
      <c r="AC284" s="17">
        <v>6.00592E-2</v>
      </c>
      <c r="AD284" s="17">
        <v>0.25</v>
      </c>
      <c r="AE284" s="17">
        <v>1656.2</v>
      </c>
    </row>
    <row r="285" spans="1:31">
      <c r="A285" s="17">
        <v>272</v>
      </c>
      <c r="B285" s="19">
        <v>0.51131944444444444</v>
      </c>
      <c r="C285" s="17">
        <v>158.1</v>
      </c>
      <c r="D285" s="17">
        <v>3.6</v>
      </c>
      <c r="E285" s="17">
        <v>2.0900000000000001E-4</v>
      </c>
      <c r="F285" s="17">
        <v>0.01</v>
      </c>
      <c r="G285" s="17">
        <v>0.10021099999999999</v>
      </c>
      <c r="H285" s="17">
        <v>9.0922000000000003E-2</v>
      </c>
      <c r="I285" s="17">
        <v>0.107625</v>
      </c>
      <c r="J285" s="17">
        <v>1.6702999999999999E-2</v>
      </c>
      <c r="K285" s="17">
        <v>0.155195</v>
      </c>
      <c r="L285" s="17">
        <v>100</v>
      </c>
      <c r="M285" s="17">
        <v>8.7496000000000004E-2</v>
      </c>
      <c r="N285" s="17">
        <v>976</v>
      </c>
      <c r="O285" s="17">
        <v>0</v>
      </c>
      <c r="P285" s="17">
        <v>0</v>
      </c>
      <c r="Q285" s="17">
        <v>2.0493999999999998E-2</v>
      </c>
      <c r="R285" s="17">
        <v>6.1922999999999999E-2</v>
      </c>
      <c r="S285" s="17">
        <v>7.0809999999999998E-2</v>
      </c>
      <c r="T285" s="17">
        <v>8.8870000000000008E-3</v>
      </c>
      <c r="U285" s="17">
        <v>0.12551000000000001</v>
      </c>
      <c r="V285" s="17">
        <v>900</v>
      </c>
      <c r="W285" s="17">
        <v>1.92E-4</v>
      </c>
      <c r="X285" s="17">
        <v>1292</v>
      </c>
      <c r="Y285" s="17">
        <v>0</v>
      </c>
      <c r="Z285" s="17">
        <v>0</v>
      </c>
      <c r="AA285" s="17">
        <v>0.19309299999999999</v>
      </c>
      <c r="AB285" s="17">
        <v>2.1123000000000001E-3</v>
      </c>
      <c r="AC285" s="17">
        <v>6.1941700000000002E-2</v>
      </c>
      <c r="AD285" s="17">
        <v>0.25</v>
      </c>
      <c r="AE285" s="17">
        <v>8305.6</v>
      </c>
    </row>
    <row r="286" spans="1:31">
      <c r="A286" s="17">
        <v>273</v>
      </c>
      <c r="B286" s="19">
        <v>0.51137731481481474</v>
      </c>
      <c r="C286" s="17">
        <v>157.19999999999999</v>
      </c>
      <c r="D286" s="17">
        <v>3.6</v>
      </c>
      <c r="E286" s="17">
        <v>1.56E-4</v>
      </c>
      <c r="F286" s="17">
        <v>8.0000000000000002E-3</v>
      </c>
      <c r="G286" s="17">
        <v>1.2525E-2</v>
      </c>
      <c r="H286" s="17">
        <v>8.8316000000000006E-2</v>
      </c>
      <c r="I286" s="17">
        <v>0.106296</v>
      </c>
      <c r="J286" s="17">
        <v>1.7978999999999998E-2</v>
      </c>
      <c r="K286" s="17">
        <v>0.16914499999999999</v>
      </c>
      <c r="L286" s="17">
        <v>100</v>
      </c>
      <c r="M286" s="17">
        <v>0.404254</v>
      </c>
      <c r="N286" s="17">
        <v>2054</v>
      </c>
      <c r="O286" s="17">
        <v>0</v>
      </c>
      <c r="P286" s="17">
        <v>0</v>
      </c>
      <c r="Q286" s="17">
        <v>4.4572000000000001E-2</v>
      </c>
      <c r="R286" s="17">
        <v>6.2729999999999994E-2</v>
      </c>
      <c r="S286" s="17">
        <v>6.9247000000000003E-2</v>
      </c>
      <c r="T286" s="17">
        <v>6.5170000000000002E-3</v>
      </c>
      <c r="U286" s="17">
        <v>9.4117000000000006E-2</v>
      </c>
      <c r="V286" s="17">
        <v>283.2</v>
      </c>
      <c r="W286" s="17">
        <v>0.370811</v>
      </c>
      <c r="X286" s="17">
        <v>1263</v>
      </c>
      <c r="Y286" s="17">
        <v>0</v>
      </c>
      <c r="Z286" s="17">
        <v>0</v>
      </c>
      <c r="AA286" s="17">
        <v>0.14479500000000001</v>
      </c>
      <c r="AB286" s="17">
        <v>4.4371799999999998E-3</v>
      </c>
      <c r="AC286" s="17">
        <v>6.2758900000000006E-2</v>
      </c>
      <c r="AD286" s="17">
        <v>0.25</v>
      </c>
      <c r="AE286" s="17">
        <v>8305.6</v>
      </c>
    </row>
    <row r="287" spans="1:31">
      <c r="A287" s="17">
        <v>274</v>
      </c>
      <c r="B287" s="19">
        <v>0.51142361111111112</v>
      </c>
      <c r="C287" s="17">
        <v>156.1</v>
      </c>
      <c r="D287" s="17">
        <v>3.6</v>
      </c>
      <c r="E287" s="17">
        <v>7.5600000000000005E-4</v>
      </c>
      <c r="F287" s="17">
        <v>3.6999999999999998E-2</v>
      </c>
      <c r="G287" s="17">
        <v>2.4652E-2</v>
      </c>
      <c r="H287" s="17">
        <v>9.3233999999999997E-2</v>
      </c>
      <c r="I287" s="17">
        <v>0.102101</v>
      </c>
      <c r="J287" s="17">
        <v>8.8660000000000006E-3</v>
      </c>
      <c r="K287" s="17">
        <v>8.6840000000000001E-2</v>
      </c>
      <c r="L287" s="17">
        <v>380</v>
      </c>
      <c r="M287" s="17">
        <v>0.59999899999999995</v>
      </c>
      <c r="N287" s="17">
        <v>1305</v>
      </c>
      <c r="O287" s="17">
        <v>0</v>
      </c>
      <c r="P287" s="17">
        <v>0</v>
      </c>
      <c r="Q287" s="17">
        <v>0.12192600000000001</v>
      </c>
      <c r="R287" s="17">
        <v>6.1991999999999998E-2</v>
      </c>
      <c r="S287" s="17">
        <v>7.0489999999999997E-2</v>
      </c>
      <c r="T287" s="17">
        <v>8.4980000000000003E-3</v>
      </c>
      <c r="U287" s="17">
        <v>0.120549</v>
      </c>
      <c r="V287" s="17">
        <v>676.9</v>
      </c>
      <c r="W287" s="17">
        <v>0.59999499999999995</v>
      </c>
      <c r="X287" s="17">
        <v>1014</v>
      </c>
      <c r="Y287" s="17">
        <v>0</v>
      </c>
      <c r="Z287" s="17">
        <v>0</v>
      </c>
      <c r="AA287" s="17">
        <v>0.18546099999999999</v>
      </c>
      <c r="AB287" s="17">
        <v>1.06426E-2</v>
      </c>
      <c r="AC287" s="17">
        <v>6.20828E-2</v>
      </c>
      <c r="AD287" s="17">
        <v>0.25</v>
      </c>
      <c r="AE287" s="17">
        <v>2185.6999999999998</v>
      </c>
    </row>
    <row r="288" spans="1:31">
      <c r="A288" s="17">
        <v>275</v>
      </c>
      <c r="B288" s="19">
        <v>0.51148148148148154</v>
      </c>
      <c r="C288" s="17">
        <v>155.19999999999999</v>
      </c>
      <c r="D288" s="17">
        <v>3.6</v>
      </c>
      <c r="E288" s="17">
        <v>2.3249999999999998E-3</v>
      </c>
      <c r="F288" s="17">
        <v>0.113</v>
      </c>
      <c r="G288" s="17">
        <v>0.110586</v>
      </c>
      <c r="H288" s="17">
        <v>8.9879000000000001E-2</v>
      </c>
      <c r="I288" s="17">
        <v>0.10098699999999999</v>
      </c>
      <c r="J288" s="17">
        <v>1.1108E-2</v>
      </c>
      <c r="K288" s="17">
        <v>0.10999100000000001</v>
      </c>
      <c r="L288" s="17">
        <v>738.7</v>
      </c>
      <c r="M288" s="17">
        <v>0.59999499999999995</v>
      </c>
      <c r="N288" s="17">
        <v>2172</v>
      </c>
      <c r="O288" s="17">
        <v>0</v>
      </c>
      <c r="P288" s="17">
        <v>0</v>
      </c>
      <c r="Q288" s="17">
        <v>2.6029E-2</v>
      </c>
      <c r="R288" s="17">
        <v>5.9161999999999999E-2</v>
      </c>
      <c r="S288" s="17">
        <v>7.3506000000000002E-2</v>
      </c>
      <c r="T288" s="17">
        <v>1.4344000000000001E-2</v>
      </c>
      <c r="U288" s="17">
        <v>0.19514200000000001</v>
      </c>
      <c r="V288" s="17">
        <v>161.69999999999999</v>
      </c>
      <c r="W288" s="17">
        <v>0.6</v>
      </c>
      <c r="X288" s="17">
        <v>1374</v>
      </c>
      <c r="Y288" s="17">
        <v>0</v>
      </c>
      <c r="Z288" s="17">
        <v>0</v>
      </c>
      <c r="AA288" s="17">
        <v>0.30021799999999998</v>
      </c>
      <c r="AB288" s="17">
        <v>3.3638399999999999E-2</v>
      </c>
      <c r="AC288" s="17">
        <v>5.96444E-2</v>
      </c>
      <c r="AD288" s="17">
        <v>0.25</v>
      </c>
      <c r="AE288" s="17">
        <v>1124.4000000000001</v>
      </c>
    </row>
    <row r="289" spans="1:31">
      <c r="A289" s="17">
        <v>276</v>
      </c>
      <c r="B289" s="19">
        <v>0.51153935185185184</v>
      </c>
      <c r="C289" s="17">
        <v>154.1</v>
      </c>
      <c r="D289" s="17">
        <v>3.6</v>
      </c>
      <c r="E289" s="17">
        <v>5.3300000000000005E-4</v>
      </c>
      <c r="F289" s="17">
        <v>2.5999999999999999E-2</v>
      </c>
      <c r="G289" s="17">
        <v>0.103592</v>
      </c>
      <c r="H289" s="17">
        <v>9.1679999999999998E-2</v>
      </c>
      <c r="I289" s="17">
        <v>0.104245</v>
      </c>
      <c r="J289" s="17">
        <v>1.2565E-2</v>
      </c>
      <c r="K289" s="17">
        <v>0.120532</v>
      </c>
      <c r="L289" s="17">
        <v>169.3</v>
      </c>
      <c r="M289" s="17">
        <v>0.59999899999999995</v>
      </c>
      <c r="N289" s="17">
        <v>1050</v>
      </c>
      <c r="O289" s="17">
        <v>0</v>
      </c>
      <c r="P289" s="17">
        <v>0</v>
      </c>
      <c r="Q289" s="17">
        <v>1.1755E-2</v>
      </c>
      <c r="R289" s="17">
        <v>5.7681000000000003E-2</v>
      </c>
      <c r="S289" s="17">
        <v>7.1157999999999999E-2</v>
      </c>
      <c r="T289" s="17">
        <v>1.3476999999999999E-2</v>
      </c>
      <c r="U289" s="17">
        <v>0.18939600000000001</v>
      </c>
      <c r="V289" s="17">
        <v>711.1</v>
      </c>
      <c r="W289" s="17">
        <v>3.0000000000000001E-6</v>
      </c>
      <c r="X289" s="17">
        <v>1132</v>
      </c>
      <c r="Y289" s="17">
        <v>0</v>
      </c>
      <c r="Z289" s="17">
        <v>0</v>
      </c>
      <c r="AA289" s="17">
        <v>0.291379</v>
      </c>
      <c r="AB289" s="17">
        <v>3.8439099999999999E-3</v>
      </c>
      <c r="AC289" s="17">
        <v>5.7732499999999999E-2</v>
      </c>
      <c r="AD289" s="17">
        <v>0.25</v>
      </c>
      <c r="AE289" s="17">
        <v>4905.7</v>
      </c>
    </row>
    <row r="290" spans="1:31">
      <c r="A290" s="17">
        <v>277</v>
      </c>
      <c r="B290" s="19">
        <v>0.51159722222222215</v>
      </c>
      <c r="C290" s="17">
        <v>153.30000000000001</v>
      </c>
      <c r="D290" s="17">
        <v>3.6</v>
      </c>
      <c r="E290" s="17">
        <v>3.0600000000000001E-4</v>
      </c>
      <c r="F290" s="17">
        <v>1.4999999999999999E-2</v>
      </c>
      <c r="G290" s="17">
        <v>9.3424999999999994E-2</v>
      </c>
      <c r="H290" s="17">
        <v>9.6204999999999999E-2</v>
      </c>
      <c r="I290" s="17">
        <v>0.10993600000000001</v>
      </c>
      <c r="J290" s="17">
        <v>1.3731E-2</v>
      </c>
      <c r="K290" s="17">
        <v>0.124902</v>
      </c>
      <c r="L290" s="17">
        <v>100</v>
      </c>
      <c r="M290" s="17">
        <v>7.4799999999999997E-4</v>
      </c>
      <c r="N290" s="17">
        <v>1043</v>
      </c>
      <c r="O290" s="17">
        <v>0</v>
      </c>
      <c r="P290" s="17">
        <v>0</v>
      </c>
      <c r="Q290" s="17">
        <v>2.1361000000000002E-2</v>
      </c>
      <c r="R290" s="17">
        <v>6.3286999999999996E-2</v>
      </c>
      <c r="S290" s="17">
        <v>7.7521999999999994E-2</v>
      </c>
      <c r="T290" s="17">
        <v>1.4234999999999999E-2</v>
      </c>
      <c r="U290" s="17">
        <v>0.18362700000000001</v>
      </c>
      <c r="V290" s="17">
        <v>100</v>
      </c>
      <c r="W290" s="17">
        <v>0.22917399999999999</v>
      </c>
      <c r="X290" s="17">
        <v>1316</v>
      </c>
      <c r="Y290" s="17">
        <v>0</v>
      </c>
      <c r="Z290" s="17">
        <v>0</v>
      </c>
      <c r="AA290" s="17">
        <v>0.28250399999999998</v>
      </c>
      <c r="AB290" s="17">
        <v>2.25801E-3</v>
      </c>
      <c r="AC290" s="17">
        <v>6.3318799999999995E-2</v>
      </c>
      <c r="AD290" s="17">
        <v>0.25</v>
      </c>
      <c r="AE290" s="17">
        <v>8305.6</v>
      </c>
    </row>
    <row r="291" spans="1:31">
      <c r="A291" s="17">
        <v>278</v>
      </c>
      <c r="B291" s="19">
        <v>0.51165509259259256</v>
      </c>
      <c r="C291" s="17">
        <v>151.69999999999999</v>
      </c>
      <c r="D291" s="17">
        <v>3.6</v>
      </c>
      <c r="E291" s="17">
        <v>1.212E-3</v>
      </c>
      <c r="F291" s="17">
        <v>5.8999999999999997E-2</v>
      </c>
      <c r="G291" s="17">
        <v>9.4950000000000007E-2</v>
      </c>
      <c r="H291" s="17">
        <v>9.3960000000000002E-2</v>
      </c>
      <c r="I291" s="17">
        <v>0.103744</v>
      </c>
      <c r="J291" s="17">
        <v>9.7839999999999993E-3</v>
      </c>
      <c r="K291" s="17">
        <v>9.4312999999999994E-2</v>
      </c>
      <c r="L291" s="17">
        <v>499.8</v>
      </c>
      <c r="M291" s="17">
        <v>0.59999899999999995</v>
      </c>
      <c r="N291" s="17">
        <v>1160</v>
      </c>
      <c r="O291" s="17">
        <v>0</v>
      </c>
      <c r="P291" s="17">
        <v>0</v>
      </c>
      <c r="Q291" s="17">
        <v>8.6220000000000005E-2</v>
      </c>
      <c r="R291" s="17">
        <v>6.4599000000000004E-2</v>
      </c>
      <c r="S291" s="17">
        <v>7.5740000000000002E-2</v>
      </c>
      <c r="T291" s="17">
        <v>1.1141E-2</v>
      </c>
      <c r="U291" s="17">
        <v>0.147092</v>
      </c>
      <c r="V291" s="17">
        <v>249.1</v>
      </c>
      <c r="W291" s="17">
        <v>0.59999899999999995</v>
      </c>
      <c r="X291" s="17">
        <v>800</v>
      </c>
      <c r="Y291" s="17">
        <v>0</v>
      </c>
      <c r="Z291" s="17">
        <v>0</v>
      </c>
      <c r="AA291" s="17">
        <v>0.226295</v>
      </c>
      <c r="AB291" s="17">
        <v>1.2419299999999999E-2</v>
      </c>
      <c r="AC291" s="17">
        <v>6.4737500000000003E-2</v>
      </c>
      <c r="AD291" s="17">
        <v>0.25</v>
      </c>
      <c r="AE291" s="17">
        <v>1661.8</v>
      </c>
    </row>
    <row r="292" spans="1:31">
      <c r="A292" s="17">
        <v>279</v>
      </c>
      <c r="B292" s="19">
        <v>0.51171296296296298</v>
      </c>
      <c r="C292" s="17">
        <v>151.5</v>
      </c>
      <c r="D292" s="17">
        <v>3.6</v>
      </c>
      <c r="E292" s="17">
        <v>1.4610000000000001E-3</v>
      </c>
      <c r="F292" s="17">
        <v>7.0999999999999994E-2</v>
      </c>
      <c r="G292" s="17">
        <v>0.21642800000000001</v>
      </c>
      <c r="H292" s="17">
        <v>0.101561</v>
      </c>
      <c r="I292" s="17">
        <v>0.109247</v>
      </c>
      <c r="J292" s="17">
        <v>7.6860000000000001E-3</v>
      </c>
      <c r="K292" s="17">
        <v>7.0351999999999998E-2</v>
      </c>
      <c r="L292" s="17">
        <v>617</v>
      </c>
      <c r="M292" s="17">
        <v>0.599997</v>
      </c>
      <c r="N292" s="17">
        <v>1400</v>
      </c>
      <c r="O292" s="17">
        <v>0</v>
      </c>
      <c r="P292" s="17">
        <v>0</v>
      </c>
      <c r="Q292" s="17">
        <v>0.117234</v>
      </c>
      <c r="R292" s="17">
        <v>6.7987000000000006E-2</v>
      </c>
      <c r="S292" s="17">
        <v>7.9474000000000003E-2</v>
      </c>
      <c r="T292" s="17">
        <v>1.1487000000000001E-2</v>
      </c>
      <c r="U292" s="17">
        <v>0.144534</v>
      </c>
      <c r="V292" s="17">
        <v>716.9</v>
      </c>
      <c r="W292" s="17">
        <v>0.59999899999999995</v>
      </c>
      <c r="X292" s="17">
        <v>1285</v>
      </c>
      <c r="Y292" s="17">
        <v>0</v>
      </c>
      <c r="Z292" s="17">
        <v>0</v>
      </c>
      <c r="AA292" s="17">
        <v>0.22236</v>
      </c>
      <c r="AB292" s="17">
        <v>1.83906E-2</v>
      </c>
      <c r="AC292" s="17">
        <v>6.81982E-2</v>
      </c>
      <c r="AD292" s="17">
        <v>0.25</v>
      </c>
      <c r="AE292" s="17">
        <v>1346.2</v>
      </c>
    </row>
    <row r="293" spans="1:31">
      <c r="A293" s="17">
        <v>280</v>
      </c>
      <c r="B293" s="19">
        <v>0.5117708333333334</v>
      </c>
      <c r="C293" s="17">
        <v>149.9</v>
      </c>
      <c r="D293" s="17">
        <v>3.6</v>
      </c>
      <c r="E293" s="17">
        <v>7.5100000000000004E-4</v>
      </c>
      <c r="F293" s="17">
        <v>3.5999999999999997E-2</v>
      </c>
      <c r="G293" s="17">
        <v>0.123262</v>
      </c>
      <c r="H293" s="17">
        <v>0.103379</v>
      </c>
      <c r="I293" s="17">
        <v>0.112456</v>
      </c>
      <c r="J293" s="17">
        <v>9.0779999999999993E-3</v>
      </c>
      <c r="K293" s="17">
        <v>8.072E-2</v>
      </c>
      <c r="L293" s="17">
        <v>254.4</v>
      </c>
      <c r="M293" s="17">
        <v>0.37063299999999999</v>
      </c>
      <c r="N293" s="17">
        <v>773</v>
      </c>
      <c r="O293" s="17">
        <v>0</v>
      </c>
      <c r="P293" s="17">
        <v>0</v>
      </c>
      <c r="Q293" s="17">
        <v>7.2984999999999994E-2</v>
      </c>
      <c r="R293" s="17">
        <v>6.8138000000000004E-2</v>
      </c>
      <c r="S293" s="17">
        <v>8.2855999999999999E-2</v>
      </c>
      <c r="T293" s="17">
        <v>1.4718E-2</v>
      </c>
      <c r="U293" s="17">
        <v>0.17763100000000001</v>
      </c>
      <c r="V293" s="17">
        <v>365.2</v>
      </c>
      <c r="W293" s="17">
        <v>0.229184</v>
      </c>
      <c r="X293" s="17">
        <v>1520</v>
      </c>
      <c r="Y293" s="17">
        <v>0</v>
      </c>
      <c r="Z293" s="17">
        <v>0</v>
      </c>
      <c r="AA293" s="17">
        <v>0.27327899999999999</v>
      </c>
      <c r="AB293" s="17">
        <v>4.2492900000000002E-3</v>
      </c>
      <c r="AC293" s="17">
        <v>6.8200899999999995E-2</v>
      </c>
      <c r="AD293" s="17">
        <v>0.25</v>
      </c>
      <c r="AE293" s="17">
        <v>3264.6</v>
      </c>
    </row>
    <row r="294" spans="1:31">
      <c r="A294" s="17">
        <v>281</v>
      </c>
      <c r="B294" s="19">
        <v>0.51181712962962966</v>
      </c>
      <c r="C294" s="17">
        <v>149.5</v>
      </c>
      <c r="D294" s="17">
        <v>3.6</v>
      </c>
      <c r="E294" s="17">
        <v>1.4430000000000001E-3</v>
      </c>
      <c r="F294" s="17">
        <v>7.0000000000000007E-2</v>
      </c>
      <c r="G294" s="17">
        <v>0.16090199999999999</v>
      </c>
      <c r="H294" s="17">
        <v>0.10316500000000001</v>
      </c>
      <c r="I294" s="17">
        <v>0.114519</v>
      </c>
      <c r="J294" s="17">
        <v>1.1354E-2</v>
      </c>
      <c r="K294" s="17">
        <v>9.9141999999999994E-2</v>
      </c>
      <c r="L294" s="17">
        <v>677.8</v>
      </c>
      <c r="M294" s="17">
        <v>2.0000000000000002E-5</v>
      </c>
      <c r="N294" s="17">
        <v>688</v>
      </c>
      <c r="O294" s="17">
        <v>0</v>
      </c>
      <c r="P294" s="17">
        <v>0</v>
      </c>
      <c r="Q294" s="17">
        <v>0.123048</v>
      </c>
      <c r="R294" s="17">
        <v>7.2672E-2</v>
      </c>
      <c r="S294" s="17">
        <v>8.3418000000000006E-2</v>
      </c>
      <c r="T294" s="17">
        <v>1.0744999999999999E-2</v>
      </c>
      <c r="U294" s="17">
        <v>0.12881500000000001</v>
      </c>
      <c r="V294" s="17">
        <v>900</v>
      </c>
      <c r="W294" s="17">
        <v>0.14163700000000001</v>
      </c>
      <c r="X294" s="17">
        <v>1394</v>
      </c>
      <c r="Y294" s="17">
        <v>0</v>
      </c>
      <c r="Z294" s="17">
        <v>0</v>
      </c>
      <c r="AA294" s="17">
        <v>0.19817699999999999</v>
      </c>
      <c r="AB294" s="17">
        <v>1.00114E-2</v>
      </c>
      <c r="AC294" s="17">
        <v>7.2779700000000003E-2</v>
      </c>
      <c r="AD294" s="17">
        <v>0.25</v>
      </c>
      <c r="AE294" s="17">
        <v>1225.3</v>
      </c>
    </row>
    <row r="295" spans="1:31">
      <c r="A295" s="17">
        <v>282</v>
      </c>
      <c r="B295" s="19">
        <v>0.51187499999999997</v>
      </c>
      <c r="C295" s="17">
        <v>148.4</v>
      </c>
      <c r="D295" s="17">
        <v>3.6</v>
      </c>
      <c r="E295" s="17">
        <v>1.451E-3</v>
      </c>
      <c r="F295" s="17">
        <v>7.0000000000000007E-2</v>
      </c>
      <c r="G295" s="17">
        <v>0.17010600000000001</v>
      </c>
      <c r="H295" s="17">
        <v>0.110328</v>
      </c>
      <c r="I295" s="17">
        <v>0.119199</v>
      </c>
      <c r="J295" s="17">
        <v>8.8710000000000004E-3</v>
      </c>
      <c r="K295" s="17">
        <v>7.4422000000000002E-2</v>
      </c>
      <c r="L295" s="17">
        <v>556.79999999999995</v>
      </c>
      <c r="M295" s="17">
        <v>0.59999899999999995</v>
      </c>
      <c r="N295" s="17">
        <v>651</v>
      </c>
      <c r="O295" s="17">
        <v>0</v>
      </c>
      <c r="P295" s="17">
        <v>0</v>
      </c>
      <c r="Q295" s="17">
        <v>0.24164099999999999</v>
      </c>
      <c r="R295" s="17">
        <v>7.4999999999999997E-2</v>
      </c>
      <c r="S295" s="17">
        <v>8.9000999999999997E-2</v>
      </c>
      <c r="T295" s="17">
        <v>1.4002000000000001E-2</v>
      </c>
      <c r="U295" s="17">
        <v>0.15731899999999999</v>
      </c>
      <c r="V295" s="17">
        <v>900</v>
      </c>
      <c r="W295" s="17">
        <v>1.9999999999999999E-6</v>
      </c>
      <c r="X295" s="17">
        <v>761</v>
      </c>
      <c r="Y295" s="17">
        <v>0</v>
      </c>
      <c r="Z295" s="17">
        <v>0</v>
      </c>
      <c r="AA295" s="17">
        <v>0.24203</v>
      </c>
      <c r="AB295" s="17">
        <v>7.8095300000000003E-3</v>
      </c>
      <c r="AC295" s="17">
        <v>7.5108900000000006E-2</v>
      </c>
      <c r="AD295" s="17">
        <v>0.25</v>
      </c>
      <c r="AE295" s="17">
        <v>1491.6</v>
      </c>
    </row>
    <row r="296" spans="1:31">
      <c r="A296" s="17">
        <v>283</v>
      </c>
      <c r="B296" s="19">
        <v>0.51193287037037039</v>
      </c>
      <c r="C296" s="17">
        <v>147.30000000000001</v>
      </c>
      <c r="D296" s="17">
        <v>3.6</v>
      </c>
      <c r="E296" s="17">
        <v>6.3299999999999999E-4</v>
      </c>
      <c r="F296" s="17">
        <v>3.1E-2</v>
      </c>
      <c r="G296" s="17">
        <v>0.20485900000000001</v>
      </c>
      <c r="H296" s="17">
        <v>0.10721</v>
      </c>
      <c r="I296" s="17">
        <v>0.12255000000000001</v>
      </c>
      <c r="J296" s="17">
        <v>1.5339999999999999E-2</v>
      </c>
      <c r="K296" s="17">
        <v>0.12517200000000001</v>
      </c>
      <c r="L296" s="17">
        <v>338.8</v>
      </c>
      <c r="M296" s="17">
        <v>0.283279</v>
      </c>
      <c r="N296" s="17">
        <v>802</v>
      </c>
      <c r="O296" s="17">
        <v>0</v>
      </c>
      <c r="P296" s="17">
        <v>0</v>
      </c>
      <c r="Q296" s="17">
        <v>3.8684999999999997E-2</v>
      </c>
      <c r="R296" s="17">
        <v>8.1671999999999995E-2</v>
      </c>
      <c r="S296" s="17">
        <v>9.2044000000000001E-2</v>
      </c>
      <c r="T296" s="17">
        <v>1.0371999999999999E-2</v>
      </c>
      <c r="U296" s="17">
        <v>0.112689</v>
      </c>
      <c r="V296" s="17">
        <v>395.1</v>
      </c>
      <c r="W296" s="17">
        <v>6.7569000000000004E-2</v>
      </c>
      <c r="X296" s="17">
        <v>785</v>
      </c>
      <c r="Y296" s="17">
        <v>0</v>
      </c>
      <c r="Z296" s="17">
        <v>0</v>
      </c>
      <c r="AA296" s="17">
        <v>0.17336799999999999</v>
      </c>
      <c r="AB296" s="17">
        <v>5.8616299999999996E-3</v>
      </c>
      <c r="AC296" s="17">
        <v>8.1732700000000005E-2</v>
      </c>
      <c r="AD296" s="17">
        <v>0.25</v>
      </c>
      <c r="AE296" s="17">
        <v>2451.5</v>
      </c>
    </row>
    <row r="297" spans="1:31">
      <c r="A297" s="17">
        <v>284</v>
      </c>
      <c r="B297" s="19">
        <v>0.5119907407407408</v>
      </c>
      <c r="C297" s="17">
        <v>146.80000000000001</v>
      </c>
      <c r="D297" s="17">
        <v>3.6</v>
      </c>
      <c r="E297" s="17">
        <v>2.042E-3</v>
      </c>
      <c r="F297" s="17">
        <v>9.9000000000000005E-2</v>
      </c>
      <c r="G297" s="17">
        <v>0.33016000000000001</v>
      </c>
      <c r="H297" s="17">
        <v>0.108975</v>
      </c>
      <c r="I297" s="17">
        <v>0.12912299999999999</v>
      </c>
      <c r="J297" s="17">
        <v>2.0149E-2</v>
      </c>
      <c r="K297" s="17">
        <v>0.15604299999999999</v>
      </c>
      <c r="L297" s="17">
        <v>652.5</v>
      </c>
      <c r="M297" s="17">
        <v>1.8E-5</v>
      </c>
      <c r="N297" s="17">
        <v>1631</v>
      </c>
      <c r="O297" s="17">
        <v>0</v>
      </c>
      <c r="P297" s="17">
        <v>0</v>
      </c>
      <c r="Q297" s="17">
        <v>0.393924</v>
      </c>
      <c r="R297" s="17">
        <v>7.9543000000000003E-2</v>
      </c>
      <c r="S297" s="17">
        <v>9.8420999999999995E-2</v>
      </c>
      <c r="T297" s="17">
        <v>1.8877999999999999E-2</v>
      </c>
      <c r="U297" s="17">
        <v>0.191806</v>
      </c>
      <c r="V297" s="17">
        <v>900</v>
      </c>
      <c r="W297" s="17">
        <v>0.297653</v>
      </c>
      <c r="X297" s="17">
        <v>940</v>
      </c>
      <c r="Y297" s="17">
        <v>0</v>
      </c>
      <c r="Z297" s="17">
        <v>0</v>
      </c>
      <c r="AA297" s="17">
        <v>0.29508600000000001</v>
      </c>
      <c r="AB297" s="17">
        <v>2.2565600000000002E-2</v>
      </c>
      <c r="AC297" s="17">
        <v>7.9968999999999998E-2</v>
      </c>
      <c r="AD297" s="17">
        <v>0.25</v>
      </c>
      <c r="AE297" s="17">
        <v>1272.9000000000001</v>
      </c>
    </row>
    <row r="298" spans="1:31">
      <c r="A298" s="17">
        <v>285</v>
      </c>
      <c r="B298" s="19">
        <v>0.51204861111111111</v>
      </c>
      <c r="C298" s="17">
        <v>145.30000000000001</v>
      </c>
      <c r="D298" s="17">
        <v>3.6</v>
      </c>
      <c r="E298" s="17">
        <v>8.4800000000000001E-4</v>
      </c>
      <c r="F298" s="17">
        <v>4.1000000000000002E-2</v>
      </c>
      <c r="G298" s="17">
        <v>0.31023800000000001</v>
      </c>
      <c r="H298" s="17">
        <v>0.11662599999999999</v>
      </c>
      <c r="I298" s="17">
        <v>0.13333800000000001</v>
      </c>
      <c r="J298" s="17">
        <v>1.6712000000000001E-2</v>
      </c>
      <c r="K298" s="17">
        <v>0.125335</v>
      </c>
      <c r="L298" s="17">
        <v>545.20000000000005</v>
      </c>
      <c r="M298" s="17">
        <v>1.1E-5</v>
      </c>
      <c r="N298" s="17">
        <v>918</v>
      </c>
      <c r="O298" s="17">
        <v>0</v>
      </c>
      <c r="P298" s="17">
        <v>0</v>
      </c>
      <c r="Q298" s="17">
        <v>0.175569</v>
      </c>
      <c r="R298" s="17">
        <v>9.6532999999999994E-2</v>
      </c>
      <c r="S298" s="17">
        <v>0.10657899999999999</v>
      </c>
      <c r="T298" s="17">
        <v>1.0047E-2</v>
      </c>
      <c r="U298" s="17">
        <v>9.4265000000000002E-2</v>
      </c>
      <c r="V298" s="17">
        <v>552.4</v>
      </c>
      <c r="W298" s="17">
        <v>0.6</v>
      </c>
      <c r="X298" s="17">
        <v>1350</v>
      </c>
      <c r="Y298" s="17">
        <v>0</v>
      </c>
      <c r="Z298" s="17">
        <v>0</v>
      </c>
      <c r="AA298" s="17">
        <v>0.14502300000000001</v>
      </c>
      <c r="AB298" s="17">
        <v>1.07435E-2</v>
      </c>
      <c r="AC298" s="17">
        <v>9.6640500000000004E-2</v>
      </c>
      <c r="AD298" s="17">
        <v>0.25</v>
      </c>
      <c r="AE298" s="17">
        <v>1523.5</v>
      </c>
    </row>
    <row r="299" spans="1:31">
      <c r="A299" s="17">
        <v>286</v>
      </c>
      <c r="B299" s="19">
        <v>0.51209490740740737</v>
      </c>
      <c r="C299" s="17">
        <v>144.80000000000001</v>
      </c>
      <c r="D299" s="17">
        <v>3.6</v>
      </c>
      <c r="E299" s="17">
        <v>1.374E-3</v>
      </c>
      <c r="F299" s="17">
        <v>6.6000000000000003E-2</v>
      </c>
      <c r="G299" s="17">
        <v>0.31127899999999997</v>
      </c>
      <c r="H299" s="17">
        <v>0.12223000000000001</v>
      </c>
      <c r="I299" s="17">
        <v>0.13961499999999999</v>
      </c>
      <c r="J299" s="17">
        <v>1.7385000000000001E-2</v>
      </c>
      <c r="K299" s="17">
        <v>0.12452299999999999</v>
      </c>
      <c r="L299" s="17">
        <v>490.3</v>
      </c>
      <c r="M299" s="17">
        <v>0.45835599999999999</v>
      </c>
      <c r="N299" s="17">
        <v>657</v>
      </c>
      <c r="O299" s="17">
        <v>0</v>
      </c>
      <c r="P299" s="17">
        <v>0</v>
      </c>
      <c r="Q299" s="17">
        <v>0.273505</v>
      </c>
      <c r="R299" s="17">
        <v>9.4941999999999999E-2</v>
      </c>
      <c r="S299" s="17">
        <v>0.11425399999999999</v>
      </c>
      <c r="T299" s="17">
        <v>1.9313E-2</v>
      </c>
      <c r="U299" s="17">
        <v>0.16903299999999999</v>
      </c>
      <c r="V299" s="17">
        <v>900</v>
      </c>
      <c r="W299" s="17">
        <v>0.22914499999999999</v>
      </c>
      <c r="X299" s="17">
        <v>1042</v>
      </c>
      <c r="Y299" s="17">
        <v>0</v>
      </c>
      <c r="Z299" s="17">
        <v>0</v>
      </c>
      <c r="AA299" s="17">
        <v>0.26005</v>
      </c>
      <c r="AB299" s="17">
        <v>6.9461699999999998E-3</v>
      </c>
      <c r="AC299" s="17">
        <v>9.5075699999999999E-2</v>
      </c>
      <c r="AD299" s="17">
        <v>0.25</v>
      </c>
      <c r="AE299" s="17">
        <v>1693.9</v>
      </c>
    </row>
    <row r="300" spans="1:31">
      <c r="A300" s="17">
        <v>287</v>
      </c>
      <c r="B300" s="19">
        <v>0.51215277777777779</v>
      </c>
      <c r="C300" s="17">
        <v>143.5</v>
      </c>
      <c r="D300" s="17">
        <v>3.6</v>
      </c>
      <c r="E300" s="17">
        <v>1.1069999999999999E-3</v>
      </c>
      <c r="F300" s="17">
        <v>5.3999999999999999E-2</v>
      </c>
      <c r="G300" s="17">
        <v>0.48060599999999998</v>
      </c>
      <c r="H300" s="17">
        <v>0.126274</v>
      </c>
      <c r="I300" s="17">
        <v>0.14356099999999999</v>
      </c>
      <c r="J300" s="17">
        <v>1.7287E-2</v>
      </c>
      <c r="K300" s="17">
        <v>0.120417</v>
      </c>
      <c r="L300" s="17">
        <v>310.39999999999998</v>
      </c>
      <c r="M300" s="17">
        <v>0.30124400000000001</v>
      </c>
      <c r="N300" s="17">
        <v>662</v>
      </c>
      <c r="O300" s="17">
        <v>0</v>
      </c>
      <c r="P300" s="17">
        <v>0</v>
      </c>
      <c r="Q300" s="17">
        <v>0.57816900000000004</v>
      </c>
      <c r="R300" s="17">
        <v>8.9657000000000001E-2</v>
      </c>
      <c r="S300" s="17">
        <v>0.11416900000000001</v>
      </c>
      <c r="T300" s="17">
        <v>2.4511999999999999E-2</v>
      </c>
      <c r="U300" s="17">
        <v>0.214697</v>
      </c>
      <c r="V300" s="17">
        <v>551.4</v>
      </c>
      <c r="W300" s="17">
        <v>9.9999999999999995E-7</v>
      </c>
      <c r="X300" s="17">
        <v>1567</v>
      </c>
      <c r="Y300" s="17">
        <v>0</v>
      </c>
      <c r="Z300" s="17">
        <v>0</v>
      </c>
      <c r="AA300" s="17">
        <v>0.33030300000000001</v>
      </c>
      <c r="AB300" s="17">
        <v>4.4366600000000003E-3</v>
      </c>
      <c r="AC300" s="17">
        <v>8.9765700000000004E-2</v>
      </c>
      <c r="AD300" s="17">
        <v>0.25</v>
      </c>
      <c r="AE300" s="17">
        <v>2675.9</v>
      </c>
    </row>
    <row r="301" spans="1:31">
      <c r="A301" s="17">
        <v>288</v>
      </c>
      <c r="B301" s="19">
        <v>0.51221064814814821</v>
      </c>
      <c r="C301" s="17">
        <v>142.6</v>
      </c>
      <c r="D301" s="17">
        <v>3.6</v>
      </c>
      <c r="E301" s="17">
        <v>1.6410000000000001E-3</v>
      </c>
      <c r="F301" s="17">
        <v>7.9000000000000001E-2</v>
      </c>
      <c r="G301" s="17">
        <v>0.56530100000000005</v>
      </c>
      <c r="H301" s="17">
        <v>0.11583400000000001</v>
      </c>
      <c r="I301" s="17">
        <v>0.14366999999999999</v>
      </c>
      <c r="J301" s="17">
        <v>2.7836E-2</v>
      </c>
      <c r="K301" s="17">
        <v>0.19375200000000001</v>
      </c>
      <c r="L301" s="17">
        <v>803.7</v>
      </c>
      <c r="M301" s="17">
        <v>0.37081900000000001</v>
      </c>
      <c r="N301" s="17">
        <v>1058</v>
      </c>
      <c r="O301" s="17">
        <v>0</v>
      </c>
      <c r="P301" s="17">
        <v>0</v>
      </c>
      <c r="Q301" s="17">
        <v>0.217254</v>
      </c>
      <c r="R301" s="17">
        <v>9.8964999999999997E-2</v>
      </c>
      <c r="S301" s="17">
        <v>0.113049</v>
      </c>
      <c r="T301" s="17">
        <v>1.4085E-2</v>
      </c>
      <c r="U301" s="17">
        <v>0.124588</v>
      </c>
      <c r="V301" s="17">
        <v>657.8</v>
      </c>
      <c r="W301" s="17">
        <v>0.59999899999999995</v>
      </c>
      <c r="X301" s="17">
        <v>620</v>
      </c>
      <c r="Y301" s="17">
        <v>0</v>
      </c>
      <c r="Z301" s="17">
        <v>0</v>
      </c>
      <c r="AA301" s="17">
        <v>0.19167400000000001</v>
      </c>
      <c r="AB301" s="17">
        <v>1.8112099999999999E-2</v>
      </c>
      <c r="AC301" s="17">
        <v>9.9219799999999997E-2</v>
      </c>
      <c r="AD301" s="17">
        <v>0.25</v>
      </c>
      <c r="AE301" s="17">
        <v>1033.4000000000001</v>
      </c>
    </row>
    <row r="302" spans="1:31">
      <c r="A302" s="17">
        <v>289</v>
      </c>
      <c r="B302" s="19">
        <v>0.51226851851851851</v>
      </c>
      <c r="C302" s="17">
        <v>141.9</v>
      </c>
      <c r="D302" s="17">
        <v>3.6</v>
      </c>
      <c r="E302" s="17">
        <v>1.4580000000000001E-3</v>
      </c>
      <c r="F302" s="17">
        <v>7.0999999999999994E-2</v>
      </c>
      <c r="G302" s="17">
        <v>0.49598300000000001</v>
      </c>
      <c r="H302" s="17">
        <v>0.124293</v>
      </c>
      <c r="I302" s="17">
        <v>0.14558399999999999</v>
      </c>
      <c r="J302" s="17">
        <v>2.129E-2</v>
      </c>
      <c r="K302" s="17">
        <v>0.14624200000000001</v>
      </c>
      <c r="L302" s="17">
        <v>642.4</v>
      </c>
      <c r="M302" s="17">
        <v>0.51245799999999997</v>
      </c>
      <c r="N302" s="17">
        <v>755</v>
      </c>
      <c r="O302" s="17">
        <v>0</v>
      </c>
      <c r="P302" s="17">
        <v>0</v>
      </c>
      <c r="Q302" s="17">
        <v>0.56167299999999998</v>
      </c>
      <c r="R302" s="17">
        <v>0.10211000000000001</v>
      </c>
      <c r="S302" s="17">
        <v>0.118372</v>
      </c>
      <c r="T302" s="17">
        <v>1.6261000000000001E-2</v>
      </c>
      <c r="U302" s="17">
        <v>0.137376</v>
      </c>
      <c r="V302" s="17">
        <v>425.6</v>
      </c>
      <c r="W302" s="17">
        <v>0.34901399999999999</v>
      </c>
      <c r="X302" s="17">
        <v>658</v>
      </c>
      <c r="Y302" s="17">
        <v>0</v>
      </c>
      <c r="Z302" s="17">
        <v>0</v>
      </c>
      <c r="AA302" s="17">
        <v>0.21134800000000001</v>
      </c>
      <c r="AB302" s="17">
        <v>1.0420199999999999E-2</v>
      </c>
      <c r="AC302" s="17">
        <v>0.10228</v>
      </c>
      <c r="AD302" s="17">
        <v>0.25</v>
      </c>
      <c r="AE302" s="17">
        <v>1292.9000000000001</v>
      </c>
    </row>
    <row r="303" spans="1:31">
      <c r="A303" s="17">
        <v>290</v>
      </c>
      <c r="B303" s="19">
        <v>0.51232638888888882</v>
      </c>
      <c r="C303" s="17">
        <v>140.6</v>
      </c>
      <c r="D303" s="17">
        <v>3.6</v>
      </c>
      <c r="E303" s="17">
        <v>2.8960000000000001E-3</v>
      </c>
      <c r="F303" s="17">
        <v>0.14000000000000001</v>
      </c>
      <c r="G303" s="17">
        <v>0.42571700000000001</v>
      </c>
      <c r="H303" s="17">
        <v>0.12552199999999999</v>
      </c>
      <c r="I303" s="17">
        <v>0.14990899999999999</v>
      </c>
      <c r="J303" s="17">
        <v>2.4386999999999999E-2</v>
      </c>
      <c r="K303" s="17">
        <v>0.16267999999999999</v>
      </c>
      <c r="L303" s="17">
        <v>702.8</v>
      </c>
      <c r="M303" s="17">
        <v>0.37081799999999998</v>
      </c>
      <c r="N303" s="17">
        <v>792</v>
      </c>
      <c r="O303" s="17">
        <v>0</v>
      </c>
      <c r="P303" s="17">
        <v>0</v>
      </c>
      <c r="Q303" s="17">
        <v>0.55706299999999997</v>
      </c>
      <c r="R303" s="17">
        <v>9.1630000000000003E-2</v>
      </c>
      <c r="S303" s="17">
        <v>0.122145</v>
      </c>
      <c r="T303" s="17">
        <v>3.0515E-2</v>
      </c>
      <c r="U303" s="17">
        <v>0.24982499999999999</v>
      </c>
      <c r="V303" s="17">
        <v>819.9</v>
      </c>
      <c r="W303" s="17">
        <v>3.0000000000000001E-6</v>
      </c>
      <c r="X303" s="17">
        <v>981</v>
      </c>
      <c r="Y303" s="17">
        <v>0</v>
      </c>
      <c r="Z303" s="17">
        <v>0</v>
      </c>
      <c r="AA303" s="17">
        <v>0.38434600000000002</v>
      </c>
      <c r="AB303" s="17">
        <v>1.1932099999999999E-2</v>
      </c>
      <c r="AC303" s="17">
        <v>9.1994599999999996E-2</v>
      </c>
      <c r="AD303" s="17">
        <v>0.25</v>
      </c>
      <c r="AE303" s="17">
        <v>1181.7</v>
      </c>
    </row>
    <row r="304" spans="1:31">
      <c r="A304" s="17">
        <v>291</v>
      </c>
      <c r="B304" s="19">
        <v>0.51238425925925923</v>
      </c>
      <c r="C304" s="17">
        <v>139.5</v>
      </c>
      <c r="D304" s="17">
        <v>3.6</v>
      </c>
      <c r="E304" s="17">
        <v>3.3649999999999999E-3</v>
      </c>
      <c r="F304" s="17">
        <v>0.16300000000000001</v>
      </c>
      <c r="G304" s="17">
        <v>0.46276800000000001</v>
      </c>
      <c r="H304" s="17">
        <v>0.12704799999999999</v>
      </c>
      <c r="I304" s="17">
        <v>0.15209300000000001</v>
      </c>
      <c r="J304" s="17">
        <v>2.5045000000000001E-2</v>
      </c>
      <c r="K304" s="17">
        <v>0.16466900000000001</v>
      </c>
      <c r="L304" s="17">
        <v>721.3</v>
      </c>
      <c r="M304" s="17">
        <v>0.14171500000000001</v>
      </c>
      <c r="N304" s="17">
        <v>905</v>
      </c>
      <c r="O304" s="17">
        <v>0</v>
      </c>
      <c r="P304" s="17">
        <v>0</v>
      </c>
      <c r="Q304" s="17">
        <v>0.73834699999999998</v>
      </c>
      <c r="R304" s="17">
        <v>8.9985999999999997E-2</v>
      </c>
      <c r="S304" s="17">
        <v>0.12559100000000001</v>
      </c>
      <c r="T304" s="17">
        <v>3.5604999999999998E-2</v>
      </c>
      <c r="U304" s="17">
        <v>0.28349999999999997</v>
      </c>
      <c r="V304" s="17">
        <v>774.2</v>
      </c>
      <c r="W304" s="17">
        <v>9.9999999999999995E-7</v>
      </c>
      <c r="X304" s="17">
        <v>688</v>
      </c>
      <c r="Y304" s="17">
        <v>0</v>
      </c>
      <c r="Z304" s="17">
        <v>0</v>
      </c>
      <c r="AA304" s="17">
        <v>0.43615399999999999</v>
      </c>
      <c r="AB304" s="17">
        <v>1.3957600000000001E-2</v>
      </c>
      <c r="AC304" s="17">
        <v>9.0482699999999999E-2</v>
      </c>
      <c r="AD304" s="17">
        <v>0.25</v>
      </c>
      <c r="AE304" s="17">
        <v>1151.5</v>
      </c>
    </row>
    <row r="305" spans="1:31">
      <c r="A305" s="17">
        <v>292</v>
      </c>
      <c r="B305" s="19">
        <v>0.51243055555555561</v>
      </c>
      <c r="C305" s="17">
        <v>139</v>
      </c>
      <c r="D305" s="17">
        <v>3.6</v>
      </c>
      <c r="E305" s="17">
        <v>1.7819999999999999E-3</v>
      </c>
      <c r="F305" s="17">
        <v>8.5999999999999993E-2</v>
      </c>
      <c r="G305" s="17">
        <v>0.49835200000000002</v>
      </c>
      <c r="H305" s="17">
        <v>0.133156</v>
      </c>
      <c r="I305" s="17">
        <v>0.156444</v>
      </c>
      <c r="J305" s="17">
        <v>2.3286999999999999E-2</v>
      </c>
      <c r="K305" s="17">
        <v>0.14885499999999999</v>
      </c>
      <c r="L305" s="17">
        <v>609.6</v>
      </c>
      <c r="M305" s="17">
        <v>0.59999899999999995</v>
      </c>
      <c r="N305" s="17">
        <v>737</v>
      </c>
      <c r="O305" s="17">
        <v>0</v>
      </c>
      <c r="P305" s="17">
        <v>0</v>
      </c>
      <c r="Q305" s="17">
        <v>0.53549100000000005</v>
      </c>
      <c r="R305" s="17">
        <v>0.104592</v>
      </c>
      <c r="S305" s="17">
        <v>0.12706799999999999</v>
      </c>
      <c r="T305" s="17">
        <v>2.2477E-2</v>
      </c>
      <c r="U305" s="17">
        <v>0.17688799999999999</v>
      </c>
      <c r="V305" s="17">
        <v>621.6</v>
      </c>
      <c r="W305" s="17">
        <v>0.6</v>
      </c>
      <c r="X305" s="17">
        <v>792</v>
      </c>
      <c r="Y305" s="17">
        <v>0</v>
      </c>
      <c r="Z305" s="17">
        <v>0</v>
      </c>
      <c r="AA305" s="17">
        <v>0.27213500000000002</v>
      </c>
      <c r="AB305" s="17">
        <v>9.6486300000000001E-3</v>
      </c>
      <c r="AC305" s="17">
        <v>0.104808</v>
      </c>
      <c r="AD305" s="17">
        <v>0.25</v>
      </c>
      <c r="AE305" s="17">
        <v>1362.4</v>
      </c>
    </row>
    <row r="306" spans="1:31">
      <c r="A306" s="17">
        <v>293</v>
      </c>
      <c r="B306" s="19">
        <v>0.51248842592592592</v>
      </c>
      <c r="C306" s="17">
        <v>137.69999999999999</v>
      </c>
      <c r="D306" s="17">
        <v>3.6</v>
      </c>
      <c r="E306" s="17">
        <v>3.4510000000000001E-3</v>
      </c>
      <c r="F306" s="17">
        <v>0.16700000000000001</v>
      </c>
      <c r="G306" s="17">
        <v>0.42189300000000002</v>
      </c>
      <c r="H306" s="17">
        <v>0.12676399999999999</v>
      </c>
      <c r="I306" s="17">
        <v>0.154283</v>
      </c>
      <c r="J306" s="17">
        <v>2.7518999999999998E-2</v>
      </c>
      <c r="K306" s="17">
        <v>0.178366</v>
      </c>
      <c r="L306" s="17">
        <v>900</v>
      </c>
      <c r="M306" s="17">
        <v>9.9999999999999995E-7</v>
      </c>
      <c r="N306" s="17">
        <v>622</v>
      </c>
      <c r="O306" s="17">
        <v>0</v>
      </c>
      <c r="P306" s="17">
        <v>0</v>
      </c>
      <c r="Q306" s="17">
        <v>0.56024399999999996</v>
      </c>
      <c r="R306" s="17">
        <v>9.8982000000000001E-2</v>
      </c>
      <c r="S306" s="17">
        <v>0.12897400000000001</v>
      </c>
      <c r="T306" s="17">
        <v>2.9992999999999999E-2</v>
      </c>
      <c r="U306" s="17">
        <v>0.232547</v>
      </c>
      <c r="V306" s="17">
        <v>863.5</v>
      </c>
      <c r="W306" s="17">
        <v>0.37081799999999998</v>
      </c>
      <c r="X306" s="17">
        <v>610</v>
      </c>
      <c r="Y306" s="17">
        <v>0</v>
      </c>
      <c r="Z306" s="17">
        <v>0</v>
      </c>
      <c r="AA306" s="17">
        <v>0.35776400000000003</v>
      </c>
      <c r="AB306" s="17">
        <v>1.19963E-2</v>
      </c>
      <c r="AC306" s="17">
        <v>9.9341600000000002E-2</v>
      </c>
      <c r="AD306" s="17">
        <v>0.25</v>
      </c>
      <c r="AE306" s="17">
        <v>922.9</v>
      </c>
    </row>
    <row r="307" spans="1:31">
      <c r="A307" s="17">
        <v>294</v>
      </c>
      <c r="B307" s="19">
        <v>0.51254629629629633</v>
      </c>
      <c r="C307" s="17">
        <v>136.6</v>
      </c>
      <c r="D307" s="17">
        <v>3.6</v>
      </c>
      <c r="E307" s="17">
        <v>2.7729999999999999E-3</v>
      </c>
      <c r="F307" s="17">
        <v>0.13400000000000001</v>
      </c>
      <c r="G307" s="17">
        <v>0.39596900000000002</v>
      </c>
      <c r="H307" s="17">
        <v>0.13592000000000001</v>
      </c>
      <c r="I307" s="17">
        <v>0.16301599999999999</v>
      </c>
      <c r="J307" s="17">
        <v>2.7095999999999999E-2</v>
      </c>
      <c r="K307" s="17">
        <v>0.166218</v>
      </c>
      <c r="L307" s="17">
        <v>770.5</v>
      </c>
      <c r="M307" s="17">
        <v>3.9999999999999998E-6</v>
      </c>
      <c r="N307" s="17">
        <v>650</v>
      </c>
      <c r="O307" s="17">
        <v>0</v>
      </c>
      <c r="P307" s="17">
        <v>0</v>
      </c>
      <c r="Q307" s="17">
        <v>0.459202</v>
      </c>
      <c r="R307" s="17">
        <v>0.100531</v>
      </c>
      <c r="S307" s="17">
        <v>0.128557</v>
      </c>
      <c r="T307" s="17">
        <v>2.8025999999999999E-2</v>
      </c>
      <c r="U307" s="17">
        <v>0.21800700000000001</v>
      </c>
      <c r="V307" s="17">
        <v>756.9</v>
      </c>
      <c r="W307" s="17">
        <v>0.22917799999999999</v>
      </c>
      <c r="X307" s="17">
        <v>1005</v>
      </c>
      <c r="Y307" s="17">
        <v>0</v>
      </c>
      <c r="Z307" s="17">
        <v>0</v>
      </c>
      <c r="AA307" s="17">
        <v>0.335395</v>
      </c>
      <c r="AB307" s="17">
        <v>1.07476E-2</v>
      </c>
      <c r="AC307" s="17">
        <v>0.100832</v>
      </c>
      <c r="AD307" s="17">
        <v>0.25</v>
      </c>
      <c r="AE307" s="17">
        <v>1078</v>
      </c>
    </row>
    <row r="308" spans="1:31">
      <c r="A308" s="17">
        <v>295</v>
      </c>
      <c r="B308" s="19">
        <v>0.51260416666666664</v>
      </c>
      <c r="C308" s="17">
        <v>136</v>
      </c>
      <c r="D308" s="17">
        <v>3.6</v>
      </c>
      <c r="E308" s="17">
        <v>2.029E-3</v>
      </c>
      <c r="F308" s="17">
        <v>9.8000000000000004E-2</v>
      </c>
      <c r="G308" s="17">
        <v>0.64072399999999996</v>
      </c>
      <c r="H308" s="17">
        <v>0.12939700000000001</v>
      </c>
      <c r="I308" s="17">
        <v>0.16070699999999999</v>
      </c>
      <c r="J308" s="17">
        <v>3.1309999999999998E-2</v>
      </c>
      <c r="K308" s="17">
        <v>0.194828</v>
      </c>
      <c r="L308" s="17">
        <v>662.4</v>
      </c>
      <c r="M308" s="17">
        <v>0.59999899999999995</v>
      </c>
      <c r="N308" s="17">
        <v>1034</v>
      </c>
      <c r="O308" s="17">
        <v>0</v>
      </c>
      <c r="P308" s="17">
        <v>0</v>
      </c>
      <c r="Q308" s="17">
        <v>0.50015600000000004</v>
      </c>
      <c r="R308" s="17">
        <v>0.10760500000000001</v>
      </c>
      <c r="S308" s="17">
        <v>0.13223099999999999</v>
      </c>
      <c r="T308" s="17">
        <v>2.4625999999999999E-2</v>
      </c>
      <c r="U308" s="17">
        <v>0.18623600000000001</v>
      </c>
      <c r="V308" s="17">
        <v>563.79999999999995</v>
      </c>
      <c r="W308" s="17">
        <v>0.59999400000000003</v>
      </c>
      <c r="X308" s="17">
        <v>812</v>
      </c>
      <c r="Y308" s="17">
        <v>0</v>
      </c>
      <c r="Z308" s="17">
        <v>0</v>
      </c>
      <c r="AA308" s="17">
        <v>0.28651599999999999</v>
      </c>
      <c r="AB308" s="17">
        <v>1.46468E-2</v>
      </c>
      <c r="AC308" s="17">
        <v>0.10796600000000001</v>
      </c>
      <c r="AD308" s="17">
        <v>0.25</v>
      </c>
      <c r="AE308" s="17">
        <v>1253.9000000000001</v>
      </c>
    </row>
    <row r="309" spans="1:31">
      <c r="A309" s="17">
        <v>296</v>
      </c>
      <c r="B309" s="19">
        <v>0.51266203703703705</v>
      </c>
      <c r="C309" s="17">
        <v>135.1</v>
      </c>
      <c r="D309" s="17">
        <v>3.6</v>
      </c>
      <c r="E309" s="17">
        <v>2.5790000000000001E-3</v>
      </c>
      <c r="F309" s="17">
        <v>0.125</v>
      </c>
      <c r="G309" s="17">
        <v>0.53896100000000002</v>
      </c>
      <c r="H309" s="17">
        <v>0.13289200000000001</v>
      </c>
      <c r="I309" s="17">
        <v>0.16820399999999999</v>
      </c>
      <c r="J309" s="17">
        <v>3.5312000000000003E-2</v>
      </c>
      <c r="K309" s="17">
        <v>0.20993500000000001</v>
      </c>
      <c r="L309" s="17">
        <v>745.1</v>
      </c>
      <c r="M309" s="17">
        <v>9.9999999999999995E-7</v>
      </c>
      <c r="N309" s="17">
        <v>593</v>
      </c>
      <c r="O309" s="17">
        <v>0</v>
      </c>
      <c r="P309" s="17">
        <v>0</v>
      </c>
      <c r="Q309" s="17">
        <v>0.62786399999999998</v>
      </c>
      <c r="R309" s="17">
        <v>0.114413</v>
      </c>
      <c r="S309" s="17">
        <v>0.14471800000000001</v>
      </c>
      <c r="T309" s="17">
        <v>3.0304999999999999E-2</v>
      </c>
      <c r="U309" s="17">
        <v>0.20940800000000001</v>
      </c>
      <c r="V309" s="17">
        <v>655.8</v>
      </c>
      <c r="W309" s="17">
        <v>0.6</v>
      </c>
      <c r="X309" s="17">
        <v>896</v>
      </c>
      <c r="Y309" s="17">
        <v>0</v>
      </c>
      <c r="Z309" s="17">
        <v>0</v>
      </c>
      <c r="AA309" s="17">
        <v>0.32216499999999998</v>
      </c>
      <c r="AB309" s="17">
        <v>9.4879100000000004E-3</v>
      </c>
      <c r="AC309" s="17">
        <v>0.114701</v>
      </c>
      <c r="AD309" s="17">
        <v>0.25</v>
      </c>
      <c r="AE309" s="17">
        <v>1114.8</v>
      </c>
    </row>
    <row r="310" spans="1:31">
      <c r="A310" s="17">
        <v>297</v>
      </c>
      <c r="B310" s="19">
        <v>0.51271990740740747</v>
      </c>
      <c r="C310" s="17">
        <v>133.5</v>
      </c>
      <c r="D310" s="17">
        <v>3.6</v>
      </c>
      <c r="E310" s="17">
        <v>3.1359999999999999E-3</v>
      </c>
      <c r="F310" s="17">
        <v>0.152</v>
      </c>
      <c r="G310" s="17">
        <v>0.61099199999999998</v>
      </c>
      <c r="H310" s="17">
        <v>0.13248599999999999</v>
      </c>
      <c r="I310" s="17">
        <v>0.165746</v>
      </c>
      <c r="J310" s="17">
        <v>3.3259999999999998E-2</v>
      </c>
      <c r="K310" s="17">
        <v>0.20066999999999999</v>
      </c>
      <c r="L310" s="17">
        <v>689</v>
      </c>
      <c r="M310" s="17">
        <v>3.4E-5</v>
      </c>
      <c r="N310" s="17">
        <v>751</v>
      </c>
      <c r="O310" s="17">
        <v>0</v>
      </c>
      <c r="P310" s="17">
        <v>0</v>
      </c>
      <c r="Q310" s="17">
        <v>0.58091700000000002</v>
      </c>
      <c r="R310" s="17">
        <v>0.100519</v>
      </c>
      <c r="S310" s="17">
        <v>0.138794</v>
      </c>
      <c r="T310" s="17">
        <v>3.8275000000000003E-2</v>
      </c>
      <c r="U310" s="17">
        <v>0.27576800000000001</v>
      </c>
      <c r="V310" s="17">
        <v>900</v>
      </c>
      <c r="W310" s="17">
        <v>1.9999999999999999E-6</v>
      </c>
      <c r="X310" s="17">
        <v>1013</v>
      </c>
      <c r="Y310" s="17">
        <v>0</v>
      </c>
      <c r="Z310" s="17">
        <v>0</v>
      </c>
      <c r="AA310" s="17">
        <v>0.424259</v>
      </c>
      <c r="AB310" s="17">
        <v>1.1107000000000001E-2</v>
      </c>
      <c r="AC310" s="17">
        <v>0.10094400000000001</v>
      </c>
      <c r="AD310" s="17">
        <v>0.25</v>
      </c>
      <c r="AE310" s="17">
        <v>1205.5</v>
      </c>
    </row>
    <row r="311" spans="1:31">
      <c r="A311" s="17">
        <v>298</v>
      </c>
      <c r="B311" s="19">
        <v>0.51277777777777778</v>
      </c>
      <c r="C311" s="17">
        <v>133.1</v>
      </c>
      <c r="D311" s="17">
        <v>3.6</v>
      </c>
      <c r="E311" s="17">
        <v>2.418E-3</v>
      </c>
      <c r="F311" s="17">
        <v>0.11700000000000001</v>
      </c>
      <c r="G311" s="17">
        <v>0.56986000000000003</v>
      </c>
      <c r="H311" s="17">
        <v>0.14271300000000001</v>
      </c>
      <c r="I311" s="17">
        <v>0.17805599999999999</v>
      </c>
      <c r="J311" s="17">
        <v>3.5342999999999999E-2</v>
      </c>
      <c r="K311" s="17">
        <v>0.198492</v>
      </c>
      <c r="L311" s="17">
        <v>652.9</v>
      </c>
      <c r="M311" s="17">
        <v>2.8E-5</v>
      </c>
      <c r="N311" s="17">
        <v>1269</v>
      </c>
      <c r="O311" s="17">
        <v>0</v>
      </c>
      <c r="P311" s="17">
        <v>0</v>
      </c>
      <c r="Q311" s="17">
        <v>0.58973200000000003</v>
      </c>
      <c r="R311" s="17">
        <v>0.115718</v>
      </c>
      <c r="S311" s="17">
        <v>0.149479</v>
      </c>
      <c r="T311" s="17">
        <v>3.3760999999999999E-2</v>
      </c>
      <c r="U311" s="17">
        <v>0.225855</v>
      </c>
      <c r="V311" s="17">
        <v>692.2</v>
      </c>
      <c r="W311" s="17">
        <v>0.26272800000000002</v>
      </c>
      <c r="X311" s="17">
        <v>1241</v>
      </c>
      <c r="Y311" s="17">
        <v>0</v>
      </c>
      <c r="Z311" s="17">
        <v>0</v>
      </c>
      <c r="AA311" s="17">
        <v>0.34747</v>
      </c>
      <c r="AB311" s="17">
        <v>1.7660200000000001E-2</v>
      </c>
      <c r="AC311" s="17">
        <v>0.116314</v>
      </c>
      <c r="AD311" s="17">
        <v>0.25</v>
      </c>
      <c r="AE311" s="17">
        <v>1272</v>
      </c>
    </row>
    <row r="312" spans="1:31">
      <c r="A312" s="17">
        <v>299</v>
      </c>
      <c r="B312" s="19">
        <v>0.51282407407407404</v>
      </c>
      <c r="C312" s="17">
        <v>132</v>
      </c>
      <c r="D312" s="17">
        <v>3.6</v>
      </c>
      <c r="E312" s="17">
        <v>3.558E-3</v>
      </c>
      <c r="F312" s="17">
        <v>0.17199999999999999</v>
      </c>
      <c r="G312" s="17">
        <v>0.72165500000000005</v>
      </c>
      <c r="H312" s="17">
        <v>0.13663400000000001</v>
      </c>
      <c r="I312" s="17">
        <v>0.17877199999999999</v>
      </c>
      <c r="J312" s="17">
        <v>4.2138000000000002E-2</v>
      </c>
      <c r="K312" s="17">
        <v>0.235709</v>
      </c>
      <c r="L312" s="17">
        <v>809.8</v>
      </c>
      <c r="M312" s="17">
        <v>0.14773800000000001</v>
      </c>
      <c r="N312" s="17">
        <v>623</v>
      </c>
      <c r="O312" s="17">
        <v>0</v>
      </c>
      <c r="P312" s="17">
        <v>0</v>
      </c>
      <c r="Q312" s="17">
        <v>0.68651700000000004</v>
      </c>
      <c r="R312" s="17">
        <v>0.11002199999999999</v>
      </c>
      <c r="S312" s="17">
        <v>0.149923</v>
      </c>
      <c r="T312" s="17">
        <v>3.9900999999999999E-2</v>
      </c>
      <c r="U312" s="17">
        <v>0.26614399999999999</v>
      </c>
      <c r="V312" s="17">
        <v>670.5</v>
      </c>
      <c r="W312" s="17">
        <v>1.5E-5</v>
      </c>
      <c r="X312" s="17">
        <v>834</v>
      </c>
      <c r="Y312" s="17">
        <v>0</v>
      </c>
      <c r="Z312" s="17">
        <v>0</v>
      </c>
      <c r="AA312" s="17">
        <v>0.40945199999999998</v>
      </c>
      <c r="AB312" s="17">
        <v>1.0832400000000001E-2</v>
      </c>
      <c r="AC312" s="17">
        <v>0.110454</v>
      </c>
      <c r="AD312" s="17">
        <v>0.25</v>
      </c>
      <c r="AE312" s="17">
        <v>1025.7</v>
      </c>
    </row>
    <row r="313" spans="1:31">
      <c r="A313" s="17">
        <v>300</v>
      </c>
      <c r="B313" s="19">
        <v>0.51288194444444446</v>
      </c>
      <c r="C313" s="17">
        <v>131.1</v>
      </c>
      <c r="D313" s="17">
        <v>3.6</v>
      </c>
      <c r="E313" s="17">
        <v>2.5279999999999999E-3</v>
      </c>
      <c r="F313" s="17">
        <v>0.122</v>
      </c>
      <c r="G313" s="17">
        <v>0.71345199999999998</v>
      </c>
      <c r="H313" s="17">
        <v>0.13907600000000001</v>
      </c>
      <c r="I313" s="17">
        <v>0.17421600000000001</v>
      </c>
      <c r="J313" s="17">
        <v>3.5139999999999998E-2</v>
      </c>
      <c r="K313" s="17">
        <v>0.20170399999999999</v>
      </c>
      <c r="L313" s="17">
        <v>538.6</v>
      </c>
      <c r="M313" s="17">
        <v>1.1400000000000001E-4</v>
      </c>
      <c r="N313" s="17">
        <v>1156</v>
      </c>
      <c r="O313" s="17">
        <v>0</v>
      </c>
      <c r="P313" s="17">
        <v>0</v>
      </c>
      <c r="Q313" s="17">
        <v>0.63362700000000005</v>
      </c>
      <c r="R313" s="17">
        <v>0.108289</v>
      </c>
      <c r="S313" s="17">
        <v>0.151452</v>
      </c>
      <c r="T313" s="17">
        <v>4.3163E-2</v>
      </c>
      <c r="U313" s="17">
        <v>0.28499200000000002</v>
      </c>
      <c r="V313" s="17">
        <v>742.7</v>
      </c>
      <c r="W313" s="17">
        <v>6.0000000000000002E-6</v>
      </c>
      <c r="X313" s="17">
        <v>895</v>
      </c>
      <c r="Y313" s="17">
        <v>0</v>
      </c>
      <c r="Z313" s="17">
        <v>0</v>
      </c>
      <c r="AA313" s="17">
        <v>0.43845000000000001</v>
      </c>
      <c r="AB313" s="17">
        <v>1.3328400000000001E-2</v>
      </c>
      <c r="AC313" s="17">
        <v>0.108865</v>
      </c>
      <c r="AD313" s="17">
        <v>0.25</v>
      </c>
      <c r="AE313" s="17">
        <v>1542</v>
      </c>
    </row>
    <row r="314" spans="1:31">
      <c r="A314" s="17">
        <v>301</v>
      </c>
      <c r="B314" s="19">
        <v>0.51293981481481488</v>
      </c>
      <c r="C314" s="17">
        <v>129.9</v>
      </c>
      <c r="D314" s="17">
        <v>3.6</v>
      </c>
      <c r="E314" s="17">
        <v>3.2009999999999999E-3</v>
      </c>
      <c r="F314" s="17">
        <v>0.155</v>
      </c>
      <c r="G314" s="17">
        <v>0.58874499999999996</v>
      </c>
      <c r="H314" s="17">
        <v>0.144343</v>
      </c>
      <c r="I314" s="17">
        <v>0.17719799999999999</v>
      </c>
      <c r="J314" s="17">
        <v>3.2855000000000002E-2</v>
      </c>
      <c r="K314" s="17">
        <v>0.18541299999999999</v>
      </c>
      <c r="L314" s="17">
        <v>633.9</v>
      </c>
      <c r="M314" s="17">
        <v>0.37081900000000001</v>
      </c>
      <c r="N314" s="17">
        <v>1117</v>
      </c>
      <c r="O314" s="17">
        <v>0</v>
      </c>
      <c r="P314" s="17">
        <v>0</v>
      </c>
      <c r="Q314" s="17">
        <v>0.729236</v>
      </c>
      <c r="R314" s="17">
        <v>0.103171</v>
      </c>
      <c r="S314" s="17">
        <v>0.148926</v>
      </c>
      <c r="T314" s="17">
        <v>4.5755999999999998E-2</v>
      </c>
      <c r="U314" s="17">
        <v>0.30723800000000001</v>
      </c>
      <c r="V314" s="17">
        <v>619.1</v>
      </c>
      <c r="W314" s="17">
        <v>6.0000000000000002E-6</v>
      </c>
      <c r="X314" s="17">
        <v>692</v>
      </c>
      <c r="Y314" s="17">
        <v>0</v>
      </c>
      <c r="Z314" s="17">
        <v>0</v>
      </c>
      <c r="AA314" s="17">
        <v>0.47267399999999998</v>
      </c>
      <c r="AB314" s="17">
        <v>1.51287E-2</v>
      </c>
      <c r="AC314" s="17">
        <v>0.103863</v>
      </c>
      <c r="AD314" s="17">
        <v>0.25</v>
      </c>
      <c r="AE314" s="17">
        <v>1310.3</v>
      </c>
    </row>
    <row r="315" spans="1:31">
      <c r="A315" s="17">
        <v>302</v>
      </c>
      <c r="B315" s="19">
        <v>0.51299768518518518</v>
      </c>
      <c r="C315" s="17">
        <v>129.30000000000001</v>
      </c>
      <c r="D315" s="17">
        <v>3.6</v>
      </c>
      <c r="E315" s="17">
        <v>2.8600000000000001E-3</v>
      </c>
      <c r="F315" s="17">
        <v>0.13800000000000001</v>
      </c>
      <c r="G315" s="17">
        <v>0.57516999999999996</v>
      </c>
      <c r="H315" s="17">
        <v>0.1414</v>
      </c>
      <c r="I315" s="17">
        <v>0.17460200000000001</v>
      </c>
      <c r="J315" s="17">
        <v>3.3202000000000002E-2</v>
      </c>
      <c r="K315" s="17">
        <v>0.19015699999999999</v>
      </c>
      <c r="L315" s="17">
        <v>685.5</v>
      </c>
      <c r="M315" s="17">
        <v>0.16911499999999999</v>
      </c>
      <c r="N315" s="17">
        <v>854</v>
      </c>
      <c r="O315" s="17">
        <v>0</v>
      </c>
      <c r="P315" s="17">
        <v>0</v>
      </c>
      <c r="Q315" s="17">
        <v>0.62356199999999995</v>
      </c>
      <c r="R315" s="17">
        <v>0.112279</v>
      </c>
      <c r="S315" s="17">
        <v>0.150343</v>
      </c>
      <c r="T315" s="17">
        <v>3.8064000000000001E-2</v>
      </c>
      <c r="U315" s="17">
        <v>0.25318000000000002</v>
      </c>
      <c r="V315" s="17">
        <v>900</v>
      </c>
      <c r="W315" s="17">
        <v>0.29723500000000003</v>
      </c>
      <c r="X315" s="17">
        <v>1064</v>
      </c>
      <c r="Y315" s="17">
        <v>0</v>
      </c>
      <c r="Z315" s="17">
        <v>0</v>
      </c>
      <c r="AA315" s="17">
        <v>0.38950800000000002</v>
      </c>
      <c r="AB315" s="17">
        <v>1.2537899999999999E-2</v>
      </c>
      <c r="AC315" s="17">
        <v>0.112756</v>
      </c>
      <c r="AD315" s="17">
        <v>0.25</v>
      </c>
      <c r="AE315" s="17">
        <v>1211.5999999999999</v>
      </c>
    </row>
    <row r="316" spans="1:31">
      <c r="A316" s="17">
        <v>303</v>
      </c>
      <c r="B316" s="19">
        <v>0.51305555555555549</v>
      </c>
      <c r="C316" s="17">
        <v>128</v>
      </c>
      <c r="D316" s="17">
        <v>4.5</v>
      </c>
      <c r="E316" s="17">
        <v>2.8679999999999999E-3</v>
      </c>
      <c r="F316" s="17">
        <v>0.13900000000000001</v>
      </c>
      <c r="G316" s="17">
        <v>0.66304700000000005</v>
      </c>
      <c r="H316" s="17">
        <v>0.14128399999999999</v>
      </c>
      <c r="I316" s="17">
        <v>0.17515600000000001</v>
      </c>
      <c r="J316" s="17">
        <v>3.3871999999999999E-2</v>
      </c>
      <c r="K316" s="17">
        <v>0.193381</v>
      </c>
      <c r="L316" s="17">
        <v>670.8</v>
      </c>
      <c r="M316" s="17">
        <v>0.37080600000000002</v>
      </c>
      <c r="N316" s="17">
        <v>603</v>
      </c>
      <c r="O316" s="17">
        <v>0</v>
      </c>
      <c r="P316" s="17">
        <v>0</v>
      </c>
      <c r="Q316" s="17">
        <v>0.53827100000000005</v>
      </c>
      <c r="R316" s="17">
        <v>0.115091</v>
      </c>
      <c r="S316" s="17">
        <v>0.14516899999999999</v>
      </c>
      <c r="T316" s="17">
        <v>3.0078000000000001E-2</v>
      </c>
      <c r="U316" s="17">
        <v>0.20719599999999999</v>
      </c>
      <c r="V316" s="17">
        <v>572</v>
      </c>
      <c r="W316" s="17">
        <v>0.35242499999999999</v>
      </c>
      <c r="X316" s="17">
        <v>842</v>
      </c>
      <c r="Y316" s="17">
        <v>0</v>
      </c>
      <c r="Z316" s="17">
        <v>0</v>
      </c>
      <c r="AA316" s="17">
        <v>0.31876300000000002</v>
      </c>
      <c r="AB316" s="17">
        <v>1.08548E-2</v>
      </c>
      <c r="AC316" s="17">
        <v>0.11541700000000001</v>
      </c>
      <c r="AD316" s="17">
        <v>0.25</v>
      </c>
      <c r="AE316" s="17">
        <v>1238.2</v>
      </c>
    </row>
    <row r="317" spans="1:31">
      <c r="A317" s="17">
        <v>304</v>
      </c>
      <c r="B317" s="19">
        <v>0.5131134259259259</v>
      </c>
      <c r="C317" s="17">
        <v>126.9</v>
      </c>
      <c r="D317" s="17">
        <v>4.5</v>
      </c>
      <c r="E317" s="17">
        <v>3.6210000000000001E-3</v>
      </c>
      <c r="F317" s="17">
        <v>0.17499999999999999</v>
      </c>
      <c r="G317" s="17">
        <v>0.62456199999999995</v>
      </c>
      <c r="H317" s="17">
        <v>0.14762900000000001</v>
      </c>
      <c r="I317" s="17">
        <v>0.17524200000000001</v>
      </c>
      <c r="J317" s="17">
        <v>2.7612000000000001E-2</v>
      </c>
      <c r="K317" s="17">
        <v>0.15756700000000001</v>
      </c>
      <c r="L317" s="17">
        <v>665.6</v>
      </c>
      <c r="M317" s="17">
        <v>0.6</v>
      </c>
      <c r="N317" s="17">
        <v>832</v>
      </c>
      <c r="O317" s="17">
        <v>0</v>
      </c>
      <c r="P317" s="17">
        <v>0</v>
      </c>
      <c r="Q317" s="17">
        <v>0.62861</v>
      </c>
      <c r="R317" s="17">
        <v>0.10434</v>
      </c>
      <c r="S317" s="17">
        <v>0.141902</v>
      </c>
      <c r="T317" s="17">
        <v>3.7562999999999999E-2</v>
      </c>
      <c r="U317" s="17">
        <v>0.264708</v>
      </c>
      <c r="V317" s="17">
        <v>900</v>
      </c>
      <c r="W317" s="17">
        <v>1.0000000000000001E-5</v>
      </c>
      <c r="X317" s="17">
        <v>717</v>
      </c>
      <c r="Y317" s="17">
        <v>0</v>
      </c>
      <c r="Z317" s="17">
        <v>0</v>
      </c>
      <c r="AA317" s="17">
        <v>0.40724300000000002</v>
      </c>
      <c r="AB317" s="17">
        <v>1.47974E-2</v>
      </c>
      <c r="AC317" s="17">
        <v>0.104896</v>
      </c>
      <c r="AD317" s="17">
        <v>0.25</v>
      </c>
      <c r="AE317" s="17">
        <v>1247.9000000000001</v>
      </c>
    </row>
    <row r="318" spans="1:31">
      <c r="A318" s="17">
        <v>305</v>
      </c>
      <c r="B318" s="19">
        <v>0.51315972222222228</v>
      </c>
      <c r="C318" s="17">
        <v>126.4</v>
      </c>
      <c r="D318" s="17">
        <v>4.5</v>
      </c>
      <c r="E318" s="17">
        <v>3.9230000000000003E-3</v>
      </c>
      <c r="F318" s="17">
        <v>0.19</v>
      </c>
      <c r="G318" s="17">
        <v>0.59980900000000004</v>
      </c>
      <c r="H318" s="17">
        <v>0.12817500000000001</v>
      </c>
      <c r="I318" s="17">
        <v>0.158447</v>
      </c>
      <c r="J318" s="17">
        <v>3.0272E-2</v>
      </c>
      <c r="K318" s="17">
        <v>0.191055</v>
      </c>
      <c r="L318" s="17">
        <v>729.2</v>
      </c>
      <c r="M318" s="17">
        <v>0.37081999999999998</v>
      </c>
      <c r="N318" s="17">
        <v>809</v>
      </c>
      <c r="O318" s="17">
        <v>0</v>
      </c>
      <c r="P318" s="17">
        <v>0</v>
      </c>
      <c r="Q318" s="17">
        <v>0.53994600000000004</v>
      </c>
      <c r="R318" s="17">
        <v>9.6282000000000006E-2</v>
      </c>
      <c r="S318" s="17">
        <v>0.130464</v>
      </c>
      <c r="T318" s="17">
        <v>3.4181999999999997E-2</v>
      </c>
      <c r="U318" s="17">
        <v>0.26200400000000001</v>
      </c>
      <c r="V318" s="17">
        <v>554.4</v>
      </c>
      <c r="W318" s="17">
        <v>3.0000000000000001E-6</v>
      </c>
      <c r="X318" s="17">
        <v>745</v>
      </c>
      <c r="Y318" s="17">
        <v>0</v>
      </c>
      <c r="Z318" s="17">
        <v>0</v>
      </c>
      <c r="AA318" s="17">
        <v>0.403084</v>
      </c>
      <c r="AB318" s="17">
        <v>1.5745599999999998E-2</v>
      </c>
      <c r="AC318" s="17">
        <v>9.6820299999999998E-2</v>
      </c>
      <c r="AD318" s="17">
        <v>0.25</v>
      </c>
      <c r="AE318" s="17">
        <v>1139</v>
      </c>
    </row>
    <row r="319" spans="1:31">
      <c r="A319" s="17">
        <v>306</v>
      </c>
      <c r="B319" s="19">
        <v>0.51321759259259259</v>
      </c>
      <c r="C319" s="17">
        <v>125.1</v>
      </c>
      <c r="D319" s="17">
        <v>4.5</v>
      </c>
      <c r="E319" s="17">
        <v>3.2299999999999998E-3</v>
      </c>
      <c r="F319" s="17">
        <v>0.156</v>
      </c>
      <c r="G319" s="17">
        <v>0.57477299999999998</v>
      </c>
      <c r="H319" s="17">
        <v>0.12745400000000001</v>
      </c>
      <c r="I319" s="17">
        <v>0.15710399999999999</v>
      </c>
      <c r="J319" s="17">
        <v>2.9649999999999999E-2</v>
      </c>
      <c r="K319" s="17">
        <v>0.188726</v>
      </c>
      <c r="L319" s="17">
        <v>758.2</v>
      </c>
      <c r="M319" s="17">
        <v>0.20024500000000001</v>
      </c>
      <c r="N319" s="17">
        <v>1092</v>
      </c>
      <c r="O319" s="17">
        <v>0</v>
      </c>
      <c r="P319" s="17">
        <v>0</v>
      </c>
      <c r="Q319" s="17">
        <v>0.56486999999999998</v>
      </c>
      <c r="R319" s="17">
        <v>0.101036</v>
      </c>
      <c r="S319" s="17">
        <v>0.127696</v>
      </c>
      <c r="T319" s="17">
        <v>2.666E-2</v>
      </c>
      <c r="U319" s="17">
        <v>0.20877999999999999</v>
      </c>
      <c r="V319" s="17">
        <v>622.70000000000005</v>
      </c>
      <c r="W319" s="17">
        <v>0.51245700000000005</v>
      </c>
      <c r="X319" s="17">
        <v>770</v>
      </c>
      <c r="Y319" s="17">
        <v>0</v>
      </c>
      <c r="Z319" s="17">
        <v>0</v>
      </c>
      <c r="AA319" s="17">
        <v>0.32120100000000001</v>
      </c>
      <c r="AB319" s="17">
        <v>2.1962099999999998E-2</v>
      </c>
      <c r="AC319" s="17">
        <v>0.101621</v>
      </c>
      <c r="AD319" s="17">
        <v>0.25</v>
      </c>
      <c r="AE319" s="17">
        <v>1095.5</v>
      </c>
    </row>
    <row r="320" spans="1:31">
      <c r="A320" s="17">
        <v>307</v>
      </c>
      <c r="B320" s="19">
        <v>0.51327546296296289</v>
      </c>
      <c r="C320" s="17">
        <v>124.4</v>
      </c>
      <c r="D320" s="17">
        <v>4.5</v>
      </c>
      <c r="E320" s="17">
        <v>2.3890000000000001E-3</v>
      </c>
      <c r="F320" s="17">
        <v>0.11600000000000001</v>
      </c>
      <c r="G320" s="17">
        <v>0.33443800000000001</v>
      </c>
      <c r="H320" s="17">
        <v>0.12227200000000001</v>
      </c>
      <c r="I320" s="17">
        <v>0.14302699999999999</v>
      </c>
      <c r="J320" s="17">
        <v>2.0756E-2</v>
      </c>
      <c r="K320" s="17">
        <v>0.14511599999999999</v>
      </c>
      <c r="L320" s="17">
        <v>610.70000000000005</v>
      </c>
      <c r="M320" s="17">
        <v>9.0000000000000002E-6</v>
      </c>
      <c r="N320" s="17">
        <v>891</v>
      </c>
      <c r="O320" s="17">
        <v>0</v>
      </c>
      <c r="P320" s="17">
        <v>0</v>
      </c>
      <c r="Q320" s="17">
        <v>0.47231299999999998</v>
      </c>
      <c r="R320" s="17">
        <v>9.5084000000000002E-2</v>
      </c>
      <c r="S320" s="17">
        <v>0.117428</v>
      </c>
      <c r="T320" s="17">
        <v>2.2343999999999999E-2</v>
      </c>
      <c r="U320" s="17">
        <v>0.190279</v>
      </c>
      <c r="V320" s="17">
        <v>400</v>
      </c>
      <c r="W320" s="17">
        <v>0</v>
      </c>
      <c r="X320" s="17">
        <v>1275</v>
      </c>
      <c r="Y320" s="17">
        <v>0</v>
      </c>
      <c r="Z320" s="17">
        <v>0</v>
      </c>
      <c r="AA320" s="17">
        <v>0.29273700000000002</v>
      </c>
      <c r="AB320" s="17">
        <v>1.45474E-2</v>
      </c>
      <c r="AC320" s="17">
        <v>9.5408900000000005E-2</v>
      </c>
      <c r="AD320" s="17">
        <v>0.25</v>
      </c>
      <c r="AE320" s="17">
        <v>1360.1</v>
      </c>
    </row>
    <row r="321" spans="1:31">
      <c r="A321" s="17">
        <v>308</v>
      </c>
      <c r="B321" s="19">
        <v>0.51333333333333331</v>
      </c>
      <c r="C321" s="17">
        <v>122.9</v>
      </c>
      <c r="D321" s="17">
        <v>4.5</v>
      </c>
      <c r="E321" s="17">
        <v>4.0740000000000004E-3</v>
      </c>
      <c r="F321" s="17">
        <v>0.19700000000000001</v>
      </c>
      <c r="G321" s="17">
        <v>0.41125099999999998</v>
      </c>
      <c r="H321" s="17">
        <v>0.11623799999999999</v>
      </c>
      <c r="I321" s="17">
        <v>0.13869899999999999</v>
      </c>
      <c r="J321" s="17">
        <v>2.2461999999999999E-2</v>
      </c>
      <c r="K321" s="17">
        <v>0.161944</v>
      </c>
      <c r="L321" s="17">
        <v>900</v>
      </c>
      <c r="M321" s="17">
        <v>0.6</v>
      </c>
      <c r="N321" s="17">
        <v>636</v>
      </c>
      <c r="O321" s="17">
        <v>0</v>
      </c>
      <c r="P321" s="17">
        <v>0</v>
      </c>
      <c r="Q321" s="17">
        <v>0.530779</v>
      </c>
      <c r="R321" s="17">
        <v>9.3315999999999996E-2</v>
      </c>
      <c r="S321" s="17">
        <v>0.11969299999999999</v>
      </c>
      <c r="T321" s="17">
        <v>2.6377000000000001E-2</v>
      </c>
      <c r="U321" s="17">
        <v>0.22037000000000001</v>
      </c>
      <c r="V321" s="17">
        <v>683</v>
      </c>
      <c r="W321" s="17">
        <v>0.59999899999999995</v>
      </c>
      <c r="X321" s="17">
        <v>1366</v>
      </c>
      <c r="Y321" s="17">
        <v>0</v>
      </c>
      <c r="Z321" s="17">
        <v>0</v>
      </c>
      <c r="AA321" s="17">
        <v>0.33903</v>
      </c>
      <c r="AB321" s="17">
        <v>1.52928E-2</v>
      </c>
      <c r="AC321" s="17">
        <v>9.3719399999999994E-2</v>
      </c>
      <c r="AD321" s="17">
        <v>0.25</v>
      </c>
      <c r="AE321" s="17">
        <v>922.9</v>
      </c>
    </row>
    <row r="322" spans="1:31">
      <c r="A322" s="17">
        <v>309</v>
      </c>
      <c r="B322" s="19">
        <v>0.51339120370370372</v>
      </c>
      <c r="C322" s="17">
        <v>122.8</v>
      </c>
      <c r="D322" s="17">
        <v>4.5</v>
      </c>
      <c r="E322" s="17">
        <v>2.7520000000000001E-3</v>
      </c>
      <c r="F322" s="17">
        <v>0.13300000000000001</v>
      </c>
      <c r="G322" s="17">
        <v>0.46504200000000001</v>
      </c>
      <c r="H322" s="17">
        <v>0.120851</v>
      </c>
      <c r="I322" s="17">
        <v>0.14141400000000001</v>
      </c>
      <c r="J322" s="17">
        <v>2.0563000000000001E-2</v>
      </c>
      <c r="K322" s="17">
        <v>0.14541200000000001</v>
      </c>
      <c r="L322" s="17">
        <v>625.29999999999995</v>
      </c>
      <c r="M322" s="17">
        <v>0.59941699999999998</v>
      </c>
      <c r="N322" s="17">
        <v>1289</v>
      </c>
      <c r="O322" s="17">
        <v>0</v>
      </c>
      <c r="P322" s="17">
        <v>0</v>
      </c>
      <c r="Q322" s="17">
        <v>0.55054999999999998</v>
      </c>
      <c r="R322" s="17">
        <v>8.6678000000000005E-2</v>
      </c>
      <c r="S322" s="17">
        <v>0.1105</v>
      </c>
      <c r="T322" s="17">
        <v>2.3823E-2</v>
      </c>
      <c r="U322" s="17">
        <v>0.215589</v>
      </c>
      <c r="V322" s="17">
        <v>742.5</v>
      </c>
      <c r="W322" s="17">
        <v>0.37081700000000001</v>
      </c>
      <c r="X322" s="17">
        <v>678</v>
      </c>
      <c r="Y322" s="17">
        <v>0</v>
      </c>
      <c r="Z322" s="17">
        <v>0</v>
      </c>
      <c r="AA322" s="17">
        <v>0.33167600000000003</v>
      </c>
      <c r="AB322" s="17">
        <v>2.1384400000000001E-2</v>
      </c>
      <c r="AC322" s="17">
        <v>8.7187000000000001E-2</v>
      </c>
      <c r="AD322" s="17">
        <v>0.25</v>
      </c>
      <c r="AE322" s="17">
        <v>1328.3</v>
      </c>
    </row>
    <row r="323" spans="1:31">
      <c r="A323" s="17">
        <v>310</v>
      </c>
      <c r="B323" s="19">
        <v>0.51344907407407414</v>
      </c>
      <c r="C323" s="17">
        <v>120.9</v>
      </c>
      <c r="D323" s="17">
        <v>4.5</v>
      </c>
      <c r="E323" s="17">
        <v>2.722E-3</v>
      </c>
      <c r="F323" s="17">
        <v>0.13200000000000001</v>
      </c>
      <c r="G323" s="17">
        <v>0.48746899999999999</v>
      </c>
      <c r="H323" s="17">
        <v>0.124026</v>
      </c>
      <c r="I323" s="17">
        <v>0.147537</v>
      </c>
      <c r="J323" s="17">
        <v>2.3511000000000001E-2</v>
      </c>
      <c r="K323" s="17">
        <v>0.15936</v>
      </c>
      <c r="L323" s="17">
        <v>591.1</v>
      </c>
      <c r="M323" s="17">
        <v>0.37081500000000001</v>
      </c>
      <c r="N323" s="17">
        <v>840</v>
      </c>
      <c r="O323" s="17">
        <v>0</v>
      </c>
      <c r="P323" s="17">
        <v>0</v>
      </c>
      <c r="Q323" s="17">
        <v>0.521509</v>
      </c>
      <c r="R323" s="17">
        <v>0.10077</v>
      </c>
      <c r="S323" s="17">
        <v>0.12980700000000001</v>
      </c>
      <c r="T323" s="17">
        <v>2.9037E-2</v>
      </c>
      <c r="U323" s="17">
        <v>0.22369700000000001</v>
      </c>
      <c r="V323" s="17">
        <v>600.4</v>
      </c>
      <c r="W323" s="17">
        <v>1.9999999999999999E-6</v>
      </c>
      <c r="X323" s="17">
        <v>1105</v>
      </c>
      <c r="Y323" s="17">
        <v>0</v>
      </c>
      <c r="Z323" s="17">
        <v>0</v>
      </c>
      <c r="AA323" s="17">
        <v>0.34414899999999998</v>
      </c>
      <c r="AB323" s="17">
        <v>1.32911E-2</v>
      </c>
      <c r="AC323" s="17">
        <v>0.101156</v>
      </c>
      <c r="AD323" s="17">
        <v>0.25</v>
      </c>
      <c r="AE323" s="17">
        <v>1405.1</v>
      </c>
    </row>
    <row r="324" spans="1:31">
      <c r="A324" s="17">
        <v>311</v>
      </c>
      <c r="B324" s="19">
        <v>0.5134953703703703</v>
      </c>
      <c r="C324" s="17">
        <v>120.6</v>
      </c>
      <c r="D324" s="17">
        <v>4.5</v>
      </c>
      <c r="E324" s="17">
        <v>3.8560000000000001E-3</v>
      </c>
      <c r="F324" s="17">
        <v>0.187</v>
      </c>
      <c r="G324" s="17">
        <v>0.70269800000000004</v>
      </c>
      <c r="H324" s="17">
        <v>0.12862499999999999</v>
      </c>
      <c r="I324" s="17">
        <v>0.16619200000000001</v>
      </c>
      <c r="J324" s="17">
        <v>3.7567000000000003E-2</v>
      </c>
      <c r="K324" s="17">
        <v>0.226048</v>
      </c>
      <c r="L324" s="17">
        <v>677.8</v>
      </c>
      <c r="M324" s="17">
        <v>0.100484</v>
      </c>
      <c r="N324" s="17">
        <v>832</v>
      </c>
      <c r="O324" s="17">
        <v>0</v>
      </c>
      <c r="P324" s="17">
        <v>0</v>
      </c>
      <c r="Q324" s="17">
        <v>0.58582699999999999</v>
      </c>
      <c r="R324" s="17">
        <v>9.8068000000000002E-2</v>
      </c>
      <c r="S324" s="17">
        <v>0.13561100000000001</v>
      </c>
      <c r="T324" s="17">
        <v>3.7543E-2</v>
      </c>
      <c r="U324" s="17">
        <v>0.27684399999999998</v>
      </c>
      <c r="V324" s="17">
        <v>850.9</v>
      </c>
      <c r="W324" s="17">
        <v>4.6999999999999997E-5</v>
      </c>
      <c r="X324" s="17">
        <v>1071</v>
      </c>
      <c r="Y324" s="17">
        <v>0</v>
      </c>
      <c r="Z324" s="17">
        <v>0</v>
      </c>
      <c r="AA324" s="17">
        <v>0.42591400000000001</v>
      </c>
      <c r="AB324" s="17">
        <v>1.50563E-2</v>
      </c>
      <c r="AC324" s="17">
        <v>9.8633299999999993E-2</v>
      </c>
      <c r="AD324" s="17">
        <v>0.25</v>
      </c>
      <c r="AE324" s="17">
        <v>1225.4000000000001</v>
      </c>
    </row>
    <row r="325" spans="1:31">
      <c r="A325" s="17">
        <v>312</v>
      </c>
      <c r="B325" s="19">
        <v>0.51355324074074071</v>
      </c>
      <c r="C325" s="17">
        <v>119.5</v>
      </c>
      <c r="D325" s="17">
        <v>4.5</v>
      </c>
      <c r="E325" s="17">
        <v>3.0599999999999998E-3</v>
      </c>
      <c r="F325" s="17">
        <v>0.14799999999999999</v>
      </c>
      <c r="G325" s="17">
        <v>0.65281900000000004</v>
      </c>
      <c r="H325" s="17">
        <v>0.142877</v>
      </c>
      <c r="I325" s="17">
        <v>0.173627</v>
      </c>
      <c r="J325" s="17">
        <v>3.075E-2</v>
      </c>
      <c r="K325" s="17">
        <v>0.17710400000000001</v>
      </c>
      <c r="L325" s="17">
        <v>587.70000000000005</v>
      </c>
      <c r="M325" s="17">
        <v>0.6</v>
      </c>
      <c r="N325" s="17">
        <v>988</v>
      </c>
      <c r="O325" s="17">
        <v>0</v>
      </c>
      <c r="P325" s="17">
        <v>0</v>
      </c>
      <c r="Q325" s="17">
        <v>0.62065000000000003</v>
      </c>
      <c r="R325" s="17">
        <v>0.106256</v>
      </c>
      <c r="S325" s="17">
        <v>0.14233199999999999</v>
      </c>
      <c r="T325" s="17">
        <v>3.6075999999999997E-2</v>
      </c>
      <c r="U325" s="17">
        <v>0.25346600000000002</v>
      </c>
      <c r="V325" s="17">
        <v>556.5</v>
      </c>
      <c r="W325" s="17">
        <v>4.1999999999999998E-5</v>
      </c>
      <c r="X325" s="17">
        <v>921</v>
      </c>
      <c r="Y325" s="17">
        <v>0</v>
      </c>
      <c r="Z325" s="17">
        <v>0</v>
      </c>
      <c r="AA325" s="17">
        <v>0.38994800000000002</v>
      </c>
      <c r="AB325" s="17">
        <v>1.5504799999999999E-2</v>
      </c>
      <c r="AC325" s="17">
        <v>0.10681499999999999</v>
      </c>
      <c r="AD325" s="17">
        <v>0.25</v>
      </c>
      <c r="AE325" s="17">
        <v>1413.2</v>
      </c>
    </row>
    <row r="326" spans="1:31">
      <c r="A326" s="17">
        <v>313</v>
      </c>
      <c r="B326" s="19">
        <v>0.51361111111111113</v>
      </c>
      <c r="C326" s="17">
        <v>118.2</v>
      </c>
      <c r="D326" s="17">
        <v>4.5</v>
      </c>
      <c r="E326" s="17">
        <v>6.522E-3</v>
      </c>
      <c r="F326" s="17">
        <v>0.316</v>
      </c>
      <c r="G326" s="17">
        <v>0.53695000000000004</v>
      </c>
      <c r="H326" s="17">
        <v>0.14580099999999999</v>
      </c>
      <c r="I326" s="17">
        <v>0.18262300000000001</v>
      </c>
      <c r="J326" s="17">
        <v>3.6823000000000002E-2</v>
      </c>
      <c r="K326" s="17">
        <v>0.201631</v>
      </c>
      <c r="L326" s="17">
        <v>879.4</v>
      </c>
      <c r="M326" s="17">
        <v>3.9999999999999998E-6</v>
      </c>
      <c r="N326" s="17">
        <v>476</v>
      </c>
      <c r="O326" s="17">
        <v>0</v>
      </c>
      <c r="P326" s="17">
        <v>0</v>
      </c>
      <c r="Q326" s="17">
        <v>0.80302799999999996</v>
      </c>
      <c r="R326" s="17">
        <v>9.9572999999999995E-2</v>
      </c>
      <c r="S326" s="17">
        <v>0.15546599999999999</v>
      </c>
      <c r="T326" s="17">
        <v>5.5893999999999999E-2</v>
      </c>
      <c r="U326" s="17">
        <v>0.35952200000000001</v>
      </c>
      <c r="V326" s="17">
        <v>797.8</v>
      </c>
      <c r="W326" s="17">
        <v>4.1E-5</v>
      </c>
      <c r="X326" s="17">
        <v>999</v>
      </c>
      <c r="Y326" s="17">
        <v>0</v>
      </c>
      <c r="Z326" s="17">
        <v>0</v>
      </c>
      <c r="AA326" s="17">
        <v>0.55311100000000002</v>
      </c>
      <c r="AB326" s="17">
        <v>1.12157E-2</v>
      </c>
      <c r="AC326" s="17">
        <v>0.100199</v>
      </c>
      <c r="AD326" s="17">
        <v>0.25</v>
      </c>
      <c r="AE326" s="17">
        <v>944.5</v>
      </c>
    </row>
    <row r="327" spans="1:31">
      <c r="A327" s="17">
        <v>314</v>
      </c>
      <c r="B327" s="19">
        <v>0.51366898148148155</v>
      </c>
      <c r="C327" s="17">
        <v>117.7</v>
      </c>
      <c r="D327" s="17">
        <v>4.5</v>
      </c>
      <c r="E327" s="17">
        <v>3.6930000000000001E-3</v>
      </c>
      <c r="F327" s="17">
        <v>0.17899999999999999</v>
      </c>
      <c r="G327" s="17">
        <v>0.80132000000000003</v>
      </c>
      <c r="H327" s="17">
        <v>0.14188799999999999</v>
      </c>
      <c r="I327" s="17">
        <v>0.18779499999999999</v>
      </c>
      <c r="J327" s="17">
        <v>4.5907000000000003E-2</v>
      </c>
      <c r="K327" s="17">
        <v>0.244454</v>
      </c>
      <c r="L327" s="17">
        <v>638.6</v>
      </c>
      <c r="M327" s="17">
        <v>6.9999999999999999E-6</v>
      </c>
      <c r="N327" s="17">
        <v>633</v>
      </c>
      <c r="O327" s="17">
        <v>0</v>
      </c>
      <c r="P327" s="17">
        <v>0</v>
      </c>
      <c r="Q327" s="17">
        <v>0.71577999999999997</v>
      </c>
      <c r="R327" s="17">
        <v>0.12428500000000001</v>
      </c>
      <c r="S327" s="17">
        <v>0.172678</v>
      </c>
      <c r="T327" s="17">
        <v>4.8392999999999999E-2</v>
      </c>
      <c r="U327" s="17">
        <v>0.280248</v>
      </c>
      <c r="V327" s="17">
        <v>644.20000000000005</v>
      </c>
      <c r="W327" s="17">
        <v>0.107761</v>
      </c>
      <c r="X327" s="17">
        <v>775</v>
      </c>
      <c r="Y327" s="17">
        <v>0</v>
      </c>
      <c r="Z327" s="17">
        <v>0</v>
      </c>
      <c r="AA327" s="17">
        <v>0.43115100000000001</v>
      </c>
      <c r="AB327" s="17">
        <v>1.08469E-2</v>
      </c>
      <c r="AC327" s="17">
        <v>0.12481</v>
      </c>
      <c r="AD327" s="17">
        <v>0.25</v>
      </c>
      <c r="AE327" s="17">
        <v>1300.5999999999999</v>
      </c>
    </row>
    <row r="328" spans="1:31">
      <c r="A328" s="17">
        <v>315</v>
      </c>
      <c r="B328" s="19">
        <v>0.51372685185185185</v>
      </c>
      <c r="C328" s="17">
        <v>116</v>
      </c>
      <c r="D328" s="17">
        <v>4.5</v>
      </c>
      <c r="E328" s="17">
        <v>4.8349999999999999E-3</v>
      </c>
      <c r="F328" s="17">
        <v>0.23400000000000001</v>
      </c>
      <c r="G328" s="17">
        <v>0.70630999999999999</v>
      </c>
      <c r="H328" s="17">
        <v>0.14138200000000001</v>
      </c>
      <c r="I328" s="17">
        <v>0.18878300000000001</v>
      </c>
      <c r="J328" s="17">
        <v>4.7400999999999999E-2</v>
      </c>
      <c r="K328" s="17">
        <v>0.25108900000000001</v>
      </c>
      <c r="L328" s="17">
        <v>900</v>
      </c>
      <c r="M328" s="17">
        <v>1.9999999999999999E-6</v>
      </c>
      <c r="N328" s="17">
        <v>794</v>
      </c>
      <c r="O328" s="17">
        <v>0</v>
      </c>
      <c r="P328" s="17">
        <v>0</v>
      </c>
      <c r="Q328" s="17">
        <v>0.69490099999999999</v>
      </c>
      <c r="R328" s="17">
        <v>0.120266</v>
      </c>
      <c r="S328" s="17">
        <v>0.163075</v>
      </c>
      <c r="T328" s="17">
        <v>4.2809E-2</v>
      </c>
      <c r="U328" s="17">
        <v>0.26250899999999999</v>
      </c>
      <c r="V328" s="17">
        <v>682.6</v>
      </c>
      <c r="W328" s="17">
        <v>6.0000000000000002E-6</v>
      </c>
      <c r="X328" s="17">
        <v>756</v>
      </c>
      <c r="Y328" s="17">
        <v>0</v>
      </c>
      <c r="Z328" s="17">
        <v>0</v>
      </c>
      <c r="AA328" s="17">
        <v>0.40386</v>
      </c>
      <c r="AB328" s="17">
        <v>1.9005899999999999E-2</v>
      </c>
      <c r="AC328" s="17">
        <v>0.12107999999999999</v>
      </c>
      <c r="AD328" s="17">
        <v>0.25</v>
      </c>
      <c r="AE328" s="17">
        <v>922.8</v>
      </c>
    </row>
    <row r="329" spans="1:31">
      <c r="A329" s="17">
        <v>316</v>
      </c>
      <c r="B329" s="19">
        <v>0.51378472222222216</v>
      </c>
      <c r="C329" s="17">
        <v>115.5</v>
      </c>
      <c r="D329" s="17">
        <v>4.5</v>
      </c>
      <c r="E329" s="17">
        <v>3.388E-3</v>
      </c>
      <c r="F329" s="17">
        <v>0.16400000000000001</v>
      </c>
      <c r="G329" s="17">
        <v>0.72355100000000006</v>
      </c>
      <c r="H329" s="17">
        <v>0.148144</v>
      </c>
      <c r="I329" s="17">
        <v>0.19006899999999999</v>
      </c>
      <c r="J329" s="17">
        <v>4.1924999999999997E-2</v>
      </c>
      <c r="K329" s="17">
        <v>0.22057599999999999</v>
      </c>
      <c r="L329" s="17">
        <v>745.5</v>
      </c>
      <c r="M329" s="17">
        <v>0.229103</v>
      </c>
      <c r="N329" s="17">
        <v>521</v>
      </c>
      <c r="O329" s="17">
        <v>0</v>
      </c>
      <c r="P329" s="17">
        <v>0</v>
      </c>
      <c r="Q329" s="17">
        <v>0.71115899999999999</v>
      </c>
      <c r="R329" s="17">
        <v>0.130634</v>
      </c>
      <c r="S329" s="17">
        <v>0.16750599999999999</v>
      </c>
      <c r="T329" s="17">
        <v>3.6873000000000003E-2</v>
      </c>
      <c r="U329" s="17">
        <v>0.22012699999999999</v>
      </c>
      <c r="V329" s="17">
        <v>595.4</v>
      </c>
      <c r="W329" s="17">
        <v>0.59999499999999995</v>
      </c>
      <c r="X329" s="17">
        <v>734</v>
      </c>
      <c r="Y329" s="17">
        <v>0</v>
      </c>
      <c r="Z329" s="17">
        <v>0</v>
      </c>
      <c r="AA329" s="17">
        <v>0.33865800000000001</v>
      </c>
      <c r="AB329" s="17">
        <v>1.04283E-2</v>
      </c>
      <c r="AC329" s="17">
        <v>0.131018</v>
      </c>
      <c r="AD329" s="17">
        <v>0.25</v>
      </c>
      <c r="AE329" s="17">
        <v>1114.0999999999999</v>
      </c>
    </row>
    <row r="330" spans="1:31">
      <c r="A330" s="17">
        <v>317</v>
      </c>
      <c r="B330" s="19">
        <v>0.51384259259259257</v>
      </c>
      <c r="C330" s="17">
        <v>114.6</v>
      </c>
      <c r="D330" s="17">
        <v>4.5</v>
      </c>
      <c r="E330" s="17">
        <v>2.8170000000000001E-3</v>
      </c>
      <c r="F330" s="17">
        <v>0.13600000000000001</v>
      </c>
      <c r="G330" s="17">
        <v>0.72756699999999996</v>
      </c>
      <c r="H330" s="17">
        <v>0.16711300000000001</v>
      </c>
      <c r="I330" s="17">
        <v>0.21121999999999999</v>
      </c>
      <c r="J330" s="17">
        <v>4.4107E-2</v>
      </c>
      <c r="K330" s="17">
        <v>0.20882100000000001</v>
      </c>
      <c r="L330" s="17">
        <v>487.3</v>
      </c>
      <c r="M330" s="17">
        <v>9.9999999999999995E-7</v>
      </c>
      <c r="N330" s="17">
        <v>698</v>
      </c>
      <c r="O330" s="17">
        <v>0</v>
      </c>
      <c r="P330" s="17">
        <v>0</v>
      </c>
      <c r="Q330" s="17">
        <v>0.82665699999999998</v>
      </c>
      <c r="R330" s="17">
        <v>0.130663</v>
      </c>
      <c r="S330" s="17">
        <v>0.18138199999999999</v>
      </c>
      <c r="T330" s="17">
        <v>5.0719E-2</v>
      </c>
      <c r="U330" s="17">
        <v>0.27962399999999998</v>
      </c>
      <c r="V330" s="17">
        <v>659.8</v>
      </c>
      <c r="W330" s="17">
        <v>0.51246000000000003</v>
      </c>
      <c r="X330" s="17">
        <v>765</v>
      </c>
      <c r="Y330" s="17">
        <v>0</v>
      </c>
      <c r="Z330" s="17">
        <v>0</v>
      </c>
      <c r="AA330" s="17">
        <v>0.43019099999999999</v>
      </c>
      <c r="AB330" s="17">
        <v>9.1405400000000008E-3</v>
      </c>
      <c r="AC330" s="17">
        <v>0.13112699999999999</v>
      </c>
      <c r="AD330" s="17">
        <v>0.25</v>
      </c>
      <c r="AE330" s="17">
        <v>1704.5</v>
      </c>
    </row>
    <row r="331" spans="1:31">
      <c r="A331" s="17">
        <v>318</v>
      </c>
      <c r="B331" s="19">
        <v>0.51388888888888895</v>
      </c>
      <c r="C331" s="17">
        <v>113.5</v>
      </c>
      <c r="D331" s="17">
        <v>4.5</v>
      </c>
      <c r="E331" s="17">
        <v>4.1200000000000004E-3</v>
      </c>
      <c r="F331" s="17">
        <v>0.19900000000000001</v>
      </c>
      <c r="G331" s="17">
        <v>0.76689200000000002</v>
      </c>
      <c r="H331" s="17">
        <v>0.157966</v>
      </c>
      <c r="I331" s="17">
        <v>0.217777</v>
      </c>
      <c r="J331" s="17">
        <v>5.9811000000000003E-2</v>
      </c>
      <c r="K331" s="17">
        <v>0.27464300000000003</v>
      </c>
      <c r="L331" s="17">
        <v>831.3</v>
      </c>
      <c r="M331" s="17">
        <v>9.9999999999999995E-7</v>
      </c>
      <c r="N331" s="17">
        <v>674</v>
      </c>
      <c r="O331" s="17">
        <v>0</v>
      </c>
      <c r="P331" s="17">
        <v>0</v>
      </c>
      <c r="Q331" s="17">
        <v>0.73955400000000004</v>
      </c>
      <c r="R331" s="17">
        <v>0.14508799999999999</v>
      </c>
      <c r="S331" s="17">
        <v>0.19120200000000001</v>
      </c>
      <c r="T331" s="17">
        <v>4.6114000000000002E-2</v>
      </c>
      <c r="U331" s="17">
        <v>0.241177</v>
      </c>
      <c r="V331" s="17">
        <v>641.9</v>
      </c>
      <c r="W331" s="17">
        <v>0.51246100000000006</v>
      </c>
      <c r="X331" s="17">
        <v>483</v>
      </c>
      <c r="Y331" s="17">
        <v>0</v>
      </c>
      <c r="Z331" s="17">
        <v>0</v>
      </c>
      <c r="AA331" s="17">
        <v>0.37104199999999998</v>
      </c>
      <c r="AB331" s="17">
        <v>1.49677E-2</v>
      </c>
      <c r="AC331" s="17">
        <v>0.14577899999999999</v>
      </c>
      <c r="AD331" s="17">
        <v>0.25</v>
      </c>
      <c r="AE331" s="17">
        <v>999.2</v>
      </c>
    </row>
    <row r="332" spans="1:31">
      <c r="A332" s="17">
        <v>319</v>
      </c>
      <c r="B332" s="19">
        <v>0.51394675925925926</v>
      </c>
      <c r="C332" s="17">
        <v>112.4</v>
      </c>
      <c r="D332" s="17">
        <v>4.5</v>
      </c>
      <c r="E332" s="17">
        <v>4.2659999999999998E-3</v>
      </c>
      <c r="F332" s="17">
        <v>0.20599999999999999</v>
      </c>
      <c r="G332" s="17">
        <v>0.76175999999999999</v>
      </c>
      <c r="H332" s="17">
        <v>0.15967100000000001</v>
      </c>
      <c r="I332" s="17">
        <v>0.20647199999999999</v>
      </c>
      <c r="J332" s="17">
        <v>4.6802000000000003E-2</v>
      </c>
      <c r="K332" s="17">
        <v>0.22667300000000001</v>
      </c>
      <c r="L332" s="17">
        <v>701</v>
      </c>
      <c r="M332" s="17">
        <v>0.136159</v>
      </c>
      <c r="N332" s="17">
        <v>605</v>
      </c>
      <c r="O332" s="17">
        <v>0</v>
      </c>
      <c r="P332" s="17">
        <v>0</v>
      </c>
      <c r="Q332" s="17">
        <v>0.73522399999999999</v>
      </c>
      <c r="R332" s="17">
        <v>0.14053399999999999</v>
      </c>
      <c r="S332" s="17">
        <v>0.199354</v>
      </c>
      <c r="T332" s="17">
        <v>5.8819999999999997E-2</v>
      </c>
      <c r="U332" s="17">
        <v>0.29505500000000001</v>
      </c>
      <c r="V332" s="17">
        <v>636.1</v>
      </c>
      <c r="W332" s="17">
        <v>6.0000000000000002E-6</v>
      </c>
      <c r="X332" s="17">
        <v>645</v>
      </c>
      <c r="Y332" s="17">
        <v>0</v>
      </c>
      <c r="Z332" s="17">
        <v>0</v>
      </c>
      <c r="AA332" s="17">
        <v>0.45393</v>
      </c>
      <c r="AB332" s="17">
        <v>1.13673E-2</v>
      </c>
      <c r="AC332" s="17">
        <v>0.141203</v>
      </c>
      <c r="AD332" s="17">
        <v>0.25</v>
      </c>
      <c r="AE332" s="17">
        <v>1184.8</v>
      </c>
    </row>
    <row r="333" spans="1:31">
      <c r="A333" s="17">
        <v>320</v>
      </c>
      <c r="B333" s="19">
        <v>0.51400462962962956</v>
      </c>
      <c r="C333" s="17">
        <v>111.6</v>
      </c>
      <c r="D333" s="17">
        <v>4.5</v>
      </c>
      <c r="E333" s="17">
        <v>3.9620000000000002E-3</v>
      </c>
      <c r="F333" s="17">
        <v>0.192</v>
      </c>
      <c r="G333" s="17">
        <v>0.628915</v>
      </c>
      <c r="H333" s="17">
        <v>0.15350900000000001</v>
      </c>
      <c r="I333" s="17">
        <v>0.18875800000000001</v>
      </c>
      <c r="J333" s="17">
        <v>3.5249000000000003E-2</v>
      </c>
      <c r="K333" s="17">
        <v>0.18673999999999999</v>
      </c>
      <c r="L333" s="17">
        <v>718.3</v>
      </c>
      <c r="M333" s="17">
        <v>0.49102800000000002</v>
      </c>
      <c r="N333" s="17">
        <v>491</v>
      </c>
      <c r="O333" s="17">
        <v>0</v>
      </c>
      <c r="P333" s="17">
        <v>0</v>
      </c>
      <c r="Q333" s="17">
        <v>0.75019999999999998</v>
      </c>
      <c r="R333" s="17">
        <v>0.123109</v>
      </c>
      <c r="S333" s="17">
        <v>0.167932</v>
      </c>
      <c r="T333" s="17">
        <v>4.4823000000000002E-2</v>
      </c>
      <c r="U333" s="17">
        <v>0.26691100000000001</v>
      </c>
      <c r="V333" s="17">
        <v>572.79999999999995</v>
      </c>
      <c r="W333" s="17">
        <v>0.34533199999999997</v>
      </c>
      <c r="X333" s="17">
        <v>964</v>
      </c>
      <c r="Y333" s="17">
        <v>0</v>
      </c>
      <c r="Z333" s="17">
        <v>0</v>
      </c>
      <c r="AA333" s="17">
        <v>0.410632</v>
      </c>
      <c r="AB333" s="17">
        <v>9.4761199999999993E-3</v>
      </c>
      <c r="AC333" s="17">
        <v>0.123534</v>
      </c>
      <c r="AD333" s="17">
        <v>0.25</v>
      </c>
      <c r="AE333" s="17">
        <v>1156.2</v>
      </c>
    </row>
    <row r="334" spans="1:31">
      <c r="A334" s="17">
        <v>321</v>
      </c>
      <c r="B334" s="19">
        <v>0.51406249999999998</v>
      </c>
      <c r="C334" s="17">
        <v>110.2</v>
      </c>
      <c r="D334" s="17">
        <v>4.5</v>
      </c>
      <c r="E334" s="17">
        <v>4.8700000000000002E-3</v>
      </c>
      <c r="F334" s="17">
        <v>0.23599999999999999</v>
      </c>
      <c r="G334" s="17">
        <v>0.68445699999999998</v>
      </c>
      <c r="H334" s="17">
        <v>0.146788</v>
      </c>
      <c r="I334" s="17">
        <v>0.185756</v>
      </c>
      <c r="J334" s="17">
        <v>3.8968000000000003E-2</v>
      </c>
      <c r="K334" s="17">
        <v>0.20977899999999999</v>
      </c>
      <c r="L334" s="17">
        <v>705</v>
      </c>
      <c r="M334" s="17">
        <v>0.37081999999999998</v>
      </c>
      <c r="N334" s="17">
        <v>824</v>
      </c>
      <c r="O334" s="17">
        <v>0</v>
      </c>
      <c r="P334" s="17">
        <v>0</v>
      </c>
      <c r="Q334" s="17">
        <v>0.781918</v>
      </c>
      <c r="R334" s="17">
        <v>0.102978</v>
      </c>
      <c r="S334" s="17">
        <v>0.15515899999999999</v>
      </c>
      <c r="T334" s="17">
        <v>5.2180999999999998E-2</v>
      </c>
      <c r="U334" s="17">
        <v>0.33630700000000002</v>
      </c>
      <c r="V334" s="17">
        <v>652.20000000000005</v>
      </c>
      <c r="W334" s="17">
        <v>1.4E-5</v>
      </c>
      <c r="X334" s="17">
        <v>578</v>
      </c>
      <c r="Y334" s="17">
        <v>0</v>
      </c>
      <c r="Z334" s="17">
        <v>0</v>
      </c>
      <c r="AA334" s="17">
        <v>0.51739500000000005</v>
      </c>
      <c r="AB334" s="17">
        <v>1.55199E-2</v>
      </c>
      <c r="AC334" s="17">
        <v>0.10378800000000001</v>
      </c>
      <c r="AD334" s="17">
        <v>0.25</v>
      </c>
      <c r="AE334" s="17">
        <v>1178</v>
      </c>
    </row>
    <row r="335" spans="1:31">
      <c r="A335" s="17">
        <v>322</v>
      </c>
      <c r="B335" s="19">
        <v>0.51412037037037039</v>
      </c>
      <c r="C335" s="17">
        <v>109.8</v>
      </c>
      <c r="D335" s="17">
        <v>5.4</v>
      </c>
      <c r="E335" s="17">
        <v>4.7130000000000002E-3</v>
      </c>
      <c r="F335" s="17">
        <v>0.22800000000000001</v>
      </c>
      <c r="G335" s="17">
        <v>0.64891500000000002</v>
      </c>
      <c r="H335" s="17">
        <v>0.12471</v>
      </c>
      <c r="I335" s="17">
        <v>0.15549399999999999</v>
      </c>
      <c r="J335" s="17">
        <v>3.0783999999999999E-2</v>
      </c>
      <c r="K335" s="17">
        <v>0.19797400000000001</v>
      </c>
      <c r="L335" s="17">
        <v>746.4</v>
      </c>
      <c r="M335" s="17">
        <v>0.6</v>
      </c>
      <c r="N335" s="17">
        <v>610</v>
      </c>
      <c r="O335" s="17">
        <v>0</v>
      </c>
      <c r="P335" s="17">
        <v>0</v>
      </c>
      <c r="Q335" s="17">
        <v>0.58565299999999998</v>
      </c>
      <c r="R335" s="17">
        <v>9.7312999999999997E-2</v>
      </c>
      <c r="S335" s="17">
        <v>0.13078899999999999</v>
      </c>
      <c r="T335" s="17">
        <v>3.3475999999999999E-2</v>
      </c>
      <c r="U335" s="17">
        <v>0.25595200000000001</v>
      </c>
      <c r="V335" s="17">
        <v>664.3</v>
      </c>
      <c r="W335" s="17">
        <v>9.0000000000000002E-6</v>
      </c>
      <c r="X335" s="17">
        <v>815</v>
      </c>
      <c r="Y335" s="17">
        <v>0</v>
      </c>
      <c r="Z335" s="17">
        <v>0</v>
      </c>
      <c r="AA335" s="17">
        <v>0.39377200000000001</v>
      </c>
      <c r="AB335" s="17">
        <v>1.4596899999999999E-2</v>
      </c>
      <c r="AC335" s="17">
        <v>9.7801700000000005E-2</v>
      </c>
      <c r="AD335" s="17">
        <v>0.25</v>
      </c>
      <c r="AE335" s="17">
        <v>1112.8</v>
      </c>
    </row>
    <row r="336" spans="1:31">
      <c r="A336" s="17">
        <v>323</v>
      </c>
      <c r="B336" s="19">
        <v>0.51416666666666666</v>
      </c>
      <c r="C336" s="17">
        <v>108.7</v>
      </c>
      <c r="D336" s="17">
        <v>5.4</v>
      </c>
      <c r="E336" s="17">
        <v>3.7320000000000001E-3</v>
      </c>
      <c r="F336" s="17">
        <v>0.18099999999999999</v>
      </c>
      <c r="G336" s="17">
        <v>0.63839500000000005</v>
      </c>
      <c r="H336" s="17">
        <v>0.124707</v>
      </c>
      <c r="I336" s="17">
        <v>0.15734000000000001</v>
      </c>
      <c r="J336" s="17">
        <v>3.2632000000000001E-2</v>
      </c>
      <c r="K336" s="17">
        <v>0.2074</v>
      </c>
      <c r="L336" s="17">
        <v>687.2</v>
      </c>
      <c r="M336" s="17">
        <v>0.6</v>
      </c>
      <c r="N336" s="17">
        <v>916</v>
      </c>
      <c r="O336" s="17">
        <v>0</v>
      </c>
      <c r="P336" s="17">
        <v>0</v>
      </c>
      <c r="Q336" s="17">
        <v>0.59587699999999999</v>
      </c>
      <c r="R336" s="17">
        <v>9.8785999999999999E-2</v>
      </c>
      <c r="S336" s="17">
        <v>0.12687200000000001</v>
      </c>
      <c r="T336" s="17">
        <v>2.8086E-2</v>
      </c>
      <c r="U336" s="17">
        <v>0.22137200000000001</v>
      </c>
      <c r="V336" s="17">
        <v>524.29999999999995</v>
      </c>
      <c r="W336" s="17">
        <v>0.45263900000000001</v>
      </c>
      <c r="X336" s="17">
        <v>1010</v>
      </c>
      <c r="Y336" s="17">
        <v>0</v>
      </c>
      <c r="Z336" s="17">
        <v>0</v>
      </c>
      <c r="AA336" s="17">
        <v>0.34057199999999999</v>
      </c>
      <c r="AB336" s="17">
        <v>2.0069099999999999E-2</v>
      </c>
      <c r="AC336" s="17">
        <v>9.9349699999999999E-2</v>
      </c>
      <c r="AD336" s="17">
        <v>0.25</v>
      </c>
      <c r="AE336" s="17">
        <v>1208.5999999999999</v>
      </c>
    </row>
    <row r="337" spans="1:31">
      <c r="A337" s="17">
        <v>324</v>
      </c>
      <c r="B337" s="19">
        <v>0.51422453703703697</v>
      </c>
      <c r="C337" s="17">
        <v>107.5</v>
      </c>
      <c r="D337" s="17">
        <v>5.4</v>
      </c>
      <c r="E337" s="17">
        <v>2.3779999999999999E-3</v>
      </c>
      <c r="F337" s="17">
        <v>0.115</v>
      </c>
      <c r="G337" s="17">
        <v>0.573932</v>
      </c>
      <c r="H337" s="17">
        <v>0.13725699999999999</v>
      </c>
      <c r="I337" s="17">
        <v>0.16339699999999999</v>
      </c>
      <c r="J337" s="17">
        <v>2.614E-2</v>
      </c>
      <c r="K337" s="17">
        <v>0.15998100000000001</v>
      </c>
      <c r="L337" s="17">
        <v>462.1</v>
      </c>
      <c r="M337" s="17">
        <v>0.22917599999999999</v>
      </c>
      <c r="N337" s="17">
        <v>614</v>
      </c>
      <c r="O337" s="17">
        <v>0</v>
      </c>
      <c r="P337" s="17">
        <v>0</v>
      </c>
      <c r="Q337" s="17">
        <v>0.46737200000000001</v>
      </c>
      <c r="R337" s="17">
        <v>0.1023</v>
      </c>
      <c r="S337" s="17">
        <v>0.12907099999999999</v>
      </c>
      <c r="T337" s="17">
        <v>2.6771E-2</v>
      </c>
      <c r="U337" s="17">
        <v>0.20741200000000001</v>
      </c>
      <c r="V337" s="17">
        <v>704.5</v>
      </c>
      <c r="W337" s="17">
        <v>9.9999999999999995E-7</v>
      </c>
      <c r="X337" s="17">
        <v>752</v>
      </c>
      <c r="Y337" s="17">
        <v>0</v>
      </c>
      <c r="Z337" s="17">
        <v>0</v>
      </c>
      <c r="AA337" s="17">
        <v>0.31909500000000002</v>
      </c>
      <c r="AB337" s="17">
        <v>9.1508300000000004E-3</v>
      </c>
      <c r="AC337" s="17">
        <v>0.102545</v>
      </c>
      <c r="AD337" s="17">
        <v>0.25</v>
      </c>
      <c r="AE337" s="17">
        <v>1797.2</v>
      </c>
    </row>
    <row r="338" spans="1:31">
      <c r="A338" s="17">
        <v>325</v>
      </c>
      <c r="B338" s="19">
        <v>0.51428240740740738</v>
      </c>
      <c r="C338" s="17">
        <v>106.7</v>
      </c>
      <c r="D338" s="17">
        <v>5.4</v>
      </c>
      <c r="E338" s="17">
        <v>4.0800000000000003E-3</v>
      </c>
      <c r="F338" s="17">
        <v>0.19700000000000001</v>
      </c>
      <c r="G338" s="17">
        <v>0.69061700000000004</v>
      </c>
      <c r="H338" s="17">
        <v>0.14648700000000001</v>
      </c>
      <c r="I338" s="17">
        <v>0.18337000000000001</v>
      </c>
      <c r="J338" s="17">
        <v>3.6884E-2</v>
      </c>
      <c r="K338" s="17">
        <v>0.20114299999999999</v>
      </c>
      <c r="L338" s="17">
        <v>638.29999999999995</v>
      </c>
      <c r="M338" s="17">
        <v>0.37081500000000001</v>
      </c>
      <c r="N338" s="17">
        <v>624</v>
      </c>
      <c r="O338" s="17">
        <v>0</v>
      </c>
      <c r="P338" s="17">
        <v>0</v>
      </c>
      <c r="Q338" s="17">
        <v>0.73400799999999999</v>
      </c>
      <c r="R338" s="17">
        <v>0.116649</v>
      </c>
      <c r="S338" s="17">
        <v>0.15734899999999999</v>
      </c>
      <c r="T338" s="17">
        <v>4.0701000000000001E-2</v>
      </c>
      <c r="U338" s="17">
        <v>0.25866400000000001</v>
      </c>
      <c r="V338" s="17">
        <v>608.6</v>
      </c>
      <c r="W338" s="17">
        <v>0.429948</v>
      </c>
      <c r="X338" s="17">
        <v>664</v>
      </c>
      <c r="Y338" s="17">
        <v>0</v>
      </c>
      <c r="Z338" s="17">
        <v>0</v>
      </c>
      <c r="AA338" s="17">
        <v>0.39794499999999999</v>
      </c>
      <c r="AB338" s="17">
        <v>1.2800600000000001E-2</v>
      </c>
      <c r="AC338" s="17">
        <v>0.11717</v>
      </c>
      <c r="AD338" s="17">
        <v>0.25</v>
      </c>
      <c r="AE338" s="17">
        <v>1301.3</v>
      </c>
    </row>
    <row r="339" spans="1:31">
      <c r="A339" s="17">
        <v>326</v>
      </c>
      <c r="B339" s="19">
        <v>0.5143402777777778</v>
      </c>
      <c r="C339" s="17">
        <v>105.8</v>
      </c>
      <c r="D339" s="17">
        <v>5.4</v>
      </c>
      <c r="E339" s="17">
        <v>4.8999999999999998E-3</v>
      </c>
      <c r="F339" s="17">
        <v>0.23699999999999999</v>
      </c>
      <c r="G339" s="17">
        <v>0.73691099999999998</v>
      </c>
      <c r="H339" s="17">
        <v>0.14662600000000001</v>
      </c>
      <c r="I339" s="17">
        <v>0.189219</v>
      </c>
      <c r="J339" s="17">
        <v>4.2592999999999999E-2</v>
      </c>
      <c r="K339" s="17">
        <v>0.22509799999999999</v>
      </c>
      <c r="L339" s="17">
        <v>635.70000000000005</v>
      </c>
      <c r="M339" s="17">
        <v>8.7600000000000004E-3</v>
      </c>
      <c r="N339" s="17">
        <v>571</v>
      </c>
      <c r="O339" s="17">
        <v>0</v>
      </c>
      <c r="P339" s="17">
        <v>0</v>
      </c>
      <c r="Q339" s="17">
        <v>0.79316299999999995</v>
      </c>
      <c r="R339" s="17">
        <v>0.109968</v>
      </c>
      <c r="S339" s="17">
        <v>0.159722</v>
      </c>
      <c r="T339" s="17">
        <v>4.9754E-2</v>
      </c>
      <c r="U339" s="17">
        <v>0.31150600000000001</v>
      </c>
      <c r="V339" s="17">
        <v>732.5</v>
      </c>
      <c r="W339" s="17">
        <v>1.9999999999999999E-6</v>
      </c>
      <c r="X339" s="17">
        <v>479</v>
      </c>
      <c r="Y339" s="17">
        <v>0</v>
      </c>
      <c r="Z339" s="17">
        <v>0</v>
      </c>
      <c r="AA339" s="17">
        <v>0.47924</v>
      </c>
      <c r="AB339" s="17">
        <v>1.16703E-2</v>
      </c>
      <c r="AC339" s="17">
        <v>0.11054799999999999</v>
      </c>
      <c r="AD339" s="17">
        <v>0.25</v>
      </c>
      <c r="AE339" s="17">
        <v>1306.5</v>
      </c>
    </row>
    <row r="340" spans="1:31">
      <c r="A340" s="17">
        <v>327</v>
      </c>
      <c r="B340" s="19">
        <v>0.51439814814814822</v>
      </c>
      <c r="C340" s="17">
        <v>104.5</v>
      </c>
      <c r="D340" s="17">
        <v>5.4</v>
      </c>
      <c r="E340" s="17">
        <v>5.2550000000000001E-3</v>
      </c>
      <c r="F340" s="17">
        <v>0.254</v>
      </c>
      <c r="G340" s="17">
        <v>0.72982599999999997</v>
      </c>
      <c r="H340" s="17">
        <v>0.14840300000000001</v>
      </c>
      <c r="I340" s="17">
        <v>0.18376700000000001</v>
      </c>
      <c r="J340" s="17">
        <v>3.5364E-2</v>
      </c>
      <c r="K340" s="17">
        <v>0.192439</v>
      </c>
      <c r="L340" s="17">
        <v>747.5</v>
      </c>
      <c r="M340" s="17">
        <v>0.19716900000000001</v>
      </c>
      <c r="N340" s="17">
        <v>925</v>
      </c>
      <c r="O340" s="17">
        <v>0</v>
      </c>
      <c r="P340" s="17">
        <v>0</v>
      </c>
      <c r="Q340" s="17">
        <v>0.72199000000000002</v>
      </c>
      <c r="R340" s="17">
        <v>0.11186500000000001</v>
      </c>
      <c r="S340" s="17">
        <v>0.156918</v>
      </c>
      <c r="T340" s="17">
        <v>4.5053000000000003E-2</v>
      </c>
      <c r="U340" s="17">
        <v>0.28711399999999998</v>
      </c>
      <c r="V340" s="17">
        <v>617</v>
      </c>
      <c r="W340" s="17">
        <v>0.146144</v>
      </c>
      <c r="X340" s="17">
        <v>618</v>
      </c>
      <c r="Y340" s="17">
        <v>0</v>
      </c>
      <c r="Z340" s="17">
        <v>0</v>
      </c>
      <c r="AA340" s="17">
        <v>0.441714</v>
      </c>
      <c r="AB340" s="17">
        <v>2.20073E-2</v>
      </c>
      <c r="AC340" s="17">
        <v>0.112856</v>
      </c>
      <c r="AD340" s="17">
        <v>0.25</v>
      </c>
      <c r="AE340" s="17">
        <v>1111.0999999999999</v>
      </c>
    </row>
    <row r="341" spans="1:31">
      <c r="A341" s="17">
        <v>328</v>
      </c>
      <c r="B341" s="19">
        <v>0.51445601851851852</v>
      </c>
      <c r="C341" s="17">
        <v>103.8</v>
      </c>
      <c r="D341" s="17">
        <v>5.4</v>
      </c>
      <c r="E341" s="17">
        <v>3.9189999999999997E-3</v>
      </c>
      <c r="F341" s="17">
        <v>0.19</v>
      </c>
      <c r="G341" s="17">
        <v>0.64541999999999999</v>
      </c>
      <c r="H341" s="17">
        <v>0.14358599999999999</v>
      </c>
      <c r="I341" s="17">
        <v>0.17697099999999999</v>
      </c>
      <c r="J341" s="17">
        <v>3.3384999999999998E-2</v>
      </c>
      <c r="K341" s="17">
        <v>0.18864800000000001</v>
      </c>
      <c r="L341" s="17">
        <v>606.4</v>
      </c>
      <c r="M341" s="17">
        <v>5.1E-5</v>
      </c>
      <c r="N341" s="17">
        <v>783</v>
      </c>
      <c r="O341" s="17">
        <v>0</v>
      </c>
      <c r="P341" s="17">
        <v>0</v>
      </c>
      <c r="Q341" s="17">
        <v>0.68809600000000004</v>
      </c>
      <c r="R341" s="17">
        <v>0.114214</v>
      </c>
      <c r="S341" s="17">
        <v>0.15478900000000001</v>
      </c>
      <c r="T341" s="17">
        <v>4.0575E-2</v>
      </c>
      <c r="U341" s="17">
        <v>0.26213199999999998</v>
      </c>
      <c r="V341" s="17">
        <v>663.3</v>
      </c>
      <c r="W341" s="17">
        <v>0.15443299999999999</v>
      </c>
      <c r="X341" s="17">
        <v>842</v>
      </c>
      <c r="Y341" s="17">
        <v>0</v>
      </c>
      <c r="Z341" s="17">
        <v>0</v>
      </c>
      <c r="AA341" s="17">
        <v>0.40328000000000003</v>
      </c>
      <c r="AB341" s="17">
        <v>1.52205E-2</v>
      </c>
      <c r="AC341" s="17">
        <v>0.114832</v>
      </c>
      <c r="AD341" s="17">
        <v>0.25</v>
      </c>
      <c r="AE341" s="17">
        <v>1369.7</v>
      </c>
    </row>
    <row r="342" spans="1:31">
      <c r="A342" s="17">
        <v>329</v>
      </c>
      <c r="B342" s="19">
        <v>0.51451388888888883</v>
      </c>
      <c r="C342" s="17">
        <v>102.9</v>
      </c>
      <c r="D342" s="17">
        <v>5.4</v>
      </c>
      <c r="E342" s="17">
        <v>5.6649999999999999E-3</v>
      </c>
      <c r="F342" s="17">
        <v>0.27400000000000002</v>
      </c>
      <c r="G342" s="17">
        <v>0.83511599999999997</v>
      </c>
      <c r="H342" s="17">
        <v>0.16422600000000001</v>
      </c>
      <c r="I342" s="17">
        <v>0.228154</v>
      </c>
      <c r="J342" s="17">
        <v>6.3929E-2</v>
      </c>
      <c r="K342" s="17">
        <v>0.28019899999999998</v>
      </c>
      <c r="L342" s="17">
        <v>812</v>
      </c>
      <c r="M342" s="17">
        <v>0.37081999999999998</v>
      </c>
      <c r="N342" s="17">
        <v>619</v>
      </c>
      <c r="O342" s="17">
        <v>0</v>
      </c>
      <c r="P342" s="17">
        <v>0</v>
      </c>
      <c r="Q342" s="17">
        <v>0.83717399999999997</v>
      </c>
      <c r="R342" s="17">
        <v>0.146205</v>
      </c>
      <c r="S342" s="17">
        <v>0.20397799999999999</v>
      </c>
      <c r="T342" s="17">
        <v>5.7772999999999998E-2</v>
      </c>
      <c r="U342" s="17">
        <v>0.28323199999999998</v>
      </c>
      <c r="V342" s="17">
        <v>671.3</v>
      </c>
      <c r="W342" s="17">
        <v>0.37081799999999998</v>
      </c>
      <c r="X342" s="17">
        <v>695</v>
      </c>
      <c r="Y342" s="17">
        <v>0</v>
      </c>
      <c r="Z342" s="17">
        <v>0</v>
      </c>
      <c r="AA342" s="17">
        <v>0.43574200000000002</v>
      </c>
      <c r="AB342" s="17">
        <v>1.61006E-2</v>
      </c>
      <c r="AC342" s="17">
        <v>0.14713499999999999</v>
      </c>
      <c r="AD342" s="17">
        <v>0.25</v>
      </c>
      <c r="AE342" s="17">
        <v>1022.8</v>
      </c>
    </row>
    <row r="343" spans="1:31">
      <c r="A343" s="17">
        <v>330</v>
      </c>
      <c r="B343" s="19">
        <v>0.5145601851851852</v>
      </c>
      <c r="C343" s="17">
        <v>101.6</v>
      </c>
      <c r="D343" s="17">
        <v>5.4</v>
      </c>
      <c r="E343" s="17">
        <v>5.9049999999999997E-3</v>
      </c>
      <c r="F343" s="17">
        <v>0.28599999999999998</v>
      </c>
      <c r="G343" s="17">
        <v>0.88120100000000001</v>
      </c>
      <c r="H343" s="17">
        <v>0.19753899999999999</v>
      </c>
      <c r="I343" s="17">
        <v>0.27971499999999999</v>
      </c>
      <c r="J343" s="17">
        <v>8.2177E-2</v>
      </c>
      <c r="K343" s="17">
        <v>0.29378599999999999</v>
      </c>
      <c r="L343" s="17">
        <v>627.5</v>
      </c>
      <c r="M343" s="17">
        <v>1.5999999999999999E-5</v>
      </c>
      <c r="N343" s="17">
        <v>672</v>
      </c>
      <c r="O343" s="17">
        <v>0</v>
      </c>
      <c r="P343" s="17">
        <v>0</v>
      </c>
      <c r="Q343" s="17">
        <v>0.85797599999999996</v>
      </c>
      <c r="R343" s="17">
        <v>0.16536600000000001</v>
      </c>
      <c r="S343" s="17">
        <v>0.26715299999999997</v>
      </c>
      <c r="T343" s="17">
        <v>0.101787</v>
      </c>
      <c r="U343" s="17">
        <v>0.38100499999999998</v>
      </c>
      <c r="V343" s="17">
        <v>827</v>
      </c>
      <c r="W343" s="17">
        <v>1.5E-5</v>
      </c>
      <c r="X343" s="17">
        <v>544</v>
      </c>
      <c r="Y343" s="17">
        <v>0</v>
      </c>
      <c r="Z343" s="17">
        <v>0</v>
      </c>
      <c r="AA343" s="17">
        <v>0.58616199999999996</v>
      </c>
      <c r="AB343" s="17">
        <v>1.3539499999999999E-2</v>
      </c>
      <c r="AC343" s="17">
        <v>0.166744</v>
      </c>
      <c r="AD343" s="17">
        <v>0.25</v>
      </c>
      <c r="AE343" s="17">
        <v>1323.5</v>
      </c>
    </row>
    <row r="344" spans="1:31">
      <c r="A344" s="17">
        <v>331</v>
      </c>
      <c r="B344" s="19">
        <v>0.51461805555555562</v>
      </c>
      <c r="C344" s="17">
        <v>100.9</v>
      </c>
      <c r="D344" s="17">
        <v>6.3</v>
      </c>
      <c r="E344" s="17">
        <v>7.8650000000000005E-3</v>
      </c>
      <c r="F344" s="17">
        <v>0.38100000000000001</v>
      </c>
      <c r="G344" s="17">
        <v>0.92726399999999998</v>
      </c>
      <c r="H344" s="17">
        <v>0.226105</v>
      </c>
      <c r="I344" s="17">
        <v>0.342636</v>
      </c>
      <c r="J344" s="17">
        <v>0.116531</v>
      </c>
      <c r="K344" s="17">
        <v>0.34010200000000002</v>
      </c>
      <c r="L344" s="17">
        <v>734.8</v>
      </c>
      <c r="M344" s="17">
        <v>0.120488</v>
      </c>
      <c r="N344" s="17">
        <v>445</v>
      </c>
      <c r="O344" s="17">
        <v>0</v>
      </c>
      <c r="P344" s="17">
        <v>0</v>
      </c>
      <c r="Q344" s="17">
        <v>0.93459999999999999</v>
      </c>
      <c r="R344" s="17">
        <v>0.21746699999999999</v>
      </c>
      <c r="S344" s="17">
        <v>0.34572799999999998</v>
      </c>
      <c r="T344" s="17">
        <v>0.12826100000000001</v>
      </c>
      <c r="U344" s="17">
        <v>0.37098900000000001</v>
      </c>
      <c r="V344" s="17">
        <v>711.3</v>
      </c>
      <c r="W344" s="17">
        <v>1.5E-5</v>
      </c>
      <c r="X344" s="17">
        <v>605</v>
      </c>
      <c r="Y344" s="17">
        <v>0</v>
      </c>
      <c r="Z344" s="17">
        <v>0</v>
      </c>
      <c r="AA344" s="17">
        <v>0.57075200000000004</v>
      </c>
      <c r="AB344" s="17">
        <v>1.2258E-2</v>
      </c>
      <c r="AC344" s="17">
        <v>0.21903900000000001</v>
      </c>
      <c r="AD344" s="17">
        <v>0.25</v>
      </c>
      <c r="AE344" s="17">
        <v>1130.3</v>
      </c>
    </row>
    <row r="345" spans="1:31">
      <c r="A345" s="17">
        <v>332</v>
      </c>
      <c r="B345" s="19">
        <v>0.51467592592592593</v>
      </c>
      <c r="C345" s="17">
        <v>100.2</v>
      </c>
      <c r="D345" s="17">
        <v>6.3</v>
      </c>
      <c r="E345" s="17">
        <v>7.4390000000000003E-3</v>
      </c>
      <c r="F345" s="17">
        <v>0.36</v>
      </c>
      <c r="G345" s="17">
        <v>0.94451200000000002</v>
      </c>
      <c r="H345" s="17">
        <v>0.240422</v>
      </c>
      <c r="I345" s="17">
        <v>0.36649999999999999</v>
      </c>
      <c r="J345" s="17">
        <v>0.12607699999999999</v>
      </c>
      <c r="K345" s="17">
        <v>0.34400399999999998</v>
      </c>
      <c r="L345" s="17">
        <v>660.1</v>
      </c>
      <c r="M345" s="17">
        <v>6.9999999999999999E-6</v>
      </c>
      <c r="N345" s="17">
        <v>604</v>
      </c>
      <c r="O345" s="17">
        <v>0</v>
      </c>
      <c r="P345" s="17">
        <v>0</v>
      </c>
      <c r="Q345" s="17">
        <v>0.94740500000000005</v>
      </c>
      <c r="R345" s="17">
        <v>0.22178</v>
      </c>
      <c r="S345" s="17">
        <v>0.36457099999999998</v>
      </c>
      <c r="T345" s="17">
        <v>0.142791</v>
      </c>
      <c r="U345" s="17">
        <v>0.39166899999999999</v>
      </c>
      <c r="V345" s="17">
        <v>653</v>
      </c>
      <c r="W345" s="17">
        <v>1.4E-5</v>
      </c>
      <c r="X345" s="17">
        <v>825</v>
      </c>
      <c r="Y345" s="17">
        <v>0</v>
      </c>
      <c r="Z345" s="17">
        <v>0</v>
      </c>
      <c r="AA345" s="17">
        <v>0.60256699999999996</v>
      </c>
      <c r="AB345" s="17">
        <v>1.49251E-2</v>
      </c>
      <c r="AC345" s="17">
        <v>0.223911</v>
      </c>
      <c r="AD345" s="17">
        <v>0.25</v>
      </c>
      <c r="AE345" s="17">
        <v>1258.2</v>
      </c>
    </row>
    <row r="346" spans="1:31">
      <c r="A346" s="17">
        <v>333</v>
      </c>
      <c r="B346" s="19">
        <v>0.51473379629629623</v>
      </c>
      <c r="C346" s="17">
        <v>98.9</v>
      </c>
      <c r="D346" s="17">
        <v>6.3</v>
      </c>
      <c r="E346" s="17">
        <v>8.1139999999999997E-3</v>
      </c>
      <c r="F346" s="17">
        <v>0.39300000000000002</v>
      </c>
      <c r="G346" s="17">
        <v>0.96035400000000004</v>
      </c>
      <c r="H346" s="17">
        <v>0.25181199999999998</v>
      </c>
      <c r="I346" s="17">
        <v>0.38618000000000002</v>
      </c>
      <c r="J346" s="17">
        <v>0.13436799999999999</v>
      </c>
      <c r="K346" s="17">
        <v>0.34794199999999997</v>
      </c>
      <c r="L346" s="17">
        <v>699.9</v>
      </c>
      <c r="M346" s="17">
        <v>9.0000000000000002E-6</v>
      </c>
      <c r="N346" s="17">
        <v>409</v>
      </c>
      <c r="O346" s="17">
        <v>0</v>
      </c>
      <c r="P346" s="17">
        <v>0</v>
      </c>
      <c r="Q346" s="17">
        <v>0.94701000000000002</v>
      </c>
      <c r="R346" s="17">
        <v>0.23258699999999999</v>
      </c>
      <c r="S346" s="17">
        <v>0.388428</v>
      </c>
      <c r="T346" s="17">
        <v>0.15584100000000001</v>
      </c>
      <c r="U346" s="17">
        <v>0.40121000000000001</v>
      </c>
      <c r="V346" s="17">
        <v>707.7</v>
      </c>
      <c r="W346" s="17">
        <v>7.0600000000000003E-4</v>
      </c>
      <c r="X346" s="17">
        <v>488</v>
      </c>
      <c r="Y346" s="17">
        <v>0</v>
      </c>
      <c r="Z346" s="17">
        <v>0</v>
      </c>
      <c r="AA346" s="17">
        <v>0.61724599999999996</v>
      </c>
      <c r="AB346" s="17">
        <v>1.07604E-2</v>
      </c>
      <c r="AC346" s="17">
        <v>0.234264</v>
      </c>
      <c r="AD346" s="17">
        <v>0.25</v>
      </c>
      <c r="AE346" s="17">
        <v>1186.5999999999999</v>
      </c>
    </row>
    <row r="347" spans="1:31">
      <c r="A347" s="17">
        <v>334</v>
      </c>
      <c r="B347" s="19">
        <v>0.51479166666666665</v>
      </c>
      <c r="C347" s="17">
        <v>98.2</v>
      </c>
      <c r="D347" s="17">
        <v>6.3</v>
      </c>
      <c r="E347" s="17">
        <v>7.169E-3</v>
      </c>
      <c r="F347" s="17">
        <v>0.34699999999999998</v>
      </c>
      <c r="G347" s="17">
        <v>0.92980200000000002</v>
      </c>
      <c r="H347" s="17">
        <v>0.25946399999999997</v>
      </c>
      <c r="I347" s="17">
        <v>0.39929599999999998</v>
      </c>
      <c r="J347" s="17">
        <v>0.13983200000000001</v>
      </c>
      <c r="K347" s="17">
        <v>0.35019699999999998</v>
      </c>
      <c r="L347" s="17">
        <v>684.4</v>
      </c>
      <c r="M347" s="17">
        <v>0.21141599999999999</v>
      </c>
      <c r="N347" s="17">
        <v>567</v>
      </c>
      <c r="O347" s="17">
        <v>0</v>
      </c>
      <c r="P347" s="17">
        <v>0</v>
      </c>
      <c r="Q347" s="17">
        <v>0.94752899999999995</v>
      </c>
      <c r="R347" s="17">
        <v>0.245446</v>
      </c>
      <c r="S347" s="17">
        <v>0.385884</v>
      </c>
      <c r="T347" s="17">
        <v>0.14043700000000001</v>
      </c>
      <c r="U347" s="17">
        <v>0.36393700000000001</v>
      </c>
      <c r="V347" s="17">
        <v>707.5</v>
      </c>
      <c r="W347" s="17">
        <v>0.17479500000000001</v>
      </c>
      <c r="X347" s="17">
        <v>514</v>
      </c>
      <c r="Y347" s="17">
        <v>0</v>
      </c>
      <c r="Z347" s="17">
        <v>0</v>
      </c>
      <c r="AA347" s="17">
        <v>0.55990300000000004</v>
      </c>
      <c r="AB347" s="17">
        <v>1.4518700000000001E-2</v>
      </c>
      <c r="AC347" s="17">
        <v>0.24748500000000001</v>
      </c>
      <c r="AD347" s="17">
        <v>0.25</v>
      </c>
      <c r="AE347" s="17">
        <v>1213.5999999999999</v>
      </c>
    </row>
    <row r="348" spans="1:31">
      <c r="A348" s="17">
        <v>335</v>
      </c>
      <c r="B348" s="19">
        <v>0.51484953703703706</v>
      </c>
      <c r="C348" s="17">
        <v>97.3</v>
      </c>
      <c r="D348" s="17">
        <v>6.3</v>
      </c>
      <c r="E348" s="17">
        <v>7.3949999999999997E-3</v>
      </c>
      <c r="F348" s="17">
        <v>0.35799999999999998</v>
      </c>
      <c r="G348" s="17">
        <v>0.955959</v>
      </c>
      <c r="H348" s="17">
        <v>0.260467</v>
      </c>
      <c r="I348" s="17">
        <v>0.39908199999999999</v>
      </c>
      <c r="J348" s="17">
        <v>0.13861499999999999</v>
      </c>
      <c r="K348" s="17">
        <v>0.347335</v>
      </c>
      <c r="L348" s="17">
        <v>674.6</v>
      </c>
      <c r="M348" s="17">
        <v>0.23680599999999999</v>
      </c>
      <c r="N348" s="17">
        <v>550</v>
      </c>
      <c r="O348" s="17">
        <v>0</v>
      </c>
      <c r="P348" s="17">
        <v>0</v>
      </c>
      <c r="Q348" s="17">
        <v>0.95226299999999997</v>
      </c>
      <c r="R348" s="17">
        <v>0.240677</v>
      </c>
      <c r="S348" s="17">
        <v>0.38853399999999999</v>
      </c>
      <c r="T348" s="17">
        <v>0.14785799999999999</v>
      </c>
      <c r="U348" s="17">
        <v>0.38055299999999997</v>
      </c>
      <c r="V348" s="17">
        <v>600.9</v>
      </c>
      <c r="W348" s="17">
        <v>5.2318999999999997E-2</v>
      </c>
      <c r="X348" s="17">
        <v>513</v>
      </c>
      <c r="Y348" s="17">
        <v>0</v>
      </c>
      <c r="Z348" s="17">
        <v>0</v>
      </c>
      <c r="AA348" s="17">
        <v>0.58546600000000004</v>
      </c>
      <c r="AB348" s="17">
        <v>1.3886900000000001E-2</v>
      </c>
      <c r="AC348" s="17">
        <v>0.24273</v>
      </c>
      <c r="AD348" s="17">
        <v>0.25</v>
      </c>
      <c r="AE348" s="17">
        <v>1231.0999999999999</v>
      </c>
    </row>
    <row r="349" spans="1:31">
      <c r="A349" s="17">
        <v>336</v>
      </c>
      <c r="B349" s="19">
        <v>0.51489583333333333</v>
      </c>
      <c r="C349" s="17">
        <v>96.3</v>
      </c>
      <c r="D349" s="17">
        <v>6.3</v>
      </c>
      <c r="E349" s="17">
        <v>7.7489999999999998E-3</v>
      </c>
      <c r="F349" s="17">
        <v>0.375</v>
      </c>
      <c r="G349" s="17">
        <v>0.95184899999999995</v>
      </c>
      <c r="H349" s="17">
        <v>0.26519399999999999</v>
      </c>
      <c r="I349" s="17">
        <v>0.39743800000000001</v>
      </c>
      <c r="J349" s="17">
        <v>0.132244</v>
      </c>
      <c r="K349" s="17">
        <v>0.33273999999999998</v>
      </c>
      <c r="L349" s="17">
        <v>666.9</v>
      </c>
      <c r="M349" s="17">
        <v>1.4679999999999999E-3</v>
      </c>
      <c r="N349" s="17">
        <v>674</v>
      </c>
      <c r="O349" s="17">
        <v>0</v>
      </c>
      <c r="P349" s="17">
        <v>0</v>
      </c>
      <c r="Q349" s="17">
        <v>0.93688800000000005</v>
      </c>
      <c r="R349" s="17">
        <v>0.22651499999999999</v>
      </c>
      <c r="S349" s="17">
        <v>0.380444</v>
      </c>
      <c r="T349" s="17">
        <v>0.15392900000000001</v>
      </c>
      <c r="U349" s="17">
        <v>0.40460299999999999</v>
      </c>
      <c r="V349" s="17">
        <v>748.8</v>
      </c>
      <c r="W349" s="17">
        <v>0.12621599999999999</v>
      </c>
      <c r="X349" s="17">
        <v>641</v>
      </c>
      <c r="Y349" s="17">
        <v>0</v>
      </c>
      <c r="Z349" s="17">
        <v>0</v>
      </c>
      <c r="AA349" s="17">
        <v>0.62246699999999999</v>
      </c>
      <c r="AB349" s="17">
        <v>1.6770799999999999E-2</v>
      </c>
      <c r="AC349" s="17">
        <v>0.229097</v>
      </c>
      <c r="AD349" s="17">
        <v>0.25</v>
      </c>
      <c r="AE349" s="17">
        <v>1245.4000000000001</v>
      </c>
    </row>
    <row r="350" spans="1:31">
      <c r="A350" s="17">
        <v>337</v>
      </c>
      <c r="B350" s="19">
        <v>0.51495370370370364</v>
      </c>
      <c r="C350" s="17">
        <v>95.3</v>
      </c>
      <c r="D350" s="17">
        <v>6.3</v>
      </c>
      <c r="E350" s="17">
        <v>6.8459999999999997E-3</v>
      </c>
      <c r="F350" s="17">
        <v>0.33100000000000002</v>
      </c>
      <c r="G350" s="17">
        <v>0.94957499999999995</v>
      </c>
      <c r="H350" s="17">
        <v>0.26669799999999999</v>
      </c>
      <c r="I350" s="17">
        <v>0.40942299999999998</v>
      </c>
      <c r="J350" s="17">
        <v>0.14272499999999999</v>
      </c>
      <c r="K350" s="17">
        <v>0.34860000000000002</v>
      </c>
      <c r="L350" s="17">
        <v>648.4</v>
      </c>
      <c r="M350" s="17">
        <v>0.14164099999999999</v>
      </c>
      <c r="N350" s="17">
        <v>694</v>
      </c>
      <c r="O350" s="17">
        <v>0</v>
      </c>
      <c r="P350" s="17">
        <v>0</v>
      </c>
      <c r="Q350" s="17">
        <v>0.94958200000000004</v>
      </c>
      <c r="R350" s="17">
        <v>0.25049700000000003</v>
      </c>
      <c r="S350" s="17">
        <v>0.39615400000000001</v>
      </c>
      <c r="T350" s="17">
        <v>0.14565700000000001</v>
      </c>
      <c r="U350" s="17">
        <v>0.36767899999999998</v>
      </c>
      <c r="V350" s="17">
        <v>552.29999999999995</v>
      </c>
      <c r="W350" s="17">
        <v>3.0000000000000001E-5</v>
      </c>
      <c r="X350" s="17">
        <v>484</v>
      </c>
      <c r="Y350" s="17">
        <v>0</v>
      </c>
      <c r="Z350" s="17">
        <v>0</v>
      </c>
      <c r="AA350" s="17">
        <v>0.56565900000000002</v>
      </c>
      <c r="AB350" s="17">
        <v>1.6798E-2</v>
      </c>
      <c r="AC350" s="17">
        <v>0.252944</v>
      </c>
      <c r="AD350" s="17">
        <v>0.25</v>
      </c>
      <c r="AE350" s="17">
        <v>1281</v>
      </c>
    </row>
    <row r="351" spans="1:31">
      <c r="A351" s="17">
        <v>338</v>
      </c>
      <c r="B351" s="19">
        <v>0.51501157407407405</v>
      </c>
      <c r="C351" s="17">
        <v>94.3</v>
      </c>
      <c r="D351" s="17">
        <v>6.3</v>
      </c>
      <c r="E351" s="17">
        <v>8.0420000000000005E-3</v>
      </c>
      <c r="F351" s="17">
        <v>0.38900000000000001</v>
      </c>
      <c r="G351" s="17">
        <v>0.94913000000000003</v>
      </c>
      <c r="H351" s="17">
        <v>0.29445500000000002</v>
      </c>
      <c r="I351" s="17">
        <v>0.452181</v>
      </c>
      <c r="J351" s="17">
        <v>0.15772600000000001</v>
      </c>
      <c r="K351" s="17">
        <v>0.34881099999999998</v>
      </c>
      <c r="L351" s="17">
        <v>718.1</v>
      </c>
      <c r="M351" s="17">
        <v>0.19120000000000001</v>
      </c>
      <c r="N351" s="17">
        <v>481</v>
      </c>
      <c r="O351" s="17">
        <v>0</v>
      </c>
      <c r="P351" s="17">
        <v>0</v>
      </c>
      <c r="Q351" s="17">
        <v>0.96523999999999999</v>
      </c>
      <c r="R351" s="17">
        <v>0.26911800000000002</v>
      </c>
      <c r="S351" s="17">
        <v>0.44006499999999998</v>
      </c>
      <c r="T351" s="17">
        <v>0.17094699999999999</v>
      </c>
      <c r="U351" s="17">
        <v>0.388459</v>
      </c>
      <c r="V351" s="17">
        <v>637.6</v>
      </c>
      <c r="W351" s="17">
        <v>0.33961000000000002</v>
      </c>
      <c r="X351" s="17">
        <v>358</v>
      </c>
      <c r="Y351" s="17">
        <v>0</v>
      </c>
      <c r="Z351" s="17">
        <v>0</v>
      </c>
      <c r="AA351" s="17">
        <v>0.59762800000000005</v>
      </c>
      <c r="AB351" s="17">
        <v>1.29436E-2</v>
      </c>
      <c r="AC351" s="17">
        <v>0.27133099999999999</v>
      </c>
      <c r="AD351" s="17">
        <v>0.25</v>
      </c>
      <c r="AE351" s="17">
        <v>1156.5999999999999</v>
      </c>
    </row>
    <row r="352" spans="1:31">
      <c r="A352" s="17">
        <v>339</v>
      </c>
      <c r="B352" s="19">
        <v>0.51506944444444447</v>
      </c>
      <c r="C352" s="17">
        <v>93.1</v>
      </c>
      <c r="D352" s="17">
        <v>7.2</v>
      </c>
      <c r="E352" s="17">
        <v>7.391E-3</v>
      </c>
      <c r="F352" s="17">
        <v>0.35799999999999998</v>
      </c>
      <c r="G352" s="17">
        <v>0.94843500000000003</v>
      </c>
      <c r="H352" s="17">
        <v>0.299927</v>
      </c>
      <c r="I352" s="17">
        <v>0.45918399999999998</v>
      </c>
      <c r="J352" s="17">
        <v>0.15925800000000001</v>
      </c>
      <c r="K352" s="17">
        <v>0.34682800000000003</v>
      </c>
      <c r="L352" s="17">
        <v>546.70000000000005</v>
      </c>
      <c r="M352" s="17">
        <v>1.1E-5</v>
      </c>
      <c r="N352" s="17">
        <v>334</v>
      </c>
      <c r="O352" s="17">
        <v>0</v>
      </c>
      <c r="P352" s="17">
        <v>0</v>
      </c>
      <c r="Q352" s="17">
        <v>0.97431699999999999</v>
      </c>
      <c r="R352" s="17">
        <v>0.273038</v>
      </c>
      <c r="S352" s="17">
        <v>0.46140700000000001</v>
      </c>
      <c r="T352" s="17">
        <v>0.18836900000000001</v>
      </c>
      <c r="U352" s="17">
        <v>0.40824899999999997</v>
      </c>
      <c r="V352" s="17">
        <v>602.20000000000005</v>
      </c>
      <c r="W352" s="17">
        <v>0.138353</v>
      </c>
      <c r="X352" s="17">
        <v>644</v>
      </c>
      <c r="Y352" s="17">
        <v>0</v>
      </c>
      <c r="Z352" s="17">
        <v>0</v>
      </c>
      <c r="AA352" s="17">
        <v>0.62807599999999997</v>
      </c>
      <c r="AB352" s="17">
        <v>7.8553400000000006E-3</v>
      </c>
      <c r="AC352" s="17">
        <v>0.27451799999999998</v>
      </c>
      <c r="AD352" s="17">
        <v>0.25</v>
      </c>
      <c r="AE352" s="17">
        <v>1519.3</v>
      </c>
    </row>
    <row r="353" spans="1:31">
      <c r="A353" s="17">
        <v>340</v>
      </c>
      <c r="B353" s="19">
        <v>0.51512731481481489</v>
      </c>
      <c r="C353" s="17">
        <v>92.7</v>
      </c>
      <c r="D353" s="17">
        <v>7.2</v>
      </c>
      <c r="E353" s="17">
        <v>9.0299999999999998E-3</v>
      </c>
      <c r="F353" s="17">
        <v>0.437</v>
      </c>
      <c r="G353" s="17">
        <v>0.96248199999999995</v>
      </c>
      <c r="H353" s="17">
        <v>0.30730299999999999</v>
      </c>
      <c r="I353" s="17">
        <v>0.48457499999999998</v>
      </c>
      <c r="J353" s="17">
        <v>0.17727200000000001</v>
      </c>
      <c r="K353" s="17">
        <v>0.36582999999999999</v>
      </c>
      <c r="L353" s="17">
        <v>630.9</v>
      </c>
      <c r="M353" s="17">
        <v>1.1875999999999999E-2</v>
      </c>
      <c r="N353" s="17">
        <v>509</v>
      </c>
      <c r="O353" s="17">
        <v>0</v>
      </c>
      <c r="P353" s="17">
        <v>0</v>
      </c>
      <c r="Q353" s="17">
        <v>0.96414200000000005</v>
      </c>
      <c r="R353" s="17">
        <v>0.28464</v>
      </c>
      <c r="S353" s="17">
        <v>0.50357200000000002</v>
      </c>
      <c r="T353" s="17">
        <v>0.21893199999999999</v>
      </c>
      <c r="U353" s="17">
        <v>0.43475799999999998</v>
      </c>
      <c r="V353" s="17">
        <v>672</v>
      </c>
      <c r="W353" s="17">
        <v>5.4037000000000002E-2</v>
      </c>
      <c r="X353" s="17">
        <v>401</v>
      </c>
      <c r="Y353" s="17">
        <v>0</v>
      </c>
      <c r="Z353" s="17">
        <v>0</v>
      </c>
      <c r="AA353" s="17">
        <v>0.66885899999999998</v>
      </c>
      <c r="AB353" s="17">
        <v>1.37442E-2</v>
      </c>
      <c r="AC353" s="17">
        <v>0.28764899999999999</v>
      </c>
      <c r="AD353" s="17">
        <v>0.25</v>
      </c>
      <c r="AE353" s="17">
        <v>1316.5</v>
      </c>
    </row>
    <row r="354" spans="1:31">
      <c r="A354" s="17">
        <v>341</v>
      </c>
      <c r="B354" s="19">
        <v>0.51518518518518519</v>
      </c>
      <c r="C354" s="17">
        <v>91.2</v>
      </c>
      <c r="D354" s="17">
        <v>7.2</v>
      </c>
      <c r="E354" s="17">
        <v>7.509E-3</v>
      </c>
      <c r="F354" s="17">
        <v>0.36299999999999999</v>
      </c>
      <c r="G354" s="17">
        <v>0.962503</v>
      </c>
      <c r="H354" s="17">
        <v>0.32233200000000001</v>
      </c>
      <c r="I354" s="17">
        <v>0.49788700000000002</v>
      </c>
      <c r="J354" s="17">
        <v>0.17555599999999999</v>
      </c>
      <c r="K354" s="17">
        <v>0.352601</v>
      </c>
      <c r="L354" s="17">
        <v>572.5</v>
      </c>
      <c r="M354" s="17">
        <v>0.13300799999999999</v>
      </c>
      <c r="N354" s="17">
        <v>493</v>
      </c>
      <c r="O354" s="17">
        <v>0</v>
      </c>
      <c r="P354" s="17">
        <v>0</v>
      </c>
      <c r="Q354" s="17">
        <v>0.96031200000000005</v>
      </c>
      <c r="R354" s="17">
        <v>0.29807499999999998</v>
      </c>
      <c r="S354" s="17">
        <v>0.494898</v>
      </c>
      <c r="T354" s="17">
        <v>0.196823</v>
      </c>
      <c r="U354" s="17">
        <v>0.39770499999999998</v>
      </c>
      <c r="V354" s="17">
        <v>583.29999999999995</v>
      </c>
      <c r="W354" s="17">
        <v>0.18121100000000001</v>
      </c>
      <c r="X354" s="17">
        <v>422</v>
      </c>
      <c r="Y354" s="17">
        <v>0</v>
      </c>
      <c r="Z354" s="17">
        <v>0</v>
      </c>
      <c r="AA354" s="17">
        <v>0.61185400000000001</v>
      </c>
      <c r="AB354" s="17">
        <v>1.21055E-2</v>
      </c>
      <c r="AC354" s="17">
        <v>0.30045699999999997</v>
      </c>
      <c r="AD354" s="17">
        <v>0.25</v>
      </c>
      <c r="AE354" s="17">
        <v>1450.7</v>
      </c>
    </row>
    <row r="355" spans="1:31">
      <c r="A355" s="17">
        <v>342</v>
      </c>
      <c r="B355" s="19">
        <v>0.51523148148148146</v>
      </c>
      <c r="C355" s="17">
        <v>90.7</v>
      </c>
      <c r="D355" s="17">
        <v>7.2</v>
      </c>
      <c r="E355" s="17">
        <v>8.6020000000000003E-3</v>
      </c>
      <c r="F355" s="17">
        <v>0.41599999999999998</v>
      </c>
      <c r="G355" s="17">
        <v>0.97186700000000004</v>
      </c>
      <c r="H355" s="17">
        <v>0.34940500000000002</v>
      </c>
      <c r="I355" s="17">
        <v>0.55885099999999999</v>
      </c>
      <c r="J355" s="17">
        <v>0.20944499999999999</v>
      </c>
      <c r="K355" s="17">
        <v>0.37477899999999997</v>
      </c>
      <c r="L355" s="17">
        <v>614</v>
      </c>
      <c r="M355" s="17">
        <v>2.5517999999999999E-2</v>
      </c>
      <c r="N355" s="17">
        <v>473</v>
      </c>
      <c r="O355" s="17">
        <v>0</v>
      </c>
      <c r="P355" s="17">
        <v>0</v>
      </c>
      <c r="Q355" s="17">
        <v>0.98092900000000005</v>
      </c>
      <c r="R355" s="17">
        <v>0.30273499999999998</v>
      </c>
      <c r="S355" s="17">
        <v>0.52643899999999999</v>
      </c>
      <c r="T355" s="17">
        <v>0.22370399999999999</v>
      </c>
      <c r="U355" s="17">
        <v>0.42493700000000001</v>
      </c>
      <c r="V355" s="17">
        <v>646.5</v>
      </c>
      <c r="W355" s="17">
        <v>4.5265E-2</v>
      </c>
      <c r="X355" s="17">
        <v>344</v>
      </c>
      <c r="Y355" s="17">
        <v>0</v>
      </c>
      <c r="Z355" s="17">
        <v>0</v>
      </c>
      <c r="AA355" s="17">
        <v>0.65375000000000005</v>
      </c>
      <c r="AB355" s="17">
        <v>1.24444E-2</v>
      </c>
      <c r="AC355" s="17">
        <v>0.30551899999999999</v>
      </c>
      <c r="AD355" s="17">
        <v>0.25</v>
      </c>
      <c r="AE355" s="17">
        <v>1352.6</v>
      </c>
    </row>
    <row r="356" spans="1:31">
      <c r="A356" s="17">
        <v>343</v>
      </c>
      <c r="B356" s="19">
        <v>0.51528935185185187</v>
      </c>
      <c r="C356" s="17">
        <v>89.4</v>
      </c>
      <c r="D356" s="17">
        <v>8.1</v>
      </c>
      <c r="E356" s="17">
        <v>9.051E-3</v>
      </c>
      <c r="F356" s="17">
        <v>0.438</v>
      </c>
      <c r="G356" s="17">
        <v>0.96774499999999997</v>
      </c>
      <c r="H356" s="17">
        <v>0.34305799999999997</v>
      </c>
      <c r="I356" s="17">
        <v>0.54531200000000002</v>
      </c>
      <c r="J356" s="17">
        <v>0.20225399999999999</v>
      </c>
      <c r="K356" s="17">
        <v>0.37089499999999997</v>
      </c>
      <c r="L356" s="17">
        <v>592.79999999999995</v>
      </c>
      <c r="M356" s="17">
        <v>7.9999999999999996E-6</v>
      </c>
      <c r="N356" s="17">
        <v>636</v>
      </c>
      <c r="O356" s="17">
        <v>0</v>
      </c>
      <c r="P356" s="17">
        <v>0</v>
      </c>
      <c r="Q356" s="17">
        <v>0.97488200000000003</v>
      </c>
      <c r="R356" s="17">
        <v>0.32452599999999998</v>
      </c>
      <c r="S356" s="17">
        <v>0.55386100000000005</v>
      </c>
      <c r="T356" s="17">
        <v>0.22933400000000001</v>
      </c>
      <c r="U356" s="17">
        <v>0.41406500000000002</v>
      </c>
      <c r="V356" s="17">
        <v>585.5</v>
      </c>
      <c r="W356" s="17">
        <v>1.8E-5</v>
      </c>
      <c r="X356" s="17">
        <v>571</v>
      </c>
      <c r="Y356" s="17">
        <v>0</v>
      </c>
      <c r="Z356" s="17">
        <v>0</v>
      </c>
      <c r="AA356" s="17">
        <v>0.63702300000000001</v>
      </c>
      <c r="AB356" s="17">
        <v>1.80745E-2</v>
      </c>
      <c r="AC356" s="17">
        <v>0.32867099999999999</v>
      </c>
      <c r="AD356" s="17">
        <v>0.25</v>
      </c>
      <c r="AE356" s="17">
        <v>1401.1</v>
      </c>
    </row>
    <row r="357" spans="1:31">
      <c r="A357" s="17">
        <v>344</v>
      </c>
      <c r="B357" s="19">
        <v>0.51534722222222229</v>
      </c>
      <c r="C357" s="17">
        <v>88.7</v>
      </c>
      <c r="D357" s="17">
        <v>8.1</v>
      </c>
      <c r="E357" s="17">
        <v>9.3980000000000001E-3</v>
      </c>
      <c r="F357" s="17">
        <v>0.45500000000000002</v>
      </c>
      <c r="G357" s="17">
        <v>0.97600100000000001</v>
      </c>
      <c r="H357" s="17">
        <v>0.37379400000000002</v>
      </c>
      <c r="I357" s="17">
        <v>0.60343500000000005</v>
      </c>
      <c r="J357" s="17">
        <v>0.22964100000000001</v>
      </c>
      <c r="K357" s="17">
        <v>0.38055600000000001</v>
      </c>
      <c r="L357" s="17">
        <v>589.70000000000005</v>
      </c>
      <c r="M357" s="17">
        <v>0.17119300000000001</v>
      </c>
      <c r="N357" s="17">
        <v>471</v>
      </c>
      <c r="O357" s="17">
        <v>0</v>
      </c>
      <c r="P357" s="17">
        <v>0</v>
      </c>
      <c r="Q357" s="17">
        <v>0.98681700000000006</v>
      </c>
      <c r="R357" s="17">
        <v>0.34658299999999997</v>
      </c>
      <c r="S357" s="17">
        <v>0.60815200000000003</v>
      </c>
      <c r="T357" s="17">
        <v>0.261569</v>
      </c>
      <c r="U357" s="17">
        <v>0.43010399999999999</v>
      </c>
      <c r="V357" s="17">
        <v>600</v>
      </c>
      <c r="W357" s="17">
        <v>4.5909999999999996E-3</v>
      </c>
      <c r="X357" s="17">
        <v>340</v>
      </c>
      <c r="Y357" s="17">
        <v>0</v>
      </c>
      <c r="Z357" s="17">
        <v>0</v>
      </c>
      <c r="AA357" s="17">
        <v>0.66169900000000004</v>
      </c>
      <c r="AB357" s="17">
        <v>1.3365800000000001E-2</v>
      </c>
      <c r="AC357" s="17">
        <v>0.35007899999999997</v>
      </c>
      <c r="AD357" s="17">
        <v>0.25</v>
      </c>
      <c r="AE357" s="17">
        <v>1408.4</v>
      </c>
    </row>
    <row r="358" spans="1:31">
      <c r="A358" s="17">
        <v>345</v>
      </c>
      <c r="B358" s="19">
        <v>0.5154050925925926</v>
      </c>
      <c r="C358" s="17">
        <v>87.8</v>
      </c>
      <c r="D358" s="17">
        <v>8.1</v>
      </c>
      <c r="E358" s="17">
        <v>9.1020000000000007E-3</v>
      </c>
      <c r="F358" s="17">
        <v>0.44</v>
      </c>
      <c r="G358" s="17">
        <v>0.97214800000000001</v>
      </c>
      <c r="H358" s="17">
        <v>0.41040100000000002</v>
      </c>
      <c r="I358" s="17">
        <v>0.67766300000000002</v>
      </c>
      <c r="J358" s="17">
        <v>0.267262</v>
      </c>
      <c r="K358" s="17">
        <v>0.39438699999999999</v>
      </c>
      <c r="L358" s="17">
        <v>588.1</v>
      </c>
      <c r="M358" s="17">
        <v>1.1E-5</v>
      </c>
      <c r="N358" s="17">
        <v>559</v>
      </c>
      <c r="O358" s="17">
        <v>0</v>
      </c>
      <c r="P358" s="17">
        <v>0</v>
      </c>
      <c r="Q358" s="17">
        <v>0.97404800000000002</v>
      </c>
      <c r="R358" s="17">
        <v>0.39802599999999999</v>
      </c>
      <c r="S358" s="17">
        <v>0.68478600000000001</v>
      </c>
      <c r="T358" s="17">
        <v>0.28676000000000001</v>
      </c>
      <c r="U358" s="17">
        <v>0.41875800000000002</v>
      </c>
      <c r="V358" s="17">
        <v>575.4</v>
      </c>
      <c r="W358" s="17">
        <v>6.0000000000000002E-6</v>
      </c>
      <c r="X358" s="17">
        <v>423</v>
      </c>
      <c r="Y358" s="17">
        <v>0</v>
      </c>
      <c r="Z358" s="17">
        <v>0</v>
      </c>
      <c r="AA358" s="17">
        <v>0.64424400000000004</v>
      </c>
      <c r="AB358" s="17">
        <v>1.5798400000000001E-2</v>
      </c>
      <c r="AC358" s="17">
        <v>0.40255600000000002</v>
      </c>
      <c r="AD358" s="17">
        <v>0.25</v>
      </c>
      <c r="AE358" s="17">
        <v>1412.2</v>
      </c>
    </row>
    <row r="359" spans="1:31">
      <c r="A359" s="17">
        <v>346</v>
      </c>
      <c r="B359" s="19">
        <v>0.5154629629629629</v>
      </c>
      <c r="C359" s="17">
        <v>86.7</v>
      </c>
      <c r="D359" s="17">
        <v>8.1</v>
      </c>
      <c r="E359" s="17">
        <v>9.8230000000000001E-3</v>
      </c>
      <c r="F359" s="17">
        <v>0.47499999999999998</v>
      </c>
      <c r="G359" s="17">
        <v>0.97858400000000001</v>
      </c>
      <c r="H359" s="17">
        <v>0.44424799999999998</v>
      </c>
      <c r="I359" s="17">
        <v>0.71669499999999997</v>
      </c>
      <c r="J359" s="17">
        <v>0.27244800000000002</v>
      </c>
      <c r="K359" s="17">
        <v>0.38014399999999998</v>
      </c>
      <c r="L359" s="17">
        <v>620.5</v>
      </c>
      <c r="M359" s="17">
        <v>0.20879300000000001</v>
      </c>
      <c r="N359" s="17">
        <v>447</v>
      </c>
      <c r="O359" s="17">
        <v>0</v>
      </c>
      <c r="P359" s="17">
        <v>0</v>
      </c>
      <c r="Q359" s="17">
        <v>0.98005699999999996</v>
      </c>
      <c r="R359" s="17">
        <v>0.41192699999999999</v>
      </c>
      <c r="S359" s="17">
        <v>0.71924699999999997</v>
      </c>
      <c r="T359" s="17">
        <v>0.30731999999999998</v>
      </c>
      <c r="U359" s="17">
        <v>0.42727999999999999</v>
      </c>
      <c r="V359" s="17">
        <v>605.29999999999995</v>
      </c>
      <c r="W359" s="17">
        <v>6.6586000000000006E-2</v>
      </c>
      <c r="X359" s="17">
        <v>410</v>
      </c>
      <c r="Y359" s="17">
        <v>0</v>
      </c>
      <c r="Z359" s="17">
        <v>0</v>
      </c>
      <c r="AA359" s="17">
        <v>0.65735399999999999</v>
      </c>
      <c r="AB359" s="17">
        <v>1.3364900000000001E-2</v>
      </c>
      <c r="AC359" s="17">
        <v>0.41603499999999999</v>
      </c>
      <c r="AD359" s="17">
        <v>0.25</v>
      </c>
      <c r="AE359" s="17">
        <v>1338.6</v>
      </c>
    </row>
    <row r="360" spans="1:31">
      <c r="A360" s="17">
        <v>347</v>
      </c>
      <c r="B360" s="19">
        <v>0.51552083333333332</v>
      </c>
      <c r="C360" s="17">
        <v>85.6</v>
      </c>
      <c r="D360" s="17">
        <v>9</v>
      </c>
      <c r="E360" s="17">
        <v>1.0411999999999999E-2</v>
      </c>
      <c r="F360" s="17">
        <v>0.504</v>
      </c>
      <c r="G360" s="17">
        <v>0.98582099999999995</v>
      </c>
      <c r="H360" s="17">
        <v>0.44784000000000002</v>
      </c>
      <c r="I360" s="17">
        <v>0.74402299999999999</v>
      </c>
      <c r="J360" s="17">
        <v>0.29618299999999997</v>
      </c>
      <c r="K360" s="17">
        <v>0.39808300000000002</v>
      </c>
      <c r="L360" s="17">
        <v>600.70000000000005</v>
      </c>
      <c r="M360" s="17">
        <v>3.8999999999999999E-5</v>
      </c>
      <c r="N360" s="17">
        <v>557</v>
      </c>
      <c r="O360" s="17">
        <v>0</v>
      </c>
      <c r="P360" s="17">
        <v>0</v>
      </c>
      <c r="Q360" s="17">
        <v>0.97321100000000005</v>
      </c>
      <c r="R360" s="17">
        <v>0.43857499999999999</v>
      </c>
      <c r="S360" s="17">
        <v>0.76004499999999997</v>
      </c>
      <c r="T360" s="17">
        <v>0.32147100000000001</v>
      </c>
      <c r="U360" s="17">
        <v>0.422962</v>
      </c>
      <c r="V360" s="17">
        <v>584.5</v>
      </c>
      <c r="W360" s="17">
        <v>4.9662999999999999E-2</v>
      </c>
      <c r="X360" s="17">
        <v>485</v>
      </c>
      <c r="Y360" s="17">
        <v>0</v>
      </c>
      <c r="Z360" s="17">
        <v>0</v>
      </c>
      <c r="AA360" s="17">
        <v>0.65071100000000004</v>
      </c>
      <c r="AB360" s="17">
        <v>1.7810300000000001E-2</v>
      </c>
      <c r="AC360" s="17">
        <v>0.44429999999999997</v>
      </c>
      <c r="AD360" s="17">
        <v>0.25</v>
      </c>
      <c r="AE360" s="17">
        <v>1382.7</v>
      </c>
    </row>
    <row r="361" spans="1:31">
      <c r="A361" s="17">
        <v>348</v>
      </c>
      <c r="B361" s="19">
        <v>0.51557870370370373</v>
      </c>
      <c r="C361" s="17">
        <v>85.1</v>
      </c>
      <c r="D361" s="17">
        <v>9</v>
      </c>
      <c r="E361" s="17">
        <v>1.0434000000000001E-2</v>
      </c>
      <c r="F361" s="17">
        <v>0.505</v>
      </c>
      <c r="G361" s="17">
        <v>0.978549</v>
      </c>
      <c r="H361" s="17">
        <v>0.46031499999999997</v>
      </c>
      <c r="I361" s="17">
        <v>0.76880099999999996</v>
      </c>
      <c r="J361" s="17">
        <v>0.30848700000000001</v>
      </c>
      <c r="K361" s="17">
        <v>0.40125699999999997</v>
      </c>
      <c r="L361" s="17">
        <v>607</v>
      </c>
      <c r="M361" s="17">
        <v>0.19208800000000001</v>
      </c>
      <c r="N361" s="17">
        <v>445</v>
      </c>
      <c r="O361" s="17">
        <v>0</v>
      </c>
      <c r="P361" s="17">
        <v>0</v>
      </c>
      <c r="Q361" s="17">
        <v>0.98586700000000005</v>
      </c>
      <c r="R361" s="17">
        <v>0.46082400000000001</v>
      </c>
      <c r="S361" s="17">
        <v>0.79178300000000001</v>
      </c>
      <c r="T361" s="17">
        <v>0.330959</v>
      </c>
      <c r="U361" s="17">
        <v>0.41799199999999997</v>
      </c>
      <c r="V361" s="17">
        <v>592.6</v>
      </c>
      <c r="W361" s="17">
        <v>5.4092000000000001E-2</v>
      </c>
      <c r="X361" s="17">
        <v>400</v>
      </c>
      <c r="Y361" s="17">
        <v>0</v>
      </c>
      <c r="Z361" s="17">
        <v>0</v>
      </c>
      <c r="AA361" s="17">
        <v>0.64306399999999997</v>
      </c>
      <c r="AB361" s="17">
        <v>1.44478E-2</v>
      </c>
      <c r="AC361" s="17">
        <v>0.46560600000000002</v>
      </c>
      <c r="AD361" s="17">
        <v>0.25</v>
      </c>
      <c r="AE361" s="17">
        <v>1368.2</v>
      </c>
    </row>
    <row r="362" spans="1:31">
      <c r="A362" s="17">
        <v>349</v>
      </c>
      <c r="B362" s="19">
        <v>0.515625</v>
      </c>
      <c r="C362" s="17">
        <v>83.6</v>
      </c>
      <c r="D362" s="17">
        <v>9.9</v>
      </c>
      <c r="E362" s="17">
        <v>1.0902999999999999E-2</v>
      </c>
      <c r="F362" s="17">
        <v>0.52800000000000002</v>
      </c>
      <c r="G362" s="17">
        <v>0.97728400000000004</v>
      </c>
      <c r="H362" s="17">
        <v>0.46747499999999997</v>
      </c>
      <c r="I362" s="17">
        <v>0.76789799999999997</v>
      </c>
      <c r="J362" s="17">
        <v>0.300423</v>
      </c>
      <c r="K362" s="17">
        <v>0.39122699999999999</v>
      </c>
      <c r="L362" s="17">
        <v>583.29999999999995</v>
      </c>
      <c r="M362" s="17">
        <v>2.8E-5</v>
      </c>
      <c r="N362" s="17">
        <v>519</v>
      </c>
      <c r="O362" s="17">
        <v>0</v>
      </c>
      <c r="P362" s="17">
        <v>0</v>
      </c>
      <c r="Q362" s="17">
        <v>0.97625300000000004</v>
      </c>
      <c r="R362" s="17">
        <v>0.45477800000000002</v>
      </c>
      <c r="S362" s="17">
        <v>0.77694700000000005</v>
      </c>
      <c r="T362" s="17">
        <v>0.32216800000000001</v>
      </c>
      <c r="U362" s="17">
        <v>0.414659</v>
      </c>
      <c r="V362" s="17">
        <v>599.29999999999995</v>
      </c>
      <c r="W362" s="17">
        <v>1.1507E-2</v>
      </c>
      <c r="X362" s="17">
        <v>505</v>
      </c>
      <c r="Y362" s="17">
        <v>0</v>
      </c>
      <c r="Z362" s="17">
        <v>0</v>
      </c>
      <c r="AA362" s="17">
        <v>0.63793699999999998</v>
      </c>
      <c r="AB362" s="17">
        <v>1.7758099999999999E-2</v>
      </c>
      <c r="AC362" s="17">
        <v>0.46050000000000002</v>
      </c>
      <c r="AD362" s="17">
        <v>0.25</v>
      </c>
      <c r="AE362" s="17">
        <v>1424</v>
      </c>
    </row>
    <row r="363" spans="1:31">
      <c r="A363" s="17">
        <v>350</v>
      </c>
      <c r="B363" s="19">
        <v>0.51568287037037031</v>
      </c>
      <c r="C363" s="17">
        <v>82.9</v>
      </c>
      <c r="D363" s="17">
        <v>9.9</v>
      </c>
      <c r="E363" s="17">
        <v>1.2184E-2</v>
      </c>
      <c r="F363" s="17">
        <v>0.59</v>
      </c>
      <c r="G363" s="17">
        <v>0.97942099999999999</v>
      </c>
      <c r="H363" s="17">
        <v>0.457453</v>
      </c>
      <c r="I363" s="17">
        <v>0.77234599999999998</v>
      </c>
      <c r="J363" s="17">
        <v>0.31489299999999998</v>
      </c>
      <c r="K363" s="17">
        <v>0.40771000000000002</v>
      </c>
      <c r="L363" s="17">
        <v>630.9</v>
      </c>
      <c r="M363" s="17">
        <v>9.0000000000000002E-6</v>
      </c>
      <c r="N363" s="17">
        <v>414</v>
      </c>
      <c r="O363" s="17">
        <v>0</v>
      </c>
      <c r="P363" s="17">
        <v>0</v>
      </c>
      <c r="Q363" s="17">
        <v>0.97978799999999999</v>
      </c>
      <c r="R363" s="17">
        <v>0.45064599999999999</v>
      </c>
      <c r="S363" s="17">
        <v>0.78687799999999997</v>
      </c>
      <c r="T363" s="17">
        <v>0.33623199999999998</v>
      </c>
      <c r="U363" s="17">
        <v>0.42729899999999998</v>
      </c>
      <c r="V363" s="17">
        <v>648.4</v>
      </c>
      <c r="W363" s="17">
        <v>9.2619999999999994E-3</v>
      </c>
      <c r="X363" s="17">
        <v>458</v>
      </c>
      <c r="Y363" s="17">
        <v>0</v>
      </c>
      <c r="Z363" s="17">
        <v>0</v>
      </c>
      <c r="AA363" s="17">
        <v>0.65738300000000005</v>
      </c>
      <c r="AB363" s="17">
        <v>1.53569E-2</v>
      </c>
      <c r="AC363" s="17">
        <v>0.45580900000000002</v>
      </c>
      <c r="AD363" s="17">
        <v>0.25</v>
      </c>
      <c r="AE363" s="17">
        <v>1316.4</v>
      </c>
    </row>
    <row r="364" spans="1:31">
      <c r="A364" s="17">
        <v>351</v>
      </c>
      <c r="B364" s="19">
        <v>0.51574074074074072</v>
      </c>
      <c r="C364" s="17">
        <v>82</v>
      </c>
      <c r="D364" s="17">
        <v>10.8</v>
      </c>
      <c r="E364" s="17">
        <v>1.4014E-2</v>
      </c>
      <c r="F364" s="17">
        <v>0.67800000000000005</v>
      </c>
      <c r="G364" s="17">
        <v>0.97975000000000001</v>
      </c>
      <c r="H364" s="17">
        <v>0.471607</v>
      </c>
      <c r="I364" s="17">
        <v>0.795095</v>
      </c>
      <c r="J364" s="17">
        <v>0.32348700000000002</v>
      </c>
      <c r="K364" s="17">
        <v>0.40685399999999999</v>
      </c>
      <c r="L364" s="17">
        <v>666.8</v>
      </c>
      <c r="M364" s="17">
        <v>1.3148999999999999E-2</v>
      </c>
      <c r="N364" s="17">
        <v>344</v>
      </c>
      <c r="O364" s="17">
        <v>0</v>
      </c>
      <c r="P364" s="17">
        <v>0</v>
      </c>
      <c r="Q364" s="17">
        <v>0.98121000000000003</v>
      </c>
      <c r="R364" s="17">
        <v>0.46918700000000002</v>
      </c>
      <c r="S364" s="17">
        <v>0.81740699999999999</v>
      </c>
      <c r="T364" s="17">
        <v>0.34821999999999997</v>
      </c>
      <c r="U364" s="17">
        <v>0.42600500000000002</v>
      </c>
      <c r="V364" s="17">
        <v>582.70000000000005</v>
      </c>
      <c r="W364" s="17">
        <v>1.1E-5</v>
      </c>
      <c r="X364" s="17">
        <v>345</v>
      </c>
      <c r="Y364" s="17">
        <v>0</v>
      </c>
      <c r="Z364" s="17">
        <v>0</v>
      </c>
      <c r="AA364" s="17">
        <v>0.655393</v>
      </c>
      <c r="AB364" s="17">
        <v>1.47197E-2</v>
      </c>
      <c r="AC364" s="17">
        <v>0.47431299999999998</v>
      </c>
      <c r="AD364" s="17">
        <v>0.25</v>
      </c>
      <c r="AE364" s="17">
        <v>1245.5</v>
      </c>
    </row>
    <row r="365" spans="1:31">
      <c r="A365" s="17">
        <v>352</v>
      </c>
      <c r="B365" s="19">
        <v>0.51579861111111114</v>
      </c>
      <c r="C365" s="17">
        <v>80.900000000000006</v>
      </c>
      <c r="D365" s="17">
        <v>10.8</v>
      </c>
      <c r="E365" s="17">
        <v>1.2884E-2</v>
      </c>
      <c r="F365" s="17">
        <v>0.623</v>
      </c>
      <c r="G365" s="17">
        <v>0.98527799999999999</v>
      </c>
      <c r="H365" s="17">
        <v>0.48749799999999999</v>
      </c>
      <c r="I365" s="17">
        <v>0.81459800000000004</v>
      </c>
      <c r="J365" s="17">
        <v>0.3271</v>
      </c>
      <c r="K365" s="17">
        <v>0.40154800000000002</v>
      </c>
      <c r="L365" s="17">
        <v>625.20000000000005</v>
      </c>
      <c r="M365" s="17">
        <v>2.6999999999999999E-5</v>
      </c>
      <c r="N365" s="17">
        <v>508</v>
      </c>
      <c r="O365" s="17">
        <v>0</v>
      </c>
      <c r="P365" s="17">
        <v>0</v>
      </c>
      <c r="Q365" s="17">
        <v>0.98272499999999996</v>
      </c>
      <c r="R365" s="17">
        <v>0.49097800000000003</v>
      </c>
      <c r="S365" s="17">
        <v>0.84662499999999996</v>
      </c>
      <c r="T365" s="17">
        <v>0.35564699999999999</v>
      </c>
      <c r="U365" s="17">
        <v>0.420076</v>
      </c>
      <c r="V365" s="17">
        <v>583.6</v>
      </c>
      <c r="W365" s="17">
        <v>3.8000000000000002E-5</v>
      </c>
      <c r="X365" s="17">
        <v>462</v>
      </c>
      <c r="Y365" s="17">
        <v>0</v>
      </c>
      <c r="Z365" s="17">
        <v>0</v>
      </c>
      <c r="AA365" s="17">
        <v>0.64627100000000004</v>
      </c>
      <c r="AB365" s="17">
        <v>2.0240999999999999E-2</v>
      </c>
      <c r="AC365" s="17">
        <v>0.49817699999999998</v>
      </c>
      <c r="AD365" s="17">
        <v>0.25</v>
      </c>
      <c r="AE365" s="17">
        <v>1328.4</v>
      </c>
    </row>
    <row r="366" spans="1:31">
      <c r="A366" s="17">
        <v>353</v>
      </c>
      <c r="B366" s="19">
        <v>0.51585648148148155</v>
      </c>
      <c r="C366" s="17">
        <v>80</v>
      </c>
      <c r="D366" s="17">
        <v>11.7</v>
      </c>
      <c r="E366" s="17">
        <v>1.2557E-2</v>
      </c>
      <c r="F366" s="17">
        <v>0.60799999999999998</v>
      </c>
      <c r="G366" s="17">
        <v>0.98729199999999995</v>
      </c>
      <c r="H366" s="17">
        <v>0.523393</v>
      </c>
      <c r="I366" s="17">
        <v>0.87961199999999995</v>
      </c>
      <c r="J366" s="17">
        <v>0.35621900000000001</v>
      </c>
      <c r="K366" s="17">
        <v>0.40497300000000003</v>
      </c>
      <c r="L366" s="17">
        <v>552.79999999999995</v>
      </c>
      <c r="M366" s="17">
        <v>9.0000000000000002E-6</v>
      </c>
      <c r="N366" s="17">
        <v>425</v>
      </c>
      <c r="O366" s="17">
        <v>0</v>
      </c>
      <c r="P366" s="17">
        <v>0</v>
      </c>
      <c r="Q366" s="17">
        <v>0.98676900000000001</v>
      </c>
      <c r="R366" s="17">
        <v>0.49638900000000002</v>
      </c>
      <c r="S366" s="17">
        <v>0.86436900000000005</v>
      </c>
      <c r="T366" s="17">
        <v>0.36797999999999997</v>
      </c>
      <c r="U366" s="17">
        <v>0.42572100000000002</v>
      </c>
      <c r="V366" s="17">
        <v>588.70000000000005</v>
      </c>
      <c r="W366" s="17">
        <v>9.0000000000000002E-6</v>
      </c>
      <c r="X366" s="17">
        <v>482</v>
      </c>
      <c r="Y366" s="17">
        <v>0</v>
      </c>
      <c r="Z366" s="17">
        <v>0</v>
      </c>
      <c r="AA366" s="17">
        <v>0.65495599999999998</v>
      </c>
      <c r="AB366" s="17">
        <v>1.6290300000000001E-2</v>
      </c>
      <c r="AC366" s="17">
        <v>0.50238300000000002</v>
      </c>
      <c r="AD366" s="17">
        <v>0.25</v>
      </c>
      <c r="AE366" s="17">
        <v>1502.5</v>
      </c>
    </row>
    <row r="367" spans="1:31">
      <c r="A367" s="17">
        <v>354</v>
      </c>
      <c r="B367" s="19">
        <v>0.51591435185185186</v>
      </c>
      <c r="C367" s="17">
        <v>79.2</v>
      </c>
      <c r="D367" s="17">
        <v>11.7</v>
      </c>
      <c r="E367" s="17">
        <v>1.4533000000000001E-2</v>
      </c>
      <c r="F367" s="17">
        <v>0.70299999999999996</v>
      </c>
      <c r="G367" s="17">
        <v>0.97800900000000002</v>
      </c>
      <c r="H367" s="17">
        <v>0.53393599999999997</v>
      </c>
      <c r="I367" s="17">
        <v>0.876471</v>
      </c>
      <c r="J367" s="17">
        <v>0.34253499999999998</v>
      </c>
      <c r="K367" s="17">
        <v>0.39081100000000002</v>
      </c>
      <c r="L367" s="17">
        <v>631.20000000000005</v>
      </c>
      <c r="M367" s="17">
        <v>7.9999999999999996E-6</v>
      </c>
      <c r="N367" s="17">
        <v>470</v>
      </c>
      <c r="O367" s="17">
        <v>0</v>
      </c>
      <c r="P367" s="17">
        <v>0</v>
      </c>
      <c r="Q367" s="17">
        <v>0.98841900000000005</v>
      </c>
      <c r="R367" s="17">
        <v>0.51186600000000004</v>
      </c>
      <c r="S367" s="17">
        <v>0.90332999999999997</v>
      </c>
      <c r="T367" s="17">
        <v>0.39146300000000001</v>
      </c>
      <c r="U367" s="17">
        <v>0.43335600000000002</v>
      </c>
      <c r="V367" s="17">
        <v>610.9</v>
      </c>
      <c r="W367" s="17">
        <v>9.8700000000000003E-4</v>
      </c>
      <c r="X367" s="17">
        <v>291</v>
      </c>
      <c r="Y367" s="17">
        <v>0</v>
      </c>
      <c r="Z367" s="17">
        <v>0</v>
      </c>
      <c r="AA367" s="17">
        <v>0.66670099999999999</v>
      </c>
      <c r="AB367" s="17">
        <v>2.04919E-2</v>
      </c>
      <c r="AC367" s="17">
        <v>0.51988800000000002</v>
      </c>
      <c r="AD367" s="17">
        <v>0.25</v>
      </c>
      <c r="AE367" s="17">
        <v>1315.9</v>
      </c>
    </row>
    <row r="368" spans="1:31">
      <c r="A368" s="17">
        <v>355</v>
      </c>
      <c r="B368" s="19">
        <v>0.51596064814814813</v>
      </c>
      <c r="C368" s="17">
        <v>77.900000000000006</v>
      </c>
      <c r="D368" s="17">
        <v>12.6</v>
      </c>
      <c r="E368" s="17">
        <v>1.6181999999999998E-2</v>
      </c>
      <c r="F368" s="17">
        <v>0.78300000000000003</v>
      </c>
      <c r="G368" s="17">
        <v>0.98331199999999996</v>
      </c>
      <c r="H368" s="17">
        <v>0.52218500000000001</v>
      </c>
      <c r="I368" s="17">
        <v>0.870757</v>
      </c>
      <c r="J368" s="17">
        <v>0.34857199999999999</v>
      </c>
      <c r="K368" s="17">
        <v>0.40030900000000003</v>
      </c>
      <c r="L368" s="17">
        <v>656.5</v>
      </c>
      <c r="M368" s="17">
        <v>2.1256000000000001E-2</v>
      </c>
      <c r="N368" s="17">
        <v>618</v>
      </c>
      <c r="O368" s="17">
        <v>0</v>
      </c>
      <c r="P368" s="17">
        <v>0</v>
      </c>
      <c r="Q368" s="17">
        <v>0.98642300000000005</v>
      </c>
      <c r="R368" s="17">
        <v>0.51105500000000004</v>
      </c>
      <c r="S368" s="17">
        <v>0.90448600000000001</v>
      </c>
      <c r="T368" s="17">
        <v>0.39343099999999998</v>
      </c>
      <c r="U368" s="17">
        <v>0.43497799999999998</v>
      </c>
      <c r="V368" s="17">
        <v>624.5</v>
      </c>
      <c r="W368" s="17">
        <v>4.3000000000000002E-5</v>
      </c>
      <c r="X368" s="17">
        <v>322</v>
      </c>
      <c r="Y368" s="17">
        <v>0</v>
      </c>
      <c r="Z368" s="17">
        <v>0</v>
      </c>
      <c r="AA368" s="17">
        <v>0.66919600000000001</v>
      </c>
      <c r="AB368" s="17">
        <v>2.9874499999999998E-2</v>
      </c>
      <c r="AC368" s="17">
        <v>0.52280800000000005</v>
      </c>
      <c r="AD368" s="17">
        <v>0.25</v>
      </c>
      <c r="AE368" s="17">
        <v>1265.2</v>
      </c>
    </row>
    <row r="369" spans="1:31">
      <c r="A369" s="17">
        <v>356</v>
      </c>
      <c r="B369" s="19">
        <v>0.51601851851851854</v>
      </c>
      <c r="C369" s="17">
        <v>77</v>
      </c>
      <c r="D369" s="17">
        <v>13.5</v>
      </c>
      <c r="E369" s="17">
        <v>1.6431000000000001E-2</v>
      </c>
      <c r="F369" s="17">
        <v>0.79500000000000004</v>
      </c>
      <c r="G369" s="17">
        <v>0.98229</v>
      </c>
      <c r="H369" s="17">
        <v>0.53921200000000002</v>
      </c>
      <c r="I369" s="17">
        <v>0.89004399999999995</v>
      </c>
      <c r="J369" s="17">
        <v>0.35083199999999998</v>
      </c>
      <c r="K369" s="17">
        <v>0.39417400000000002</v>
      </c>
      <c r="L369" s="17">
        <v>646.79999999999995</v>
      </c>
      <c r="M369" s="17">
        <v>2.802E-2</v>
      </c>
      <c r="N369" s="17">
        <v>466</v>
      </c>
      <c r="O369" s="17">
        <v>0</v>
      </c>
      <c r="P369" s="17">
        <v>0</v>
      </c>
      <c r="Q369" s="17">
        <v>0.98472199999999999</v>
      </c>
      <c r="R369" s="17">
        <v>0.52580400000000005</v>
      </c>
      <c r="S369" s="17">
        <v>0.900115</v>
      </c>
      <c r="T369" s="17">
        <v>0.374311</v>
      </c>
      <c r="U369" s="17">
        <v>0.415848</v>
      </c>
      <c r="V369" s="17">
        <v>601.29999999999995</v>
      </c>
      <c r="W369" s="17">
        <v>0.112789</v>
      </c>
      <c r="X369" s="17">
        <v>422</v>
      </c>
      <c r="Y369" s="17">
        <v>0</v>
      </c>
      <c r="Z369" s="17">
        <v>0</v>
      </c>
      <c r="AA369" s="17">
        <v>0.63976599999999995</v>
      </c>
      <c r="AB369" s="17">
        <v>2.3953800000000001E-2</v>
      </c>
      <c r="AC369" s="17">
        <v>0.53476999999999997</v>
      </c>
      <c r="AD369" s="17">
        <v>0.25</v>
      </c>
      <c r="AE369" s="17">
        <v>1284.0999999999999</v>
      </c>
    </row>
    <row r="370" spans="1:31">
      <c r="A370" s="17">
        <v>357</v>
      </c>
      <c r="B370" s="19">
        <v>0.51607638888888896</v>
      </c>
      <c r="C370" s="17">
        <v>76.3</v>
      </c>
      <c r="D370" s="17">
        <v>15.3</v>
      </c>
      <c r="E370" s="17">
        <v>1.8828000000000001E-2</v>
      </c>
      <c r="F370" s="17">
        <v>0.91100000000000003</v>
      </c>
      <c r="G370" s="17">
        <v>0.985711</v>
      </c>
      <c r="H370" s="17">
        <v>0.54699900000000001</v>
      </c>
      <c r="I370" s="17">
        <v>0.89757100000000001</v>
      </c>
      <c r="J370" s="17">
        <v>0.35057199999999999</v>
      </c>
      <c r="K370" s="17">
        <v>0.39057799999999998</v>
      </c>
      <c r="L370" s="17">
        <v>648.1</v>
      </c>
      <c r="M370" s="17">
        <v>6.8657999999999997E-2</v>
      </c>
      <c r="N370" s="17">
        <v>472</v>
      </c>
      <c r="O370" s="17">
        <v>0</v>
      </c>
      <c r="P370" s="17">
        <v>0</v>
      </c>
      <c r="Q370" s="17">
        <v>0.982572</v>
      </c>
      <c r="R370" s="17">
        <v>0.52160200000000001</v>
      </c>
      <c r="S370" s="17">
        <v>0.90104899999999999</v>
      </c>
      <c r="T370" s="17">
        <v>0.37944699999999998</v>
      </c>
      <c r="U370" s="17">
        <v>0.42111700000000002</v>
      </c>
      <c r="V370" s="17">
        <v>635.6</v>
      </c>
      <c r="W370" s="17">
        <v>0.13791300000000001</v>
      </c>
      <c r="X370" s="17">
        <v>371</v>
      </c>
      <c r="Y370" s="17">
        <v>0</v>
      </c>
      <c r="Z370" s="17">
        <v>0</v>
      </c>
      <c r="AA370" s="17">
        <v>0.64787300000000003</v>
      </c>
      <c r="AB370" s="17">
        <v>2.74136E-2</v>
      </c>
      <c r="AC370" s="17">
        <v>0.53200400000000003</v>
      </c>
      <c r="AD370" s="17">
        <v>0.25</v>
      </c>
      <c r="AE370" s="17">
        <v>1281.5999999999999</v>
      </c>
    </row>
    <row r="371" spans="1:31">
      <c r="A371" s="17">
        <v>358</v>
      </c>
      <c r="B371" s="19">
        <v>0.51613425925925926</v>
      </c>
      <c r="C371" s="17">
        <v>75</v>
      </c>
      <c r="D371" s="17">
        <v>15.3</v>
      </c>
      <c r="E371" s="17">
        <v>1.7153000000000002E-2</v>
      </c>
      <c r="F371" s="17">
        <v>0.83</v>
      </c>
      <c r="G371" s="17">
        <v>0.98635200000000001</v>
      </c>
      <c r="H371" s="17">
        <v>0.55166599999999999</v>
      </c>
      <c r="I371" s="17">
        <v>0.88773899999999994</v>
      </c>
      <c r="J371" s="17">
        <v>0.33607300000000001</v>
      </c>
      <c r="K371" s="17">
        <v>0.37857200000000002</v>
      </c>
      <c r="L371" s="17">
        <v>594.9</v>
      </c>
      <c r="M371" s="17">
        <v>0.136465</v>
      </c>
      <c r="N371" s="17">
        <v>531</v>
      </c>
      <c r="O371" s="17">
        <v>0</v>
      </c>
      <c r="P371" s="17">
        <v>0</v>
      </c>
      <c r="Q371" s="17">
        <v>0.98353800000000002</v>
      </c>
      <c r="R371" s="17">
        <v>0.52384299999999995</v>
      </c>
      <c r="S371" s="17">
        <v>0.90065600000000001</v>
      </c>
      <c r="T371" s="17">
        <v>0.37681399999999998</v>
      </c>
      <c r="U371" s="17">
        <v>0.418377</v>
      </c>
      <c r="V371" s="17">
        <v>627.29999999999995</v>
      </c>
      <c r="W371" s="17">
        <v>0.14163999999999999</v>
      </c>
      <c r="X371" s="17">
        <v>433</v>
      </c>
      <c r="Y371" s="17">
        <v>0</v>
      </c>
      <c r="Z371" s="17">
        <v>0</v>
      </c>
      <c r="AA371" s="17">
        <v>0.64365600000000001</v>
      </c>
      <c r="AB371" s="17">
        <v>2.8314099999999998E-2</v>
      </c>
      <c r="AC371" s="17">
        <v>0.53451199999999999</v>
      </c>
      <c r="AD371" s="17">
        <v>0.25</v>
      </c>
      <c r="AE371" s="17">
        <v>1396.3</v>
      </c>
    </row>
    <row r="372" spans="1:31">
      <c r="A372" s="17">
        <v>359</v>
      </c>
      <c r="B372" s="19">
        <v>0.51619212962962957</v>
      </c>
      <c r="C372" s="17">
        <v>74.3</v>
      </c>
      <c r="D372" s="17">
        <v>16.2</v>
      </c>
      <c r="E372" s="17">
        <v>1.9743E-2</v>
      </c>
      <c r="F372" s="17">
        <v>0.95499999999999996</v>
      </c>
      <c r="G372" s="17">
        <v>0.98684899999999998</v>
      </c>
      <c r="H372" s="17">
        <v>0.57973799999999998</v>
      </c>
      <c r="I372" s="17">
        <v>0.943384</v>
      </c>
      <c r="J372" s="17">
        <v>0.36364600000000002</v>
      </c>
      <c r="K372" s="17">
        <v>0.38546900000000001</v>
      </c>
      <c r="L372" s="17">
        <v>628.70000000000005</v>
      </c>
      <c r="M372" s="17">
        <v>5.0000000000000004E-6</v>
      </c>
      <c r="N372" s="17">
        <v>351</v>
      </c>
      <c r="O372" s="17">
        <v>0</v>
      </c>
      <c r="P372" s="17">
        <v>0</v>
      </c>
      <c r="Q372" s="17">
        <v>0.97988200000000003</v>
      </c>
      <c r="R372" s="17">
        <v>0.53833900000000001</v>
      </c>
      <c r="S372" s="17">
        <v>0.93971800000000005</v>
      </c>
      <c r="T372" s="17">
        <v>0.40137899999999999</v>
      </c>
      <c r="U372" s="17">
        <v>0.42712699999999998</v>
      </c>
      <c r="V372" s="17">
        <v>624.5</v>
      </c>
      <c r="W372" s="17">
        <v>1.2E-5</v>
      </c>
      <c r="X372" s="17">
        <v>432</v>
      </c>
      <c r="Y372" s="17">
        <v>0</v>
      </c>
      <c r="Z372" s="17">
        <v>0</v>
      </c>
      <c r="AA372" s="17">
        <v>0.65711799999999998</v>
      </c>
      <c r="AB372" s="17">
        <v>2.1113E-2</v>
      </c>
      <c r="AC372" s="17">
        <v>0.54681400000000002</v>
      </c>
      <c r="AD372" s="17">
        <v>0.25</v>
      </c>
      <c r="AE372" s="17">
        <v>1321</v>
      </c>
    </row>
    <row r="373" spans="1:31">
      <c r="A373" s="17">
        <v>360</v>
      </c>
      <c r="B373" s="19">
        <v>0.51624999999999999</v>
      </c>
      <c r="C373" s="17">
        <v>73.2</v>
      </c>
      <c r="D373" s="17">
        <v>18.899999999999999</v>
      </c>
      <c r="E373" s="17">
        <v>2.0549999999999999E-2</v>
      </c>
      <c r="F373" s="17">
        <v>0.99399999999999999</v>
      </c>
      <c r="G373" s="17">
        <v>0.98131599999999997</v>
      </c>
      <c r="H373" s="17">
        <v>0.59206599999999998</v>
      </c>
      <c r="I373" s="17">
        <v>0.95464099999999996</v>
      </c>
      <c r="J373" s="17">
        <v>0.36257499999999998</v>
      </c>
      <c r="K373" s="17">
        <v>0.37980199999999997</v>
      </c>
      <c r="L373" s="17">
        <v>561.9</v>
      </c>
      <c r="M373" s="17">
        <v>1.9000000000000001E-5</v>
      </c>
      <c r="N373" s="17">
        <v>423</v>
      </c>
      <c r="O373" s="17">
        <v>0</v>
      </c>
      <c r="P373" s="17">
        <v>0</v>
      </c>
      <c r="Q373" s="17">
        <v>0.98308899999999999</v>
      </c>
      <c r="R373" s="17">
        <v>0.56556799999999996</v>
      </c>
      <c r="S373" s="17">
        <v>0.98996200000000001</v>
      </c>
      <c r="T373" s="17">
        <v>0.42439399999999999</v>
      </c>
      <c r="U373" s="17">
        <v>0.42869699999999999</v>
      </c>
      <c r="V373" s="17">
        <v>614.6</v>
      </c>
      <c r="W373" s="17">
        <v>1.5E-5</v>
      </c>
      <c r="X373" s="17">
        <v>395</v>
      </c>
      <c r="Y373" s="17">
        <v>0</v>
      </c>
      <c r="Z373" s="17">
        <v>0</v>
      </c>
      <c r="AA373" s="17">
        <v>0.65953399999999995</v>
      </c>
      <c r="AB373" s="17">
        <v>2.6334799999999998E-2</v>
      </c>
      <c r="AC373" s="17">
        <v>0.57674499999999995</v>
      </c>
      <c r="AD373" s="17">
        <v>0.25</v>
      </c>
      <c r="AE373" s="17">
        <v>1478.2</v>
      </c>
    </row>
    <row r="374" spans="1:31">
      <c r="A374" s="17">
        <v>361</v>
      </c>
      <c r="B374" s="19">
        <v>0.5163078703703704</v>
      </c>
      <c r="C374" s="17">
        <v>72.7</v>
      </c>
      <c r="D374" s="17">
        <v>21.6</v>
      </c>
      <c r="E374" s="17">
        <v>2.4816999999999999E-2</v>
      </c>
      <c r="F374" s="17">
        <v>1.2010000000000001</v>
      </c>
      <c r="G374" s="17">
        <v>0.98428099999999996</v>
      </c>
      <c r="H374" s="17">
        <v>0.646536</v>
      </c>
      <c r="I374" s="17">
        <v>1.030932</v>
      </c>
      <c r="J374" s="17">
        <v>0.38439600000000002</v>
      </c>
      <c r="K374" s="17">
        <v>0.37286200000000003</v>
      </c>
      <c r="L374" s="17">
        <v>599.20000000000005</v>
      </c>
      <c r="M374" s="17">
        <v>3.9999999999999998E-6</v>
      </c>
      <c r="N374" s="17">
        <v>472</v>
      </c>
      <c r="O374" s="17">
        <v>0</v>
      </c>
      <c r="P374" s="17">
        <v>0</v>
      </c>
      <c r="Q374" s="17">
        <v>0.99099899999999996</v>
      </c>
      <c r="R374" s="17">
        <v>0.58085600000000004</v>
      </c>
      <c r="S374" s="17">
        <v>1.0169919999999999</v>
      </c>
      <c r="T374" s="17">
        <v>0.436137</v>
      </c>
      <c r="U374" s="17">
        <v>0.42885000000000001</v>
      </c>
      <c r="V374" s="17">
        <v>634</v>
      </c>
      <c r="W374" s="17">
        <v>7.9999999999999996E-6</v>
      </c>
      <c r="X374" s="17">
        <v>457</v>
      </c>
      <c r="Y374" s="17">
        <v>0</v>
      </c>
      <c r="Z374" s="17">
        <v>0</v>
      </c>
      <c r="AA374" s="17">
        <v>0.65976900000000005</v>
      </c>
      <c r="AB374" s="17">
        <v>3.5499700000000002E-2</v>
      </c>
      <c r="AC374" s="17">
        <v>0.59633800000000003</v>
      </c>
      <c r="AD374" s="17">
        <v>0.25</v>
      </c>
      <c r="AE374" s="17">
        <v>1386.2</v>
      </c>
    </row>
    <row r="375" spans="1:31">
      <c r="A375" s="17">
        <v>362</v>
      </c>
      <c r="B375" s="19">
        <v>0.51636574074074071</v>
      </c>
      <c r="C375" s="17">
        <v>71.2</v>
      </c>
      <c r="D375" s="17">
        <v>25.2</v>
      </c>
      <c r="E375" s="17">
        <v>2.8774000000000001E-2</v>
      </c>
      <c r="F375" s="17">
        <v>1.3919999999999999</v>
      </c>
      <c r="G375" s="17">
        <v>0.98539699999999997</v>
      </c>
      <c r="H375" s="17">
        <v>0.64569799999999999</v>
      </c>
      <c r="I375" s="17">
        <v>1.0342769999999999</v>
      </c>
      <c r="J375" s="17">
        <v>0.38857900000000001</v>
      </c>
      <c r="K375" s="17">
        <v>0.37570100000000001</v>
      </c>
      <c r="L375" s="17">
        <v>594</v>
      </c>
      <c r="M375" s="17">
        <v>1.5E-5</v>
      </c>
      <c r="N375" s="17">
        <v>352</v>
      </c>
      <c r="O375" s="17">
        <v>0</v>
      </c>
      <c r="P375" s="17">
        <v>0</v>
      </c>
      <c r="Q375" s="17">
        <v>0.99094499999999996</v>
      </c>
      <c r="R375" s="17">
        <v>0.60503099999999999</v>
      </c>
      <c r="S375" s="17">
        <v>1.057428</v>
      </c>
      <c r="T375" s="17">
        <v>0.45239699999999999</v>
      </c>
      <c r="U375" s="17">
        <v>0.42782799999999999</v>
      </c>
      <c r="V375" s="17">
        <v>582.9</v>
      </c>
      <c r="W375" s="17">
        <v>2.0000000000000002E-5</v>
      </c>
      <c r="X375" s="17">
        <v>315</v>
      </c>
      <c r="Y375" s="17">
        <v>0</v>
      </c>
      <c r="Z375" s="17">
        <v>0</v>
      </c>
      <c r="AA375" s="17">
        <v>0.658196</v>
      </c>
      <c r="AB375" s="17">
        <v>3.0809699999999999E-2</v>
      </c>
      <c r="AC375" s="17">
        <v>0.61897000000000002</v>
      </c>
      <c r="AD375" s="17">
        <v>0.25</v>
      </c>
      <c r="AE375" s="17">
        <v>1398.3</v>
      </c>
    </row>
    <row r="376" spans="1:31">
      <c r="A376" s="17">
        <v>363</v>
      </c>
      <c r="B376" s="19">
        <v>0.51641203703703698</v>
      </c>
      <c r="C376" s="17">
        <v>70.5</v>
      </c>
      <c r="D376" s="17">
        <v>26.1</v>
      </c>
      <c r="E376" s="17">
        <v>3.1278E-2</v>
      </c>
      <c r="F376" s="17">
        <v>1.514</v>
      </c>
      <c r="G376" s="17">
        <v>0.98431299999999999</v>
      </c>
      <c r="H376" s="17">
        <v>0.68165200000000004</v>
      </c>
      <c r="I376" s="17">
        <v>1.093183</v>
      </c>
      <c r="J376" s="17">
        <v>0.41153000000000001</v>
      </c>
      <c r="K376" s="17">
        <v>0.37645200000000001</v>
      </c>
      <c r="L376" s="17">
        <v>619.4</v>
      </c>
      <c r="M376" s="17">
        <v>1.0000000000000001E-5</v>
      </c>
      <c r="N376" s="17">
        <v>443</v>
      </c>
      <c r="O376" s="17">
        <v>0</v>
      </c>
      <c r="P376" s="17">
        <v>0</v>
      </c>
      <c r="Q376" s="17">
        <v>0.98316599999999998</v>
      </c>
      <c r="R376" s="17">
        <v>0.63724599999999998</v>
      </c>
      <c r="S376" s="17">
        <v>1.1285540000000001</v>
      </c>
      <c r="T376" s="17">
        <v>0.49130800000000002</v>
      </c>
      <c r="U376" s="17">
        <v>0.43534299999999998</v>
      </c>
      <c r="V376" s="17">
        <v>594.70000000000005</v>
      </c>
      <c r="W376" s="17">
        <v>4.8890999999999997E-2</v>
      </c>
      <c r="X376" s="17">
        <v>501</v>
      </c>
      <c r="Y376" s="17">
        <v>0</v>
      </c>
      <c r="Z376" s="17">
        <v>0</v>
      </c>
      <c r="AA376" s="17">
        <v>0.66975799999999996</v>
      </c>
      <c r="AB376" s="17">
        <v>4.1400199999999998E-2</v>
      </c>
      <c r="AC376" s="17">
        <v>0.657586</v>
      </c>
      <c r="AD376" s="17">
        <v>0.25</v>
      </c>
      <c r="AE376" s="17">
        <v>1340.9</v>
      </c>
    </row>
    <row r="377" spans="1:31">
      <c r="A377" s="17">
        <v>364</v>
      </c>
      <c r="B377" s="19">
        <v>0.51646990740740739</v>
      </c>
      <c r="C377" s="17">
        <v>69.599999999999994</v>
      </c>
      <c r="D377" s="17">
        <v>26.1</v>
      </c>
      <c r="E377" s="17">
        <v>3.0268E-2</v>
      </c>
      <c r="F377" s="17">
        <v>1.4650000000000001</v>
      </c>
      <c r="G377" s="17">
        <v>0.98682800000000004</v>
      </c>
      <c r="H377" s="17">
        <v>0.75294000000000005</v>
      </c>
      <c r="I377" s="17">
        <v>1.1699379999999999</v>
      </c>
      <c r="J377" s="17">
        <v>0.41699799999999998</v>
      </c>
      <c r="K377" s="17">
        <v>0.35642800000000002</v>
      </c>
      <c r="L377" s="17">
        <v>599.70000000000005</v>
      </c>
      <c r="M377" s="17">
        <v>1.9000000000000001E-5</v>
      </c>
      <c r="N377" s="17">
        <v>365</v>
      </c>
      <c r="O377" s="17">
        <v>0</v>
      </c>
      <c r="P377" s="17">
        <v>0</v>
      </c>
      <c r="Q377" s="17">
        <v>0.99390500000000004</v>
      </c>
      <c r="R377" s="17">
        <v>0.678261</v>
      </c>
      <c r="S377" s="17">
        <v>1.1930080000000001</v>
      </c>
      <c r="T377" s="17">
        <v>0.51474699999999995</v>
      </c>
      <c r="U377" s="17">
        <v>0.43147000000000002</v>
      </c>
      <c r="V377" s="17">
        <v>593.70000000000005</v>
      </c>
      <c r="W377" s="17">
        <v>6.3124E-2</v>
      </c>
      <c r="X377" s="17">
        <v>381</v>
      </c>
      <c r="Y377" s="17">
        <v>0</v>
      </c>
      <c r="Z377" s="17">
        <v>0</v>
      </c>
      <c r="AA377" s="17">
        <v>0.66379999999999995</v>
      </c>
      <c r="AB377" s="17">
        <v>3.3289199999999998E-2</v>
      </c>
      <c r="AC377" s="17">
        <v>0.69539600000000001</v>
      </c>
      <c r="AD377" s="17">
        <v>0.25</v>
      </c>
      <c r="AE377" s="17">
        <v>1385</v>
      </c>
    </row>
    <row r="378" spans="1:31">
      <c r="A378" s="17">
        <v>365</v>
      </c>
      <c r="B378" s="19">
        <v>0.51652777777777781</v>
      </c>
      <c r="C378" s="17">
        <v>68.5</v>
      </c>
      <c r="D378" s="17">
        <v>34.200000000000003</v>
      </c>
      <c r="E378" s="17">
        <v>3.542E-2</v>
      </c>
      <c r="F378" s="17">
        <v>1.714</v>
      </c>
      <c r="G378" s="17">
        <v>0.98624100000000003</v>
      </c>
      <c r="H378" s="17">
        <v>0.80405000000000004</v>
      </c>
      <c r="I378" s="17">
        <v>1.250124</v>
      </c>
      <c r="J378" s="17">
        <v>0.44607400000000003</v>
      </c>
      <c r="K378" s="17">
        <v>0.356823</v>
      </c>
      <c r="L378" s="17">
        <v>534</v>
      </c>
      <c r="M378" s="17">
        <v>1.5E-5</v>
      </c>
      <c r="N378" s="17">
        <v>410</v>
      </c>
      <c r="O378" s="17">
        <v>0</v>
      </c>
      <c r="P378" s="17">
        <v>0</v>
      </c>
      <c r="Q378" s="17">
        <v>0.98986499999999999</v>
      </c>
      <c r="R378" s="17">
        <v>0.70495699999999994</v>
      </c>
      <c r="S378" s="17">
        <v>1.2525980000000001</v>
      </c>
      <c r="T378" s="17">
        <v>0.54764100000000004</v>
      </c>
      <c r="U378" s="17">
        <v>0.43720399999999998</v>
      </c>
      <c r="V378" s="17">
        <v>580.20000000000005</v>
      </c>
      <c r="W378" s="17">
        <v>1.2E-5</v>
      </c>
      <c r="X378" s="17">
        <v>406</v>
      </c>
      <c r="Y378" s="17">
        <v>0</v>
      </c>
      <c r="Z378" s="17">
        <v>0</v>
      </c>
      <c r="AA378" s="17">
        <v>0.67262200000000005</v>
      </c>
      <c r="AB378" s="17">
        <v>4.3209400000000002E-2</v>
      </c>
      <c r="AC378" s="17">
        <v>0.72862000000000005</v>
      </c>
      <c r="AD378" s="17">
        <v>0.25</v>
      </c>
      <c r="AE378" s="17">
        <v>1555.3</v>
      </c>
    </row>
    <row r="379" spans="1:31">
      <c r="A379" s="17">
        <v>366</v>
      </c>
      <c r="B379" s="19">
        <v>0.51658564814814811</v>
      </c>
      <c r="C379" s="17">
        <v>67.599999999999994</v>
      </c>
      <c r="D379" s="17">
        <v>36</v>
      </c>
      <c r="E379" s="17">
        <v>3.8219000000000003E-2</v>
      </c>
      <c r="F379" s="17">
        <v>1.849</v>
      </c>
      <c r="G379" s="17">
        <v>0.98268699999999998</v>
      </c>
      <c r="H379" s="17">
        <v>0.83085799999999999</v>
      </c>
      <c r="I379" s="17">
        <v>1.284171</v>
      </c>
      <c r="J379" s="17">
        <v>0.45331300000000002</v>
      </c>
      <c r="K379" s="17">
        <v>0.35300100000000001</v>
      </c>
      <c r="L379" s="17">
        <v>563.9</v>
      </c>
      <c r="M379" s="17">
        <v>3.9999999999999998E-6</v>
      </c>
      <c r="N379" s="17">
        <v>454</v>
      </c>
      <c r="O379" s="17">
        <v>0</v>
      </c>
      <c r="P379" s="17">
        <v>0</v>
      </c>
      <c r="Q379" s="17">
        <v>0.98890900000000004</v>
      </c>
      <c r="R379" s="17">
        <v>0.75605800000000001</v>
      </c>
      <c r="S379" s="17">
        <v>1.3232919999999999</v>
      </c>
      <c r="T379" s="17">
        <v>0.56723400000000002</v>
      </c>
      <c r="U379" s="17">
        <v>0.42865399999999998</v>
      </c>
      <c r="V379" s="17">
        <v>542.70000000000005</v>
      </c>
      <c r="W379" s="17">
        <v>2.5349999999999999E-3</v>
      </c>
      <c r="X379" s="17">
        <v>582</v>
      </c>
      <c r="Y379" s="17">
        <v>0</v>
      </c>
      <c r="Z379" s="17">
        <v>0</v>
      </c>
      <c r="AA379" s="17">
        <v>0.65946700000000003</v>
      </c>
      <c r="AB379" s="17">
        <v>5.2580599999999998E-2</v>
      </c>
      <c r="AC379" s="17">
        <v>0.785883</v>
      </c>
      <c r="AD379" s="17">
        <v>0.25</v>
      </c>
      <c r="AE379" s="17">
        <v>1473</v>
      </c>
    </row>
    <row r="380" spans="1:31">
      <c r="A380" s="17">
        <v>367</v>
      </c>
      <c r="B380" s="19">
        <v>0.51664351851851853</v>
      </c>
      <c r="C380" s="17">
        <v>66.7</v>
      </c>
      <c r="D380" s="17">
        <v>37.799999999999997</v>
      </c>
      <c r="E380" s="17">
        <v>4.2497E-2</v>
      </c>
      <c r="F380" s="17">
        <v>2.056</v>
      </c>
      <c r="G380" s="17">
        <v>0.98478699999999997</v>
      </c>
      <c r="H380" s="17">
        <v>0.82866200000000001</v>
      </c>
      <c r="I380" s="17">
        <v>1.3063450000000001</v>
      </c>
      <c r="J380" s="17">
        <v>0.47768300000000002</v>
      </c>
      <c r="K380" s="17">
        <v>0.36566300000000002</v>
      </c>
      <c r="L380" s="17">
        <v>591.4</v>
      </c>
      <c r="M380" s="17">
        <v>6.0000000000000002E-6</v>
      </c>
      <c r="N380" s="17">
        <v>459</v>
      </c>
      <c r="O380" s="17">
        <v>0</v>
      </c>
      <c r="P380" s="17">
        <v>0</v>
      </c>
      <c r="Q380" s="17">
        <v>0.987564</v>
      </c>
      <c r="R380" s="17">
        <v>0.79161899999999996</v>
      </c>
      <c r="S380" s="17">
        <v>1.40202</v>
      </c>
      <c r="T380" s="17">
        <v>0.61040099999999997</v>
      </c>
      <c r="U380" s="17">
        <v>0.43537300000000001</v>
      </c>
      <c r="V380" s="17">
        <v>553.5</v>
      </c>
      <c r="W380" s="17">
        <v>6.9999999999999999E-6</v>
      </c>
      <c r="X380" s="17">
        <v>329</v>
      </c>
      <c r="Y380" s="17">
        <v>0</v>
      </c>
      <c r="Z380" s="17">
        <v>0</v>
      </c>
      <c r="AA380" s="17">
        <v>0.66980399999999995</v>
      </c>
      <c r="AB380" s="17">
        <v>5.8232300000000001E-2</v>
      </c>
      <c r="AC380" s="17">
        <v>0.82716400000000001</v>
      </c>
      <c r="AD380" s="17">
        <v>0.25</v>
      </c>
      <c r="AE380" s="17">
        <v>1404.3</v>
      </c>
    </row>
    <row r="381" spans="1:31">
      <c r="A381" s="17">
        <v>368</v>
      </c>
      <c r="B381" s="19">
        <v>0.51670138888888884</v>
      </c>
      <c r="C381" s="17">
        <v>65.7</v>
      </c>
      <c r="D381" s="17">
        <v>39.6</v>
      </c>
      <c r="E381" s="17">
        <v>3.5337E-2</v>
      </c>
      <c r="F381" s="17">
        <v>1.71</v>
      </c>
      <c r="G381" s="17">
        <v>0.98505299999999996</v>
      </c>
      <c r="H381" s="17">
        <v>0.92456400000000005</v>
      </c>
      <c r="I381" s="17">
        <v>1.3875109999999999</v>
      </c>
      <c r="J381" s="17">
        <v>0.462947</v>
      </c>
      <c r="K381" s="17">
        <v>0.33365299999999998</v>
      </c>
      <c r="L381" s="17">
        <v>486.5</v>
      </c>
      <c r="M381" s="17">
        <v>1.9999999999999999E-6</v>
      </c>
      <c r="N381" s="17">
        <v>421</v>
      </c>
      <c r="O381" s="17">
        <v>0</v>
      </c>
      <c r="P381" s="17">
        <v>0</v>
      </c>
      <c r="Q381" s="17">
        <v>0.98506899999999997</v>
      </c>
      <c r="R381" s="17">
        <v>0.82842300000000002</v>
      </c>
      <c r="S381" s="17">
        <v>1.4160269999999999</v>
      </c>
      <c r="T381" s="17">
        <v>0.58760400000000002</v>
      </c>
      <c r="U381" s="17">
        <v>0.41496699999999997</v>
      </c>
      <c r="V381" s="17">
        <v>532.6</v>
      </c>
      <c r="W381" s="17">
        <v>3.0000000000000001E-6</v>
      </c>
      <c r="X381" s="17">
        <v>410</v>
      </c>
      <c r="Y381" s="17">
        <v>0</v>
      </c>
      <c r="Z381" s="17">
        <v>0</v>
      </c>
      <c r="AA381" s="17">
        <v>0.63841099999999995</v>
      </c>
      <c r="AB381" s="17">
        <v>4.6586700000000002E-2</v>
      </c>
      <c r="AC381" s="17">
        <v>0.85579700000000003</v>
      </c>
      <c r="AD381" s="17">
        <v>0.25</v>
      </c>
      <c r="AE381" s="17">
        <v>1707.2</v>
      </c>
    </row>
    <row r="382" spans="1:31">
      <c r="A382" s="17">
        <v>369</v>
      </c>
      <c r="B382" s="19">
        <v>0.51675925925925925</v>
      </c>
      <c r="C382" s="17">
        <v>64.7</v>
      </c>
      <c r="D382" s="17">
        <v>47.8</v>
      </c>
      <c r="E382" s="17">
        <v>4.7495999999999997E-2</v>
      </c>
      <c r="F382" s="17">
        <v>2.298</v>
      </c>
      <c r="G382" s="17">
        <v>0.98826499999999995</v>
      </c>
      <c r="H382" s="17">
        <v>0.89067600000000002</v>
      </c>
      <c r="I382" s="17">
        <v>1.3577170000000001</v>
      </c>
      <c r="J382" s="17">
        <v>0.46704099999999998</v>
      </c>
      <c r="K382" s="17">
        <v>0.34399000000000002</v>
      </c>
      <c r="L382" s="17">
        <v>558.9</v>
      </c>
      <c r="M382" s="17">
        <v>3.9999999999999998E-6</v>
      </c>
      <c r="N382" s="17">
        <v>410</v>
      </c>
      <c r="O382" s="17">
        <v>0</v>
      </c>
      <c r="P382" s="17">
        <v>0</v>
      </c>
      <c r="Q382" s="17">
        <v>0.98682700000000001</v>
      </c>
      <c r="R382" s="17">
        <v>0.89477700000000004</v>
      </c>
      <c r="S382" s="17">
        <v>1.5155069999999999</v>
      </c>
      <c r="T382" s="17">
        <v>0.62073</v>
      </c>
      <c r="U382" s="17">
        <v>0.40958499999999998</v>
      </c>
      <c r="V382" s="17">
        <v>559.79999999999995</v>
      </c>
      <c r="W382" s="17">
        <v>5.0000000000000004E-6</v>
      </c>
      <c r="X382" s="17">
        <v>373</v>
      </c>
      <c r="Y382" s="17">
        <v>0</v>
      </c>
      <c r="Z382" s="17">
        <v>0</v>
      </c>
      <c r="AA382" s="17">
        <v>0.630131</v>
      </c>
      <c r="AB382" s="17">
        <v>6.1771199999999998E-2</v>
      </c>
      <c r="AC382" s="17">
        <v>0.93312099999999998</v>
      </c>
      <c r="AD382" s="17">
        <v>0.25</v>
      </c>
      <c r="AE382" s="17">
        <v>1486.1</v>
      </c>
    </row>
    <row r="383" spans="1:31">
      <c r="A383" s="17">
        <v>370</v>
      </c>
      <c r="B383" s="19">
        <v>0.51681712962962967</v>
      </c>
      <c r="C383" s="17">
        <v>63.7</v>
      </c>
      <c r="D383" s="17">
        <v>43.2</v>
      </c>
      <c r="E383" s="17">
        <v>4.6537000000000002E-2</v>
      </c>
      <c r="F383" s="17">
        <v>2.2519999999999998</v>
      </c>
      <c r="G383" s="17">
        <v>0.98670500000000005</v>
      </c>
      <c r="H383" s="17">
        <v>0.93952199999999997</v>
      </c>
      <c r="I383" s="17">
        <v>1.4414469999999999</v>
      </c>
      <c r="J383" s="17">
        <v>0.50192499999999995</v>
      </c>
      <c r="K383" s="17">
        <v>0.34820899999999999</v>
      </c>
      <c r="L383" s="17">
        <v>572</v>
      </c>
      <c r="M383" s="17">
        <v>9.0000000000000002E-6</v>
      </c>
      <c r="N383" s="17">
        <v>389</v>
      </c>
      <c r="O383" s="17">
        <v>0</v>
      </c>
      <c r="P383" s="17">
        <v>0</v>
      </c>
      <c r="Q383" s="17">
        <v>0.98986799999999997</v>
      </c>
      <c r="R383" s="17">
        <v>0.90183899999999995</v>
      </c>
      <c r="S383" s="17">
        <v>1.581607</v>
      </c>
      <c r="T383" s="17">
        <v>0.67976800000000004</v>
      </c>
      <c r="U383" s="17">
        <v>0.42979600000000001</v>
      </c>
      <c r="V383" s="17">
        <v>570.9</v>
      </c>
      <c r="W383" s="17">
        <v>6.9999999999999999E-6</v>
      </c>
      <c r="X383" s="17">
        <v>350</v>
      </c>
      <c r="Y383" s="17">
        <v>0</v>
      </c>
      <c r="Z383" s="17">
        <v>0</v>
      </c>
      <c r="AA383" s="17">
        <v>0.66122400000000003</v>
      </c>
      <c r="AB383" s="17">
        <v>5.4815799999999998E-2</v>
      </c>
      <c r="AC383" s="17">
        <v>0.93910099999999996</v>
      </c>
      <c r="AD383" s="17">
        <v>0.25</v>
      </c>
      <c r="AE383" s="17">
        <v>1452.1</v>
      </c>
    </row>
    <row r="384" spans="1:31">
      <c r="A384" s="17">
        <v>371</v>
      </c>
      <c r="B384" s="19">
        <v>0.51687499999999997</v>
      </c>
      <c r="C384" s="17">
        <v>63</v>
      </c>
      <c r="D384" s="17">
        <v>36.9</v>
      </c>
      <c r="E384" s="17">
        <v>3.7059000000000002E-2</v>
      </c>
      <c r="F384" s="17">
        <v>1.7929999999999999</v>
      </c>
      <c r="G384" s="17">
        <v>0.986294</v>
      </c>
      <c r="H384" s="17">
        <v>1.012092</v>
      </c>
      <c r="I384" s="17">
        <v>1.529755</v>
      </c>
      <c r="J384" s="17">
        <v>0.51766299999999998</v>
      </c>
      <c r="K384" s="17">
        <v>0.33839599999999997</v>
      </c>
      <c r="L384" s="17">
        <v>580.9</v>
      </c>
      <c r="M384" s="17">
        <v>3.9999999999999998E-6</v>
      </c>
      <c r="N384" s="17">
        <v>606</v>
      </c>
      <c r="O384" s="17">
        <v>0</v>
      </c>
      <c r="P384" s="17">
        <v>0</v>
      </c>
      <c r="Q384" s="17">
        <v>0.99210500000000001</v>
      </c>
      <c r="R384" s="17">
        <v>0.96597299999999997</v>
      </c>
      <c r="S384" s="17">
        <v>1.6156600000000001</v>
      </c>
      <c r="T384" s="17">
        <v>0.64968700000000001</v>
      </c>
      <c r="U384" s="17">
        <v>0.402119</v>
      </c>
      <c r="V384" s="17">
        <v>555.20000000000005</v>
      </c>
      <c r="W384" s="17">
        <v>2.5999999999999998E-5</v>
      </c>
      <c r="X384" s="17">
        <v>398</v>
      </c>
      <c r="Y384" s="17">
        <v>0</v>
      </c>
      <c r="Z384" s="17">
        <v>0</v>
      </c>
      <c r="AA384" s="17">
        <v>0.61864399999999997</v>
      </c>
      <c r="AB384" s="17">
        <v>7.2653800000000004E-2</v>
      </c>
      <c r="AC384" s="17">
        <v>1.01318</v>
      </c>
      <c r="AD384" s="17">
        <v>0.25</v>
      </c>
      <c r="AE384" s="17">
        <v>1429.8</v>
      </c>
    </row>
    <row r="385" spans="1:31">
      <c r="A385" s="17">
        <v>372</v>
      </c>
      <c r="B385" s="19">
        <v>0.51693287037037039</v>
      </c>
      <c r="C385" s="17">
        <v>62.1</v>
      </c>
      <c r="D385" s="17">
        <v>38.700000000000003</v>
      </c>
      <c r="E385" s="17">
        <v>3.5365000000000001E-2</v>
      </c>
      <c r="F385" s="17">
        <v>1.7110000000000001</v>
      </c>
      <c r="G385" s="17">
        <v>0.98710699999999996</v>
      </c>
      <c r="H385" s="17">
        <v>1.0164580000000001</v>
      </c>
      <c r="I385" s="17">
        <v>1.5243009999999999</v>
      </c>
      <c r="J385" s="17">
        <v>0.50784300000000004</v>
      </c>
      <c r="K385" s="17">
        <v>0.33316499999999999</v>
      </c>
      <c r="L385" s="17">
        <v>539.4</v>
      </c>
      <c r="M385" s="17">
        <v>9.0000000000000002E-6</v>
      </c>
      <c r="N385" s="17">
        <v>526</v>
      </c>
      <c r="O385" s="17">
        <v>0</v>
      </c>
      <c r="P385" s="17">
        <v>0</v>
      </c>
      <c r="Q385" s="17">
        <v>0.98948700000000001</v>
      </c>
      <c r="R385" s="17">
        <v>0.96208800000000005</v>
      </c>
      <c r="S385" s="17">
        <v>1.576182</v>
      </c>
      <c r="T385" s="17">
        <v>0.614093</v>
      </c>
      <c r="U385" s="17">
        <v>0.38960800000000001</v>
      </c>
      <c r="V385" s="17">
        <v>531.1</v>
      </c>
      <c r="W385" s="17">
        <v>9.0000000000000002E-6</v>
      </c>
      <c r="X385" s="17">
        <v>398</v>
      </c>
      <c r="Y385" s="17">
        <v>0</v>
      </c>
      <c r="Z385" s="17">
        <v>0</v>
      </c>
      <c r="AA385" s="17">
        <v>0.59939699999999996</v>
      </c>
      <c r="AB385" s="17">
        <v>6.2080799999999998E-2</v>
      </c>
      <c r="AC385" s="17">
        <v>1.00021</v>
      </c>
      <c r="AD385" s="17">
        <v>0.25</v>
      </c>
      <c r="AE385" s="17">
        <v>1539.8</v>
      </c>
    </row>
    <row r="386" spans="1:31">
      <c r="A386" s="17">
        <v>373</v>
      </c>
      <c r="B386" s="19">
        <v>0.5169907407407407</v>
      </c>
      <c r="C386" s="17">
        <v>61.2</v>
      </c>
      <c r="D386" s="17">
        <v>42.3</v>
      </c>
      <c r="E386" s="17">
        <v>3.9821000000000002E-2</v>
      </c>
      <c r="F386" s="17">
        <v>1.927</v>
      </c>
      <c r="G386" s="17">
        <v>0.98087500000000005</v>
      </c>
      <c r="H386" s="17">
        <v>0.97867899999999997</v>
      </c>
      <c r="I386" s="17">
        <v>1.440361</v>
      </c>
      <c r="J386" s="17">
        <v>0.46168100000000001</v>
      </c>
      <c r="K386" s="17">
        <v>0.32053199999999998</v>
      </c>
      <c r="L386" s="17">
        <v>552.6</v>
      </c>
      <c r="M386" s="17">
        <v>3.9999999999999998E-6</v>
      </c>
      <c r="N386" s="17">
        <v>378</v>
      </c>
      <c r="O386" s="17">
        <v>0</v>
      </c>
      <c r="P386" s="17">
        <v>0</v>
      </c>
      <c r="Q386" s="17">
        <v>0.98689400000000005</v>
      </c>
      <c r="R386" s="17">
        <v>0.90323200000000003</v>
      </c>
      <c r="S386" s="17">
        <v>1.4735780000000001</v>
      </c>
      <c r="T386" s="17">
        <v>0.57034600000000002</v>
      </c>
      <c r="U386" s="17">
        <v>0.38704899999999998</v>
      </c>
      <c r="V386" s="17">
        <v>606.4</v>
      </c>
      <c r="W386" s="17">
        <v>6.0000000000000002E-6</v>
      </c>
      <c r="X386" s="17">
        <v>340</v>
      </c>
      <c r="Y386" s="17">
        <v>0</v>
      </c>
      <c r="Z386" s="17">
        <v>0</v>
      </c>
      <c r="AA386" s="17">
        <v>0.59545899999999996</v>
      </c>
      <c r="AB386" s="17">
        <v>5.06191E-2</v>
      </c>
      <c r="AC386" s="17">
        <v>0.93210199999999999</v>
      </c>
      <c r="AD386" s="17">
        <v>0.25</v>
      </c>
      <c r="AE386" s="17">
        <v>1503</v>
      </c>
    </row>
    <row r="387" spans="1:31">
      <c r="A387" s="17">
        <v>374</v>
      </c>
      <c r="B387" s="19">
        <v>0.51704861111111111</v>
      </c>
      <c r="C387" s="17">
        <v>59.9</v>
      </c>
      <c r="D387" s="17">
        <v>46.9</v>
      </c>
      <c r="E387" s="17">
        <v>4.6158999999999999E-2</v>
      </c>
      <c r="F387" s="17">
        <v>2.234</v>
      </c>
      <c r="G387" s="17">
        <v>0.98641699999999999</v>
      </c>
      <c r="H387" s="17">
        <v>0.91034800000000005</v>
      </c>
      <c r="I387" s="17">
        <v>1.340916</v>
      </c>
      <c r="J387" s="17">
        <v>0.43056800000000001</v>
      </c>
      <c r="K387" s="17">
        <v>0.3211</v>
      </c>
      <c r="L387" s="17">
        <v>587.5</v>
      </c>
      <c r="M387" s="17">
        <v>3.0000000000000001E-6</v>
      </c>
      <c r="N387" s="17">
        <v>330</v>
      </c>
      <c r="O387" s="17">
        <v>0</v>
      </c>
      <c r="P387" s="17">
        <v>0</v>
      </c>
      <c r="Q387" s="17">
        <v>0.98935600000000001</v>
      </c>
      <c r="R387" s="17">
        <v>0.93179999999999996</v>
      </c>
      <c r="S387" s="17">
        <v>1.507517</v>
      </c>
      <c r="T387" s="17">
        <v>0.57571700000000003</v>
      </c>
      <c r="U387" s="17">
        <v>0.38189699999999999</v>
      </c>
      <c r="V387" s="17">
        <v>553.6</v>
      </c>
      <c r="W387" s="17">
        <v>3.9999999999999998E-6</v>
      </c>
      <c r="X387" s="17">
        <v>529</v>
      </c>
      <c r="Y387" s="17">
        <v>0</v>
      </c>
      <c r="Z387" s="17">
        <v>0</v>
      </c>
      <c r="AA387" s="17">
        <v>0.58753500000000003</v>
      </c>
      <c r="AB387" s="17">
        <v>5.1788000000000001E-2</v>
      </c>
      <c r="AC387" s="17">
        <v>0.961615</v>
      </c>
      <c r="AD387" s="17">
        <v>0.25</v>
      </c>
      <c r="AE387" s="17">
        <v>1413.8</v>
      </c>
    </row>
    <row r="388" spans="1:31">
      <c r="A388" s="17">
        <v>375</v>
      </c>
      <c r="B388" s="19">
        <v>0.51710648148148153</v>
      </c>
      <c r="C388" s="17">
        <v>59</v>
      </c>
      <c r="D388" s="17">
        <v>47.8</v>
      </c>
      <c r="E388" s="17">
        <v>3.6732000000000001E-2</v>
      </c>
      <c r="F388" s="17">
        <v>1.7769999999999999</v>
      </c>
      <c r="G388" s="17">
        <v>0.97955599999999998</v>
      </c>
      <c r="H388" s="17">
        <v>0.89380300000000001</v>
      </c>
      <c r="I388" s="17">
        <v>1.2793760000000001</v>
      </c>
      <c r="J388" s="17">
        <v>0.38557200000000003</v>
      </c>
      <c r="K388" s="17">
        <v>0.301375</v>
      </c>
      <c r="L388" s="17">
        <v>466.9</v>
      </c>
      <c r="M388" s="17">
        <v>1.9999999999999999E-6</v>
      </c>
      <c r="N388" s="17">
        <v>503</v>
      </c>
      <c r="O388" s="17">
        <v>0</v>
      </c>
      <c r="P388" s="17">
        <v>0</v>
      </c>
      <c r="Q388" s="17">
        <v>0.98567800000000005</v>
      </c>
      <c r="R388" s="17">
        <v>0.83434699999999995</v>
      </c>
      <c r="S388" s="17">
        <v>1.34528</v>
      </c>
      <c r="T388" s="17">
        <v>0.51093299999999997</v>
      </c>
      <c r="U388" s="17">
        <v>0.379797</v>
      </c>
      <c r="V388" s="17">
        <v>548.70000000000005</v>
      </c>
      <c r="W388" s="17">
        <v>3.9999999999999998E-6</v>
      </c>
      <c r="X388" s="17">
        <v>425</v>
      </c>
      <c r="Y388" s="17">
        <v>0</v>
      </c>
      <c r="Z388" s="17">
        <v>0</v>
      </c>
      <c r="AA388" s="17">
        <v>0.58430300000000002</v>
      </c>
      <c r="AB388" s="17">
        <v>6.32244E-2</v>
      </c>
      <c r="AC388" s="17">
        <v>0.86665000000000003</v>
      </c>
      <c r="AD388" s="17">
        <v>0.25</v>
      </c>
      <c r="AE388" s="17">
        <v>1779</v>
      </c>
    </row>
    <row r="389" spans="1:31">
      <c r="A389" s="17">
        <v>376</v>
      </c>
      <c r="B389" s="19">
        <v>0.51716435185185183</v>
      </c>
      <c r="C389" s="17">
        <v>57.9</v>
      </c>
      <c r="D389" s="17">
        <v>51.4</v>
      </c>
      <c r="E389" s="17">
        <v>4.3221000000000002E-2</v>
      </c>
      <c r="F389" s="17">
        <v>2.0910000000000002</v>
      </c>
      <c r="G389" s="17">
        <v>0.97984899999999997</v>
      </c>
      <c r="H389" s="17">
        <v>0.810388</v>
      </c>
      <c r="I389" s="17">
        <v>1.133524</v>
      </c>
      <c r="J389" s="17">
        <v>0.32313599999999998</v>
      </c>
      <c r="K389" s="17">
        <v>0.28507199999999999</v>
      </c>
      <c r="L389" s="17">
        <v>523.5</v>
      </c>
      <c r="M389" s="17">
        <v>3.9999999999999998E-6</v>
      </c>
      <c r="N389" s="17">
        <v>376</v>
      </c>
      <c r="O389" s="17">
        <v>0</v>
      </c>
      <c r="P389" s="17">
        <v>0</v>
      </c>
      <c r="Q389" s="17">
        <v>0.986147</v>
      </c>
      <c r="R389" s="17">
        <v>0.78424400000000005</v>
      </c>
      <c r="S389" s="17">
        <v>1.2414050000000001</v>
      </c>
      <c r="T389" s="17">
        <v>0.45716000000000001</v>
      </c>
      <c r="U389" s="17">
        <v>0.36826100000000001</v>
      </c>
      <c r="V389" s="17">
        <v>491.9</v>
      </c>
      <c r="W389" s="17">
        <v>3.0000000000000001E-6</v>
      </c>
      <c r="X389" s="17">
        <v>403</v>
      </c>
      <c r="Y389" s="17">
        <v>0</v>
      </c>
      <c r="Z389" s="17">
        <v>0</v>
      </c>
      <c r="AA389" s="17">
        <v>0.56655500000000003</v>
      </c>
      <c r="AB389" s="17">
        <v>5.7424799999999998E-2</v>
      </c>
      <c r="AC389" s="17">
        <v>0.81049700000000002</v>
      </c>
      <c r="AD389" s="17">
        <v>0.25</v>
      </c>
      <c r="AE389" s="17">
        <v>1586.4</v>
      </c>
    </row>
    <row r="390" spans="1:31">
      <c r="A390" s="17">
        <v>377</v>
      </c>
      <c r="B390" s="19">
        <v>0.5172106481481481</v>
      </c>
      <c r="C390" s="17">
        <v>57</v>
      </c>
      <c r="D390" s="17">
        <v>55.9</v>
      </c>
      <c r="E390" s="17">
        <v>4.1070000000000002E-2</v>
      </c>
      <c r="F390" s="17">
        <v>1.9870000000000001</v>
      </c>
      <c r="G390" s="17">
        <v>0.97394599999999998</v>
      </c>
      <c r="H390" s="17">
        <v>0.63401600000000002</v>
      </c>
      <c r="I390" s="17">
        <v>0.89555600000000002</v>
      </c>
      <c r="J390" s="17">
        <v>0.26153999999999999</v>
      </c>
      <c r="K390" s="17">
        <v>0.29204200000000002</v>
      </c>
      <c r="L390" s="17">
        <v>460</v>
      </c>
      <c r="M390" s="17">
        <v>1.4E-5</v>
      </c>
      <c r="N390" s="17">
        <v>624</v>
      </c>
      <c r="O390" s="17">
        <v>0</v>
      </c>
      <c r="P390" s="17">
        <v>0</v>
      </c>
      <c r="Q390" s="17">
        <v>0.98027399999999998</v>
      </c>
      <c r="R390" s="17">
        <v>0.62138099999999996</v>
      </c>
      <c r="S390" s="17">
        <v>0.99969600000000003</v>
      </c>
      <c r="T390" s="17">
        <v>0.37831500000000001</v>
      </c>
      <c r="U390" s="17">
        <v>0.37842999999999999</v>
      </c>
      <c r="V390" s="17">
        <v>540.29999999999995</v>
      </c>
      <c r="W390" s="17">
        <v>3.9999999999999998E-6</v>
      </c>
      <c r="X390" s="17">
        <v>440</v>
      </c>
      <c r="Y390" s="17">
        <v>0</v>
      </c>
      <c r="Z390" s="17">
        <v>0</v>
      </c>
      <c r="AA390" s="17">
        <v>0.58220000000000005</v>
      </c>
      <c r="AB390" s="17">
        <v>8.8026900000000005E-2</v>
      </c>
      <c r="AC390" s="17">
        <v>0.65468199999999999</v>
      </c>
      <c r="AD390" s="17">
        <v>0.25</v>
      </c>
      <c r="AE390" s="17">
        <v>1805.5</v>
      </c>
    </row>
    <row r="391" spans="1:31">
      <c r="A391" s="17">
        <v>378</v>
      </c>
      <c r="B391" s="19">
        <v>0.51726851851851852</v>
      </c>
      <c r="C391" s="17">
        <v>56.3</v>
      </c>
      <c r="D391" s="17">
        <v>63.1</v>
      </c>
      <c r="E391" s="17">
        <v>4.3217999999999999E-2</v>
      </c>
      <c r="F391" s="17">
        <v>2.0910000000000002</v>
      </c>
      <c r="G391" s="17">
        <v>0.95688300000000004</v>
      </c>
      <c r="H391" s="17">
        <v>0.522289</v>
      </c>
      <c r="I391" s="17">
        <v>0.73286300000000004</v>
      </c>
      <c r="J391" s="17">
        <v>0.21057400000000001</v>
      </c>
      <c r="K391" s="17">
        <v>0.287331</v>
      </c>
      <c r="L391" s="17">
        <v>448.6</v>
      </c>
      <c r="M391" s="17">
        <v>9.9999999999999995E-7</v>
      </c>
      <c r="N391" s="17">
        <v>613</v>
      </c>
      <c r="O391" s="17">
        <v>0</v>
      </c>
      <c r="P391" s="17">
        <v>0</v>
      </c>
      <c r="Q391" s="17">
        <v>0.97090299999999996</v>
      </c>
      <c r="R391" s="17">
        <v>0.51092700000000002</v>
      </c>
      <c r="S391" s="17">
        <v>0.80365299999999995</v>
      </c>
      <c r="T391" s="17">
        <v>0.29272599999999999</v>
      </c>
      <c r="U391" s="17">
        <v>0.36424400000000001</v>
      </c>
      <c r="V391" s="17">
        <v>510.1</v>
      </c>
      <c r="W391" s="17">
        <v>1.9999999999999999E-6</v>
      </c>
      <c r="X391" s="17">
        <v>543</v>
      </c>
      <c r="Y391" s="17">
        <v>0</v>
      </c>
      <c r="Z391" s="17">
        <v>0</v>
      </c>
      <c r="AA391" s="17">
        <v>0.56037599999999999</v>
      </c>
      <c r="AB391" s="17">
        <v>9.4486100000000003E-2</v>
      </c>
      <c r="AC391" s="17">
        <v>0.53858600000000001</v>
      </c>
      <c r="AD391" s="17">
        <v>0.25</v>
      </c>
      <c r="AE391" s="17">
        <v>1851.4</v>
      </c>
    </row>
    <row r="392" spans="1:31">
      <c r="A392" s="17">
        <v>379</v>
      </c>
      <c r="B392" s="19">
        <v>0.51732638888888893</v>
      </c>
      <c r="C392" s="17">
        <v>55</v>
      </c>
      <c r="D392" s="17">
        <v>66.7</v>
      </c>
      <c r="E392" s="17">
        <v>4.2209999999999998E-2</v>
      </c>
      <c r="F392" s="17">
        <v>2.0430000000000001</v>
      </c>
      <c r="G392" s="17">
        <v>0.957673</v>
      </c>
      <c r="H392" s="17">
        <v>0.51289600000000002</v>
      </c>
      <c r="I392" s="17">
        <v>0.69738199999999995</v>
      </c>
      <c r="J392" s="17">
        <v>0.18448600000000001</v>
      </c>
      <c r="K392" s="17">
        <v>0.26454100000000003</v>
      </c>
      <c r="L392" s="17">
        <v>386.3</v>
      </c>
      <c r="M392" s="17">
        <v>3.0000000000000001E-6</v>
      </c>
      <c r="N392" s="17">
        <v>532</v>
      </c>
      <c r="O392" s="17">
        <v>0</v>
      </c>
      <c r="P392" s="17">
        <v>0</v>
      </c>
      <c r="Q392" s="17">
        <v>0.97078500000000001</v>
      </c>
      <c r="R392" s="17">
        <v>0.45240799999999998</v>
      </c>
      <c r="S392" s="17">
        <v>0.73333499999999996</v>
      </c>
      <c r="T392" s="17">
        <v>0.28092699999999998</v>
      </c>
      <c r="U392" s="17">
        <v>0.38308199999999998</v>
      </c>
      <c r="V392" s="17">
        <v>492.6</v>
      </c>
      <c r="W392" s="17">
        <v>1.9999999999999999E-6</v>
      </c>
      <c r="X392" s="17">
        <v>487</v>
      </c>
      <c r="Y392" s="17">
        <v>0</v>
      </c>
      <c r="Z392" s="17">
        <v>0</v>
      </c>
      <c r="AA392" s="17">
        <v>0.58935599999999999</v>
      </c>
      <c r="AB392" s="17">
        <v>7.6177400000000006E-2</v>
      </c>
      <c r="AC392" s="17">
        <v>0.47380800000000001</v>
      </c>
      <c r="AD392" s="17">
        <v>0.25</v>
      </c>
      <c r="AE392" s="17">
        <v>2150.1999999999998</v>
      </c>
    </row>
    <row r="393" spans="1:31">
      <c r="A393" s="17">
        <v>380</v>
      </c>
      <c r="B393" s="19">
        <v>0.51738425925925924</v>
      </c>
      <c r="C393" s="17">
        <v>54.3</v>
      </c>
      <c r="D393" s="17">
        <v>81.099999999999994</v>
      </c>
      <c r="E393" s="17">
        <v>5.7213E-2</v>
      </c>
      <c r="F393" s="17">
        <v>2.7679999999999998</v>
      </c>
      <c r="G393" s="17">
        <v>0.94678300000000004</v>
      </c>
      <c r="H393" s="17">
        <v>0.467692</v>
      </c>
      <c r="I393" s="17">
        <v>0.63550200000000001</v>
      </c>
      <c r="J393" s="17">
        <v>0.16780999999999999</v>
      </c>
      <c r="K393" s="17">
        <v>0.26405800000000001</v>
      </c>
      <c r="L393" s="17">
        <v>480.7</v>
      </c>
      <c r="M393" s="17">
        <v>3.9999999999999998E-6</v>
      </c>
      <c r="N393" s="17">
        <v>625</v>
      </c>
      <c r="O393" s="17">
        <v>0</v>
      </c>
      <c r="P393" s="17">
        <v>0</v>
      </c>
      <c r="Q393" s="17">
        <v>0.98283699999999996</v>
      </c>
      <c r="R393" s="17">
        <v>0.436948</v>
      </c>
      <c r="S393" s="17">
        <v>0.68638299999999997</v>
      </c>
      <c r="T393" s="17">
        <v>0.24943499999999999</v>
      </c>
      <c r="U393" s="17">
        <v>0.36340499999999998</v>
      </c>
      <c r="V393" s="17">
        <v>436</v>
      </c>
      <c r="W393" s="17">
        <v>3.1000000000000001E-5</v>
      </c>
      <c r="X393" s="17">
        <v>543</v>
      </c>
      <c r="Y393" s="17">
        <v>0</v>
      </c>
      <c r="Z393" s="17">
        <v>0</v>
      </c>
      <c r="AA393" s="17">
        <v>0.55908500000000005</v>
      </c>
      <c r="AB393" s="17">
        <v>0.12782099999999999</v>
      </c>
      <c r="AC393" s="17">
        <v>0.468831</v>
      </c>
      <c r="AD393" s="17">
        <v>0.25</v>
      </c>
      <c r="AE393" s="17">
        <v>1727.9</v>
      </c>
    </row>
    <row r="394" spans="1:31">
      <c r="A394" s="17">
        <v>381</v>
      </c>
      <c r="B394" s="19">
        <v>0.51744212962962965</v>
      </c>
      <c r="C394" s="17">
        <v>53.2</v>
      </c>
      <c r="D394" s="17">
        <v>92.8</v>
      </c>
      <c r="E394" s="17">
        <v>6.6558999999999993E-2</v>
      </c>
      <c r="F394" s="17">
        <v>3.2210000000000001</v>
      </c>
      <c r="G394" s="17">
        <v>0.93432999999999999</v>
      </c>
      <c r="H394" s="17">
        <v>0.45310899999999998</v>
      </c>
      <c r="I394" s="17">
        <v>0.61126100000000005</v>
      </c>
      <c r="J394" s="17">
        <v>0.15815199999999999</v>
      </c>
      <c r="K394" s="17">
        <v>0.25873099999999999</v>
      </c>
      <c r="L394" s="17">
        <v>489.6</v>
      </c>
      <c r="M394" s="17">
        <v>5.0000000000000004E-6</v>
      </c>
      <c r="N394" s="17">
        <v>525</v>
      </c>
      <c r="O394" s="17">
        <v>0</v>
      </c>
      <c r="P394" s="17">
        <v>0</v>
      </c>
      <c r="Q394" s="17">
        <v>0.97633899999999996</v>
      </c>
      <c r="R394" s="17">
        <v>0.42718899999999999</v>
      </c>
      <c r="S394" s="17">
        <v>0.669319</v>
      </c>
      <c r="T394" s="17">
        <v>0.24213000000000001</v>
      </c>
      <c r="U394" s="17">
        <v>0.36175600000000002</v>
      </c>
      <c r="V394" s="17">
        <v>498.5</v>
      </c>
      <c r="W394" s="17">
        <v>6.9999999999999999E-6</v>
      </c>
      <c r="X394" s="17">
        <v>659</v>
      </c>
      <c r="Y394" s="17">
        <v>0</v>
      </c>
      <c r="Z394" s="17">
        <v>0</v>
      </c>
      <c r="AA394" s="17">
        <v>0.55654800000000004</v>
      </c>
      <c r="AB394" s="17">
        <v>0.12556600000000001</v>
      </c>
      <c r="AC394" s="17">
        <v>0.457592</v>
      </c>
      <c r="AD394" s="17">
        <v>0.25</v>
      </c>
      <c r="AE394" s="17">
        <v>1696.5</v>
      </c>
    </row>
    <row r="395" spans="1:31">
      <c r="A395" s="17">
        <v>382</v>
      </c>
      <c r="B395" s="19">
        <v>0.51749999999999996</v>
      </c>
      <c r="C395" s="17">
        <v>52.5</v>
      </c>
      <c r="D395" s="17">
        <v>96.4</v>
      </c>
      <c r="E395" s="17">
        <v>6.3891000000000003E-2</v>
      </c>
      <c r="F395" s="17">
        <v>3.0920000000000001</v>
      </c>
      <c r="G395" s="17">
        <v>0.95942499999999997</v>
      </c>
      <c r="H395" s="17">
        <v>0.41908699999999999</v>
      </c>
      <c r="I395" s="17">
        <v>0.56943999999999995</v>
      </c>
      <c r="J395" s="17">
        <v>0.15035299999999999</v>
      </c>
      <c r="K395" s="17">
        <v>0.26403700000000002</v>
      </c>
      <c r="L395" s="17">
        <v>470.2</v>
      </c>
      <c r="M395" s="17">
        <v>9.8999999999999994E-5</v>
      </c>
      <c r="N395" s="17">
        <v>737</v>
      </c>
      <c r="O395" s="17">
        <v>0</v>
      </c>
      <c r="P395" s="17">
        <v>0</v>
      </c>
      <c r="Q395" s="17">
        <v>0.964835</v>
      </c>
      <c r="R395" s="17">
        <v>0.38282899999999997</v>
      </c>
      <c r="S395" s="17">
        <v>0.60337099999999999</v>
      </c>
      <c r="T395" s="17">
        <v>0.22054199999999999</v>
      </c>
      <c r="U395" s="17">
        <v>0.36551699999999998</v>
      </c>
      <c r="V395" s="17">
        <v>400.7</v>
      </c>
      <c r="W395" s="17">
        <v>1.9999999999999999E-6</v>
      </c>
      <c r="X395" s="17">
        <v>702</v>
      </c>
      <c r="Y395" s="17">
        <v>0</v>
      </c>
      <c r="Z395" s="17">
        <v>0</v>
      </c>
      <c r="AA395" s="17">
        <v>0.56233299999999997</v>
      </c>
      <c r="AB395" s="17">
        <v>0.16741400000000001</v>
      </c>
      <c r="AC395" s="17">
        <v>0.41975099999999999</v>
      </c>
      <c r="AD395" s="17">
        <v>0.25</v>
      </c>
      <c r="AE395" s="17">
        <v>1766.3</v>
      </c>
    </row>
    <row r="396" spans="1:31">
      <c r="A396" s="17">
        <v>383</v>
      </c>
      <c r="B396" s="19">
        <v>0.51755787037037038</v>
      </c>
      <c r="C396" s="17">
        <v>51.4</v>
      </c>
      <c r="D396" s="17">
        <v>90.1</v>
      </c>
      <c r="E396" s="17">
        <v>6.7960000000000007E-2</v>
      </c>
      <c r="F396" s="17">
        <v>3.2890000000000001</v>
      </c>
      <c r="G396" s="17">
        <v>0.95050500000000004</v>
      </c>
      <c r="H396" s="17">
        <v>0.37105100000000002</v>
      </c>
      <c r="I396" s="17">
        <v>0.52351300000000001</v>
      </c>
      <c r="J396" s="17">
        <v>0.15246199999999999</v>
      </c>
      <c r="K396" s="17">
        <v>0.29122900000000002</v>
      </c>
      <c r="L396" s="17">
        <v>485.8</v>
      </c>
      <c r="M396" s="17">
        <v>3.9999999999999998E-6</v>
      </c>
      <c r="N396" s="17">
        <v>481</v>
      </c>
      <c r="O396" s="17">
        <v>0</v>
      </c>
      <c r="P396" s="17">
        <v>0</v>
      </c>
      <c r="Q396" s="17">
        <v>0.97281499999999999</v>
      </c>
      <c r="R396" s="17">
        <v>0.34452700000000003</v>
      </c>
      <c r="S396" s="17">
        <v>0.55366499999999996</v>
      </c>
      <c r="T396" s="17">
        <v>0.20913799999999999</v>
      </c>
      <c r="U396" s="17">
        <v>0.37773299999999999</v>
      </c>
      <c r="V396" s="17">
        <v>426.4</v>
      </c>
      <c r="W396" s="17">
        <v>5.0000000000000004E-6</v>
      </c>
      <c r="X396" s="17">
        <v>751</v>
      </c>
      <c r="Y396" s="17">
        <v>0</v>
      </c>
      <c r="Z396" s="17">
        <v>0</v>
      </c>
      <c r="AA396" s="17">
        <v>0.58112799999999998</v>
      </c>
      <c r="AB396" s="17">
        <v>0.112431</v>
      </c>
      <c r="AC396" s="17">
        <v>0.36804100000000001</v>
      </c>
      <c r="AD396" s="17">
        <v>0.25</v>
      </c>
      <c r="AE396" s="17">
        <v>1709.6</v>
      </c>
    </row>
    <row r="397" spans="1:31">
      <c r="A397" s="17">
        <v>384</v>
      </c>
      <c r="B397" s="19">
        <v>0.51760416666666664</v>
      </c>
      <c r="C397" s="17">
        <v>50.3</v>
      </c>
      <c r="D397" s="17">
        <v>86.5</v>
      </c>
      <c r="E397" s="17">
        <v>5.7507999999999997E-2</v>
      </c>
      <c r="F397" s="17">
        <v>2.7829999999999999</v>
      </c>
      <c r="G397" s="17">
        <v>0.93868099999999999</v>
      </c>
      <c r="H397" s="17">
        <v>0.37396499999999999</v>
      </c>
      <c r="I397" s="17">
        <v>0.51197700000000002</v>
      </c>
      <c r="J397" s="17">
        <v>0.138013</v>
      </c>
      <c r="K397" s="17">
        <v>0.26956799999999997</v>
      </c>
      <c r="L397" s="17">
        <v>461.5</v>
      </c>
      <c r="M397" s="17">
        <v>5.0000000000000004E-6</v>
      </c>
      <c r="N397" s="17">
        <v>631</v>
      </c>
      <c r="O397" s="17">
        <v>0</v>
      </c>
      <c r="P397" s="17">
        <v>0</v>
      </c>
      <c r="Q397" s="17">
        <v>0.95786099999999996</v>
      </c>
      <c r="R397" s="17">
        <v>0.34666999999999998</v>
      </c>
      <c r="S397" s="17">
        <v>0.54021600000000003</v>
      </c>
      <c r="T397" s="17">
        <v>0.193546</v>
      </c>
      <c r="U397" s="17">
        <v>0.35827500000000001</v>
      </c>
      <c r="V397" s="17">
        <v>425</v>
      </c>
      <c r="W397" s="17">
        <v>6.0000000000000002E-6</v>
      </c>
      <c r="X397" s="17">
        <v>674</v>
      </c>
      <c r="Y397" s="17">
        <v>0</v>
      </c>
      <c r="Z397" s="17">
        <v>0</v>
      </c>
      <c r="AA397" s="17">
        <v>0.55119300000000004</v>
      </c>
      <c r="AB397" s="17">
        <v>0.131635</v>
      </c>
      <c r="AC397" s="17">
        <v>0.37214799999999998</v>
      </c>
      <c r="AD397" s="17">
        <v>0.25</v>
      </c>
      <c r="AE397" s="17">
        <v>1799.8</v>
      </c>
    </row>
    <row r="398" spans="1:31">
      <c r="A398" s="17">
        <v>385</v>
      </c>
      <c r="B398" s="19">
        <v>0.51766203703703706</v>
      </c>
      <c r="C398" s="17">
        <v>49.7</v>
      </c>
      <c r="D398" s="17">
        <v>86.5</v>
      </c>
      <c r="E398" s="17">
        <v>5.7824E-2</v>
      </c>
      <c r="F398" s="17">
        <v>2.798</v>
      </c>
      <c r="G398" s="17">
        <v>0.93972900000000004</v>
      </c>
      <c r="H398" s="17">
        <v>0.35969899999999999</v>
      </c>
      <c r="I398" s="17">
        <v>0.48181400000000002</v>
      </c>
      <c r="J398" s="17">
        <v>0.122115</v>
      </c>
      <c r="K398" s="17">
        <v>0.25344899999999998</v>
      </c>
      <c r="L398" s="17">
        <v>418.3</v>
      </c>
      <c r="M398" s="17">
        <v>1.9000000000000001E-5</v>
      </c>
      <c r="N398" s="17">
        <v>575</v>
      </c>
      <c r="O398" s="17">
        <v>0</v>
      </c>
      <c r="P398" s="17">
        <v>0</v>
      </c>
      <c r="Q398" s="17">
        <v>0.96374499999999996</v>
      </c>
      <c r="R398" s="17">
        <v>0.30399900000000002</v>
      </c>
      <c r="S398" s="17">
        <v>0.49695800000000001</v>
      </c>
      <c r="T398" s="17">
        <v>0.19295899999999999</v>
      </c>
      <c r="U398" s="17">
        <v>0.38828000000000001</v>
      </c>
      <c r="V398" s="17">
        <v>458.9</v>
      </c>
      <c r="W398" s="17">
        <v>1.9999999999999999E-6</v>
      </c>
      <c r="X398" s="17">
        <v>556</v>
      </c>
      <c r="Y398" s="17">
        <v>0</v>
      </c>
      <c r="Z398" s="17">
        <v>0</v>
      </c>
      <c r="AA398" s="17">
        <v>0.59735499999999997</v>
      </c>
      <c r="AB398" s="17">
        <v>0.11124299999999999</v>
      </c>
      <c r="AC398" s="17">
        <v>0.32546399999999998</v>
      </c>
      <c r="AD398" s="17">
        <v>0.25</v>
      </c>
      <c r="AE398" s="17">
        <v>1985.5</v>
      </c>
    </row>
    <row r="399" spans="1:31">
      <c r="A399" s="17">
        <v>386</v>
      </c>
      <c r="B399" s="19">
        <v>0.51771990740740736</v>
      </c>
      <c r="C399" s="17">
        <v>48.4</v>
      </c>
      <c r="D399" s="17">
        <v>96.4</v>
      </c>
      <c r="E399" s="17">
        <v>6.4659999999999995E-2</v>
      </c>
      <c r="F399" s="17">
        <v>3.129</v>
      </c>
      <c r="G399" s="17">
        <v>0.94172199999999995</v>
      </c>
      <c r="H399" s="17">
        <v>0.35003000000000001</v>
      </c>
      <c r="I399" s="17">
        <v>0.475047</v>
      </c>
      <c r="J399" s="17">
        <v>0.12501799999999999</v>
      </c>
      <c r="K399" s="17">
        <v>0.26316899999999999</v>
      </c>
      <c r="L399" s="17">
        <v>460.4</v>
      </c>
      <c r="M399" s="17">
        <v>1.9999999999999999E-6</v>
      </c>
      <c r="N399" s="17">
        <v>754</v>
      </c>
      <c r="O399" s="17">
        <v>0</v>
      </c>
      <c r="P399" s="17">
        <v>0</v>
      </c>
      <c r="Q399" s="17">
        <v>0.95804500000000004</v>
      </c>
      <c r="R399" s="17">
        <v>0.29186800000000002</v>
      </c>
      <c r="S399" s="17">
        <v>0.46919699999999998</v>
      </c>
      <c r="T399" s="17">
        <v>0.17732899999999999</v>
      </c>
      <c r="U399" s="17">
        <v>0.377942</v>
      </c>
      <c r="V399" s="17">
        <v>500.4</v>
      </c>
      <c r="W399" s="17">
        <v>3.9999999999999998E-6</v>
      </c>
      <c r="X399" s="17">
        <v>543</v>
      </c>
      <c r="Y399" s="17">
        <v>0</v>
      </c>
      <c r="Z399" s="17">
        <v>0</v>
      </c>
      <c r="AA399" s="17">
        <v>0.58144899999999999</v>
      </c>
      <c r="AB399" s="17">
        <v>0.167688</v>
      </c>
      <c r="AC399" s="17">
        <v>0.321604</v>
      </c>
      <c r="AD399" s="17">
        <v>0.25</v>
      </c>
      <c r="AE399" s="17">
        <v>1804</v>
      </c>
    </row>
    <row r="400" spans="1:31">
      <c r="A400" s="17">
        <v>387</v>
      </c>
      <c r="B400" s="19">
        <v>0.51777777777777778</v>
      </c>
      <c r="C400" s="17">
        <v>47.9</v>
      </c>
      <c r="D400" s="17">
        <v>112.6</v>
      </c>
      <c r="E400" s="17">
        <v>6.9935999999999998E-2</v>
      </c>
      <c r="F400" s="17">
        <v>3.3839999999999999</v>
      </c>
      <c r="G400" s="17">
        <v>0.90878000000000003</v>
      </c>
      <c r="H400" s="17">
        <v>0.36130099999999998</v>
      </c>
      <c r="I400" s="17">
        <v>0.47589900000000002</v>
      </c>
      <c r="J400" s="17">
        <v>0.114597</v>
      </c>
      <c r="K400" s="17">
        <v>0.24080199999999999</v>
      </c>
      <c r="L400" s="17">
        <v>438.5</v>
      </c>
      <c r="M400" s="17">
        <v>1.9999999999999999E-6</v>
      </c>
      <c r="N400" s="17">
        <v>618</v>
      </c>
      <c r="O400" s="17">
        <v>0</v>
      </c>
      <c r="P400" s="17">
        <v>0</v>
      </c>
      <c r="Q400" s="17">
        <v>0.93916200000000005</v>
      </c>
      <c r="R400" s="17">
        <v>0.31481199999999998</v>
      </c>
      <c r="S400" s="17">
        <v>0.49338599999999999</v>
      </c>
      <c r="T400" s="17">
        <v>0.17857400000000001</v>
      </c>
      <c r="U400" s="17">
        <v>0.36193700000000001</v>
      </c>
      <c r="V400" s="17">
        <v>406.7</v>
      </c>
      <c r="W400" s="17">
        <v>1.9999999999999999E-6</v>
      </c>
      <c r="X400" s="17">
        <v>490</v>
      </c>
      <c r="Y400" s="17">
        <v>0</v>
      </c>
      <c r="Z400" s="17">
        <v>0</v>
      </c>
      <c r="AA400" s="17">
        <v>0.55682500000000001</v>
      </c>
      <c r="AB400" s="17">
        <v>0.155171</v>
      </c>
      <c r="AC400" s="17">
        <v>0.34252100000000002</v>
      </c>
      <c r="AD400" s="17">
        <v>0.25</v>
      </c>
      <c r="AE400" s="17">
        <v>1894</v>
      </c>
    </row>
    <row r="401" spans="1:31">
      <c r="A401" s="17">
        <v>388</v>
      </c>
      <c r="B401" s="19">
        <v>0.5178356481481482</v>
      </c>
      <c r="C401" s="17">
        <v>46.4</v>
      </c>
      <c r="D401" s="17">
        <v>119.8</v>
      </c>
      <c r="E401" s="17">
        <v>8.1541000000000002E-2</v>
      </c>
      <c r="F401" s="17">
        <v>3.9460000000000002</v>
      </c>
      <c r="G401" s="17">
        <v>0.89941199999999999</v>
      </c>
      <c r="H401" s="17">
        <v>0.34600500000000001</v>
      </c>
      <c r="I401" s="17">
        <v>0.45585100000000001</v>
      </c>
      <c r="J401" s="17">
        <v>0.109846</v>
      </c>
      <c r="K401" s="17">
        <v>0.24096999999999999</v>
      </c>
      <c r="L401" s="17">
        <v>464.9</v>
      </c>
      <c r="M401" s="17">
        <v>3.9999999999999998E-6</v>
      </c>
      <c r="N401" s="17">
        <v>508</v>
      </c>
      <c r="O401" s="17">
        <v>0</v>
      </c>
      <c r="P401" s="17">
        <v>0</v>
      </c>
      <c r="Q401" s="17">
        <v>0.95361700000000005</v>
      </c>
      <c r="R401" s="17">
        <v>0.29838300000000001</v>
      </c>
      <c r="S401" s="17">
        <v>0.47359299999999999</v>
      </c>
      <c r="T401" s="17">
        <v>0.17521100000000001</v>
      </c>
      <c r="U401" s="17">
        <v>0.36996000000000001</v>
      </c>
      <c r="V401" s="17">
        <v>431.2</v>
      </c>
      <c r="W401" s="17">
        <v>1.9999999999999999E-6</v>
      </c>
      <c r="X401" s="17">
        <v>452</v>
      </c>
      <c r="Y401" s="17">
        <v>0</v>
      </c>
      <c r="Z401" s="17">
        <v>0</v>
      </c>
      <c r="AA401" s="17">
        <v>0.56916900000000004</v>
      </c>
      <c r="AB401" s="17">
        <v>0.145623</v>
      </c>
      <c r="AC401" s="17">
        <v>0.32389699999999999</v>
      </c>
      <c r="AD401" s="17">
        <v>0.25</v>
      </c>
      <c r="AE401" s="17">
        <v>1786.7</v>
      </c>
    </row>
    <row r="402" spans="1:31">
      <c r="A402" s="17">
        <v>389</v>
      </c>
      <c r="B402" s="19">
        <v>0.5178935185185185</v>
      </c>
      <c r="C402" s="17">
        <v>45.7</v>
      </c>
      <c r="D402" s="17">
        <v>134.30000000000001</v>
      </c>
      <c r="E402" s="17">
        <v>7.5726000000000002E-2</v>
      </c>
      <c r="F402" s="17">
        <v>3.6640000000000001</v>
      </c>
      <c r="G402" s="17">
        <v>0.90981999999999996</v>
      </c>
      <c r="H402" s="17">
        <v>0.358954</v>
      </c>
      <c r="I402" s="17">
        <v>0.45163199999999998</v>
      </c>
      <c r="J402" s="17">
        <v>9.2676999999999995E-2</v>
      </c>
      <c r="K402" s="17">
        <v>0.205206</v>
      </c>
      <c r="L402" s="17">
        <v>392.4</v>
      </c>
      <c r="M402" s="17">
        <v>0.19569</v>
      </c>
      <c r="N402" s="17">
        <v>440</v>
      </c>
      <c r="O402" s="17">
        <v>0</v>
      </c>
      <c r="P402" s="17">
        <v>0</v>
      </c>
      <c r="Q402" s="17">
        <v>0.95242099999999996</v>
      </c>
      <c r="R402" s="17">
        <v>0.31171399999999999</v>
      </c>
      <c r="S402" s="17">
        <v>0.48231600000000002</v>
      </c>
      <c r="T402" s="17">
        <v>0.170602</v>
      </c>
      <c r="U402" s="17">
        <v>0.35371399999999997</v>
      </c>
      <c r="V402" s="17">
        <v>439.6</v>
      </c>
      <c r="W402" s="17">
        <v>5.0000000000000004E-6</v>
      </c>
      <c r="X402" s="17">
        <v>560</v>
      </c>
      <c r="Y402" s="17">
        <v>0</v>
      </c>
      <c r="Z402" s="17">
        <v>0</v>
      </c>
      <c r="AA402" s="17">
        <v>0.54417599999999999</v>
      </c>
      <c r="AB402" s="17">
        <v>0.12246</v>
      </c>
      <c r="AC402" s="17">
        <v>0.33260600000000001</v>
      </c>
      <c r="AD402" s="17">
        <v>0.25</v>
      </c>
      <c r="AE402" s="17">
        <v>2116.6</v>
      </c>
    </row>
    <row r="403" spans="1:31">
      <c r="A403" s="17">
        <v>390</v>
      </c>
      <c r="B403" s="19">
        <v>0.51795138888888892</v>
      </c>
      <c r="C403" s="17">
        <v>44.6</v>
      </c>
      <c r="D403" s="17">
        <v>168.5</v>
      </c>
      <c r="E403" s="17">
        <v>8.5295999999999997E-2</v>
      </c>
      <c r="F403" s="17">
        <v>4.1269999999999998</v>
      </c>
      <c r="G403" s="17">
        <v>0.937662</v>
      </c>
      <c r="H403" s="17">
        <v>0.36135200000000001</v>
      </c>
      <c r="I403" s="17">
        <v>0.45929599999999998</v>
      </c>
      <c r="J403" s="17">
        <v>9.7945000000000004E-2</v>
      </c>
      <c r="K403" s="17">
        <v>0.21324899999999999</v>
      </c>
      <c r="L403" s="17">
        <v>388.9</v>
      </c>
      <c r="M403" s="17">
        <v>9.0000000000000002E-6</v>
      </c>
      <c r="N403" s="17">
        <v>699</v>
      </c>
      <c r="O403" s="17">
        <v>0</v>
      </c>
      <c r="P403" s="17">
        <v>0</v>
      </c>
      <c r="Q403" s="17">
        <v>0.96721800000000002</v>
      </c>
      <c r="R403" s="17">
        <v>0.29901499999999998</v>
      </c>
      <c r="S403" s="17">
        <v>0.466167</v>
      </c>
      <c r="T403" s="17">
        <v>0.167152</v>
      </c>
      <c r="U403" s="17">
        <v>0.35856700000000002</v>
      </c>
      <c r="V403" s="17">
        <v>464.3</v>
      </c>
      <c r="W403" s="17">
        <v>3.9999999999999998E-6</v>
      </c>
      <c r="X403" s="17">
        <v>571</v>
      </c>
      <c r="Y403" s="17">
        <v>0</v>
      </c>
      <c r="Z403" s="17">
        <v>0</v>
      </c>
      <c r="AA403" s="17">
        <v>0.55164199999999997</v>
      </c>
      <c r="AB403" s="17">
        <v>0.21606700000000001</v>
      </c>
      <c r="AC403" s="17">
        <v>0.33513100000000001</v>
      </c>
      <c r="AD403" s="17">
        <v>0.25</v>
      </c>
      <c r="AE403" s="17">
        <v>2135.6999999999998</v>
      </c>
    </row>
    <row r="404" spans="1:31">
      <c r="A404" s="17">
        <v>391</v>
      </c>
      <c r="B404" s="19">
        <v>0.51799768518518519</v>
      </c>
      <c r="C404" s="17">
        <v>43.9</v>
      </c>
      <c r="D404" s="17">
        <v>141.5</v>
      </c>
      <c r="E404" s="17">
        <v>8.7075E-2</v>
      </c>
      <c r="F404" s="17">
        <v>4.2140000000000004</v>
      </c>
      <c r="G404" s="17">
        <v>0.92015800000000003</v>
      </c>
      <c r="H404" s="17">
        <v>0.32696399999999998</v>
      </c>
      <c r="I404" s="17">
        <v>0.42811500000000002</v>
      </c>
      <c r="J404" s="17">
        <v>0.10115200000000001</v>
      </c>
      <c r="K404" s="17">
        <v>0.23627200000000001</v>
      </c>
      <c r="L404" s="17">
        <v>455.4</v>
      </c>
      <c r="M404" s="17">
        <v>8.7160000000000001E-2</v>
      </c>
      <c r="N404" s="17">
        <v>722</v>
      </c>
      <c r="O404" s="17">
        <v>0</v>
      </c>
      <c r="P404" s="17">
        <v>0</v>
      </c>
      <c r="Q404" s="17">
        <v>0.94348699999999996</v>
      </c>
      <c r="R404" s="17">
        <v>0.28267799999999998</v>
      </c>
      <c r="S404" s="17">
        <v>0.45127299999999998</v>
      </c>
      <c r="T404" s="17">
        <v>0.16859499999999999</v>
      </c>
      <c r="U404" s="17">
        <v>0.37359799999999999</v>
      </c>
      <c r="V404" s="17">
        <v>437.5</v>
      </c>
      <c r="W404" s="17">
        <v>3.0000000000000001E-6</v>
      </c>
      <c r="X404" s="17">
        <v>405</v>
      </c>
      <c r="Y404" s="17">
        <v>0</v>
      </c>
      <c r="Z404" s="17">
        <v>0</v>
      </c>
      <c r="AA404" s="17">
        <v>0.574766</v>
      </c>
      <c r="AB404" s="17">
        <v>0.21876699999999999</v>
      </c>
      <c r="AC404" s="17">
        <v>0.31956099999999998</v>
      </c>
      <c r="AD404" s="17">
        <v>0.25</v>
      </c>
      <c r="AE404" s="17">
        <v>1823.7</v>
      </c>
    </row>
    <row r="405" spans="1:31">
      <c r="A405" s="17">
        <v>392</v>
      </c>
      <c r="B405" s="19">
        <v>0.5180555555555556</v>
      </c>
      <c r="C405" s="17">
        <v>42.8</v>
      </c>
      <c r="D405" s="17">
        <v>128.80000000000001</v>
      </c>
      <c r="E405" s="17">
        <v>8.0659999999999996E-2</v>
      </c>
      <c r="F405" s="17">
        <v>3.903</v>
      </c>
      <c r="G405" s="17">
        <v>0.93018199999999995</v>
      </c>
      <c r="H405" s="17">
        <v>0.33192100000000002</v>
      </c>
      <c r="I405" s="17">
        <v>0.42831000000000002</v>
      </c>
      <c r="J405" s="17">
        <v>9.6390000000000003E-2</v>
      </c>
      <c r="K405" s="17">
        <v>0.225046</v>
      </c>
      <c r="L405" s="17">
        <v>436.3</v>
      </c>
      <c r="M405" s="17">
        <v>5.0000000000000004E-6</v>
      </c>
      <c r="N405" s="17">
        <v>480</v>
      </c>
      <c r="O405" s="17">
        <v>0</v>
      </c>
      <c r="P405" s="17">
        <v>0</v>
      </c>
      <c r="Q405" s="17">
        <v>0.938697</v>
      </c>
      <c r="R405" s="17">
        <v>0.26749899999999999</v>
      </c>
      <c r="S405" s="17">
        <v>0.41805700000000001</v>
      </c>
      <c r="T405" s="17">
        <v>0.150558</v>
      </c>
      <c r="U405" s="17">
        <v>0.36013800000000001</v>
      </c>
      <c r="V405" s="17">
        <v>502.5</v>
      </c>
      <c r="W405" s="17">
        <v>1.5E-5</v>
      </c>
      <c r="X405" s="17">
        <v>497</v>
      </c>
      <c r="Y405" s="17">
        <v>0</v>
      </c>
      <c r="Z405" s="17">
        <v>0</v>
      </c>
      <c r="AA405" s="17">
        <v>0.55405800000000005</v>
      </c>
      <c r="AB405" s="17">
        <v>0.13969799999999999</v>
      </c>
      <c r="AC405" s="17">
        <v>0.28853099999999998</v>
      </c>
      <c r="AD405" s="17">
        <v>0.25</v>
      </c>
      <c r="AE405" s="17">
        <v>1903.6</v>
      </c>
    </row>
    <row r="406" spans="1:31">
      <c r="A406" s="17">
        <v>393</v>
      </c>
      <c r="B406" s="19">
        <v>0.51811342592592591</v>
      </c>
      <c r="C406" s="17">
        <v>42.3</v>
      </c>
      <c r="D406" s="17">
        <v>159.5</v>
      </c>
      <c r="E406" s="17">
        <v>7.6397000000000007E-2</v>
      </c>
      <c r="F406" s="17">
        <v>3.6970000000000001</v>
      </c>
      <c r="G406" s="17">
        <v>0.86554200000000003</v>
      </c>
      <c r="H406" s="17">
        <v>0.30979200000000001</v>
      </c>
      <c r="I406" s="17">
        <v>0.390712</v>
      </c>
      <c r="J406" s="17">
        <v>8.0920000000000006E-2</v>
      </c>
      <c r="K406" s="17">
        <v>0.20710899999999999</v>
      </c>
      <c r="L406" s="17">
        <v>346</v>
      </c>
      <c r="M406" s="17">
        <v>9.0000000000000002E-6</v>
      </c>
      <c r="N406" s="17">
        <v>408</v>
      </c>
      <c r="O406" s="17">
        <v>0</v>
      </c>
      <c r="P406" s="17">
        <v>0</v>
      </c>
      <c r="Q406" s="17">
        <v>0.93305400000000005</v>
      </c>
      <c r="R406" s="17">
        <v>0.27161099999999999</v>
      </c>
      <c r="S406" s="17">
        <v>0.41125699999999998</v>
      </c>
      <c r="T406" s="17">
        <v>0.13964599999999999</v>
      </c>
      <c r="U406" s="17">
        <v>0.33955999999999997</v>
      </c>
      <c r="V406" s="17">
        <v>379.1</v>
      </c>
      <c r="W406" s="17">
        <v>3.9999999999999998E-6</v>
      </c>
      <c r="X406" s="17">
        <v>446</v>
      </c>
      <c r="Y406" s="17">
        <v>0</v>
      </c>
      <c r="Z406" s="17">
        <v>0</v>
      </c>
      <c r="AA406" s="17">
        <v>0.52239999999999998</v>
      </c>
      <c r="AB406" s="17">
        <v>0.11942999999999999</v>
      </c>
      <c r="AC406" s="17">
        <v>0.28828900000000002</v>
      </c>
      <c r="AD406" s="17">
        <v>0.25</v>
      </c>
      <c r="AE406" s="17">
        <v>2400.8000000000002</v>
      </c>
    </row>
    <row r="407" spans="1:31">
      <c r="A407" s="17">
        <v>394</v>
      </c>
      <c r="B407" s="19">
        <v>0.51817129629629632</v>
      </c>
      <c r="C407" s="17">
        <v>40.799999999999997</v>
      </c>
      <c r="D407" s="17">
        <v>187.4</v>
      </c>
      <c r="E407" s="17">
        <v>0.11557199999999999</v>
      </c>
      <c r="F407" s="17">
        <v>5.5919999999999996</v>
      </c>
      <c r="G407" s="17">
        <v>0.88435900000000001</v>
      </c>
      <c r="H407" s="17">
        <v>0.29445399999999999</v>
      </c>
      <c r="I407" s="17">
        <v>0.377633</v>
      </c>
      <c r="J407" s="17">
        <v>8.3179000000000003E-2</v>
      </c>
      <c r="K407" s="17">
        <v>0.22026499999999999</v>
      </c>
      <c r="L407" s="17">
        <v>480.4</v>
      </c>
      <c r="M407" s="17">
        <v>1.5E-5</v>
      </c>
      <c r="N407" s="17">
        <v>500</v>
      </c>
      <c r="O407" s="17">
        <v>0</v>
      </c>
      <c r="P407" s="17">
        <v>0</v>
      </c>
      <c r="Q407" s="17">
        <v>0.93488300000000002</v>
      </c>
      <c r="R407" s="17">
        <v>0.249281</v>
      </c>
      <c r="S407" s="17">
        <v>0.38489699999999999</v>
      </c>
      <c r="T407" s="17">
        <v>0.13561599999999999</v>
      </c>
      <c r="U407" s="17">
        <v>0.35234399999999999</v>
      </c>
      <c r="V407" s="17">
        <v>461.4</v>
      </c>
      <c r="W407" s="17">
        <v>5.0000000000000004E-6</v>
      </c>
      <c r="X407" s="17">
        <v>456</v>
      </c>
      <c r="Y407" s="17">
        <v>0</v>
      </c>
      <c r="Z407" s="17">
        <v>0</v>
      </c>
      <c r="AA407" s="17">
        <v>0.54206699999999997</v>
      </c>
      <c r="AB407" s="17">
        <v>0.213281</v>
      </c>
      <c r="AC407" s="17">
        <v>0.27820499999999998</v>
      </c>
      <c r="AD407" s="17">
        <v>0.25</v>
      </c>
      <c r="AE407" s="17">
        <v>1728.9</v>
      </c>
    </row>
    <row r="408" spans="1:31">
      <c r="A408" s="17">
        <v>395</v>
      </c>
      <c r="B408" s="19">
        <v>0.51822916666666663</v>
      </c>
      <c r="C408" s="17">
        <v>40.4</v>
      </c>
      <c r="D408" s="17">
        <v>173</v>
      </c>
      <c r="E408" s="17">
        <v>7.4895000000000003E-2</v>
      </c>
      <c r="F408" s="17">
        <v>3.6240000000000001</v>
      </c>
      <c r="G408" s="17">
        <v>0.88564699999999996</v>
      </c>
      <c r="H408" s="17">
        <v>0.28386</v>
      </c>
      <c r="I408" s="17">
        <v>0.36292099999999999</v>
      </c>
      <c r="J408" s="17">
        <v>7.9061000000000006E-2</v>
      </c>
      <c r="K408" s="17">
        <v>0.21784600000000001</v>
      </c>
      <c r="L408" s="17">
        <v>331.7</v>
      </c>
      <c r="M408" s="17">
        <v>9.9999999999999995E-7</v>
      </c>
      <c r="N408" s="17">
        <v>493</v>
      </c>
      <c r="O408" s="17">
        <v>0</v>
      </c>
      <c r="P408" s="17">
        <v>0</v>
      </c>
      <c r="Q408" s="17">
        <v>0.91492600000000002</v>
      </c>
      <c r="R408" s="17">
        <v>0.23444400000000001</v>
      </c>
      <c r="S408" s="17">
        <v>0.34983999999999998</v>
      </c>
      <c r="T408" s="17">
        <v>0.115397</v>
      </c>
      <c r="U408" s="17">
        <v>0.32985500000000001</v>
      </c>
      <c r="V408" s="17">
        <v>380</v>
      </c>
      <c r="W408" s="17">
        <v>3.0000000000000001E-6</v>
      </c>
      <c r="X408" s="17">
        <v>624</v>
      </c>
      <c r="Y408" s="17">
        <v>0</v>
      </c>
      <c r="Z408" s="17">
        <v>0</v>
      </c>
      <c r="AA408" s="17">
        <v>0.50746899999999995</v>
      </c>
      <c r="AB408" s="17">
        <v>0.14549000000000001</v>
      </c>
      <c r="AC408" s="17">
        <v>0.25123299999999998</v>
      </c>
      <c r="AD408" s="17">
        <v>0.25</v>
      </c>
      <c r="AE408" s="17">
        <v>2504.1999999999998</v>
      </c>
    </row>
    <row r="409" spans="1:31">
      <c r="A409" s="17">
        <v>396</v>
      </c>
      <c r="B409" s="19">
        <v>0.51828703703703705</v>
      </c>
      <c r="C409" s="17">
        <v>39</v>
      </c>
      <c r="D409" s="17">
        <v>173.9</v>
      </c>
      <c r="E409" s="17">
        <v>9.6327999999999997E-2</v>
      </c>
      <c r="F409" s="17">
        <v>4.6609999999999996</v>
      </c>
      <c r="G409" s="17">
        <v>0.896756</v>
      </c>
      <c r="H409" s="17">
        <v>0.27238800000000002</v>
      </c>
      <c r="I409" s="17">
        <v>0.35031899999999999</v>
      </c>
      <c r="J409" s="17">
        <v>7.7929999999999999E-2</v>
      </c>
      <c r="K409" s="17">
        <v>0.22245599999999999</v>
      </c>
      <c r="L409" s="17">
        <v>463.1</v>
      </c>
      <c r="M409" s="17">
        <v>3.9999999999999998E-6</v>
      </c>
      <c r="N409" s="17">
        <v>748</v>
      </c>
      <c r="O409" s="17">
        <v>0</v>
      </c>
      <c r="P409" s="17">
        <v>0</v>
      </c>
      <c r="Q409" s="17">
        <v>0.94463399999999997</v>
      </c>
      <c r="R409" s="17">
        <v>0.23538200000000001</v>
      </c>
      <c r="S409" s="17">
        <v>0.363203</v>
      </c>
      <c r="T409" s="17">
        <v>0.12782199999999999</v>
      </c>
      <c r="U409" s="17">
        <v>0.35192800000000002</v>
      </c>
      <c r="V409" s="17">
        <v>428.1</v>
      </c>
      <c r="W409" s="17">
        <v>6.0000000000000002E-6</v>
      </c>
      <c r="X409" s="17">
        <v>505</v>
      </c>
      <c r="Y409" s="17">
        <v>0</v>
      </c>
      <c r="Z409" s="17">
        <v>0</v>
      </c>
      <c r="AA409" s="17">
        <v>0.54142800000000002</v>
      </c>
      <c r="AB409" s="17">
        <v>0.26603199999999999</v>
      </c>
      <c r="AC409" s="17">
        <v>0.26938600000000001</v>
      </c>
      <c r="AD409" s="17">
        <v>0.25</v>
      </c>
      <c r="AE409" s="17">
        <v>1793.5</v>
      </c>
    </row>
    <row r="410" spans="1:31">
      <c r="A410" s="17">
        <v>397</v>
      </c>
      <c r="B410" s="19">
        <v>0.51834490740740746</v>
      </c>
      <c r="C410" s="17">
        <v>38.1</v>
      </c>
      <c r="D410" s="17">
        <v>173.9</v>
      </c>
      <c r="E410" s="17">
        <v>9.6865999999999994E-2</v>
      </c>
      <c r="F410" s="17">
        <v>4.6870000000000003</v>
      </c>
      <c r="G410" s="17">
        <v>0.910968</v>
      </c>
      <c r="H410" s="17">
        <v>0.26008399999999998</v>
      </c>
      <c r="I410" s="17">
        <v>0.35328900000000002</v>
      </c>
      <c r="J410" s="17">
        <v>9.3204999999999996E-2</v>
      </c>
      <c r="K410" s="17">
        <v>0.26382100000000003</v>
      </c>
      <c r="L410" s="17">
        <v>450.8</v>
      </c>
      <c r="M410" s="17">
        <v>4.5000000000000003E-5</v>
      </c>
      <c r="N410" s="17">
        <v>579</v>
      </c>
      <c r="O410" s="17">
        <v>0</v>
      </c>
      <c r="P410" s="17">
        <v>0</v>
      </c>
      <c r="Q410" s="17">
        <v>0.94813700000000001</v>
      </c>
      <c r="R410" s="17">
        <v>0.229022</v>
      </c>
      <c r="S410" s="17">
        <v>0.346883</v>
      </c>
      <c r="T410" s="17">
        <v>0.11786099999999999</v>
      </c>
      <c r="U410" s="17">
        <v>0.33977099999999999</v>
      </c>
      <c r="V410" s="17">
        <v>381.7</v>
      </c>
      <c r="W410" s="17">
        <v>5.0000000000000004E-6</v>
      </c>
      <c r="X410" s="17">
        <v>669</v>
      </c>
      <c r="Y410" s="17">
        <v>0</v>
      </c>
      <c r="Z410" s="17">
        <v>0</v>
      </c>
      <c r="AA410" s="17">
        <v>0.522725</v>
      </c>
      <c r="AB410" s="17">
        <v>0.214673</v>
      </c>
      <c r="AC410" s="17">
        <v>0.25432399999999999</v>
      </c>
      <c r="AD410" s="17">
        <v>0.25</v>
      </c>
      <c r="AE410" s="17">
        <v>1842.4</v>
      </c>
    </row>
    <row r="411" spans="1:31">
      <c r="A411" s="17">
        <v>398</v>
      </c>
      <c r="B411" s="19">
        <v>0.51839120370370373</v>
      </c>
      <c r="C411" s="17">
        <v>37.299999999999997</v>
      </c>
      <c r="D411" s="17">
        <v>135.19999999999999</v>
      </c>
      <c r="E411" s="17">
        <v>8.0297999999999994E-2</v>
      </c>
      <c r="F411" s="17">
        <v>3.8860000000000001</v>
      </c>
      <c r="G411" s="17">
        <v>0.82102699999999995</v>
      </c>
      <c r="H411" s="17">
        <v>0.25290099999999999</v>
      </c>
      <c r="I411" s="17">
        <v>0.32441999999999999</v>
      </c>
      <c r="J411" s="17">
        <v>7.1517999999999998E-2</v>
      </c>
      <c r="K411" s="17">
        <v>0.22044900000000001</v>
      </c>
      <c r="L411" s="17">
        <v>463.9</v>
      </c>
      <c r="M411" s="17">
        <v>3.0000000000000001E-5</v>
      </c>
      <c r="N411" s="17">
        <v>876</v>
      </c>
      <c r="O411" s="17">
        <v>0</v>
      </c>
      <c r="P411" s="17">
        <v>0</v>
      </c>
      <c r="Q411" s="17">
        <v>0.92956099999999997</v>
      </c>
      <c r="R411" s="17">
        <v>0.20191200000000001</v>
      </c>
      <c r="S411" s="17">
        <v>0.31951200000000002</v>
      </c>
      <c r="T411" s="17">
        <v>0.1176</v>
      </c>
      <c r="U411" s="17">
        <v>0.36806299999999997</v>
      </c>
      <c r="V411" s="17">
        <v>488.6</v>
      </c>
      <c r="W411" s="17">
        <v>3.9999999999999998E-6</v>
      </c>
      <c r="X411" s="17">
        <v>510</v>
      </c>
      <c r="Y411" s="17">
        <v>0</v>
      </c>
      <c r="Z411" s="17">
        <v>0</v>
      </c>
      <c r="AA411" s="17">
        <v>0.56625000000000003</v>
      </c>
      <c r="AB411" s="17">
        <v>0.248583</v>
      </c>
      <c r="AC411" s="17">
        <v>0.23114499999999999</v>
      </c>
      <c r="AD411" s="17">
        <v>0.25</v>
      </c>
      <c r="AE411" s="17">
        <v>1790.4</v>
      </c>
    </row>
    <row r="412" spans="1:31">
      <c r="A412" s="17">
        <v>399</v>
      </c>
      <c r="B412" s="19">
        <v>0.51844907407407403</v>
      </c>
      <c r="C412" s="17">
        <v>36.200000000000003</v>
      </c>
      <c r="D412" s="17">
        <v>131.6</v>
      </c>
      <c r="E412" s="17">
        <v>6.9813E-2</v>
      </c>
      <c r="F412" s="17">
        <v>3.3780000000000001</v>
      </c>
      <c r="G412" s="17">
        <v>0.86150800000000005</v>
      </c>
      <c r="H412" s="17">
        <v>0.23713300000000001</v>
      </c>
      <c r="I412" s="17">
        <v>0.31141099999999999</v>
      </c>
      <c r="J412" s="17">
        <v>7.4277999999999997E-2</v>
      </c>
      <c r="K412" s="17">
        <v>0.23852100000000001</v>
      </c>
      <c r="L412" s="17">
        <v>374.3</v>
      </c>
      <c r="M412" s="17">
        <v>3.1999999999999999E-5</v>
      </c>
      <c r="N412" s="17">
        <v>463</v>
      </c>
      <c r="O412" s="17">
        <v>0</v>
      </c>
      <c r="P412" s="17">
        <v>0</v>
      </c>
      <c r="Q412" s="17">
        <v>0.92535900000000004</v>
      </c>
      <c r="R412" s="17">
        <v>0.20793400000000001</v>
      </c>
      <c r="S412" s="17">
        <v>0.31900000000000001</v>
      </c>
      <c r="T412" s="17">
        <v>0.111067</v>
      </c>
      <c r="U412" s="17">
        <v>0.34817100000000001</v>
      </c>
      <c r="V412" s="17">
        <v>418</v>
      </c>
      <c r="W412" s="17">
        <v>6.0000000000000002E-6</v>
      </c>
      <c r="X412" s="17">
        <v>530</v>
      </c>
      <c r="Y412" s="17">
        <v>0</v>
      </c>
      <c r="Z412" s="17">
        <v>0</v>
      </c>
      <c r="AA412" s="17">
        <v>0.53564699999999998</v>
      </c>
      <c r="AB412" s="17">
        <v>0.120631</v>
      </c>
      <c r="AC412" s="17">
        <v>0.221332</v>
      </c>
      <c r="AD412" s="17">
        <v>0.25</v>
      </c>
      <c r="AE412" s="17">
        <v>2219</v>
      </c>
    </row>
    <row r="413" spans="1:31">
      <c r="A413" s="17">
        <v>400</v>
      </c>
      <c r="B413" s="19">
        <v>0.51850694444444445</v>
      </c>
      <c r="C413" s="17">
        <v>35.200000000000003</v>
      </c>
      <c r="D413" s="17">
        <v>149.6</v>
      </c>
      <c r="E413" s="17">
        <v>8.5815000000000002E-2</v>
      </c>
      <c r="F413" s="17">
        <v>4.1529999999999996</v>
      </c>
      <c r="G413" s="17">
        <v>0.85096499999999997</v>
      </c>
      <c r="H413" s="17">
        <v>0.234733</v>
      </c>
      <c r="I413" s="17">
        <v>0.30202899999999999</v>
      </c>
      <c r="J413" s="17">
        <v>6.7294999999999994E-2</v>
      </c>
      <c r="K413" s="17">
        <v>0.22281100000000001</v>
      </c>
      <c r="L413" s="17">
        <v>480.2</v>
      </c>
      <c r="M413" s="17">
        <v>0.22917299999999999</v>
      </c>
      <c r="N413" s="17">
        <v>651</v>
      </c>
      <c r="O413" s="17">
        <v>0</v>
      </c>
      <c r="P413" s="17">
        <v>0</v>
      </c>
      <c r="Q413" s="17">
        <v>0.92102899999999999</v>
      </c>
      <c r="R413" s="17">
        <v>0.19758999999999999</v>
      </c>
      <c r="S413" s="17">
        <v>0.29516999999999999</v>
      </c>
      <c r="T413" s="17">
        <v>9.758E-2</v>
      </c>
      <c r="U413" s="17">
        <v>0.33058999999999999</v>
      </c>
      <c r="V413" s="17">
        <v>373.5</v>
      </c>
      <c r="W413" s="17">
        <v>2.9E-5</v>
      </c>
      <c r="X413" s="17">
        <v>414</v>
      </c>
      <c r="Y413" s="17">
        <v>0</v>
      </c>
      <c r="Z413" s="17">
        <v>0</v>
      </c>
      <c r="AA413" s="17">
        <v>0.50859900000000002</v>
      </c>
      <c r="AB413" s="17">
        <v>0.21963299999999999</v>
      </c>
      <c r="AC413" s="17">
        <v>0.21902199999999999</v>
      </c>
      <c r="AD413" s="17">
        <v>0.25</v>
      </c>
      <c r="AE413" s="17">
        <v>1729.4</v>
      </c>
    </row>
    <row r="414" spans="1:31">
      <c r="A414" s="17">
        <v>401</v>
      </c>
      <c r="B414" s="19">
        <v>0.51856481481481487</v>
      </c>
      <c r="C414" s="17">
        <v>34.799999999999997</v>
      </c>
      <c r="D414" s="17">
        <v>161.30000000000001</v>
      </c>
      <c r="E414" s="17">
        <v>7.6716999999999994E-2</v>
      </c>
      <c r="F414" s="17">
        <v>3.7120000000000002</v>
      </c>
      <c r="G414" s="17">
        <v>0.862348</v>
      </c>
      <c r="H414" s="17">
        <v>0.22473000000000001</v>
      </c>
      <c r="I414" s="17">
        <v>0.28739399999999998</v>
      </c>
      <c r="J414" s="17">
        <v>6.2663999999999997E-2</v>
      </c>
      <c r="K414" s="17">
        <v>0.21804200000000001</v>
      </c>
      <c r="L414" s="17">
        <v>346.8</v>
      </c>
      <c r="M414" s="17">
        <v>1.7E-5</v>
      </c>
      <c r="N414" s="17">
        <v>544</v>
      </c>
      <c r="O414" s="17">
        <v>0</v>
      </c>
      <c r="P414" s="17">
        <v>0</v>
      </c>
      <c r="Q414" s="17">
        <v>0.89018699999999995</v>
      </c>
      <c r="R414" s="17">
        <v>0.180948</v>
      </c>
      <c r="S414" s="17">
        <v>0.278557</v>
      </c>
      <c r="T414" s="17">
        <v>9.7608E-2</v>
      </c>
      <c r="U414" s="17">
        <v>0.35040700000000002</v>
      </c>
      <c r="V414" s="17">
        <v>405.4</v>
      </c>
      <c r="W414" s="17">
        <v>1.9999999999999999E-6</v>
      </c>
      <c r="X414" s="17">
        <v>461</v>
      </c>
      <c r="Y414" s="17">
        <v>0</v>
      </c>
      <c r="Z414" s="17">
        <v>0</v>
      </c>
      <c r="AA414" s="17">
        <v>0.53908800000000001</v>
      </c>
      <c r="AB414" s="17">
        <v>0.154837</v>
      </c>
      <c r="AC414" s="17">
        <v>0.19606199999999999</v>
      </c>
      <c r="AD414" s="17">
        <v>0.25</v>
      </c>
      <c r="AE414" s="17">
        <v>2394.6999999999998</v>
      </c>
    </row>
    <row r="415" spans="1:31">
      <c r="A415" s="17">
        <v>402</v>
      </c>
      <c r="B415" s="19">
        <v>0.51862268518518517</v>
      </c>
      <c r="C415" s="17">
        <v>33.5</v>
      </c>
      <c r="D415" s="17">
        <v>172.1</v>
      </c>
      <c r="E415" s="17">
        <v>9.6782000000000007E-2</v>
      </c>
      <c r="F415" s="17">
        <v>4.6829999999999998</v>
      </c>
      <c r="G415" s="17">
        <v>0.83083499999999999</v>
      </c>
      <c r="H415" s="17">
        <v>0.21706</v>
      </c>
      <c r="I415" s="17">
        <v>0.276833</v>
      </c>
      <c r="J415" s="17">
        <v>5.9773E-2</v>
      </c>
      <c r="K415" s="17">
        <v>0.215916</v>
      </c>
      <c r="L415" s="17">
        <v>517.5</v>
      </c>
      <c r="M415" s="17">
        <v>3.4590000000000003E-2</v>
      </c>
      <c r="N415" s="17">
        <v>798</v>
      </c>
      <c r="O415" s="17">
        <v>0</v>
      </c>
      <c r="P415" s="17">
        <v>0</v>
      </c>
      <c r="Q415" s="17">
        <v>0.910775</v>
      </c>
      <c r="R415" s="17">
        <v>0.18789900000000001</v>
      </c>
      <c r="S415" s="17">
        <v>0.28259899999999999</v>
      </c>
      <c r="T415" s="17">
        <v>9.4700000000000006E-2</v>
      </c>
      <c r="U415" s="17">
        <v>0.33510299999999998</v>
      </c>
      <c r="V415" s="17">
        <v>388.2</v>
      </c>
      <c r="W415" s="17">
        <v>3.9999999999999998E-6</v>
      </c>
      <c r="X415" s="17">
        <v>627</v>
      </c>
      <c r="Y415" s="17">
        <v>0</v>
      </c>
      <c r="Z415" s="17">
        <v>0</v>
      </c>
      <c r="AA415" s="17">
        <v>0.515544</v>
      </c>
      <c r="AB415" s="17">
        <v>0.29973300000000003</v>
      </c>
      <c r="AC415" s="17">
        <v>0.216284</v>
      </c>
      <c r="AD415" s="17">
        <v>0.25</v>
      </c>
      <c r="AE415" s="17">
        <v>1604.9</v>
      </c>
    </row>
    <row r="416" spans="1:31">
      <c r="A416" s="17">
        <v>403</v>
      </c>
      <c r="B416" s="19">
        <v>0.51868055555555559</v>
      </c>
      <c r="C416" s="17">
        <v>32.6</v>
      </c>
      <c r="D416" s="17">
        <v>192.8</v>
      </c>
      <c r="E416" s="17">
        <v>8.5004999999999997E-2</v>
      </c>
      <c r="F416" s="17">
        <v>4.1130000000000004</v>
      </c>
      <c r="G416" s="17">
        <v>0.83507200000000004</v>
      </c>
      <c r="H416" s="17">
        <v>0.219776</v>
      </c>
      <c r="I416" s="17">
        <v>0.28345399999999998</v>
      </c>
      <c r="J416" s="17">
        <v>6.3678999999999999E-2</v>
      </c>
      <c r="K416" s="17">
        <v>0.22465199999999999</v>
      </c>
      <c r="L416" s="17">
        <v>376.2</v>
      </c>
      <c r="M416" s="17">
        <v>2.5999999999999998E-5</v>
      </c>
      <c r="N416" s="17">
        <v>733</v>
      </c>
      <c r="O416" s="17">
        <v>0</v>
      </c>
      <c r="P416" s="17">
        <v>0</v>
      </c>
      <c r="Q416" s="17">
        <v>0.898648</v>
      </c>
      <c r="R416" s="17">
        <v>0.182537</v>
      </c>
      <c r="S416" s="17">
        <v>0.274119</v>
      </c>
      <c r="T416" s="17">
        <v>9.1581999999999997E-2</v>
      </c>
      <c r="U416" s="17">
        <v>0.33409499999999998</v>
      </c>
      <c r="V416" s="17">
        <v>371.9</v>
      </c>
      <c r="W416" s="17">
        <v>9.9999999999999995E-7</v>
      </c>
      <c r="X416" s="17">
        <v>540</v>
      </c>
      <c r="Y416" s="17">
        <v>0</v>
      </c>
      <c r="Z416" s="17">
        <v>0</v>
      </c>
      <c r="AA416" s="17">
        <v>0.513992</v>
      </c>
      <c r="AB416" s="17">
        <v>0.24248500000000001</v>
      </c>
      <c r="AC416" s="17">
        <v>0.20474500000000001</v>
      </c>
      <c r="AD416" s="17">
        <v>0.25</v>
      </c>
      <c r="AE416" s="17">
        <v>2208</v>
      </c>
    </row>
    <row r="417" spans="1:31">
      <c r="A417" s="17">
        <v>404</v>
      </c>
      <c r="B417" s="19">
        <v>0.51872685185185186</v>
      </c>
      <c r="C417" s="17">
        <v>31.9</v>
      </c>
      <c r="D417" s="17">
        <v>174.8</v>
      </c>
      <c r="E417" s="17">
        <v>7.4021000000000003E-2</v>
      </c>
      <c r="F417" s="17">
        <v>3.5819999999999999</v>
      </c>
      <c r="G417" s="17">
        <v>0.85065100000000005</v>
      </c>
      <c r="H417" s="17">
        <v>0.21922900000000001</v>
      </c>
      <c r="I417" s="17">
        <v>0.27665200000000001</v>
      </c>
      <c r="J417" s="17">
        <v>5.7423000000000002E-2</v>
      </c>
      <c r="K417" s="17">
        <v>0.207565</v>
      </c>
      <c r="L417" s="17">
        <v>338.3</v>
      </c>
      <c r="M417" s="17">
        <v>5.0000000000000004E-6</v>
      </c>
      <c r="N417" s="17">
        <v>639</v>
      </c>
      <c r="O417" s="17">
        <v>0</v>
      </c>
      <c r="P417" s="17">
        <v>0</v>
      </c>
      <c r="Q417" s="17">
        <v>0.90515900000000005</v>
      </c>
      <c r="R417" s="17">
        <v>0.17611399999999999</v>
      </c>
      <c r="S417" s="17">
        <v>0.26354300000000003</v>
      </c>
      <c r="T417" s="17">
        <v>8.7429000000000007E-2</v>
      </c>
      <c r="U417" s="17">
        <v>0.33174399999999998</v>
      </c>
      <c r="V417" s="17">
        <v>389.4</v>
      </c>
      <c r="W417" s="17">
        <v>6.0125999999999999E-2</v>
      </c>
      <c r="X417" s="17">
        <v>491</v>
      </c>
      <c r="Y417" s="17">
        <v>0</v>
      </c>
      <c r="Z417" s="17">
        <v>0</v>
      </c>
      <c r="AA417" s="17">
        <v>0.51037500000000002</v>
      </c>
      <c r="AB417" s="17">
        <v>0.18521599999999999</v>
      </c>
      <c r="AC417" s="17">
        <v>0.19230700000000001</v>
      </c>
      <c r="AD417" s="17">
        <v>0.25</v>
      </c>
      <c r="AE417" s="17">
        <v>2455.1</v>
      </c>
    </row>
    <row r="418" spans="1:31">
      <c r="A418" s="17">
        <v>405</v>
      </c>
      <c r="B418" s="19">
        <v>0.51878472222222227</v>
      </c>
      <c r="C418" s="17">
        <v>30.8</v>
      </c>
      <c r="D418" s="17">
        <v>159.5</v>
      </c>
      <c r="E418" s="17">
        <v>6.9703000000000001E-2</v>
      </c>
      <c r="F418" s="17">
        <v>3.3730000000000002</v>
      </c>
      <c r="G418" s="17">
        <v>0.88841199999999998</v>
      </c>
      <c r="H418" s="17">
        <v>0.213144</v>
      </c>
      <c r="I418" s="17">
        <v>0.27701999999999999</v>
      </c>
      <c r="J418" s="17">
        <v>6.3876000000000002E-2</v>
      </c>
      <c r="K418" s="17">
        <v>0.23058300000000001</v>
      </c>
      <c r="L418" s="17">
        <v>306.5</v>
      </c>
      <c r="M418" s="17">
        <v>9.9999999999999995E-7</v>
      </c>
      <c r="N418" s="17">
        <v>435</v>
      </c>
      <c r="O418" s="17">
        <v>0</v>
      </c>
      <c r="P418" s="17">
        <v>0</v>
      </c>
      <c r="Q418" s="17">
        <v>0.84617200000000004</v>
      </c>
      <c r="R418" s="17">
        <v>0.16284399999999999</v>
      </c>
      <c r="S418" s="17">
        <v>0.24951200000000001</v>
      </c>
      <c r="T418" s="17">
        <v>8.6667999999999995E-2</v>
      </c>
      <c r="U418" s="17">
        <v>0.34735100000000002</v>
      </c>
      <c r="V418" s="17">
        <v>461.1</v>
      </c>
      <c r="W418" s="17">
        <v>5.4153E-2</v>
      </c>
      <c r="X418" s="17">
        <v>472</v>
      </c>
      <c r="Y418" s="17">
        <v>0</v>
      </c>
      <c r="Z418" s="17">
        <v>0</v>
      </c>
      <c r="AA418" s="17">
        <v>0.53438699999999995</v>
      </c>
      <c r="AB418" s="17">
        <v>0.113514</v>
      </c>
      <c r="AC418" s="17">
        <v>0.172682</v>
      </c>
      <c r="AD418" s="17">
        <v>0.25</v>
      </c>
      <c r="AE418" s="17">
        <v>2709.8</v>
      </c>
    </row>
    <row r="419" spans="1:31">
      <c r="A419" s="17">
        <v>406</v>
      </c>
      <c r="B419" s="19">
        <v>0.51884259259259258</v>
      </c>
      <c r="C419" s="17">
        <v>29.9</v>
      </c>
      <c r="D419" s="17">
        <v>142.4</v>
      </c>
      <c r="E419" s="17">
        <v>8.0063999999999996E-2</v>
      </c>
      <c r="F419" s="17">
        <v>3.8740000000000001</v>
      </c>
      <c r="G419" s="17">
        <v>0.82583200000000001</v>
      </c>
      <c r="H419" s="17">
        <v>0.20353099999999999</v>
      </c>
      <c r="I419" s="17">
        <v>0.25931199999999999</v>
      </c>
      <c r="J419" s="17">
        <v>5.5780999999999997E-2</v>
      </c>
      <c r="K419" s="17">
        <v>0.215111</v>
      </c>
      <c r="L419" s="17">
        <v>443.6</v>
      </c>
      <c r="M419" s="17">
        <v>5.4299E-2</v>
      </c>
      <c r="N419" s="17">
        <v>681</v>
      </c>
      <c r="O419" s="17">
        <v>0</v>
      </c>
      <c r="P419" s="17">
        <v>0</v>
      </c>
      <c r="Q419" s="17">
        <v>0.90158799999999995</v>
      </c>
      <c r="R419" s="17">
        <v>0.166016</v>
      </c>
      <c r="S419" s="17">
        <v>0.25331799999999999</v>
      </c>
      <c r="T419" s="17">
        <v>8.7302000000000005E-2</v>
      </c>
      <c r="U419" s="17">
        <v>0.34463300000000002</v>
      </c>
      <c r="V419" s="17">
        <v>468.5</v>
      </c>
      <c r="W419" s="17">
        <v>2.5457E-2</v>
      </c>
      <c r="X419" s="17">
        <v>462</v>
      </c>
      <c r="Y419" s="17">
        <v>0</v>
      </c>
      <c r="Z419" s="17">
        <v>0</v>
      </c>
      <c r="AA419" s="17">
        <v>0.53020500000000004</v>
      </c>
      <c r="AB419" s="17">
        <v>0.20555000000000001</v>
      </c>
      <c r="AC419" s="17">
        <v>0.18396100000000001</v>
      </c>
      <c r="AD419" s="17">
        <v>0.25</v>
      </c>
      <c r="AE419" s="17">
        <v>1872.5</v>
      </c>
    </row>
    <row r="420" spans="1:31">
      <c r="A420" s="17">
        <v>407</v>
      </c>
      <c r="B420" s="19">
        <v>0.51890046296296299</v>
      </c>
      <c r="C420" s="17">
        <v>28.6</v>
      </c>
      <c r="D420" s="17">
        <v>138.80000000000001</v>
      </c>
      <c r="E420" s="17">
        <v>7.0782999999999999E-2</v>
      </c>
      <c r="F420" s="17">
        <v>3.4249999999999998</v>
      </c>
      <c r="G420" s="17">
        <v>0.89725299999999997</v>
      </c>
      <c r="H420" s="17">
        <v>0.20849599999999999</v>
      </c>
      <c r="I420" s="17">
        <v>0.288659</v>
      </c>
      <c r="J420" s="17">
        <v>8.0162999999999998E-2</v>
      </c>
      <c r="K420" s="17">
        <v>0.27770699999999998</v>
      </c>
      <c r="L420" s="17">
        <v>422</v>
      </c>
      <c r="M420" s="17">
        <v>3.9999999999999998E-6</v>
      </c>
      <c r="N420" s="17">
        <v>615</v>
      </c>
      <c r="O420" s="17">
        <v>0</v>
      </c>
      <c r="P420" s="17">
        <v>0</v>
      </c>
      <c r="Q420" s="17">
        <v>0.899594</v>
      </c>
      <c r="R420" s="17">
        <v>0.17286699999999999</v>
      </c>
      <c r="S420" s="17">
        <v>0.25331599999999999</v>
      </c>
      <c r="T420" s="17">
        <v>8.0449000000000007E-2</v>
      </c>
      <c r="U420" s="17">
        <v>0.31758199999999998</v>
      </c>
      <c r="V420" s="17">
        <v>419.8</v>
      </c>
      <c r="W420" s="17">
        <v>2.5999999999999998E-5</v>
      </c>
      <c r="X420" s="17">
        <v>516</v>
      </c>
      <c r="Y420" s="17">
        <v>0</v>
      </c>
      <c r="Z420" s="17">
        <v>0</v>
      </c>
      <c r="AA420" s="17">
        <v>0.48858800000000002</v>
      </c>
      <c r="AB420" s="17">
        <v>0.17809800000000001</v>
      </c>
      <c r="AC420" s="17">
        <v>0.187195</v>
      </c>
      <c r="AD420" s="17">
        <v>0.25</v>
      </c>
      <c r="AE420" s="17">
        <v>1968.1</v>
      </c>
    </row>
    <row r="421" spans="1:31">
      <c r="A421" s="17">
        <v>408</v>
      </c>
      <c r="B421" s="19">
        <v>0.5189583333333333</v>
      </c>
      <c r="C421" s="17">
        <v>28</v>
      </c>
      <c r="D421" s="17">
        <v>133.4</v>
      </c>
      <c r="E421" s="17">
        <v>9.7658999999999996E-2</v>
      </c>
      <c r="F421" s="17">
        <v>4.726</v>
      </c>
      <c r="G421" s="17">
        <v>0.84555100000000005</v>
      </c>
      <c r="H421" s="17">
        <v>0.200822</v>
      </c>
      <c r="I421" s="17">
        <v>0.27601999999999999</v>
      </c>
      <c r="J421" s="17">
        <v>7.5198000000000001E-2</v>
      </c>
      <c r="K421" s="17">
        <v>0.27243800000000001</v>
      </c>
      <c r="L421" s="17">
        <v>584.5</v>
      </c>
      <c r="M421" s="17">
        <v>6.9999999999999999E-6</v>
      </c>
      <c r="N421" s="17">
        <v>514</v>
      </c>
      <c r="O421" s="17">
        <v>0</v>
      </c>
      <c r="P421" s="17">
        <v>0</v>
      </c>
      <c r="Q421" s="17">
        <v>0.89007400000000003</v>
      </c>
      <c r="R421" s="17">
        <v>0.16981599999999999</v>
      </c>
      <c r="S421" s="17">
        <v>0.25567699999999999</v>
      </c>
      <c r="T421" s="17">
        <v>8.5860000000000006E-2</v>
      </c>
      <c r="U421" s="17">
        <v>0.33581499999999997</v>
      </c>
      <c r="V421" s="17">
        <v>345.8</v>
      </c>
      <c r="W421" s="17">
        <v>6.9999999999999999E-6</v>
      </c>
      <c r="X421" s="17">
        <v>609</v>
      </c>
      <c r="Y421" s="17">
        <v>0</v>
      </c>
      <c r="Z421" s="17">
        <v>0</v>
      </c>
      <c r="AA421" s="17">
        <v>0.51663899999999996</v>
      </c>
      <c r="AB421" s="17">
        <v>0.194246</v>
      </c>
      <c r="AC421" s="17">
        <v>0.18649399999999999</v>
      </c>
      <c r="AD421" s="17">
        <v>0.25</v>
      </c>
      <c r="AE421" s="17">
        <v>1421.1</v>
      </c>
    </row>
    <row r="422" spans="1:31">
      <c r="A422" s="17">
        <v>409</v>
      </c>
      <c r="B422" s="19">
        <v>0.51901620370370372</v>
      </c>
      <c r="C422" s="17">
        <v>27.1</v>
      </c>
      <c r="D422" s="17">
        <v>137.9</v>
      </c>
      <c r="E422" s="17">
        <v>8.9308999999999999E-2</v>
      </c>
      <c r="F422" s="17">
        <v>4.3220000000000001</v>
      </c>
      <c r="G422" s="17">
        <v>0.81578399999999995</v>
      </c>
      <c r="H422" s="17">
        <v>0.19919799999999999</v>
      </c>
      <c r="I422" s="17">
        <v>0.258606</v>
      </c>
      <c r="J422" s="17">
        <v>5.9408000000000002E-2</v>
      </c>
      <c r="K422" s="17">
        <v>0.22972300000000001</v>
      </c>
      <c r="L422" s="17">
        <v>445.8</v>
      </c>
      <c r="M422" s="17">
        <v>3.9999999999999998E-6</v>
      </c>
      <c r="N422" s="17">
        <v>408</v>
      </c>
      <c r="O422" s="17">
        <v>0</v>
      </c>
      <c r="P422" s="17">
        <v>0</v>
      </c>
      <c r="Q422" s="17">
        <v>0.88756100000000004</v>
      </c>
      <c r="R422" s="17">
        <v>0.15602199999999999</v>
      </c>
      <c r="S422" s="17">
        <v>0.24423</v>
      </c>
      <c r="T422" s="17">
        <v>8.8206999999999994E-2</v>
      </c>
      <c r="U422" s="17">
        <v>0.36116599999999999</v>
      </c>
      <c r="V422" s="17">
        <v>446.7</v>
      </c>
      <c r="W422" s="17">
        <v>1.1E-5</v>
      </c>
      <c r="X422" s="17">
        <v>661</v>
      </c>
      <c r="Y422" s="17">
        <v>0</v>
      </c>
      <c r="Z422" s="17">
        <v>0</v>
      </c>
      <c r="AA422" s="17">
        <v>0.55563899999999999</v>
      </c>
      <c r="AB422" s="17">
        <v>0.13106100000000001</v>
      </c>
      <c r="AC422" s="17">
        <v>0.16758300000000001</v>
      </c>
      <c r="AD422" s="17">
        <v>0.25</v>
      </c>
      <c r="AE422" s="17">
        <v>1863.2</v>
      </c>
    </row>
    <row r="423" spans="1:31">
      <c r="A423" s="17">
        <v>410</v>
      </c>
      <c r="B423" s="19">
        <v>0.51907407407407413</v>
      </c>
      <c r="C423" s="17">
        <v>26</v>
      </c>
      <c r="D423" s="17">
        <v>142.4</v>
      </c>
      <c r="E423" s="17">
        <v>7.3747999999999994E-2</v>
      </c>
      <c r="F423" s="17">
        <v>3.569</v>
      </c>
      <c r="G423" s="17">
        <v>0.79279299999999997</v>
      </c>
      <c r="H423" s="17">
        <v>0.207899</v>
      </c>
      <c r="I423" s="17">
        <v>0.26850499999999999</v>
      </c>
      <c r="J423" s="17">
        <v>6.0606E-2</v>
      </c>
      <c r="K423" s="17">
        <v>0.225717</v>
      </c>
      <c r="L423" s="17">
        <v>358.8</v>
      </c>
      <c r="M423" s="17">
        <v>1.4E-5</v>
      </c>
      <c r="N423" s="17">
        <v>479</v>
      </c>
      <c r="O423" s="17">
        <v>0</v>
      </c>
      <c r="P423" s="17">
        <v>0</v>
      </c>
      <c r="Q423" s="17">
        <v>0.90930900000000003</v>
      </c>
      <c r="R423" s="17">
        <v>0.16545699999999999</v>
      </c>
      <c r="S423" s="17">
        <v>0.25759900000000002</v>
      </c>
      <c r="T423" s="17">
        <v>9.2143000000000003E-2</v>
      </c>
      <c r="U423" s="17">
        <v>0.35769699999999999</v>
      </c>
      <c r="V423" s="17">
        <v>393.3</v>
      </c>
      <c r="W423" s="17">
        <v>3.4E-5</v>
      </c>
      <c r="X423" s="17">
        <v>863</v>
      </c>
      <c r="Y423" s="17">
        <v>0</v>
      </c>
      <c r="Z423" s="17">
        <v>0</v>
      </c>
      <c r="AA423" s="17">
        <v>0.55030400000000002</v>
      </c>
      <c r="AB423" s="17">
        <v>0.12842799999999999</v>
      </c>
      <c r="AC423" s="17">
        <v>0.17729</v>
      </c>
      <c r="AD423" s="17">
        <v>0.25</v>
      </c>
      <c r="AE423" s="17">
        <v>2314.6999999999998</v>
      </c>
    </row>
    <row r="424" spans="1:31">
      <c r="A424" s="17">
        <v>411</v>
      </c>
      <c r="B424" s="19">
        <v>0.51913194444444444</v>
      </c>
      <c r="C424" s="17">
        <v>25.3</v>
      </c>
      <c r="D424" s="17">
        <v>141.5</v>
      </c>
      <c r="E424" s="17">
        <v>6.8873000000000004E-2</v>
      </c>
      <c r="F424" s="17">
        <v>3.3330000000000002</v>
      </c>
      <c r="G424" s="17">
        <v>0.85050199999999998</v>
      </c>
      <c r="H424" s="17">
        <v>0.201957</v>
      </c>
      <c r="I424" s="17">
        <v>0.26361499999999999</v>
      </c>
      <c r="J424" s="17">
        <v>6.1657999999999998E-2</v>
      </c>
      <c r="K424" s="17">
        <v>0.23389299999999999</v>
      </c>
      <c r="L424" s="17">
        <v>396.2</v>
      </c>
      <c r="M424" s="17">
        <v>3.0000000000000001E-6</v>
      </c>
      <c r="N424" s="17">
        <v>690</v>
      </c>
      <c r="O424" s="17">
        <v>0</v>
      </c>
      <c r="P424" s="17">
        <v>0</v>
      </c>
      <c r="Q424" s="17">
        <v>0.88865300000000003</v>
      </c>
      <c r="R424" s="17">
        <v>0.16382099999999999</v>
      </c>
      <c r="S424" s="17">
        <v>0.24346300000000001</v>
      </c>
      <c r="T424" s="17">
        <v>7.9643000000000005E-2</v>
      </c>
      <c r="U424" s="17">
        <v>0.32712400000000003</v>
      </c>
      <c r="V424" s="17">
        <v>501.1</v>
      </c>
      <c r="W424" s="17">
        <v>0.296597</v>
      </c>
      <c r="X424" s="17">
        <v>453</v>
      </c>
      <c r="Y424" s="17">
        <v>0</v>
      </c>
      <c r="Z424" s="17">
        <v>0</v>
      </c>
      <c r="AA424" s="17">
        <v>0.50326700000000002</v>
      </c>
      <c r="AB424" s="17">
        <v>0.188808</v>
      </c>
      <c r="AC424" s="17">
        <v>0.17885799999999999</v>
      </c>
      <c r="AD424" s="17">
        <v>0.25</v>
      </c>
      <c r="AE424" s="17">
        <v>2096.3000000000002</v>
      </c>
    </row>
    <row r="425" spans="1:31">
      <c r="A425" s="17">
        <v>412</v>
      </c>
      <c r="B425" s="19">
        <v>0.5191782407407407</v>
      </c>
      <c r="C425" s="17">
        <v>24.4</v>
      </c>
      <c r="D425" s="17">
        <v>146</v>
      </c>
      <c r="E425" s="17">
        <v>5.6140000000000002E-2</v>
      </c>
      <c r="F425" s="17">
        <v>2.7170000000000001</v>
      </c>
      <c r="G425" s="17">
        <v>0.75629400000000002</v>
      </c>
      <c r="H425" s="17">
        <v>0.20868800000000001</v>
      </c>
      <c r="I425" s="17">
        <v>0.252805</v>
      </c>
      <c r="J425" s="17">
        <v>4.4117000000000003E-2</v>
      </c>
      <c r="K425" s="17">
        <v>0.174511</v>
      </c>
      <c r="L425" s="17">
        <v>299.2</v>
      </c>
      <c r="M425" s="17">
        <v>0.370805</v>
      </c>
      <c r="N425" s="17">
        <v>844</v>
      </c>
      <c r="O425" s="17">
        <v>0</v>
      </c>
      <c r="P425" s="17">
        <v>0</v>
      </c>
      <c r="Q425" s="17">
        <v>0.89693900000000004</v>
      </c>
      <c r="R425" s="17">
        <v>0.15447</v>
      </c>
      <c r="S425" s="17">
        <v>0.233737</v>
      </c>
      <c r="T425" s="17">
        <v>7.9268000000000005E-2</v>
      </c>
      <c r="U425" s="17">
        <v>0.33913100000000002</v>
      </c>
      <c r="V425" s="17">
        <v>434.4</v>
      </c>
      <c r="W425" s="17">
        <v>3.0000000000000001E-6</v>
      </c>
      <c r="X425" s="17">
        <v>584</v>
      </c>
      <c r="Y425" s="17">
        <v>0</v>
      </c>
      <c r="Z425" s="17">
        <v>0</v>
      </c>
      <c r="AA425" s="17">
        <v>0.52174100000000001</v>
      </c>
      <c r="AB425" s="17">
        <v>0.181562</v>
      </c>
      <c r="AC425" s="17">
        <v>0.16886200000000001</v>
      </c>
      <c r="AD425" s="17">
        <v>0.25</v>
      </c>
      <c r="AE425" s="17">
        <v>2775.7</v>
      </c>
    </row>
    <row r="426" spans="1:31">
      <c r="A426" s="17">
        <v>413</v>
      </c>
      <c r="B426" s="19">
        <v>0.51923611111111112</v>
      </c>
      <c r="C426" s="17">
        <v>22.9</v>
      </c>
      <c r="D426" s="17">
        <v>153.19999999999999</v>
      </c>
      <c r="E426" s="17">
        <v>0.100485</v>
      </c>
      <c r="F426" s="17">
        <v>4.8620000000000001</v>
      </c>
      <c r="G426" s="17">
        <v>0.78003</v>
      </c>
      <c r="H426" s="17">
        <v>0.18867600000000001</v>
      </c>
      <c r="I426" s="17">
        <v>0.24615000000000001</v>
      </c>
      <c r="J426" s="17">
        <v>5.7473999999999997E-2</v>
      </c>
      <c r="K426" s="17">
        <v>0.23349200000000001</v>
      </c>
      <c r="L426" s="17">
        <v>583.5</v>
      </c>
      <c r="M426" s="17">
        <v>6.9999999999999999E-6</v>
      </c>
      <c r="N426" s="17">
        <v>594</v>
      </c>
      <c r="O426" s="17">
        <v>0</v>
      </c>
      <c r="P426" s="17">
        <v>0</v>
      </c>
      <c r="Q426" s="17">
        <v>0.87283999999999995</v>
      </c>
      <c r="R426" s="17">
        <v>0.160383</v>
      </c>
      <c r="S426" s="17">
        <v>0.23599000000000001</v>
      </c>
      <c r="T426" s="17">
        <v>7.5607999999999995E-2</v>
      </c>
      <c r="U426" s="17">
        <v>0.320384</v>
      </c>
      <c r="V426" s="17">
        <v>388.9</v>
      </c>
      <c r="W426" s="17">
        <v>7.4699000000000002E-2</v>
      </c>
      <c r="X426" s="17">
        <v>666</v>
      </c>
      <c r="Y426" s="17">
        <v>0</v>
      </c>
      <c r="Z426" s="17">
        <v>0</v>
      </c>
      <c r="AA426" s="17">
        <v>0.49289899999999998</v>
      </c>
      <c r="AB426" s="17">
        <v>0.24224399999999999</v>
      </c>
      <c r="AC426" s="17">
        <v>0.178698</v>
      </c>
      <c r="AD426" s="17">
        <v>0.25</v>
      </c>
      <c r="AE426" s="17">
        <v>1423.4</v>
      </c>
    </row>
    <row r="427" spans="1:31">
      <c r="A427" s="17">
        <v>414</v>
      </c>
      <c r="B427" s="19">
        <v>0.51929398148148154</v>
      </c>
      <c r="C427" s="17">
        <v>22.4</v>
      </c>
      <c r="D427" s="17">
        <v>154.1</v>
      </c>
      <c r="E427" s="17">
        <v>7.9225000000000004E-2</v>
      </c>
      <c r="F427" s="17">
        <v>3.8340000000000001</v>
      </c>
      <c r="G427" s="17">
        <v>0.77625</v>
      </c>
      <c r="H427" s="17">
        <v>0.18182499999999999</v>
      </c>
      <c r="I427" s="17">
        <v>0.225962</v>
      </c>
      <c r="J427" s="17">
        <v>4.4136000000000002E-2</v>
      </c>
      <c r="K427" s="17">
        <v>0.195327</v>
      </c>
      <c r="L427" s="17">
        <v>410.1</v>
      </c>
      <c r="M427" s="17">
        <v>0.45835900000000002</v>
      </c>
      <c r="N427" s="17">
        <v>438</v>
      </c>
      <c r="O427" s="17">
        <v>0</v>
      </c>
      <c r="P427" s="17">
        <v>0</v>
      </c>
      <c r="Q427" s="17">
        <v>0.86623499999999998</v>
      </c>
      <c r="R427" s="17">
        <v>0.14564099999999999</v>
      </c>
      <c r="S427" s="17">
        <v>0.21288699999999999</v>
      </c>
      <c r="T427" s="17">
        <v>6.7244999999999999E-2</v>
      </c>
      <c r="U427" s="17">
        <v>0.31587300000000001</v>
      </c>
      <c r="V427" s="17">
        <v>326.3</v>
      </c>
      <c r="W427" s="17">
        <v>1.9999999999999999E-6</v>
      </c>
      <c r="X427" s="17">
        <v>480</v>
      </c>
      <c r="Y427" s="17">
        <v>0</v>
      </c>
      <c r="Z427" s="17">
        <v>0</v>
      </c>
      <c r="AA427" s="17">
        <v>0.48595899999999997</v>
      </c>
      <c r="AB427" s="17">
        <v>0.142846</v>
      </c>
      <c r="AC427" s="17">
        <v>0.155247</v>
      </c>
      <c r="AD427" s="17">
        <v>0.25</v>
      </c>
      <c r="AE427" s="17">
        <v>2025.2</v>
      </c>
    </row>
    <row r="428" spans="1:31">
      <c r="A428" s="17">
        <v>415</v>
      </c>
      <c r="B428" s="19">
        <v>0.51935185185185184</v>
      </c>
      <c r="C428" s="17">
        <v>21.3</v>
      </c>
      <c r="D428" s="17">
        <v>164</v>
      </c>
      <c r="E428" s="17">
        <v>5.7504E-2</v>
      </c>
      <c r="F428" s="17">
        <v>2.7829999999999999</v>
      </c>
      <c r="G428" s="17">
        <v>0.77363999999999999</v>
      </c>
      <c r="H428" s="17">
        <v>0.184645</v>
      </c>
      <c r="I428" s="17">
        <v>0.222357</v>
      </c>
      <c r="J428" s="17">
        <v>3.7712000000000002E-2</v>
      </c>
      <c r="K428" s="17">
        <v>0.169602</v>
      </c>
      <c r="L428" s="17">
        <v>294.89999999999998</v>
      </c>
      <c r="M428" s="17">
        <v>0.108191</v>
      </c>
      <c r="N428" s="17">
        <v>780</v>
      </c>
      <c r="O428" s="17">
        <v>0</v>
      </c>
      <c r="P428" s="17">
        <v>0</v>
      </c>
      <c r="Q428" s="17">
        <v>0.85828800000000005</v>
      </c>
      <c r="R428" s="17">
        <v>0.143676</v>
      </c>
      <c r="S428" s="17">
        <v>0.20976900000000001</v>
      </c>
      <c r="T428" s="17">
        <v>6.6092999999999999E-2</v>
      </c>
      <c r="U428" s="17">
        <v>0.315077</v>
      </c>
      <c r="V428" s="17">
        <v>349.4</v>
      </c>
      <c r="W428" s="17">
        <v>3.9999999999999998E-6</v>
      </c>
      <c r="X428" s="17">
        <v>574</v>
      </c>
      <c r="Y428" s="17">
        <v>0</v>
      </c>
      <c r="Z428" s="17">
        <v>0</v>
      </c>
      <c r="AA428" s="17">
        <v>0.48473300000000002</v>
      </c>
      <c r="AB428" s="17">
        <v>0.18507599999999999</v>
      </c>
      <c r="AC428" s="17">
        <v>0.15590799999999999</v>
      </c>
      <c r="AD428" s="17">
        <v>0.25</v>
      </c>
      <c r="AE428" s="17">
        <v>2816.3</v>
      </c>
    </row>
    <row r="429" spans="1:31">
      <c r="A429" s="17">
        <v>416</v>
      </c>
      <c r="B429" s="19">
        <v>0.51940972222222215</v>
      </c>
      <c r="C429" s="17">
        <v>20.8</v>
      </c>
      <c r="D429" s="17">
        <v>167.6</v>
      </c>
      <c r="E429" s="17">
        <v>6.4443E-2</v>
      </c>
      <c r="F429" s="17">
        <v>3.1179999999999999</v>
      </c>
      <c r="G429" s="17">
        <v>0.80296299999999998</v>
      </c>
      <c r="H429" s="17">
        <v>0.17591200000000001</v>
      </c>
      <c r="I429" s="17">
        <v>0.223799</v>
      </c>
      <c r="J429" s="17">
        <v>4.7886999999999999E-2</v>
      </c>
      <c r="K429" s="17">
        <v>0.213974</v>
      </c>
      <c r="L429" s="17">
        <v>329.5</v>
      </c>
      <c r="M429" s="17">
        <v>3.0000000000000001E-6</v>
      </c>
      <c r="N429" s="17">
        <v>787</v>
      </c>
      <c r="O429" s="17">
        <v>0</v>
      </c>
      <c r="P429" s="17">
        <v>0</v>
      </c>
      <c r="Q429" s="17">
        <v>0.85267800000000005</v>
      </c>
      <c r="R429" s="17">
        <v>0.137183</v>
      </c>
      <c r="S429" s="17">
        <v>0.20114299999999999</v>
      </c>
      <c r="T429" s="17">
        <v>6.3960000000000003E-2</v>
      </c>
      <c r="U429" s="17">
        <v>0.31798100000000001</v>
      </c>
      <c r="V429" s="17">
        <v>498.2</v>
      </c>
      <c r="W429" s="17">
        <v>0.17508699999999999</v>
      </c>
      <c r="X429" s="17">
        <v>521</v>
      </c>
      <c r="Y429" s="17">
        <v>0</v>
      </c>
      <c r="Z429" s="17">
        <v>0</v>
      </c>
      <c r="AA429" s="17">
        <v>0.48920200000000003</v>
      </c>
      <c r="AB429" s="17">
        <v>0.20744199999999999</v>
      </c>
      <c r="AC429" s="17">
        <v>0.150451</v>
      </c>
      <c r="AD429" s="17">
        <v>0.25</v>
      </c>
      <c r="AE429" s="17">
        <v>2520.8000000000002</v>
      </c>
    </row>
    <row r="430" spans="1:31">
      <c r="A430" s="17">
        <v>417</v>
      </c>
      <c r="B430" s="19">
        <v>0.51946759259259256</v>
      </c>
      <c r="C430" s="17">
        <v>19.5</v>
      </c>
      <c r="D430" s="17">
        <v>179.3</v>
      </c>
      <c r="E430" s="17">
        <v>0.102163</v>
      </c>
      <c r="F430" s="17">
        <v>4.944</v>
      </c>
      <c r="G430" s="17">
        <v>0.764571</v>
      </c>
      <c r="H430" s="17">
        <v>0.17130100000000001</v>
      </c>
      <c r="I430" s="17">
        <v>0.215756</v>
      </c>
      <c r="J430" s="17">
        <v>4.4455000000000001E-2</v>
      </c>
      <c r="K430" s="17">
        <v>0.206044</v>
      </c>
      <c r="L430" s="17">
        <v>533.29999999999995</v>
      </c>
      <c r="M430" s="17">
        <v>0.37081999999999998</v>
      </c>
      <c r="N430" s="17">
        <v>791</v>
      </c>
      <c r="O430" s="17">
        <v>0</v>
      </c>
      <c r="P430" s="17">
        <v>0</v>
      </c>
      <c r="Q430" s="17">
        <v>0.88577399999999995</v>
      </c>
      <c r="R430" s="17">
        <v>0.13874800000000001</v>
      </c>
      <c r="S430" s="17">
        <v>0.20886099999999999</v>
      </c>
      <c r="T430" s="17">
        <v>7.0112999999999995E-2</v>
      </c>
      <c r="U430" s="17">
        <v>0.33569199999999999</v>
      </c>
      <c r="V430" s="17">
        <v>393.2</v>
      </c>
      <c r="W430" s="17">
        <v>9.9999999999999995E-7</v>
      </c>
      <c r="X430" s="17">
        <v>669</v>
      </c>
      <c r="Y430" s="17">
        <v>0</v>
      </c>
      <c r="Z430" s="17">
        <v>0</v>
      </c>
      <c r="AA430" s="17">
        <v>0.51644900000000005</v>
      </c>
      <c r="AB430" s="17">
        <v>0.31276799999999999</v>
      </c>
      <c r="AC430" s="17">
        <v>0.16067699999999999</v>
      </c>
      <c r="AD430" s="17">
        <v>0.25</v>
      </c>
      <c r="AE430" s="17">
        <v>1557.3</v>
      </c>
    </row>
    <row r="431" spans="1:31">
      <c r="A431" s="17">
        <v>418</v>
      </c>
      <c r="B431" s="19">
        <v>0.51952546296296298</v>
      </c>
      <c r="C431" s="17">
        <v>18.600000000000001</v>
      </c>
      <c r="D431" s="17">
        <v>191</v>
      </c>
      <c r="E431" s="17">
        <v>0.105185</v>
      </c>
      <c r="F431" s="17">
        <v>5.09</v>
      </c>
      <c r="G431" s="17">
        <v>0.70681400000000005</v>
      </c>
      <c r="H431" s="17">
        <v>0.17103599999999999</v>
      </c>
      <c r="I431" s="17">
        <v>0.21714</v>
      </c>
      <c r="J431" s="17">
        <v>4.6103999999999999E-2</v>
      </c>
      <c r="K431" s="17">
        <v>0.21232200000000001</v>
      </c>
      <c r="L431" s="17">
        <v>493.5</v>
      </c>
      <c r="M431" s="17">
        <v>6.9999999999999999E-6</v>
      </c>
      <c r="N431" s="17">
        <v>744</v>
      </c>
      <c r="O431" s="17">
        <v>0</v>
      </c>
      <c r="P431" s="17">
        <v>0</v>
      </c>
      <c r="Q431" s="17">
        <v>0.889459</v>
      </c>
      <c r="R431" s="17">
        <v>0.137048</v>
      </c>
      <c r="S431" s="17">
        <v>0.20849300000000001</v>
      </c>
      <c r="T431" s="17">
        <v>7.1444999999999995E-2</v>
      </c>
      <c r="U431" s="17">
        <v>0.34267500000000001</v>
      </c>
      <c r="V431" s="17">
        <v>395.6</v>
      </c>
      <c r="W431" s="17">
        <v>3.0000000000000001E-6</v>
      </c>
      <c r="X431" s="17">
        <v>915</v>
      </c>
      <c r="Y431" s="17">
        <v>0</v>
      </c>
      <c r="Z431" s="17">
        <v>0</v>
      </c>
      <c r="AA431" s="17">
        <v>0.52719300000000002</v>
      </c>
      <c r="AB431" s="17">
        <v>0.29678300000000002</v>
      </c>
      <c r="AC431" s="17">
        <v>0.158251</v>
      </c>
      <c r="AD431" s="17">
        <v>0.25</v>
      </c>
      <c r="AE431" s="17">
        <v>1683.2</v>
      </c>
    </row>
    <row r="432" spans="1:31">
      <c r="A432" s="17">
        <v>419</v>
      </c>
      <c r="B432" s="19">
        <v>0.51957175925925925</v>
      </c>
      <c r="C432" s="17">
        <v>17.7</v>
      </c>
      <c r="D432" s="17">
        <v>202.7</v>
      </c>
      <c r="E432" s="17">
        <v>7.4121000000000006E-2</v>
      </c>
      <c r="F432" s="17">
        <v>3.5870000000000002</v>
      </c>
      <c r="G432" s="17">
        <v>0.84667899999999996</v>
      </c>
      <c r="H432" s="17">
        <v>0.179259</v>
      </c>
      <c r="I432" s="17">
        <v>0.226719</v>
      </c>
      <c r="J432" s="17">
        <v>4.7459000000000001E-2</v>
      </c>
      <c r="K432" s="17">
        <v>0.20933199999999999</v>
      </c>
      <c r="L432" s="17">
        <v>326.10000000000002</v>
      </c>
      <c r="M432" s="17">
        <v>0.28327799999999997</v>
      </c>
      <c r="N432" s="17">
        <v>685</v>
      </c>
      <c r="O432" s="17">
        <v>0</v>
      </c>
      <c r="P432" s="17">
        <v>0</v>
      </c>
      <c r="Q432" s="17">
        <v>0.83627300000000004</v>
      </c>
      <c r="R432" s="17">
        <v>0.14083899999999999</v>
      </c>
      <c r="S432" s="17">
        <v>0.20355500000000001</v>
      </c>
      <c r="T432" s="17">
        <v>6.2715999999999994E-2</v>
      </c>
      <c r="U432" s="17">
        <v>0.30810300000000002</v>
      </c>
      <c r="V432" s="17">
        <v>394.3</v>
      </c>
      <c r="W432" s="17">
        <v>3.9999999999999998E-6</v>
      </c>
      <c r="X432" s="17">
        <v>824</v>
      </c>
      <c r="Y432" s="17">
        <v>0</v>
      </c>
      <c r="Z432" s="17">
        <v>0</v>
      </c>
      <c r="AA432" s="17">
        <v>0.47400399999999998</v>
      </c>
      <c r="AB432" s="17">
        <v>0.21424199999999999</v>
      </c>
      <c r="AC432" s="17">
        <v>0.154275</v>
      </c>
      <c r="AD432" s="17">
        <v>0.25</v>
      </c>
      <c r="AE432" s="17">
        <v>2546.8000000000002</v>
      </c>
    </row>
    <row r="433" spans="1:31">
      <c r="A433" s="17">
        <v>420</v>
      </c>
      <c r="B433" s="19">
        <v>0.51962962962962966</v>
      </c>
      <c r="C433" s="17">
        <v>17.100000000000001</v>
      </c>
      <c r="D433" s="17">
        <v>218.1</v>
      </c>
      <c r="E433" s="17">
        <v>9.8554000000000003E-2</v>
      </c>
      <c r="F433" s="17">
        <v>4.7690000000000001</v>
      </c>
      <c r="G433" s="17">
        <v>0.783362</v>
      </c>
      <c r="H433" s="17">
        <v>0.18557699999999999</v>
      </c>
      <c r="I433" s="17">
        <v>0.224881</v>
      </c>
      <c r="J433" s="17">
        <v>3.9303999999999999E-2</v>
      </c>
      <c r="K433" s="17">
        <v>0.17477799999999999</v>
      </c>
      <c r="L433" s="17">
        <v>350.6</v>
      </c>
      <c r="M433" s="17">
        <v>3.4500000000000003E-2</v>
      </c>
      <c r="N433" s="17">
        <v>566</v>
      </c>
      <c r="O433" s="17">
        <v>0</v>
      </c>
      <c r="P433" s="17">
        <v>0</v>
      </c>
      <c r="Q433" s="17">
        <v>0.84056299999999995</v>
      </c>
      <c r="R433" s="17">
        <v>0.13367799999999999</v>
      </c>
      <c r="S433" s="17">
        <v>0.20591999999999999</v>
      </c>
      <c r="T433" s="17">
        <v>7.2242000000000001E-2</v>
      </c>
      <c r="U433" s="17">
        <v>0.35082799999999997</v>
      </c>
      <c r="V433" s="17">
        <v>453.6</v>
      </c>
      <c r="W433" s="17">
        <v>6.0000000000000002E-6</v>
      </c>
      <c r="X433" s="17">
        <v>494</v>
      </c>
      <c r="Y433" s="17">
        <v>0</v>
      </c>
      <c r="Z433" s="17">
        <v>0</v>
      </c>
      <c r="AA433" s="17">
        <v>0.53973499999999996</v>
      </c>
      <c r="AB433" s="17">
        <v>0.20655899999999999</v>
      </c>
      <c r="AC433" s="17">
        <v>0.14860000000000001</v>
      </c>
      <c r="AD433" s="17">
        <v>0.25</v>
      </c>
      <c r="AE433" s="17">
        <v>2368.8000000000002</v>
      </c>
    </row>
    <row r="434" spans="1:31">
      <c r="A434" s="17">
        <v>421</v>
      </c>
      <c r="B434" s="19">
        <v>0.51968749999999997</v>
      </c>
      <c r="C434" s="17">
        <v>15.7</v>
      </c>
      <c r="D434" s="17">
        <v>242.4</v>
      </c>
      <c r="E434" s="17">
        <v>0.115784</v>
      </c>
      <c r="F434" s="17">
        <v>5.6029999999999998</v>
      </c>
      <c r="G434" s="17">
        <v>0.76549599999999995</v>
      </c>
      <c r="H434" s="17">
        <v>0.17679</v>
      </c>
      <c r="I434" s="17">
        <v>0.221386</v>
      </c>
      <c r="J434" s="17">
        <v>4.4595999999999997E-2</v>
      </c>
      <c r="K434" s="17">
        <v>0.20143800000000001</v>
      </c>
      <c r="L434" s="17">
        <v>414.8</v>
      </c>
      <c r="M434" s="17">
        <v>3.9999999999999998E-6</v>
      </c>
      <c r="N434" s="17">
        <v>582</v>
      </c>
      <c r="O434" s="17">
        <v>0</v>
      </c>
      <c r="P434" s="17">
        <v>0</v>
      </c>
      <c r="Q434" s="17">
        <v>0.84657000000000004</v>
      </c>
      <c r="R434" s="17">
        <v>0.145816</v>
      </c>
      <c r="S434" s="17">
        <v>0.21967900000000001</v>
      </c>
      <c r="T434" s="17">
        <v>7.3862999999999998E-2</v>
      </c>
      <c r="U434" s="17">
        <v>0.336233</v>
      </c>
      <c r="V434" s="17">
        <v>382.7</v>
      </c>
      <c r="W434" s="17">
        <v>9.9999999999999995E-7</v>
      </c>
      <c r="X434" s="17">
        <v>553</v>
      </c>
      <c r="Y434" s="17">
        <v>0</v>
      </c>
      <c r="Z434" s="17">
        <v>0</v>
      </c>
      <c r="AA434" s="17">
        <v>0.51728200000000002</v>
      </c>
      <c r="AB434" s="17">
        <v>0.260328</v>
      </c>
      <c r="AC434" s="17">
        <v>0.165044</v>
      </c>
      <c r="AD434" s="17">
        <v>0.25</v>
      </c>
      <c r="AE434" s="17">
        <v>2002.4</v>
      </c>
    </row>
    <row r="435" spans="1:31">
      <c r="A435" s="17">
        <v>422</v>
      </c>
      <c r="B435" s="19">
        <v>0.51974537037037039</v>
      </c>
      <c r="C435" s="17">
        <v>15.1</v>
      </c>
      <c r="D435" s="17">
        <v>258.60000000000002</v>
      </c>
      <c r="E435" s="17">
        <v>0.14594099999999999</v>
      </c>
      <c r="F435" s="17">
        <v>7.0620000000000003</v>
      </c>
      <c r="G435" s="17">
        <v>0.819658</v>
      </c>
      <c r="H435" s="17">
        <v>0.18226600000000001</v>
      </c>
      <c r="I435" s="17">
        <v>0.23041</v>
      </c>
      <c r="J435" s="17">
        <v>4.8145E-2</v>
      </c>
      <c r="K435" s="17">
        <v>0.208951</v>
      </c>
      <c r="L435" s="17">
        <v>460.2</v>
      </c>
      <c r="M435" s="17">
        <v>1.9999999999999999E-6</v>
      </c>
      <c r="N435" s="17">
        <v>479</v>
      </c>
      <c r="O435" s="17">
        <v>0</v>
      </c>
      <c r="P435" s="17">
        <v>0</v>
      </c>
      <c r="Q435" s="17">
        <v>0.91428399999999999</v>
      </c>
      <c r="R435" s="17">
        <v>0.150058</v>
      </c>
      <c r="S435" s="17">
        <v>0.23292399999999999</v>
      </c>
      <c r="T435" s="17">
        <v>8.2866999999999996E-2</v>
      </c>
      <c r="U435" s="17">
        <v>0.35576600000000003</v>
      </c>
      <c r="V435" s="17">
        <v>326.3</v>
      </c>
      <c r="W435" s="17">
        <v>3.0000000000000001E-6</v>
      </c>
      <c r="X435" s="17">
        <v>829</v>
      </c>
      <c r="Y435" s="17">
        <v>0</v>
      </c>
      <c r="Z435" s="17">
        <v>0</v>
      </c>
      <c r="AA435" s="17">
        <v>0.54733299999999996</v>
      </c>
      <c r="AB435" s="17">
        <v>0.25565900000000003</v>
      </c>
      <c r="AC435" s="17">
        <v>0.17124300000000001</v>
      </c>
      <c r="AD435" s="17">
        <v>0.25</v>
      </c>
      <c r="AE435" s="17">
        <v>1804.7</v>
      </c>
    </row>
    <row r="436" spans="1:31">
      <c r="A436" s="17">
        <v>423</v>
      </c>
      <c r="B436" s="19">
        <v>0.5198032407407408</v>
      </c>
      <c r="C436" s="17">
        <v>14</v>
      </c>
      <c r="D436" s="17">
        <v>289.2</v>
      </c>
      <c r="E436" s="17">
        <v>8.4122000000000002E-2</v>
      </c>
      <c r="F436" s="17">
        <v>4.0709999999999997</v>
      </c>
      <c r="G436" s="17">
        <v>0.668771</v>
      </c>
      <c r="H436" s="17">
        <v>0.19150500000000001</v>
      </c>
      <c r="I436" s="17">
        <v>0.233213</v>
      </c>
      <c r="J436" s="17">
        <v>4.1708000000000002E-2</v>
      </c>
      <c r="K436" s="17">
        <v>0.17884</v>
      </c>
      <c r="L436" s="17">
        <v>284.89999999999998</v>
      </c>
      <c r="M436" s="17">
        <v>3.9999999999999998E-6</v>
      </c>
      <c r="N436" s="17">
        <v>720</v>
      </c>
      <c r="O436" s="17">
        <v>0</v>
      </c>
      <c r="P436" s="17">
        <v>0</v>
      </c>
      <c r="Q436" s="17">
        <v>0.90504300000000004</v>
      </c>
      <c r="R436" s="17">
        <v>0.153561</v>
      </c>
      <c r="S436" s="17">
        <v>0.225435</v>
      </c>
      <c r="T436" s="17">
        <v>7.1874999999999994E-2</v>
      </c>
      <c r="U436" s="17">
        <v>0.318826</v>
      </c>
      <c r="V436" s="17">
        <v>320.2</v>
      </c>
      <c r="W436" s="17">
        <v>6.0000000000000002E-6</v>
      </c>
      <c r="X436" s="17">
        <v>798</v>
      </c>
      <c r="Y436" s="17">
        <v>0</v>
      </c>
      <c r="Z436" s="17">
        <v>0</v>
      </c>
      <c r="AA436" s="17">
        <v>0.49050199999999999</v>
      </c>
      <c r="AB436" s="17">
        <v>0.263158</v>
      </c>
      <c r="AC436" s="17">
        <v>0.17247499999999999</v>
      </c>
      <c r="AD436" s="17">
        <v>0.23461000000000001</v>
      </c>
      <c r="AE436" s="17">
        <v>2915.4</v>
      </c>
    </row>
    <row r="437" spans="1:31">
      <c r="A437" s="17">
        <v>424</v>
      </c>
      <c r="B437" s="19">
        <v>0.51986111111111111</v>
      </c>
      <c r="C437" s="17">
        <v>13.1</v>
      </c>
      <c r="D437" s="17">
        <v>309.10000000000002</v>
      </c>
      <c r="E437" s="17">
        <v>9.8664000000000002E-2</v>
      </c>
      <c r="F437" s="17">
        <v>4.774</v>
      </c>
      <c r="G437" s="17">
        <v>0.64854900000000004</v>
      </c>
      <c r="H437" s="17">
        <v>0.189527</v>
      </c>
      <c r="I437" s="17">
        <v>0.22550200000000001</v>
      </c>
      <c r="J437" s="17">
        <v>3.5973999999999999E-2</v>
      </c>
      <c r="K437" s="17">
        <v>0.15953000000000001</v>
      </c>
      <c r="L437" s="17">
        <v>315.89999999999998</v>
      </c>
      <c r="M437" s="17">
        <v>9.0000000000000002E-6</v>
      </c>
      <c r="N437" s="17">
        <v>787</v>
      </c>
      <c r="O437" s="17">
        <v>0</v>
      </c>
      <c r="P437" s="17">
        <v>0</v>
      </c>
      <c r="Q437" s="17">
        <v>0.89499799999999996</v>
      </c>
      <c r="R437" s="17">
        <v>0.159912</v>
      </c>
      <c r="S437" s="17">
        <v>0.24127199999999999</v>
      </c>
      <c r="T437" s="17">
        <v>8.1361000000000003E-2</v>
      </c>
      <c r="U437" s="17">
        <v>0.33721499999999999</v>
      </c>
      <c r="V437" s="17">
        <v>366.3</v>
      </c>
      <c r="W437" s="17">
        <v>2.5000000000000001E-5</v>
      </c>
      <c r="X437" s="17">
        <v>788</v>
      </c>
      <c r="Y437" s="17">
        <v>0</v>
      </c>
      <c r="Z437" s="17">
        <v>0</v>
      </c>
      <c r="AA437" s="17">
        <v>0.51879200000000003</v>
      </c>
      <c r="AB437" s="17">
        <v>0.316166</v>
      </c>
      <c r="AC437" s="17">
        <v>0.18563499999999999</v>
      </c>
      <c r="AD437" s="17">
        <v>0.23658100000000001</v>
      </c>
      <c r="AE437" s="17">
        <v>2629.1</v>
      </c>
    </row>
    <row r="438" spans="1:31">
      <c r="A438" s="17">
        <v>425</v>
      </c>
      <c r="B438" s="19">
        <v>0.51991898148148141</v>
      </c>
      <c r="C438" s="17">
        <v>11.8</v>
      </c>
      <c r="D438" s="17">
        <v>347.8</v>
      </c>
      <c r="E438" s="17">
        <v>7.9298999999999994E-2</v>
      </c>
      <c r="F438" s="17">
        <v>3.8370000000000002</v>
      </c>
      <c r="G438" s="17">
        <v>0.74168199999999995</v>
      </c>
      <c r="H438" s="17">
        <v>0.192635</v>
      </c>
      <c r="I438" s="17">
        <v>0.23194999999999999</v>
      </c>
      <c r="J438" s="17">
        <v>3.9315000000000003E-2</v>
      </c>
      <c r="K438" s="17">
        <v>0.16949900000000001</v>
      </c>
      <c r="L438" s="17">
        <v>255.6</v>
      </c>
      <c r="M438" s="17">
        <v>5.0000000000000004E-6</v>
      </c>
      <c r="N438" s="17">
        <v>701</v>
      </c>
      <c r="O438" s="17">
        <v>0</v>
      </c>
      <c r="P438" s="17">
        <v>0</v>
      </c>
      <c r="Q438" s="17">
        <v>0.86371600000000004</v>
      </c>
      <c r="R438" s="17">
        <v>0.15049100000000001</v>
      </c>
      <c r="S438" s="17">
        <v>0.22628699999999999</v>
      </c>
      <c r="T438" s="17">
        <v>7.5796000000000002E-2</v>
      </c>
      <c r="U438" s="17">
        <v>0.33495399999999997</v>
      </c>
      <c r="V438" s="17">
        <v>341.7</v>
      </c>
      <c r="W438" s="17">
        <v>1.9999999999999999E-6</v>
      </c>
      <c r="X438" s="17">
        <v>814</v>
      </c>
      <c r="Y438" s="17">
        <v>0</v>
      </c>
      <c r="Z438" s="17">
        <v>0</v>
      </c>
      <c r="AA438" s="17">
        <v>0.51531400000000005</v>
      </c>
      <c r="AB438" s="17">
        <v>0.27269700000000002</v>
      </c>
      <c r="AC438" s="17">
        <v>0.17116000000000001</v>
      </c>
      <c r="AD438" s="17">
        <v>0.197662</v>
      </c>
      <c r="AE438" s="17">
        <v>3249.2</v>
      </c>
    </row>
    <row r="439" spans="1:31">
      <c r="A439" s="17">
        <v>426</v>
      </c>
      <c r="B439" s="19">
        <v>0.51997685185185183</v>
      </c>
      <c r="C439" s="17">
        <v>11.3</v>
      </c>
      <c r="D439" s="17">
        <v>362.2</v>
      </c>
      <c r="E439" s="17">
        <v>5.6989999999999999E-2</v>
      </c>
      <c r="F439" s="17">
        <v>2.758</v>
      </c>
      <c r="G439" s="17">
        <v>0.60624199999999995</v>
      </c>
      <c r="H439" s="17">
        <v>0.191024</v>
      </c>
      <c r="I439" s="17">
        <v>0.22696</v>
      </c>
      <c r="J439" s="17">
        <v>3.5936000000000003E-2</v>
      </c>
      <c r="K439" s="17">
        <v>0.158335</v>
      </c>
      <c r="L439" s="17">
        <v>189.6</v>
      </c>
      <c r="M439" s="17">
        <v>9.9999999999999995E-7</v>
      </c>
      <c r="N439" s="17">
        <v>517</v>
      </c>
      <c r="O439" s="17">
        <v>0</v>
      </c>
      <c r="P439" s="17">
        <v>0</v>
      </c>
      <c r="Q439" s="17">
        <v>0.85222799999999999</v>
      </c>
      <c r="R439" s="17">
        <v>0.15418799999999999</v>
      </c>
      <c r="S439" s="17">
        <v>0.22825999999999999</v>
      </c>
      <c r="T439" s="17">
        <v>7.4071999999999999E-2</v>
      </c>
      <c r="U439" s="17">
        <v>0.32450699999999999</v>
      </c>
      <c r="V439" s="17">
        <v>255</v>
      </c>
      <c r="W439" s="17">
        <v>6.0000000000000002E-6</v>
      </c>
      <c r="X439" s="17">
        <v>915</v>
      </c>
      <c r="Y439" s="17">
        <v>0</v>
      </c>
      <c r="Z439" s="17">
        <v>0</v>
      </c>
      <c r="AA439" s="17">
        <v>0.49924099999999999</v>
      </c>
      <c r="AB439" s="17">
        <v>0.17599899999999999</v>
      </c>
      <c r="AC439" s="17">
        <v>0.16722400000000001</v>
      </c>
      <c r="AD439" s="17">
        <v>0.167522</v>
      </c>
      <c r="AE439" s="17">
        <v>4380.1000000000004</v>
      </c>
    </row>
    <row r="440" spans="1:31">
      <c r="A440" s="17">
        <v>427</v>
      </c>
      <c r="B440" s="19">
        <v>0.52002314814814821</v>
      </c>
      <c r="C440" s="17">
        <v>9.5</v>
      </c>
      <c r="D440" s="17">
        <v>424.4</v>
      </c>
      <c r="E440" s="17">
        <v>5.8497E-2</v>
      </c>
      <c r="F440" s="17">
        <v>2.831</v>
      </c>
      <c r="G440" s="17">
        <v>0.72165500000000005</v>
      </c>
      <c r="H440" s="17">
        <v>0.18998300000000001</v>
      </c>
      <c r="I440" s="17">
        <v>0.23017399999999999</v>
      </c>
      <c r="J440" s="17">
        <v>4.0190999999999998E-2</v>
      </c>
      <c r="K440" s="17">
        <v>0.17461199999999999</v>
      </c>
      <c r="L440" s="17">
        <v>225.7</v>
      </c>
      <c r="M440" s="17">
        <v>6.9999999999999999E-6</v>
      </c>
      <c r="N440" s="17">
        <v>607</v>
      </c>
      <c r="O440" s="17">
        <v>0</v>
      </c>
      <c r="P440" s="17">
        <v>0</v>
      </c>
      <c r="Q440" s="17">
        <v>0.86771699999999996</v>
      </c>
      <c r="R440" s="17">
        <v>0.163239</v>
      </c>
      <c r="S440" s="17">
        <v>0.226661</v>
      </c>
      <c r="T440" s="17">
        <v>6.3421000000000005E-2</v>
      </c>
      <c r="U440" s="17">
        <v>0.27980699999999997</v>
      </c>
      <c r="V440" s="17">
        <v>239</v>
      </c>
      <c r="W440" s="17">
        <v>0.195742</v>
      </c>
      <c r="X440" s="17">
        <v>1124</v>
      </c>
      <c r="Y440" s="17">
        <v>0</v>
      </c>
      <c r="Z440" s="17">
        <v>0</v>
      </c>
      <c r="AA440" s="17">
        <v>0.43047299999999999</v>
      </c>
      <c r="AB440" s="17">
        <v>0.25923499999999999</v>
      </c>
      <c r="AC440" s="17">
        <v>0.17968000000000001</v>
      </c>
      <c r="AD440" s="17">
        <v>0.15904599999999999</v>
      </c>
      <c r="AE440" s="17">
        <v>3679.4</v>
      </c>
    </row>
    <row r="441" spans="1:31">
      <c r="A441" s="17">
        <v>428</v>
      </c>
      <c r="B441" s="19">
        <v>0.52008101851851851</v>
      </c>
      <c r="C441" s="17">
        <v>8.6</v>
      </c>
      <c r="D441" s="17">
        <v>471.2</v>
      </c>
      <c r="E441" s="17">
        <v>0.112829</v>
      </c>
      <c r="F441" s="17">
        <v>5.46</v>
      </c>
      <c r="G441" s="17">
        <v>0.56793300000000002</v>
      </c>
      <c r="H441" s="17">
        <v>0.18884000000000001</v>
      </c>
      <c r="I441" s="17">
        <v>0.223964</v>
      </c>
      <c r="J441" s="17">
        <v>3.5124000000000002E-2</v>
      </c>
      <c r="K441" s="17">
        <v>0.156831</v>
      </c>
      <c r="L441" s="17">
        <v>383.5</v>
      </c>
      <c r="M441" s="17">
        <v>5.0000000000000004E-6</v>
      </c>
      <c r="N441" s="17">
        <v>607</v>
      </c>
      <c r="O441" s="17">
        <v>0</v>
      </c>
      <c r="P441" s="17">
        <v>0</v>
      </c>
      <c r="Q441" s="17">
        <v>0.87566299999999997</v>
      </c>
      <c r="R441" s="17">
        <v>0.165246</v>
      </c>
      <c r="S441" s="17">
        <v>0.242171</v>
      </c>
      <c r="T441" s="17">
        <v>7.6924999999999993E-2</v>
      </c>
      <c r="U441" s="17">
        <v>0.31764599999999998</v>
      </c>
      <c r="V441" s="17">
        <v>246.8</v>
      </c>
      <c r="W441" s="17">
        <v>7.9999999999999996E-6</v>
      </c>
      <c r="X441" s="17">
        <v>908</v>
      </c>
      <c r="Y441" s="17">
        <v>0</v>
      </c>
      <c r="Z441" s="17">
        <v>0</v>
      </c>
      <c r="AA441" s="17">
        <v>0.48868600000000001</v>
      </c>
      <c r="AB441" s="17">
        <v>0.39761000000000002</v>
      </c>
      <c r="AC441" s="17">
        <v>0.19583200000000001</v>
      </c>
      <c r="AD441" s="17">
        <v>0.17613500000000001</v>
      </c>
      <c r="AE441" s="17">
        <v>2165.6</v>
      </c>
    </row>
    <row r="442" spans="1:31">
      <c r="A442" s="17">
        <v>429</v>
      </c>
      <c r="B442" s="19">
        <v>0.52013888888888882</v>
      </c>
      <c r="C442" s="17">
        <v>7.5</v>
      </c>
      <c r="D442" s="17">
        <v>514.5</v>
      </c>
      <c r="E442" s="17">
        <v>6.0607000000000001E-2</v>
      </c>
      <c r="F442" s="17">
        <v>2.9329999999999998</v>
      </c>
      <c r="G442" s="17">
        <v>0.55473799999999995</v>
      </c>
      <c r="H442" s="17">
        <v>0.195327</v>
      </c>
      <c r="I442" s="17">
        <v>0.22873099999999999</v>
      </c>
      <c r="J442" s="17">
        <v>3.3404000000000003E-2</v>
      </c>
      <c r="K442" s="17">
        <v>0.146041</v>
      </c>
      <c r="L442" s="17">
        <v>205.5</v>
      </c>
      <c r="M442" s="17">
        <v>3.9999999999999998E-6</v>
      </c>
      <c r="N442" s="17">
        <v>374</v>
      </c>
      <c r="O442" s="17">
        <v>0</v>
      </c>
      <c r="P442" s="17">
        <v>0</v>
      </c>
      <c r="Q442" s="17">
        <v>0.72791700000000004</v>
      </c>
      <c r="R442" s="17">
        <v>0.16078799999999999</v>
      </c>
      <c r="S442" s="17">
        <v>0.23591799999999999</v>
      </c>
      <c r="T442" s="17">
        <v>7.5129000000000001E-2</v>
      </c>
      <c r="U442" s="17">
        <v>0.31845600000000002</v>
      </c>
      <c r="V442" s="17">
        <v>321.8</v>
      </c>
      <c r="W442" s="17">
        <v>2.0066000000000001E-2</v>
      </c>
      <c r="X442" s="17">
        <v>805</v>
      </c>
      <c r="Y442" s="17">
        <v>0</v>
      </c>
      <c r="Z442" s="17">
        <v>0</v>
      </c>
      <c r="AA442" s="17">
        <v>0.48993199999999998</v>
      </c>
      <c r="AB442" s="17">
        <v>0.19228400000000001</v>
      </c>
      <c r="AC442" s="17">
        <v>0.175234</v>
      </c>
      <c r="AD442" s="17">
        <v>0.12031799999999999</v>
      </c>
      <c r="AE442" s="17">
        <v>4041.9</v>
      </c>
    </row>
    <row r="443" spans="1:31">
      <c r="A443" s="17">
        <v>430</v>
      </c>
      <c r="B443" s="19">
        <v>0.52019675925925923</v>
      </c>
      <c r="C443" s="17">
        <v>6.6</v>
      </c>
      <c r="D443" s="17">
        <v>574.9</v>
      </c>
      <c r="E443" s="17">
        <v>0.15553800000000001</v>
      </c>
      <c r="F443" s="17">
        <v>7.5259999999999998</v>
      </c>
      <c r="G443" s="17">
        <v>0.60197299999999998</v>
      </c>
      <c r="H443" s="17">
        <v>0.181538</v>
      </c>
      <c r="I443" s="17">
        <v>0.22023999999999999</v>
      </c>
      <c r="J443" s="17">
        <v>3.8702E-2</v>
      </c>
      <c r="K443" s="17">
        <v>0.17572699999999999</v>
      </c>
      <c r="L443" s="17">
        <v>606</v>
      </c>
      <c r="M443" s="17">
        <v>0.23414299999999999</v>
      </c>
      <c r="N443" s="17">
        <v>1228</v>
      </c>
      <c r="O443" s="17">
        <v>0</v>
      </c>
      <c r="P443" s="17">
        <v>0</v>
      </c>
      <c r="Q443" s="17">
        <v>0.81091899999999995</v>
      </c>
      <c r="R443" s="17">
        <v>0.150758</v>
      </c>
      <c r="S443" s="17">
        <v>0.230069</v>
      </c>
      <c r="T443" s="17">
        <v>7.9311999999999994E-2</v>
      </c>
      <c r="U443" s="17">
        <v>0.34472999999999998</v>
      </c>
      <c r="V443" s="17">
        <v>387</v>
      </c>
      <c r="W443" s="17">
        <v>1.9999999999999999E-6</v>
      </c>
      <c r="X443" s="17">
        <v>789</v>
      </c>
      <c r="Y443" s="17">
        <v>0</v>
      </c>
      <c r="Z443" s="17">
        <v>0</v>
      </c>
      <c r="AA443" s="17">
        <v>0.53035399999999999</v>
      </c>
      <c r="AB443" s="17">
        <v>0.72033599999999998</v>
      </c>
      <c r="AC443" s="17">
        <v>0.20788899999999999</v>
      </c>
      <c r="AD443" s="17">
        <v>0.25</v>
      </c>
      <c r="AE443" s="17">
        <v>1370.5</v>
      </c>
    </row>
    <row r="444" spans="1:31">
      <c r="A444" s="17">
        <v>431</v>
      </c>
      <c r="B444" s="19">
        <v>0.52025462962962965</v>
      </c>
      <c r="C444" s="17">
        <v>5.5</v>
      </c>
      <c r="D444" s="17">
        <v>616.29999999999995</v>
      </c>
      <c r="E444" s="17">
        <v>0.155056</v>
      </c>
      <c r="F444" s="17">
        <v>7.5030000000000001</v>
      </c>
      <c r="G444" s="17">
        <v>0.47067300000000001</v>
      </c>
      <c r="H444" s="17">
        <v>0.176616</v>
      </c>
      <c r="I444" s="17">
        <v>0.22595599999999999</v>
      </c>
      <c r="J444" s="17">
        <v>4.9340000000000002E-2</v>
      </c>
      <c r="K444" s="17">
        <v>0.218359</v>
      </c>
      <c r="L444" s="17">
        <v>900</v>
      </c>
      <c r="M444" s="17">
        <v>4.3000000000000002E-5</v>
      </c>
      <c r="N444" s="17">
        <v>1045</v>
      </c>
      <c r="O444" s="17">
        <v>0</v>
      </c>
      <c r="P444" s="17">
        <v>0</v>
      </c>
      <c r="Q444" s="17">
        <v>0.75787899999999997</v>
      </c>
      <c r="R444" s="17">
        <v>0.16950000000000001</v>
      </c>
      <c r="S444" s="17">
        <v>0.232492</v>
      </c>
      <c r="T444" s="17">
        <v>6.2992000000000006E-2</v>
      </c>
      <c r="U444" s="17">
        <v>0.27094400000000002</v>
      </c>
      <c r="V444" s="17">
        <v>302.3</v>
      </c>
      <c r="W444" s="17">
        <v>6.9999999999999999E-6</v>
      </c>
      <c r="X444" s="17">
        <v>1244</v>
      </c>
      <c r="Y444" s="17">
        <v>0</v>
      </c>
      <c r="Z444" s="17">
        <v>0</v>
      </c>
      <c r="AA444" s="17">
        <v>0.41683599999999998</v>
      </c>
      <c r="AB444" s="17">
        <v>0.77720100000000003</v>
      </c>
      <c r="AC444" s="17">
        <v>0.21845800000000001</v>
      </c>
      <c r="AD444" s="17">
        <v>0.25</v>
      </c>
      <c r="AE444" s="17">
        <v>922.9</v>
      </c>
    </row>
    <row r="445" spans="1:31">
      <c r="A445" s="17">
        <v>432</v>
      </c>
      <c r="B445" s="19">
        <v>0.52031250000000007</v>
      </c>
      <c r="C445" s="17">
        <v>4.7</v>
      </c>
      <c r="D445" s="17">
        <v>691.1</v>
      </c>
      <c r="E445" s="17">
        <v>0.19192300000000001</v>
      </c>
      <c r="F445" s="17">
        <v>9.2870000000000008</v>
      </c>
      <c r="G445" s="17">
        <v>0.34309099999999998</v>
      </c>
      <c r="H445" s="17">
        <v>0.18645600000000001</v>
      </c>
      <c r="I445" s="17">
        <v>0.22132099999999999</v>
      </c>
      <c r="J445" s="17">
        <v>3.4863999999999999E-2</v>
      </c>
      <c r="K445" s="17">
        <v>0.157528</v>
      </c>
      <c r="L445" s="17">
        <v>900</v>
      </c>
      <c r="M445" s="17">
        <v>1.0000000000000001E-5</v>
      </c>
      <c r="N445" s="17">
        <v>909</v>
      </c>
      <c r="O445" s="17">
        <v>0</v>
      </c>
      <c r="P445" s="17">
        <v>0</v>
      </c>
      <c r="Q445" s="17">
        <v>0.58720600000000001</v>
      </c>
      <c r="R445" s="17">
        <v>0.162108</v>
      </c>
      <c r="S445" s="17">
        <v>0.22941500000000001</v>
      </c>
      <c r="T445" s="17">
        <v>6.7307000000000006E-2</v>
      </c>
      <c r="U445" s="17">
        <v>0.29338500000000001</v>
      </c>
      <c r="V445" s="17">
        <v>242.3</v>
      </c>
      <c r="W445" s="17">
        <v>3.9999999999999998E-6</v>
      </c>
      <c r="X445" s="17">
        <v>665</v>
      </c>
      <c r="Y445" s="17">
        <v>0</v>
      </c>
      <c r="Z445" s="17">
        <v>0</v>
      </c>
      <c r="AA445" s="17">
        <v>0.45136199999999999</v>
      </c>
      <c r="AB445" s="17">
        <v>0.77288199999999996</v>
      </c>
      <c r="AC445" s="17">
        <v>0.21412800000000001</v>
      </c>
      <c r="AD445" s="17">
        <v>0.25</v>
      </c>
      <c r="AE445" s="17">
        <v>922.9</v>
      </c>
    </row>
    <row r="446" spans="1:31">
      <c r="A446" s="17">
        <v>433</v>
      </c>
      <c r="B446" s="19">
        <v>0.52037037037037037</v>
      </c>
      <c r="C446" s="17">
        <v>3.5</v>
      </c>
      <c r="D446" s="17">
        <v>825.4</v>
      </c>
      <c r="E446" s="17">
        <v>0.12175</v>
      </c>
      <c r="F446" s="17">
        <v>5.891</v>
      </c>
      <c r="G446" s="17">
        <v>0.23045099999999999</v>
      </c>
      <c r="H446" s="17">
        <v>0.18579799999999999</v>
      </c>
      <c r="I446" s="17">
        <v>0.22134100000000001</v>
      </c>
      <c r="J446" s="17">
        <v>3.5541999999999997E-2</v>
      </c>
      <c r="K446" s="17">
        <v>0.160578</v>
      </c>
      <c r="L446" s="17">
        <v>503.3</v>
      </c>
      <c r="M446" s="17">
        <v>0.59999899999999995</v>
      </c>
      <c r="N446" s="17">
        <v>809</v>
      </c>
      <c r="O446" s="17">
        <v>0</v>
      </c>
      <c r="P446" s="17">
        <v>0</v>
      </c>
      <c r="Q446" s="17">
        <v>0.49448900000000001</v>
      </c>
      <c r="R446" s="17">
        <v>0.16443099999999999</v>
      </c>
      <c r="S446" s="17">
        <v>0.22256899999999999</v>
      </c>
      <c r="T446" s="17">
        <v>5.8138000000000002E-2</v>
      </c>
      <c r="U446" s="17">
        <v>0.26121499999999997</v>
      </c>
      <c r="V446" s="17">
        <v>258</v>
      </c>
      <c r="W446" s="17">
        <v>1.9999999999999999E-6</v>
      </c>
      <c r="X446" s="17">
        <v>861</v>
      </c>
      <c r="Y446" s="17">
        <v>0</v>
      </c>
      <c r="Z446" s="17">
        <v>0</v>
      </c>
      <c r="AA446" s="17">
        <v>0.40186899999999998</v>
      </c>
      <c r="AB446" s="17">
        <v>0.66927599999999998</v>
      </c>
      <c r="AC446" s="17">
        <v>0.20334199999999999</v>
      </c>
      <c r="AD446" s="17">
        <v>0.183174</v>
      </c>
      <c r="AE446" s="17">
        <v>1650.4</v>
      </c>
    </row>
    <row r="447" spans="1:31">
      <c r="A447" s="17">
        <v>434</v>
      </c>
      <c r="B447" s="19">
        <v>0.52041666666666664</v>
      </c>
      <c r="C447" s="17">
        <v>2.4</v>
      </c>
      <c r="D447" s="17">
        <v>1024.5</v>
      </c>
      <c r="E447" s="17">
        <v>0.111859</v>
      </c>
      <c r="F447" s="17">
        <v>5.4130000000000003</v>
      </c>
      <c r="G447" s="17">
        <v>0.114998</v>
      </c>
      <c r="H447" s="17">
        <v>0.19048599999999999</v>
      </c>
      <c r="I447" s="17">
        <v>0.22070100000000001</v>
      </c>
      <c r="J447" s="17">
        <v>3.0214999999999999E-2</v>
      </c>
      <c r="K447" s="17">
        <v>0.136907</v>
      </c>
      <c r="L447" s="17">
        <v>466.4</v>
      </c>
      <c r="M447" s="17">
        <v>6.0000000000000002E-6</v>
      </c>
      <c r="N447" s="17">
        <v>1739</v>
      </c>
      <c r="O447" s="17">
        <v>0</v>
      </c>
      <c r="P447" s="17">
        <v>0</v>
      </c>
      <c r="Q447" s="17">
        <v>0.39251399999999997</v>
      </c>
      <c r="R447" s="17">
        <v>0.150223</v>
      </c>
      <c r="S447" s="17">
        <v>0.21564700000000001</v>
      </c>
      <c r="T447" s="17">
        <v>6.5423999999999996E-2</v>
      </c>
      <c r="U447" s="17">
        <v>0.30338399999999999</v>
      </c>
      <c r="V447" s="17">
        <v>620.20000000000005</v>
      </c>
      <c r="W447" s="17">
        <v>0.28327999999999998</v>
      </c>
      <c r="X447" s="17">
        <v>1178</v>
      </c>
      <c r="Y447" s="17">
        <v>0</v>
      </c>
      <c r="Z447" s="17">
        <v>0</v>
      </c>
      <c r="AA447" s="17">
        <v>0.46674399999999999</v>
      </c>
      <c r="AB447" s="17">
        <v>0.833372</v>
      </c>
      <c r="AC447" s="17">
        <v>0.20474600000000001</v>
      </c>
      <c r="AD447" s="17">
        <v>0.25</v>
      </c>
      <c r="AE447" s="17">
        <v>1780.8</v>
      </c>
    </row>
    <row r="448" spans="1:31">
      <c r="A448" s="17">
        <v>435</v>
      </c>
      <c r="B448" s="19">
        <v>0.52047453703703705</v>
      </c>
      <c r="C448" s="17">
        <v>1.8</v>
      </c>
      <c r="D448" s="17">
        <v>1224.5</v>
      </c>
      <c r="E448" s="17">
        <v>6.4595E-2</v>
      </c>
      <c r="F448" s="17">
        <v>3.1259999999999999</v>
      </c>
      <c r="G448" s="17">
        <v>5.7932999999999998E-2</v>
      </c>
      <c r="H448" s="17">
        <v>0.179448</v>
      </c>
      <c r="I448" s="17">
        <v>0.21926899999999999</v>
      </c>
      <c r="J448" s="17">
        <v>3.9821000000000002E-2</v>
      </c>
      <c r="K448" s="17">
        <v>0.18160899999999999</v>
      </c>
      <c r="L448" s="17">
        <v>281.2</v>
      </c>
      <c r="M448" s="17">
        <v>1.4E-5</v>
      </c>
      <c r="N448" s="17">
        <v>1019</v>
      </c>
      <c r="O448" s="17">
        <v>0</v>
      </c>
      <c r="P448" s="17">
        <v>0</v>
      </c>
      <c r="Q448" s="17">
        <v>0.41924600000000001</v>
      </c>
      <c r="R448" s="17">
        <v>0.156972</v>
      </c>
      <c r="S448" s="17">
        <v>0.208758</v>
      </c>
      <c r="T448" s="17">
        <v>5.1785999999999999E-2</v>
      </c>
      <c r="U448" s="17">
        <v>0.24806800000000001</v>
      </c>
      <c r="V448" s="17">
        <v>324.60000000000002</v>
      </c>
      <c r="W448" s="17">
        <v>0.51245099999999999</v>
      </c>
      <c r="X448" s="17">
        <v>763</v>
      </c>
      <c r="Y448" s="17">
        <v>0</v>
      </c>
      <c r="Z448" s="17">
        <v>0</v>
      </c>
      <c r="AA448" s="17">
        <v>0.38164199999999998</v>
      </c>
      <c r="AB448" s="17">
        <v>0.678701</v>
      </c>
      <c r="AC448" s="17">
        <v>0.19211900000000001</v>
      </c>
      <c r="AD448" s="17">
        <v>0.127086</v>
      </c>
      <c r="AE448" s="17">
        <v>2954.1</v>
      </c>
    </row>
    <row r="449" spans="1:31">
      <c r="A449" s="17">
        <v>436</v>
      </c>
      <c r="B449" s="19">
        <v>0.52053240740740747</v>
      </c>
      <c r="C449" s="17">
        <v>0.9</v>
      </c>
      <c r="D449" s="17">
        <v>1328.1</v>
      </c>
      <c r="E449" s="17" t="s">
        <v>104</v>
      </c>
      <c r="F449" s="17" t="s">
        <v>104</v>
      </c>
      <c r="G449" s="17">
        <v>0</v>
      </c>
      <c r="H449" s="17">
        <v>0.179448</v>
      </c>
      <c r="I449" s="17">
        <v>0.21926899999999999</v>
      </c>
      <c r="J449" s="17">
        <v>3.9821000000000002E-2</v>
      </c>
      <c r="K449" s="17">
        <v>0.18160899999999999</v>
      </c>
      <c r="L449" s="17">
        <v>281.2</v>
      </c>
      <c r="M449" s="17">
        <v>1.4E-5</v>
      </c>
      <c r="N449" s="17">
        <v>1019</v>
      </c>
      <c r="O449" s="17">
        <v>0</v>
      </c>
      <c r="P449" s="17">
        <v>0</v>
      </c>
      <c r="Q449" s="17">
        <v>0</v>
      </c>
      <c r="R449" s="17">
        <v>0.156972</v>
      </c>
      <c r="S449" s="17">
        <v>0.208758</v>
      </c>
      <c r="T449" s="17">
        <v>5.1785999999999999E-2</v>
      </c>
      <c r="U449" s="17">
        <v>0.24806800000000001</v>
      </c>
      <c r="V449" s="17">
        <v>324.60000000000002</v>
      </c>
      <c r="W449" s="17">
        <v>0.51245099999999999</v>
      </c>
      <c r="X449" s="17">
        <v>763</v>
      </c>
      <c r="Y449" s="17">
        <v>0</v>
      </c>
      <c r="Z449" s="17">
        <v>0</v>
      </c>
    </row>
    <row r="450" spans="1:31">
      <c r="A450" s="17">
        <v>437</v>
      </c>
      <c r="B450" s="19">
        <v>0.52059027777777778</v>
      </c>
      <c r="C450" s="17">
        <v>-1</v>
      </c>
      <c r="D450" s="17">
        <v>2251.6999999999998</v>
      </c>
      <c r="E450" s="17" t="s">
        <v>104</v>
      </c>
      <c r="F450" s="17" t="s">
        <v>104</v>
      </c>
      <c r="G450" s="17">
        <v>0</v>
      </c>
      <c r="H450" s="17">
        <v>0.179448</v>
      </c>
      <c r="I450" s="17">
        <v>0.21926899999999999</v>
      </c>
      <c r="J450" s="17">
        <v>3.9821000000000002E-2</v>
      </c>
      <c r="K450" s="17">
        <v>0.18160899999999999</v>
      </c>
      <c r="L450" s="17">
        <v>281.2</v>
      </c>
      <c r="M450" s="17">
        <v>1.4E-5</v>
      </c>
      <c r="N450" s="17">
        <v>1019</v>
      </c>
      <c r="O450" s="17">
        <v>0</v>
      </c>
      <c r="P450" s="17">
        <v>0</v>
      </c>
      <c r="Q450" s="17">
        <v>0</v>
      </c>
      <c r="R450" s="17">
        <v>0.156972</v>
      </c>
      <c r="S450" s="17">
        <v>0.208758</v>
      </c>
      <c r="T450" s="17">
        <v>5.1785999999999999E-2</v>
      </c>
      <c r="U450" s="17">
        <v>0.24806800000000001</v>
      </c>
      <c r="V450" s="17">
        <v>324.60000000000002</v>
      </c>
      <c r="W450" s="17">
        <v>0.51245099999999999</v>
      </c>
      <c r="X450" s="17">
        <v>763</v>
      </c>
      <c r="Y450" s="17">
        <v>0</v>
      </c>
      <c r="Z450" s="17">
        <v>0</v>
      </c>
    </row>
    <row r="451" spans="1:31">
      <c r="A451" s="17">
        <v>438</v>
      </c>
      <c r="B451" s="19">
        <v>0.52063657407407404</v>
      </c>
      <c r="C451" s="17">
        <v>-1</v>
      </c>
      <c r="D451" s="17">
        <v>2251.6999999999998</v>
      </c>
      <c r="E451" s="17" t="s">
        <v>104</v>
      </c>
      <c r="F451" s="17" t="s">
        <v>104</v>
      </c>
      <c r="G451" s="17">
        <v>0</v>
      </c>
      <c r="H451" s="17">
        <v>0.179448</v>
      </c>
      <c r="I451" s="17">
        <v>0.21926899999999999</v>
      </c>
      <c r="J451" s="17">
        <v>3.9821000000000002E-2</v>
      </c>
      <c r="K451" s="17">
        <v>0.18160899999999999</v>
      </c>
      <c r="L451" s="17">
        <v>281.2</v>
      </c>
      <c r="M451" s="17">
        <v>1.4E-5</v>
      </c>
      <c r="N451" s="17">
        <v>1019</v>
      </c>
      <c r="O451" s="17">
        <v>0</v>
      </c>
      <c r="P451" s="17">
        <v>0</v>
      </c>
      <c r="Q451" s="17">
        <v>9.9749999999999995E-3</v>
      </c>
      <c r="R451" s="17">
        <v>2.5996999999999999E-2</v>
      </c>
      <c r="S451" s="17">
        <v>5.4934999999999998E-2</v>
      </c>
      <c r="T451" s="17">
        <v>2.8937999999999998E-2</v>
      </c>
      <c r="U451" s="17">
        <v>0.52676800000000001</v>
      </c>
      <c r="V451" s="17">
        <v>100</v>
      </c>
      <c r="W451" s="17">
        <v>0.316718</v>
      </c>
      <c r="X451" s="17">
        <v>4203</v>
      </c>
      <c r="Y451" s="17">
        <v>0</v>
      </c>
      <c r="Z451" s="17">
        <v>0</v>
      </c>
    </row>
    <row r="452" spans="1:31">
      <c r="A452" s="17">
        <v>439</v>
      </c>
      <c r="B452" s="19">
        <v>0.52069444444444446</v>
      </c>
      <c r="C452" s="17">
        <v>-1</v>
      </c>
      <c r="D452" s="17">
        <v>2251.6999999999998</v>
      </c>
      <c r="E452" s="17" t="s">
        <v>104</v>
      </c>
      <c r="F452" s="17" t="s">
        <v>104</v>
      </c>
      <c r="G452" s="17">
        <v>0</v>
      </c>
      <c r="H452" s="17">
        <v>0.179448</v>
      </c>
      <c r="I452" s="17">
        <v>0.21926899999999999</v>
      </c>
      <c r="J452" s="17">
        <v>3.9821000000000002E-2</v>
      </c>
      <c r="K452" s="17">
        <v>0.18160899999999999</v>
      </c>
      <c r="L452" s="17">
        <v>281.2</v>
      </c>
      <c r="M452" s="17">
        <v>1.4E-5</v>
      </c>
      <c r="N452" s="17">
        <v>1019</v>
      </c>
      <c r="O452" s="17">
        <v>0</v>
      </c>
      <c r="P452" s="17">
        <v>0</v>
      </c>
      <c r="Q452" s="17">
        <v>0</v>
      </c>
      <c r="R452" s="17">
        <v>2.5996999999999999E-2</v>
      </c>
      <c r="S452" s="17">
        <v>5.4934999999999998E-2</v>
      </c>
      <c r="T452" s="17">
        <v>2.8937999999999998E-2</v>
      </c>
      <c r="U452" s="17">
        <v>0.52676800000000001</v>
      </c>
      <c r="V452" s="17">
        <v>100</v>
      </c>
      <c r="W452" s="17">
        <v>0.316718</v>
      </c>
      <c r="X452" s="17">
        <v>4203</v>
      </c>
      <c r="Y452" s="17">
        <v>0</v>
      </c>
      <c r="Z452" s="17">
        <v>0</v>
      </c>
    </row>
    <row r="453" spans="1:31">
      <c r="A453" s="17">
        <v>440</v>
      </c>
      <c r="B453" s="19">
        <v>0.52074074074074073</v>
      </c>
      <c r="C453" s="17">
        <v>0</v>
      </c>
      <c r="D453" s="17">
        <v>2251.6999999999998</v>
      </c>
      <c r="E453" s="17">
        <v>0</v>
      </c>
      <c r="F453" s="17">
        <v>0</v>
      </c>
      <c r="G453" s="17">
        <v>7.404E-3</v>
      </c>
      <c r="H453" s="17">
        <v>7.2214E-2</v>
      </c>
      <c r="I453" s="17">
        <v>0.30455599999999999</v>
      </c>
      <c r="J453" s="17">
        <v>0.23234199999999999</v>
      </c>
      <c r="K453" s="17">
        <v>0.76288900000000004</v>
      </c>
      <c r="L453" s="17">
        <v>823</v>
      </c>
      <c r="M453" s="17">
        <v>0.6</v>
      </c>
      <c r="N453" s="17">
        <v>0</v>
      </c>
      <c r="O453" s="17">
        <v>0</v>
      </c>
      <c r="P453" s="17">
        <v>0</v>
      </c>
      <c r="Q453" s="17">
        <v>9.6579999999999999E-3</v>
      </c>
      <c r="R453" s="17">
        <v>0.233597</v>
      </c>
      <c r="S453" s="17">
        <v>0.29829800000000001</v>
      </c>
      <c r="T453" s="17">
        <v>6.4700999999999995E-2</v>
      </c>
      <c r="U453" s="17">
        <v>0.21690000000000001</v>
      </c>
      <c r="V453" s="17">
        <v>422.5</v>
      </c>
      <c r="W453" s="17">
        <v>0.6</v>
      </c>
      <c r="X453" s="17">
        <v>1675</v>
      </c>
      <c r="Y453" s="17">
        <v>0</v>
      </c>
      <c r="Z453" s="17">
        <v>0</v>
      </c>
    </row>
    <row r="454" spans="1:31">
      <c r="A454" s="17">
        <v>441</v>
      </c>
      <c r="B454" s="19">
        <v>0.52079861111111114</v>
      </c>
      <c r="C454" s="17">
        <v>0</v>
      </c>
      <c r="D454" s="17">
        <v>2251.6999999999998</v>
      </c>
      <c r="E454" s="17">
        <v>0</v>
      </c>
      <c r="F454" s="17">
        <v>0</v>
      </c>
      <c r="G454" s="17">
        <v>1.856E-3</v>
      </c>
      <c r="H454" s="17">
        <v>8.0300999999999997E-2</v>
      </c>
      <c r="I454" s="17">
        <v>0.35652600000000001</v>
      </c>
      <c r="J454" s="17">
        <v>0.276225</v>
      </c>
      <c r="K454" s="17">
        <v>0.77476900000000004</v>
      </c>
      <c r="L454" s="17">
        <v>623.20000000000005</v>
      </c>
      <c r="M454" s="17">
        <v>0.6</v>
      </c>
      <c r="N454" s="17">
        <v>0</v>
      </c>
      <c r="O454" s="17">
        <v>0</v>
      </c>
      <c r="P454" s="17">
        <v>0</v>
      </c>
      <c r="Q454" s="17">
        <v>6.7130000000000002E-3</v>
      </c>
      <c r="R454" s="17">
        <v>6.7030999999999993E-2</v>
      </c>
      <c r="S454" s="17">
        <v>0.31262400000000001</v>
      </c>
      <c r="T454" s="17">
        <v>0.245592</v>
      </c>
      <c r="U454" s="17">
        <v>0.78558399999999995</v>
      </c>
      <c r="V454" s="17">
        <v>847.5</v>
      </c>
      <c r="W454" s="17">
        <v>0.6</v>
      </c>
      <c r="X454" s="17">
        <v>1972</v>
      </c>
      <c r="Y454" s="17">
        <v>0</v>
      </c>
      <c r="Z454" s="17">
        <v>0</v>
      </c>
    </row>
    <row r="455" spans="1:31">
      <c r="A455" s="17">
        <v>442</v>
      </c>
      <c r="B455" s="19">
        <v>0.52085648148148145</v>
      </c>
      <c r="C455" s="17">
        <v>0</v>
      </c>
      <c r="D455" s="17">
        <v>2251.6999999999998</v>
      </c>
      <c r="E455" s="17">
        <v>9.8970000000000002E-2</v>
      </c>
      <c r="F455" s="17">
        <v>4.7889999999999997</v>
      </c>
      <c r="G455" s="17">
        <v>2.2509000000000001E-2</v>
      </c>
      <c r="H455" s="17">
        <v>0.26284200000000002</v>
      </c>
      <c r="I455" s="17">
        <v>0.33293</v>
      </c>
      <c r="J455" s="17">
        <v>7.0087999999999998E-2</v>
      </c>
      <c r="K455" s="17">
        <v>0.21051800000000001</v>
      </c>
      <c r="L455" s="17">
        <v>400.6</v>
      </c>
      <c r="M455" s="17">
        <v>0.59999899999999995</v>
      </c>
      <c r="N455" s="17">
        <v>1621</v>
      </c>
      <c r="O455" s="17">
        <v>0</v>
      </c>
      <c r="P455" s="17">
        <v>0</v>
      </c>
      <c r="Q455" s="17">
        <v>4.6350000000000002E-3</v>
      </c>
      <c r="R455" s="17">
        <v>0.20825099999999999</v>
      </c>
      <c r="S455" s="17">
        <v>0.28400700000000001</v>
      </c>
      <c r="T455" s="17">
        <v>7.5756000000000004E-2</v>
      </c>
      <c r="U455" s="17">
        <v>0.26674100000000001</v>
      </c>
      <c r="V455" s="17">
        <v>417.2</v>
      </c>
      <c r="W455" s="17">
        <v>0.6</v>
      </c>
      <c r="X455" s="17">
        <v>1015</v>
      </c>
      <c r="Y455" s="17">
        <v>0</v>
      </c>
      <c r="Z455" s="17">
        <v>0</v>
      </c>
      <c r="AA455" s="17">
        <v>0.41037099999999999</v>
      </c>
      <c r="AB455" s="17">
        <v>0.89800400000000002</v>
      </c>
      <c r="AC455" s="17">
        <v>0.27628000000000003</v>
      </c>
      <c r="AD455" s="17">
        <v>0.21770800000000001</v>
      </c>
      <c r="AE455" s="17">
        <v>2073.1999999999998</v>
      </c>
    </row>
    <row r="456" spans="1:31">
      <c r="A456" s="17">
        <v>443</v>
      </c>
      <c r="B456" s="19">
        <v>0.52091435185185186</v>
      </c>
      <c r="C456" s="17">
        <v>0</v>
      </c>
      <c r="D456" s="17">
        <v>2251.6999999999998</v>
      </c>
      <c r="E456" s="17">
        <v>0.26388800000000001</v>
      </c>
      <c r="F456" s="17">
        <v>12.769</v>
      </c>
      <c r="G456" s="17">
        <v>3.8275999999999998E-2</v>
      </c>
      <c r="H456" s="17">
        <v>0.25389499999999998</v>
      </c>
      <c r="I456" s="17">
        <v>0.32801799999999998</v>
      </c>
      <c r="J456" s="17">
        <v>7.4122999999999994E-2</v>
      </c>
      <c r="K456" s="17">
        <v>0.22597300000000001</v>
      </c>
      <c r="L456" s="17">
        <v>688.2</v>
      </c>
      <c r="M456" s="17">
        <v>0.6</v>
      </c>
      <c r="N456" s="17">
        <v>1693</v>
      </c>
      <c r="O456" s="17">
        <v>0</v>
      </c>
      <c r="P456" s="17">
        <v>0</v>
      </c>
      <c r="Q456" s="17">
        <v>8.8081000000000007E-2</v>
      </c>
      <c r="R456" s="17">
        <v>7.7052999999999996E-2</v>
      </c>
      <c r="S456" s="17">
        <v>0.201545</v>
      </c>
      <c r="T456" s="17">
        <v>0.12449200000000001</v>
      </c>
      <c r="U456" s="17">
        <v>0.61768699999999999</v>
      </c>
      <c r="V456" s="17">
        <v>295.2</v>
      </c>
      <c r="W456" s="17">
        <v>0.6</v>
      </c>
      <c r="X456" s="17">
        <v>0</v>
      </c>
      <c r="Y456" s="17">
        <v>0</v>
      </c>
      <c r="Z456" s="17">
        <v>0</v>
      </c>
      <c r="AA456" s="17">
        <v>0.95028800000000002</v>
      </c>
      <c r="AB456" s="17">
        <v>0.940469</v>
      </c>
      <c r="AC456" s="17">
        <v>0.194134</v>
      </c>
      <c r="AD456" s="17">
        <v>0.25</v>
      </c>
      <c r="AE456" s="17">
        <v>1206.8</v>
      </c>
    </row>
    <row r="457" spans="1:31">
      <c r="A457" s="17">
        <v>444</v>
      </c>
      <c r="B457" s="19">
        <v>0.52097222222222228</v>
      </c>
      <c r="C457" s="17">
        <v>0</v>
      </c>
      <c r="D457" s="17">
        <v>1972.4</v>
      </c>
      <c r="E457" s="17">
        <v>0.15279200000000001</v>
      </c>
      <c r="F457" s="17">
        <v>7.3940000000000001</v>
      </c>
      <c r="G457" s="17">
        <v>6.3797999999999994E-2</v>
      </c>
      <c r="H457" s="17">
        <v>0.26317400000000002</v>
      </c>
      <c r="I457" s="17">
        <v>0.30381799999999998</v>
      </c>
      <c r="J457" s="17">
        <v>4.0644E-2</v>
      </c>
      <c r="K457" s="17">
        <v>0.13377700000000001</v>
      </c>
      <c r="L457" s="17">
        <v>516.70000000000005</v>
      </c>
      <c r="M457" s="17">
        <v>0.6</v>
      </c>
      <c r="N457" s="17">
        <v>1682</v>
      </c>
      <c r="O457" s="17">
        <v>0</v>
      </c>
      <c r="P457" s="17">
        <v>0</v>
      </c>
      <c r="Q457" s="17">
        <v>1.8714999999999999E-2</v>
      </c>
      <c r="R457" s="17">
        <v>0.136708</v>
      </c>
      <c r="S457" s="17">
        <v>0.21581400000000001</v>
      </c>
      <c r="T457" s="17">
        <v>7.9105999999999996E-2</v>
      </c>
      <c r="U457" s="17">
        <v>0.36654599999999998</v>
      </c>
      <c r="V457" s="17">
        <v>100</v>
      </c>
      <c r="W457" s="17">
        <v>0.22917899999999999</v>
      </c>
      <c r="X457" s="17">
        <v>719</v>
      </c>
      <c r="Y457" s="17">
        <v>0</v>
      </c>
      <c r="Z457" s="17">
        <v>0</v>
      </c>
      <c r="AA457" s="17">
        <v>0.56391599999999997</v>
      </c>
      <c r="AB457" s="17">
        <v>0.91166800000000003</v>
      </c>
      <c r="AC457" s="17">
        <v>0.20882600000000001</v>
      </c>
      <c r="AD457" s="17">
        <v>0.25</v>
      </c>
      <c r="AE457" s="17">
        <v>1607.5</v>
      </c>
    </row>
    <row r="458" spans="1:31">
      <c r="A458" s="17">
        <v>445</v>
      </c>
      <c r="B458" s="19">
        <v>0.52103009259259259</v>
      </c>
      <c r="C458" s="17">
        <v>0</v>
      </c>
      <c r="D458" s="17">
        <v>43.2</v>
      </c>
      <c r="E458" s="17">
        <v>3.8489000000000002E-2</v>
      </c>
      <c r="F458" s="17">
        <v>1.8620000000000001</v>
      </c>
      <c r="G458" s="17">
        <v>8.5159999999999993E-3</v>
      </c>
      <c r="H458" s="17">
        <v>0.22228100000000001</v>
      </c>
      <c r="I458" s="17">
        <v>0.26524599999999998</v>
      </c>
      <c r="J458" s="17">
        <v>4.2965000000000003E-2</v>
      </c>
      <c r="K458" s="17">
        <v>0.16198100000000001</v>
      </c>
      <c r="L458" s="17">
        <v>827.9</v>
      </c>
      <c r="M458" s="17">
        <v>0.59999800000000003</v>
      </c>
      <c r="N458" s="17">
        <v>2186</v>
      </c>
      <c r="O458" s="17">
        <v>0</v>
      </c>
      <c r="P458" s="17">
        <v>0</v>
      </c>
      <c r="Q458" s="17">
        <v>2.7859999999999999E-2</v>
      </c>
      <c r="R458" s="17">
        <v>0.113617</v>
      </c>
      <c r="S458" s="17">
        <v>0.17253399999999999</v>
      </c>
      <c r="T458" s="17">
        <v>5.8916999999999997E-2</v>
      </c>
      <c r="U458" s="17">
        <v>0.34148200000000001</v>
      </c>
      <c r="V458" s="17">
        <v>762.8</v>
      </c>
      <c r="W458" s="17">
        <v>0.6</v>
      </c>
      <c r="X458" s="17">
        <v>2328</v>
      </c>
      <c r="Y458" s="17">
        <v>0</v>
      </c>
      <c r="Z458" s="17">
        <v>0</v>
      </c>
      <c r="AA458" s="17">
        <v>0.52535799999999999</v>
      </c>
      <c r="AB458" s="17">
        <v>0.32025500000000001</v>
      </c>
      <c r="AC458" s="17">
        <v>0.13248499999999999</v>
      </c>
      <c r="AD458" s="17">
        <v>0.25</v>
      </c>
      <c r="AE458" s="17">
        <v>1003.2</v>
      </c>
    </row>
    <row r="459" spans="1:31">
      <c r="A459" s="17">
        <v>446</v>
      </c>
      <c r="B459" s="19">
        <v>0.52107638888888885</v>
      </c>
      <c r="C459" s="17">
        <v>0</v>
      </c>
      <c r="D459" s="17">
        <v>6.3</v>
      </c>
      <c r="E459" s="17">
        <v>1.9689999999999998E-3</v>
      </c>
      <c r="F459" s="17">
        <v>9.5000000000000001E-2</v>
      </c>
      <c r="G459" s="17">
        <v>8.6014999999999994E-2</v>
      </c>
      <c r="H459" s="17">
        <v>0.21163100000000001</v>
      </c>
      <c r="I459" s="17">
        <v>0.277561</v>
      </c>
      <c r="J459" s="17">
        <v>6.5930000000000002E-2</v>
      </c>
      <c r="K459" s="17">
        <v>0.23753199999999999</v>
      </c>
      <c r="L459" s="17">
        <v>118.7</v>
      </c>
      <c r="M459" s="17">
        <v>0.33739599999999997</v>
      </c>
      <c r="N459" s="17">
        <v>821</v>
      </c>
      <c r="O459" s="17">
        <v>0</v>
      </c>
      <c r="P459" s="17">
        <v>0</v>
      </c>
      <c r="Q459" s="17">
        <v>1.0933999999999999E-2</v>
      </c>
      <c r="R459" s="17">
        <v>7.1677000000000005E-2</v>
      </c>
      <c r="S459" s="17">
        <v>0.166714</v>
      </c>
      <c r="T459" s="17">
        <v>9.5036999999999996E-2</v>
      </c>
      <c r="U459" s="17">
        <v>0.57006000000000001</v>
      </c>
      <c r="V459" s="17">
        <v>334.3</v>
      </c>
      <c r="W459" s="17">
        <v>0.6</v>
      </c>
      <c r="X459" s="17">
        <v>2006</v>
      </c>
      <c r="Y459" s="17">
        <v>0</v>
      </c>
      <c r="Z459" s="17">
        <v>0</v>
      </c>
      <c r="AA459" s="17">
        <v>0.87701499999999999</v>
      </c>
      <c r="AB459" s="17">
        <v>3.6865499999999998E-3</v>
      </c>
      <c r="AC459" s="17">
        <v>7.2027400000000005E-2</v>
      </c>
      <c r="AD459" s="17">
        <v>0.25</v>
      </c>
      <c r="AE459" s="17">
        <v>6996.4</v>
      </c>
    </row>
    <row r="460" spans="1:31">
      <c r="A460" s="17">
        <v>447</v>
      </c>
      <c r="B460" s="19">
        <v>0.52113425925925927</v>
      </c>
      <c r="C460" s="17">
        <v>0</v>
      </c>
      <c r="D460" s="17">
        <v>5.4</v>
      </c>
      <c r="E460" s="17">
        <v>4.3540000000000002E-3</v>
      </c>
      <c r="F460" s="17">
        <v>0.21099999999999999</v>
      </c>
      <c r="G460" s="17">
        <v>5.3777999999999999E-2</v>
      </c>
      <c r="H460" s="17">
        <v>0.19164999999999999</v>
      </c>
      <c r="I460" s="17">
        <v>0.23810899999999999</v>
      </c>
      <c r="J460" s="17">
        <v>4.6460000000000001E-2</v>
      </c>
      <c r="K460" s="17">
        <v>0.19511899999999999</v>
      </c>
      <c r="L460" s="17">
        <v>539.4</v>
      </c>
      <c r="M460" s="17">
        <v>0.6</v>
      </c>
      <c r="N460" s="17">
        <v>1104</v>
      </c>
      <c r="O460" s="17">
        <v>0</v>
      </c>
      <c r="P460" s="17">
        <v>0</v>
      </c>
      <c r="Q460" s="17">
        <v>5.1810000000000002E-2</v>
      </c>
      <c r="R460" s="17">
        <v>0.10750800000000001</v>
      </c>
      <c r="S460" s="17">
        <v>0.16014500000000001</v>
      </c>
      <c r="T460" s="17">
        <v>5.2637000000000003E-2</v>
      </c>
      <c r="U460" s="17">
        <v>0.32868399999999998</v>
      </c>
      <c r="V460" s="17">
        <v>900</v>
      </c>
      <c r="W460" s="17">
        <v>0.37081999999999998</v>
      </c>
      <c r="X460" s="17">
        <v>4540</v>
      </c>
      <c r="Y460" s="17">
        <v>0</v>
      </c>
      <c r="Z460" s="17">
        <v>0</v>
      </c>
      <c r="AA460" s="17">
        <v>0.50566800000000001</v>
      </c>
      <c r="AB460" s="17">
        <v>1.9003200000000001E-2</v>
      </c>
      <c r="AC460" s="17">
        <v>0.10850799999999999</v>
      </c>
      <c r="AD460" s="17">
        <v>0.25</v>
      </c>
      <c r="AE460" s="17">
        <v>1539.9</v>
      </c>
    </row>
    <row r="461" spans="1:31">
      <c r="A461" s="17">
        <v>448</v>
      </c>
      <c r="B461" s="19">
        <v>0.52119212962962969</v>
      </c>
      <c r="C461" s="17">
        <v>0</v>
      </c>
      <c r="D461" s="17">
        <v>6.3</v>
      </c>
      <c r="E461" s="17">
        <v>2.5330000000000001E-3</v>
      </c>
      <c r="F461" s="17">
        <v>0.123</v>
      </c>
      <c r="G461" s="17">
        <v>5.9152000000000003E-2</v>
      </c>
      <c r="H461" s="17">
        <v>0.178342</v>
      </c>
      <c r="I461" s="17">
        <v>0.24843100000000001</v>
      </c>
      <c r="J461" s="17">
        <v>7.0088999999999999E-2</v>
      </c>
      <c r="K461" s="17">
        <v>0.28212799999999999</v>
      </c>
      <c r="L461" s="17">
        <v>264.10000000000002</v>
      </c>
      <c r="M461" s="17">
        <v>0.6</v>
      </c>
      <c r="N461" s="17">
        <v>1816</v>
      </c>
      <c r="O461" s="17">
        <v>0</v>
      </c>
      <c r="P461" s="17">
        <v>0</v>
      </c>
      <c r="Q461" s="17">
        <v>9.5543000000000003E-2</v>
      </c>
      <c r="R461" s="17">
        <v>0.100739</v>
      </c>
      <c r="S461" s="17">
        <v>0.15133199999999999</v>
      </c>
      <c r="T461" s="17">
        <v>5.0592999999999999E-2</v>
      </c>
      <c r="U461" s="17">
        <v>0.33432000000000001</v>
      </c>
      <c r="V461" s="17">
        <v>100</v>
      </c>
      <c r="W461" s="17">
        <v>0.45835900000000002</v>
      </c>
      <c r="X461" s="17">
        <v>0</v>
      </c>
      <c r="Y461" s="17">
        <v>0</v>
      </c>
      <c r="Z461" s="17">
        <v>0</v>
      </c>
      <c r="AA461" s="17">
        <v>0.51433799999999996</v>
      </c>
      <c r="AB461" s="17">
        <v>1.7889700000000001E-2</v>
      </c>
      <c r="AC461" s="17">
        <v>0.101644</v>
      </c>
      <c r="AD461" s="17">
        <v>0.25</v>
      </c>
      <c r="AE461" s="17">
        <v>3144.4</v>
      </c>
    </row>
    <row r="462" spans="1:31">
      <c r="A462" s="17">
        <v>449</v>
      </c>
      <c r="B462" s="19">
        <v>0.52124999999999999</v>
      </c>
      <c r="C462" s="17">
        <v>0</v>
      </c>
      <c r="D462" s="17">
        <v>8.1</v>
      </c>
      <c r="E462" s="17">
        <v>1.1905000000000001E-2</v>
      </c>
      <c r="F462" s="17">
        <v>0.57599999999999996</v>
      </c>
      <c r="G462" s="17">
        <v>1.8600000000000001E-3</v>
      </c>
      <c r="H462" s="17">
        <v>0.20055700000000001</v>
      </c>
      <c r="I462" s="17">
        <v>0.24715899999999999</v>
      </c>
      <c r="J462" s="17">
        <v>4.6601999999999998E-2</v>
      </c>
      <c r="K462" s="17">
        <v>0.18855</v>
      </c>
      <c r="L462" s="17">
        <v>666.6</v>
      </c>
      <c r="M462" s="17">
        <v>0.59999499999999995</v>
      </c>
      <c r="N462" s="17">
        <v>2409</v>
      </c>
      <c r="O462" s="17">
        <v>0</v>
      </c>
      <c r="P462" s="17">
        <v>0</v>
      </c>
      <c r="Q462" s="17">
        <v>2.9368999999999999E-2</v>
      </c>
      <c r="R462" s="17">
        <v>7.9318E-2</v>
      </c>
      <c r="S462" s="17">
        <v>0.16282199999999999</v>
      </c>
      <c r="T462" s="17">
        <v>8.3503999999999995E-2</v>
      </c>
      <c r="U462" s="17">
        <v>0.512853</v>
      </c>
      <c r="V462" s="17">
        <v>900</v>
      </c>
      <c r="W462" s="17">
        <v>0.37081999999999998</v>
      </c>
      <c r="X462" s="17">
        <v>19151</v>
      </c>
      <c r="Y462" s="17">
        <v>0</v>
      </c>
      <c r="Z462" s="17">
        <v>0</v>
      </c>
      <c r="AA462" s="17">
        <v>0.78900499999999996</v>
      </c>
      <c r="AB462" s="17">
        <v>7.2685799999999995E-2</v>
      </c>
      <c r="AC462" s="17">
        <v>8.5387900000000003E-2</v>
      </c>
      <c r="AD462" s="17">
        <v>0.25</v>
      </c>
      <c r="AE462" s="17">
        <v>1246</v>
      </c>
    </row>
    <row r="463" spans="1:31">
      <c r="A463" s="17">
        <v>450</v>
      </c>
      <c r="B463" s="19">
        <v>0.5213078703703703</v>
      </c>
      <c r="C463" s="17">
        <v>0</v>
      </c>
      <c r="D463" s="17">
        <v>7.2</v>
      </c>
      <c r="E463" s="17">
        <v>4.1609999999999998E-3</v>
      </c>
      <c r="F463" s="17">
        <v>0.20100000000000001</v>
      </c>
      <c r="G463" s="17">
        <v>5.829E-3</v>
      </c>
      <c r="H463" s="17">
        <v>0.19395299999999999</v>
      </c>
      <c r="I463" s="17">
        <v>0.25635599999999997</v>
      </c>
      <c r="J463" s="17">
        <v>6.2403E-2</v>
      </c>
      <c r="K463" s="17">
        <v>0.243424</v>
      </c>
      <c r="L463" s="17">
        <v>419.4</v>
      </c>
      <c r="M463" s="17">
        <v>0.6</v>
      </c>
      <c r="N463" s="17">
        <v>2933</v>
      </c>
      <c r="O463" s="17">
        <v>0</v>
      </c>
      <c r="P463" s="17">
        <v>0</v>
      </c>
      <c r="Q463" s="17">
        <v>3.0511E-2</v>
      </c>
      <c r="R463" s="17">
        <v>0.105411</v>
      </c>
      <c r="S463" s="17">
        <v>0.15345700000000001</v>
      </c>
      <c r="T463" s="17">
        <v>4.8045999999999998E-2</v>
      </c>
      <c r="U463" s="17">
        <v>0.31309199999999998</v>
      </c>
      <c r="V463" s="17">
        <v>900</v>
      </c>
      <c r="W463" s="17">
        <v>0.14163999999999999</v>
      </c>
      <c r="X463" s="17">
        <v>2329</v>
      </c>
      <c r="Y463" s="17">
        <v>0</v>
      </c>
      <c r="Z463" s="17">
        <v>0</v>
      </c>
      <c r="AA463" s="17">
        <v>0.48167900000000002</v>
      </c>
      <c r="AB463" s="17">
        <v>5.0679000000000002E-2</v>
      </c>
      <c r="AC463" s="17">
        <v>0.107846</v>
      </c>
      <c r="AD463" s="17">
        <v>0.25</v>
      </c>
      <c r="AE463" s="17">
        <v>1980.5</v>
      </c>
    </row>
    <row r="464" spans="1:31">
      <c r="A464" s="17">
        <v>451</v>
      </c>
      <c r="B464" s="19">
        <v>0.52136574074074071</v>
      </c>
      <c r="C464" s="17">
        <v>0</v>
      </c>
      <c r="D464" s="17">
        <v>7.2</v>
      </c>
      <c r="E464" s="17">
        <v>9.0060000000000001E-3</v>
      </c>
      <c r="F464" s="17">
        <v>0.436</v>
      </c>
      <c r="G464" s="17">
        <v>2.4115999999999999E-2</v>
      </c>
      <c r="H464" s="17">
        <v>0.19431899999999999</v>
      </c>
      <c r="I464" s="17">
        <v>0.22873399999999999</v>
      </c>
      <c r="J464" s="17">
        <v>3.4414E-2</v>
      </c>
      <c r="K464" s="17">
        <v>0.15045500000000001</v>
      </c>
      <c r="L464" s="17">
        <v>900</v>
      </c>
      <c r="M464" s="17">
        <v>0.22917199999999999</v>
      </c>
      <c r="N464" s="17">
        <v>1276</v>
      </c>
      <c r="O464" s="17">
        <v>0</v>
      </c>
      <c r="P464" s="17">
        <v>0</v>
      </c>
      <c r="Q464" s="17">
        <v>5.2620000000000002E-3</v>
      </c>
      <c r="R464" s="17">
        <v>0.10484499999999999</v>
      </c>
      <c r="S464" s="17">
        <v>0.15299499999999999</v>
      </c>
      <c r="T464" s="17">
        <v>4.8149999999999998E-2</v>
      </c>
      <c r="U464" s="17">
        <v>0.31471399999999999</v>
      </c>
      <c r="V464" s="17">
        <v>630.5</v>
      </c>
      <c r="W464" s="17">
        <v>0.6</v>
      </c>
      <c r="X464" s="17">
        <v>1940</v>
      </c>
      <c r="Y464" s="17">
        <v>0</v>
      </c>
      <c r="Z464" s="17">
        <v>0</v>
      </c>
      <c r="AA464" s="17">
        <v>0.484176</v>
      </c>
      <c r="AB464" s="17">
        <v>4.7463400000000003E-2</v>
      </c>
      <c r="AC464" s="17">
        <v>0.107131</v>
      </c>
      <c r="AD464" s="17">
        <v>0.25</v>
      </c>
      <c r="AE464" s="17">
        <v>922.9</v>
      </c>
    </row>
    <row r="465" spans="1:31">
      <c r="A465" s="17">
        <v>452</v>
      </c>
      <c r="B465" s="19">
        <v>0.52142361111111113</v>
      </c>
      <c r="C465" s="17">
        <v>0</v>
      </c>
      <c r="D465" s="17">
        <v>4.5</v>
      </c>
      <c r="E465" s="17">
        <v>5.8960000000000002E-3</v>
      </c>
      <c r="F465" s="17">
        <v>0.28499999999999998</v>
      </c>
      <c r="G465" s="17">
        <v>2.3522999999999999E-2</v>
      </c>
      <c r="H465" s="17">
        <v>0.21435599999999999</v>
      </c>
      <c r="I465" s="17">
        <v>0.252218</v>
      </c>
      <c r="J465" s="17">
        <v>3.7860999999999999E-2</v>
      </c>
      <c r="K465" s="17">
        <v>0.150114</v>
      </c>
      <c r="L465" s="17">
        <v>803.2</v>
      </c>
      <c r="M465" s="17">
        <v>0.37081199999999997</v>
      </c>
      <c r="N465" s="17">
        <v>1612</v>
      </c>
      <c r="O465" s="17">
        <v>0</v>
      </c>
      <c r="P465" s="17">
        <v>0</v>
      </c>
      <c r="Q465" s="17">
        <v>1.951E-3</v>
      </c>
      <c r="R465" s="17">
        <v>9.3896999999999994E-2</v>
      </c>
      <c r="S465" s="17">
        <v>0.14769599999999999</v>
      </c>
      <c r="T465" s="17">
        <v>5.3797999999999999E-2</v>
      </c>
      <c r="U465" s="17">
        <v>0.36425099999999999</v>
      </c>
      <c r="V465" s="17">
        <v>900</v>
      </c>
      <c r="W465" s="17">
        <v>1.9999999999999999E-6</v>
      </c>
      <c r="X465" s="17">
        <v>1491</v>
      </c>
      <c r="Y465" s="17">
        <v>0</v>
      </c>
      <c r="Z465" s="17">
        <v>0</v>
      </c>
      <c r="AA465" s="17">
        <v>0.56038600000000005</v>
      </c>
      <c r="AB465" s="17">
        <v>3.3931599999999999E-2</v>
      </c>
      <c r="AC465" s="17">
        <v>9.57229E-2</v>
      </c>
      <c r="AD465" s="17">
        <v>0.25</v>
      </c>
      <c r="AE465" s="17">
        <v>1034.0999999999999</v>
      </c>
    </row>
    <row r="466" spans="1:31">
      <c r="A466" s="17">
        <v>453</v>
      </c>
      <c r="B466" s="19">
        <v>0.5214699074074074</v>
      </c>
      <c r="C466" s="17">
        <v>0</v>
      </c>
      <c r="D466" s="17">
        <v>4.5</v>
      </c>
      <c r="E466" s="17">
        <v>4.7280000000000004E-3</v>
      </c>
      <c r="F466" s="17">
        <v>0.22900000000000001</v>
      </c>
      <c r="G466" s="17">
        <v>7.9117000000000007E-2</v>
      </c>
      <c r="H466" s="17">
        <v>0.200574</v>
      </c>
      <c r="I466" s="17">
        <v>0.22128800000000001</v>
      </c>
      <c r="J466" s="17">
        <v>2.0714E-2</v>
      </c>
      <c r="K466" s="17">
        <v>9.3606999999999996E-2</v>
      </c>
      <c r="L466" s="17">
        <v>900</v>
      </c>
      <c r="M466" s="17">
        <v>2.5000000000000001E-5</v>
      </c>
      <c r="N466" s="17">
        <v>1156</v>
      </c>
      <c r="O466" s="17">
        <v>0</v>
      </c>
      <c r="P466" s="17">
        <v>0</v>
      </c>
      <c r="Q466" s="17">
        <v>4.0600000000000002E-3</v>
      </c>
      <c r="R466" s="17">
        <v>9.9247000000000002E-2</v>
      </c>
      <c r="S466" s="17">
        <v>0.13392499999999999</v>
      </c>
      <c r="T466" s="17">
        <v>3.4678E-2</v>
      </c>
      <c r="U466" s="17">
        <v>0.258938</v>
      </c>
      <c r="V466" s="17">
        <v>900</v>
      </c>
      <c r="W466" s="17">
        <v>0.22916900000000001</v>
      </c>
      <c r="X466" s="17">
        <v>2575</v>
      </c>
      <c r="Y466" s="17">
        <v>0</v>
      </c>
      <c r="Z466" s="17">
        <v>0</v>
      </c>
      <c r="AA466" s="17">
        <v>0.39836700000000003</v>
      </c>
      <c r="AB466" s="17">
        <v>2.7436499999999999E-2</v>
      </c>
      <c r="AC466" s="17">
        <v>0.100199</v>
      </c>
      <c r="AD466" s="17">
        <v>0.25</v>
      </c>
      <c r="AE466" s="17">
        <v>922.9</v>
      </c>
    </row>
    <row r="467" spans="1:31">
      <c r="A467" s="17">
        <v>454</v>
      </c>
      <c r="B467" s="19">
        <v>0.52153935185185185</v>
      </c>
      <c r="C467" s="17">
        <v>0</v>
      </c>
      <c r="D467" s="17">
        <v>2.7</v>
      </c>
      <c r="E467" s="17">
        <v>1.036E-3</v>
      </c>
      <c r="F467" s="17">
        <v>0.05</v>
      </c>
      <c r="G467" s="17">
        <v>0.15565999999999999</v>
      </c>
      <c r="H467" s="17">
        <v>0.197022</v>
      </c>
      <c r="I467" s="17">
        <v>0.21898500000000001</v>
      </c>
      <c r="J467" s="17">
        <v>2.1963E-2</v>
      </c>
      <c r="K467" s="17">
        <v>0.10029299999999999</v>
      </c>
      <c r="L467" s="17">
        <v>290.5</v>
      </c>
      <c r="M467" s="17">
        <v>0.370811</v>
      </c>
      <c r="N467" s="17">
        <v>1698</v>
      </c>
      <c r="O467" s="17">
        <v>0</v>
      </c>
      <c r="P467" s="17">
        <v>0</v>
      </c>
      <c r="Q467" s="17">
        <v>5.6461999999999998E-2</v>
      </c>
      <c r="R467" s="17">
        <v>0.104601</v>
      </c>
      <c r="S467" s="17">
        <v>0.14671799999999999</v>
      </c>
      <c r="T467" s="17">
        <v>4.2118000000000003E-2</v>
      </c>
      <c r="U467" s="17">
        <v>0.28706500000000001</v>
      </c>
      <c r="V467" s="17">
        <v>100</v>
      </c>
      <c r="W467" s="17">
        <v>0.37081900000000001</v>
      </c>
      <c r="X467" s="17">
        <v>1122</v>
      </c>
      <c r="Y467" s="17">
        <v>0</v>
      </c>
      <c r="Z467" s="17">
        <v>0</v>
      </c>
      <c r="AA467" s="17">
        <v>0.441639</v>
      </c>
      <c r="AB467" s="17">
        <v>7.9638999999999995E-3</v>
      </c>
      <c r="AC467" s="17">
        <v>0.104936</v>
      </c>
      <c r="AD467" s="17">
        <v>0.25</v>
      </c>
      <c r="AE467" s="17">
        <v>2858.8</v>
      </c>
    </row>
    <row r="468" spans="1:31">
      <c r="A468" s="17">
        <v>455</v>
      </c>
      <c r="B468" s="19">
        <v>0.52158564814814812</v>
      </c>
      <c r="C468" s="17">
        <v>0</v>
      </c>
      <c r="D468" s="17">
        <v>2.7</v>
      </c>
      <c r="E468" s="17">
        <v>1.292E-3</v>
      </c>
      <c r="F468" s="17">
        <v>6.2E-2</v>
      </c>
      <c r="G468" s="17">
        <v>3.1241000000000001E-2</v>
      </c>
      <c r="H468" s="17">
        <v>0.19065299999999999</v>
      </c>
      <c r="I468" s="17">
        <v>0.20685500000000001</v>
      </c>
      <c r="J468" s="17">
        <v>1.6202000000000001E-2</v>
      </c>
      <c r="K468" s="17">
        <v>7.8326000000000007E-2</v>
      </c>
      <c r="L468" s="17">
        <v>494.3</v>
      </c>
      <c r="M468" s="17">
        <v>0.59999199999999997</v>
      </c>
      <c r="N468" s="17">
        <v>10742</v>
      </c>
      <c r="O468" s="17">
        <v>0</v>
      </c>
      <c r="P468" s="17">
        <v>0</v>
      </c>
      <c r="Q468" s="17">
        <v>1.1068E-2</v>
      </c>
      <c r="R468" s="17">
        <v>0.103274</v>
      </c>
      <c r="S468" s="17">
        <v>0.13356100000000001</v>
      </c>
      <c r="T468" s="17">
        <v>3.0287000000000001E-2</v>
      </c>
      <c r="U468" s="17">
        <v>0.22676299999999999</v>
      </c>
      <c r="V468" s="17">
        <v>560.6</v>
      </c>
      <c r="W468" s="17">
        <v>0.59999800000000003</v>
      </c>
      <c r="X468" s="17">
        <v>4384</v>
      </c>
      <c r="Y468" s="17">
        <v>0</v>
      </c>
      <c r="Z468" s="17">
        <v>0</v>
      </c>
      <c r="AA468" s="17">
        <v>0.34886600000000001</v>
      </c>
      <c r="AB468" s="17">
        <v>7.9531199999999996E-2</v>
      </c>
      <c r="AC468" s="17">
        <v>0.105683</v>
      </c>
      <c r="AD468" s="17">
        <v>0.25</v>
      </c>
      <c r="AE468" s="17">
        <v>1680.3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2023-02-24T06:02:01Z</dcterms:modified>
</cp:coreProperties>
</file>