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2-02/"/>
    </mc:Choice>
  </mc:AlternateContent>
  <xr:revisionPtr revIDLastSave="0" documentId="8_{D76DFBFD-3886-CE40-8188-3954955EDF30}" xr6:coauthVersionLast="47" xr6:coauthVersionMax="47" xr10:uidLastSave="{00000000-0000-0000-0000-000000000000}"/>
  <bookViews>
    <workbookView xWindow="280" yWindow="2980" windowWidth="1882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/>
  <c r="AE13" i="1"/>
  <c r="I13" i="1"/>
  <c r="J13" i="1"/>
  <c r="Z13" i="1" s="1"/>
  <c r="AA13" i="1" s="1"/>
  <c r="K13" i="1"/>
  <c r="L13" i="1"/>
  <c r="M13" i="1"/>
  <c r="N13" i="1"/>
  <c r="O13" i="1"/>
  <c r="P13" i="1"/>
  <c r="A14" i="1"/>
  <c r="B14" i="1"/>
  <c r="C14" i="1"/>
  <c r="D14" i="1" s="1"/>
  <c r="X14" i="1" s="1"/>
  <c r="E14" i="1"/>
  <c r="R14" i="1"/>
  <c r="S14" i="1" s="1"/>
  <c r="F14" i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R15" i="1" s="1"/>
  <c r="S15" i="1" s="1"/>
  <c r="G15" i="1"/>
  <c r="H15" i="1"/>
  <c r="Y15" i="1" s="1"/>
  <c r="AE15" i="1" s="1"/>
  <c r="I15" i="1"/>
  <c r="J15" i="1"/>
  <c r="Z15" i="1" s="1"/>
  <c r="AA15" i="1" s="1"/>
  <c r="K15" i="1"/>
  <c r="L15" i="1"/>
  <c r="V15" i="1" s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/>
  <c r="AA16" i="1"/>
  <c r="K16" i="1"/>
  <c r="L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/>
  <c r="AE17" i="1"/>
  <c r="I17" i="1"/>
  <c r="J17" i="1"/>
  <c r="Z17" i="1" s="1"/>
  <c r="AA17" i="1" s="1"/>
  <c r="K17" i="1"/>
  <c r="T17" i="1"/>
  <c r="U17" i="1" s="1"/>
  <c r="L17" i="1"/>
  <c r="M17" i="1"/>
  <c r="N17" i="1"/>
  <c r="O17" i="1"/>
  <c r="P17" i="1"/>
  <c r="A18" i="1"/>
  <c r="B18" i="1"/>
  <c r="C18" i="1"/>
  <c r="D18" i="1"/>
  <c r="X18" i="1"/>
  <c r="E18" i="1"/>
  <c r="F18" i="1"/>
  <c r="G18" i="1"/>
  <c r="H18" i="1"/>
  <c r="Y18" i="1"/>
  <c r="AE18" i="1" s="1"/>
  <c r="I18" i="1"/>
  <c r="J18" i="1"/>
  <c r="Z18" i="1" s="1"/>
  <c r="AA18" i="1" s="1"/>
  <c r="K18" i="1"/>
  <c r="L18" i="1"/>
  <c r="M18" i="1"/>
  <c r="N18" i="1"/>
  <c r="O18" i="1"/>
  <c r="P18" i="1"/>
  <c r="A19" i="1"/>
  <c r="B19" i="1"/>
  <c r="C19" i="1"/>
  <c r="D19" i="1"/>
  <c r="X19" i="1"/>
  <c r="E19" i="1"/>
  <c r="F19" i="1"/>
  <c r="G19" i="1"/>
  <c r="H19" i="1"/>
  <c r="Y19" i="1" s="1"/>
  <c r="AE19" i="1" s="1"/>
  <c r="I19" i="1"/>
  <c r="J19" i="1"/>
  <c r="Z19" i="1" s="1"/>
  <c r="AA19" i="1" s="1"/>
  <c r="K19" i="1"/>
  <c r="L19" i="1"/>
  <c r="M19" i="1"/>
  <c r="N19" i="1"/>
  <c r="O19" i="1"/>
  <c r="P19" i="1"/>
  <c r="A20" i="1"/>
  <c r="B20" i="1"/>
  <c r="C20" i="1"/>
  <c r="D20" i="1" s="1"/>
  <c r="X20" i="1" s="1"/>
  <c r="E20" i="1"/>
  <c r="F20" i="1"/>
  <c r="R20" i="1"/>
  <c r="S20" i="1" s="1"/>
  <c r="G20" i="1"/>
  <c r="H20" i="1"/>
  <c r="Y20" i="1" s="1"/>
  <c r="AE20" i="1" s="1"/>
  <c r="I20" i="1"/>
  <c r="J20" i="1"/>
  <c r="Z20" i="1"/>
  <c r="AA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 s="1"/>
  <c r="I21" i="1"/>
  <c r="J21" i="1"/>
  <c r="Z21" i="1" s="1"/>
  <c r="AA21" i="1" s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/>
  <c r="AE22" i="1"/>
  <c r="I22" i="1"/>
  <c r="J22" i="1"/>
  <c r="Z22" i="1"/>
  <c r="AA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/>
  <c r="AA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/>
  <c r="AA24" i="1"/>
  <c r="K24" i="1"/>
  <c r="L24" i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 s="1"/>
  <c r="AA25" i="1" s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/>
  <c r="AE26" i="1"/>
  <c r="I26" i="1"/>
  <c r="J26" i="1"/>
  <c r="Z26" i="1" s="1"/>
  <c r="AA26" i="1" s="1"/>
  <c r="K26" i="1"/>
  <c r="L26" i="1"/>
  <c r="T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 s="1"/>
  <c r="AA28" i="1" s="1"/>
  <c r="K28" i="1"/>
  <c r="L28" i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/>
  <c r="I29" i="1"/>
  <c r="J29" i="1"/>
  <c r="Z29" i="1" s="1"/>
  <c r="AA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Z30" i="1"/>
  <c r="AA30" i="1"/>
  <c r="K30" i="1"/>
  <c r="T30" i="1" s="1"/>
  <c r="U30" i="1" s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 s="1"/>
  <c r="AE31" i="1" s="1"/>
  <c r="I31" i="1"/>
  <c r="J31" i="1"/>
  <c r="Z31" i="1" s="1"/>
  <c r="AA31" i="1" s="1"/>
  <c r="K31" i="1"/>
  <c r="L31" i="1"/>
  <c r="V31" i="1" s="1"/>
  <c r="M31" i="1"/>
  <c r="N31" i="1"/>
  <c r="O31" i="1"/>
  <c r="P31" i="1"/>
  <c r="A32" i="1"/>
  <c r="B32" i="1"/>
  <c r="C32" i="1"/>
  <c r="D32" i="1" s="1"/>
  <c r="X32" i="1" s="1"/>
  <c r="E32" i="1"/>
  <c r="F32" i="1"/>
  <c r="R32" i="1" s="1"/>
  <c r="S32" i="1" s="1"/>
  <c r="G32" i="1"/>
  <c r="H32" i="1"/>
  <c r="Y32" i="1" s="1"/>
  <c r="AE32" i="1" s="1"/>
  <c r="I32" i="1"/>
  <c r="J32" i="1"/>
  <c r="Z32" i="1" s="1"/>
  <c r="AA32" i="1" s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R33" i="1"/>
  <c r="S33" i="1" s="1"/>
  <c r="G33" i="1"/>
  <c r="H33" i="1"/>
  <c r="Y33" i="1" s="1"/>
  <c r="AE33" i="1" s="1"/>
  <c r="I33" i="1"/>
  <c r="J33" i="1"/>
  <c r="Z33" i="1"/>
  <c r="AA33" i="1" s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E34" i="1"/>
  <c r="F34" i="1"/>
  <c r="G34" i="1"/>
  <c r="H34" i="1"/>
  <c r="Y34" i="1"/>
  <c r="AE34" i="1" s="1"/>
  <c r="I34" i="1"/>
  <c r="J34" i="1"/>
  <c r="Z34" i="1"/>
  <c r="AA34" i="1"/>
  <c r="K34" i="1"/>
  <c r="T34" i="1" s="1"/>
  <c r="AC34" i="1" s="1"/>
  <c r="AD34" i="1" s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 s="1"/>
  <c r="I35" i="1"/>
  <c r="J35" i="1"/>
  <c r="Z35" i="1"/>
  <c r="AA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R36" i="1"/>
  <c r="S36" i="1" s="1"/>
  <c r="G36" i="1"/>
  <c r="H36" i="1"/>
  <c r="Y36" i="1" s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R37" i="1"/>
  <c r="S37" i="1"/>
  <c r="G37" i="1"/>
  <c r="H37" i="1"/>
  <c r="Y37" i="1"/>
  <c r="AE37" i="1" s="1"/>
  <c r="I37" i="1"/>
  <c r="J37" i="1"/>
  <c r="Z37" i="1"/>
  <c r="AA37" i="1"/>
  <c r="K37" i="1"/>
  <c r="L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/>
  <c r="AE38" i="1"/>
  <c r="I38" i="1"/>
  <c r="J38" i="1"/>
  <c r="Z38" i="1" s="1"/>
  <c r="AA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/>
  <c r="I39" i="1"/>
  <c r="J39" i="1"/>
  <c r="Z39" i="1"/>
  <c r="K39" i="1"/>
  <c r="L39" i="1"/>
  <c r="T39" i="1" s="1"/>
  <c r="AC39" i="1" s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 s="1"/>
  <c r="AE40" i="1" s="1"/>
  <c r="I40" i="1"/>
  <c r="J40" i="1"/>
  <c r="Z40" i="1"/>
  <c r="K40" i="1"/>
  <c r="L40" i="1"/>
  <c r="M40" i="1"/>
  <c r="N40" i="1"/>
  <c r="O40" i="1"/>
  <c r="P40" i="1"/>
  <c r="A41" i="1"/>
  <c r="B41" i="1"/>
  <c r="C41" i="1"/>
  <c r="D41" i="1"/>
  <c r="X41" i="1" s="1"/>
  <c r="E41" i="1"/>
  <c r="F41" i="1"/>
  <c r="R41" i="1"/>
  <c r="S41" i="1" s="1"/>
  <c r="G41" i="1"/>
  <c r="H41" i="1"/>
  <c r="Y41" i="1" s="1"/>
  <c r="AE41" i="1" s="1"/>
  <c r="I41" i="1"/>
  <c r="J41" i="1"/>
  <c r="Z41" i="1"/>
  <c r="K41" i="1"/>
  <c r="L41" i="1"/>
  <c r="M41" i="1"/>
  <c r="N41" i="1"/>
  <c r="O41" i="1"/>
  <c r="P41" i="1"/>
  <c r="A42" i="1"/>
  <c r="B42" i="1"/>
  <c r="C42" i="1"/>
  <c r="D42" i="1"/>
  <c r="X42" i="1"/>
  <c r="E42" i="1"/>
  <c r="R42" i="1"/>
  <c r="S42" i="1" s="1"/>
  <c r="F42" i="1"/>
  <c r="G42" i="1"/>
  <c r="H42" i="1"/>
  <c r="Y42" i="1"/>
  <c r="AE42" i="1"/>
  <c r="I42" i="1"/>
  <c r="J42" i="1"/>
  <c r="Z42" i="1" s="1"/>
  <c r="AA42" i="1" s="1"/>
  <c r="K42" i="1"/>
  <c r="L42" i="1"/>
  <c r="M42" i="1"/>
  <c r="N42" i="1"/>
  <c r="O42" i="1"/>
  <c r="P42" i="1"/>
  <c r="A43" i="1"/>
  <c r="B43" i="1"/>
  <c r="C43" i="1"/>
  <c r="D43" i="1"/>
  <c r="X43" i="1"/>
  <c r="E43" i="1"/>
  <c r="F43" i="1"/>
  <c r="R43" i="1"/>
  <c r="G43" i="1"/>
  <c r="H43" i="1"/>
  <c r="Y43" i="1"/>
  <c r="AE43" i="1"/>
  <c r="I43" i="1"/>
  <c r="J43" i="1"/>
  <c r="Z43" i="1"/>
  <c r="AA43" i="1"/>
  <c r="K43" i="1"/>
  <c r="L43" i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 s="1"/>
  <c r="AE44" i="1" s="1"/>
  <c r="I44" i="1"/>
  <c r="J44" i="1"/>
  <c r="Z44" i="1"/>
  <c r="K44" i="1"/>
  <c r="L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/>
  <c r="I45" i="1"/>
  <c r="J45" i="1"/>
  <c r="Z45" i="1"/>
  <c r="AA45" i="1" s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R46" i="1" s="1"/>
  <c r="S46" i="1" s="1"/>
  <c r="G46" i="1"/>
  <c r="H46" i="1"/>
  <c r="Y46" i="1"/>
  <c r="AE46" i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 s="1"/>
  <c r="AE47" i="1" s="1"/>
  <c r="I47" i="1"/>
  <c r="J47" i="1"/>
  <c r="Z47" i="1"/>
  <c r="K47" i="1"/>
  <c r="L47" i="1"/>
  <c r="V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 s="1"/>
  <c r="AE49" i="1" s="1"/>
  <c r="I49" i="1"/>
  <c r="J49" i="1"/>
  <c r="Z49" i="1"/>
  <c r="K49" i="1"/>
  <c r="L49" i="1"/>
  <c r="M49" i="1"/>
  <c r="N49" i="1"/>
  <c r="O49" i="1"/>
  <c r="P49" i="1"/>
  <c r="A50" i="1"/>
  <c r="B50" i="1"/>
  <c r="C50" i="1"/>
  <c r="D50" i="1"/>
  <c r="X50" i="1" s="1"/>
  <c r="E50" i="1"/>
  <c r="F50" i="1"/>
  <c r="R50" i="1"/>
  <c r="S50" i="1"/>
  <c r="G50" i="1"/>
  <c r="H50" i="1"/>
  <c r="Y50" i="1" s="1"/>
  <c r="AE50" i="1" s="1"/>
  <c r="I50" i="1"/>
  <c r="J50" i="1"/>
  <c r="Z50" i="1"/>
  <c r="AA50" i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/>
  <c r="I51" i="1"/>
  <c r="J51" i="1"/>
  <c r="Z51" i="1" s="1"/>
  <c r="K51" i="1"/>
  <c r="L51" i="1"/>
  <c r="M51" i="1"/>
  <c r="N51" i="1"/>
  <c r="O51" i="1"/>
  <c r="P51" i="1"/>
  <c r="A52" i="1"/>
  <c r="B52" i="1"/>
  <c r="C52" i="1"/>
  <c r="D52" i="1" s="1"/>
  <c r="X52" i="1"/>
  <c r="E52" i="1"/>
  <c r="F52" i="1"/>
  <c r="G52" i="1"/>
  <c r="H52" i="1"/>
  <c r="Y52" i="1" s="1"/>
  <c r="AE52" i="1" s="1"/>
  <c r="I52" i="1"/>
  <c r="J52" i="1"/>
  <c r="Z52" i="1" s="1"/>
  <c r="K52" i="1"/>
  <c r="T52" i="1" s="1"/>
  <c r="U52" i="1" s="1"/>
  <c r="L52" i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 s="1"/>
  <c r="E54" i="1"/>
  <c r="F54" i="1"/>
  <c r="R54" i="1" s="1"/>
  <c r="S54" i="1" s="1"/>
  <c r="G54" i="1"/>
  <c r="H54" i="1"/>
  <c r="Y54" i="1"/>
  <c r="AE54" i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R55" i="1" s="1"/>
  <c r="S55" i="1" s="1"/>
  <c r="G55" i="1"/>
  <c r="H55" i="1"/>
  <c r="Y55" i="1" s="1"/>
  <c r="AE55" i="1" s="1"/>
  <c r="I55" i="1"/>
  <c r="J55" i="1"/>
  <c r="Z55" i="1" s="1"/>
  <c r="K55" i="1"/>
  <c r="L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/>
  <c r="K56" i="1"/>
  <c r="L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/>
  <c r="I57" i="1"/>
  <c r="J57" i="1"/>
  <c r="Z57" i="1" s="1"/>
  <c r="K57" i="1"/>
  <c r="L57" i="1"/>
  <c r="M57" i="1"/>
  <c r="N57" i="1"/>
  <c r="O57" i="1"/>
  <c r="P57" i="1"/>
  <c r="A58" i="1"/>
  <c r="B58" i="1"/>
  <c r="C58" i="1"/>
  <c r="D58" i="1"/>
  <c r="X58" i="1"/>
  <c r="E58" i="1"/>
  <c r="F58" i="1"/>
  <c r="G58" i="1"/>
  <c r="H58" i="1"/>
  <c r="Y58" i="1" s="1"/>
  <c r="AE58" i="1" s="1"/>
  <c r="I58" i="1"/>
  <c r="J58" i="1"/>
  <c r="Z58" i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R59" i="1"/>
  <c r="S59" i="1" s="1"/>
  <c r="G59" i="1"/>
  <c r="H59" i="1"/>
  <c r="Y59" i="1" s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/>
  <c r="X60" i="1" s="1"/>
  <c r="E60" i="1"/>
  <c r="F60" i="1"/>
  <c r="G60" i="1"/>
  <c r="H60" i="1"/>
  <c r="Y60" i="1"/>
  <c r="AE60" i="1"/>
  <c r="I60" i="1"/>
  <c r="J60" i="1"/>
  <c r="Z60" i="1" s="1"/>
  <c r="K60" i="1"/>
  <c r="L60" i="1"/>
  <c r="T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 s="1"/>
  <c r="AE61" i="1" s="1"/>
  <c r="I61" i="1"/>
  <c r="J61" i="1"/>
  <c r="Z61" i="1"/>
  <c r="K61" i="1"/>
  <c r="L61" i="1"/>
  <c r="V61" i="1" s="1"/>
  <c r="M61" i="1"/>
  <c r="N61" i="1"/>
  <c r="O61" i="1"/>
  <c r="P61" i="1"/>
  <c r="A62" i="1"/>
  <c r="B62" i="1"/>
  <c r="C62" i="1"/>
  <c r="D62" i="1" s="1"/>
  <c r="X62" i="1" s="1"/>
  <c r="E62" i="1"/>
  <c r="F62" i="1"/>
  <c r="R62" i="1" s="1"/>
  <c r="S62" i="1" s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/>
  <c r="E63" i="1"/>
  <c r="F63" i="1"/>
  <c r="R63" i="1" s="1"/>
  <c r="S63" i="1" s="1"/>
  <c r="G63" i="1"/>
  <c r="H63" i="1"/>
  <c r="Y63" i="1" s="1"/>
  <c r="AE63" i="1" s="1"/>
  <c r="I63" i="1"/>
  <c r="J63" i="1"/>
  <c r="Z63" i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 s="1"/>
  <c r="AE64" i="1"/>
  <c r="I64" i="1"/>
  <c r="J64" i="1"/>
  <c r="Z64" i="1" s="1"/>
  <c r="AA64" i="1" s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M65" i="1"/>
  <c r="N65" i="1"/>
  <c r="O65" i="1"/>
  <c r="P65" i="1"/>
  <c r="A66" i="1"/>
  <c r="B66" i="1"/>
  <c r="C66" i="1"/>
  <c r="D66" i="1"/>
  <c r="X66" i="1" s="1"/>
  <c r="E66" i="1"/>
  <c r="F66" i="1"/>
  <c r="G66" i="1"/>
  <c r="H66" i="1"/>
  <c r="Y66" i="1"/>
  <c r="AE66" i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/>
  <c r="X68" i="1" s="1"/>
  <c r="E68" i="1"/>
  <c r="F68" i="1"/>
  <c r="R68" i="1" s="1"/>
  <c r="S68" i="1" s="1"/>
  <c r="G68" i="1"/>
  <c r="H68" i="1"/>
  <c r="Y68" i="1"/>
  <c r="AE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 s="1"/>
  <c r="AE70" i="1" s="1"/>
  <c r="I70" i="1"/>
  <c r="J70" i="1"/>
  <c r="Z70" i="1"/>
  <c r="AA70" i="1" s="1"/>
  <c r="K70" i="1"/>
  <c r="L70" i="1"/>
  <c r="M70" i="1"/>
  <c r="N70" i="1"/>
  <c r="O70" i="1"/>
  <c r="P70" i="1"/>
  <c r="A71" i="1"/>
  <c r="B71" i="1"/>
  <c r="C71" i="1"/>
  <c r="D71" i="1"/>
  <c r="X71" i="1" s="1"/>
  <c r="E71" i="1"/>
  <c r="F71" i="1"/>
  <c r="G71" i="1"/>
  <c r="H71" i="1"/>
  <c r="Y71" i="1"/>
  <c r="AE71" i="1" s="1"/>
  <c r="I71" i="1"/>
  <c r="J71" i="1"/>
  <c r="Z71" i="1" s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R73" i="1"/>
  <c r="S73" i="1" s="1"/>
  <c r="G73" i="1"/>
  <c r="H73" i="1"/>
  <c r="Y73" i="1" s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/>
  <c r="X74" i="1" s="1"/>
  <c r="E74" i="1"/>
  <c r="F74" i="1"/>
  <c r="R74" i="1" s="1"/>
  <c r="S74" i="1" s="1"/>
  <c r="G74" i="1"/>
  <c r="H74" i="1"/>
  <c r="Y74" i="1" s="1"/>
  <c r="AE74" i="1" s="1"/>
  <c r="I74" i="1"/>
  <c r="J74" i="1"/>
  <c r="Z74" i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 s="1"/>
  <c r="AE76" i="1" s="1"/>
  <c r="I76" i="1"/>
  <c r="J76" i="1"/>
  <c r="Z76" i="1"/>
  <c r="AA76" i="1" s="1"/>
  <c r="K76" i="1"/>
  <c r="L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/>
  <c r="AE77" i="1" s="1"/>
  <c r="I77" i="1"/>
  <c r="J77" i="1"/>
  <c r="Z77" i="1" s="1"/>
  <c r="K77" i="1"/>
  <c r="L77" i="1"/>
  <c r="V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 s="1"/>
  <c r="AA78" i="1" s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 s="1"/>
  <c r="AE79" i="1" s="1"/>
  <c r="I79" i="1"/>
  <c r="J79" i="1"/>
  <c r="Z79" i="1"/>
  <c r="AA79" i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 s="1"/>
  <c r="X81" i="1" s="1"/>
  <c r="E81" i="1"/>
  <c r="F81" i="1"/>
  <c r="R81" i="1" s="1"/>
  <c r="S81" i="1" s="1"/>
  <c r="G81" i="1"/>
  <c r="H81" i="1"/>
  <c r="Y81" i="1"/>
  <c r="AE81" i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/>
  <c r="E82" i="1"/>
  <c r="F82" i="1"/>
  <c r="G82" i="1"/>
  <c r="H82" i="1"/>
  <c r="Y82" i="1"/>
  <c r="AE82" i="1" s="1"/>
  <c r="I82" i="1"/>
  <c r="J82" i="1"/>
  <c r="Z82" i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AE83" i="1" s="1"/>
  <c r="I83" i="1"/>
  <c r="J83" i="1"/>
  <c r="Z83" i="1"/>
  <c r="K83" i="1"/>
  <c r="L83" i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R85" i="1" s="1"/>
  <c r="S85" i="1" s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 s="1"/>
  <c r="AE87" i="1" s="1"/>
  <c r="I87" i="1"/>
  <c r="J87" i="1"/>
  <c r="Z87" i="1"/>
  <c r="K87" i="1"/>
  <c r="L87" i="1"/>
  <c r="V87" i="1"/>
  <c r="M87" i="1"/>
  <c r="N87" i="1"/>
  <c r="O87" i="1"/>
  <c r="P87" i="1"/>
  <c r="A88" i="1"/>
  <c r="B88" i="1"/>
  <c r="C88" i="1"/>
  <c r="D88" i="1"/>
  <c r="X88" i="1" s="1"/>
  <c r="E88" i="1"/>
  <c r="F88" i="1"/>
  <c r="G88" i="1"/>
  <c r="H88" i="1"/>
  <c r="Y88" i="1" s="1"/>
  <c r="AE88" i="1" s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/>
  <c r="AE89" i="1"/>
  <c r="I89" i="1"/>
  <c r="J89" i="1"/>
  <c r="Z89" i="1" s="1"/>
  <c r="K89" i="1"/>
  <c r="L89" i="1"/>
  <c r="V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AE92" i="1"/>
  <c r="I92" i="1"/>
  <c r="J92" i="1"/>
  <c r="Z92" i="1" s="1"/>
  <c r="K92" i="1"/>
  <c r="L92" i="1"/>
  <c r="T92" i="1" s="1"/>
  <c r="U92" i="1" s="1"/>
  <c r="V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 s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T95" i="1"/>
  <c r="L95" i="1"/>
  <c r="V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 s="1"/>
  <c r="I96" i="1"/>
  <c r="J96" i="1"/>
  <c r="Z96" i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R97" i="1" s="1"/>
  <c r="S97" i="1" s="1"/>
  <c r="G97" i="1"/>
  <c r="H97" i="1"/>
  <c r="Y97" i="1" s="1"/>
  <c r="AE97" i="1" s="1"/>
  <c r="I97" i="1"/>
  <c r="J97" i="1"/>
  <c r="Z97" i="1" s="1"/>
  <c r="K97" i="1"/>
  <c r="L97" i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/>
  <c r="AE98" i="1" s="1"/>
  <c r="I98" i="1"/>
  <c r="J98" i="1"/>
  <c r="Z98" i="1"/>
  <c r="K98" i="1"/>
  <c r="L98" i="1"/>
  <c r="V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/>
  <c r="AE99" i="1"/>
  <c r="I99" i="1"/>
  <c r="J99" i="1"/>
  <c r="Z99" i="1" s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 s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 s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 s="1"/>
  <c r="E103" i="1"/>
  <c r="F103" i="1"/>
  <c r="G103" i="1"/>
  <c r="H103" i="1"/>
  <c r="Y103" i="1" s="1"/>
  <c r="AE103" i="1" s="1"/>
  <c r="I103" i="1"/>
  <c r="J103" i="1"/>
  <c r="Z103" i="1"/>
  <c r="K103" i="1"/>
  <c r="T103" i="1"/>
  <c r="U103" i="1" s="1"/>
  <c r="L103" i="1"/>
  <c r="V103" i="1" s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 s="1"/>
  <c r="AE104" i="1" s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G105" i="1"/>
  <c r="H105" i="1"/>
  <c r="Y105" i="1"/>
  <c r="AE105" i="1" s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 s="1"/>
  <c r="E106" i="1"/>
  <c r="F106" i="1"/>
  <c r="G106" i="1"/>
  <c r="H106" i="1"/>
  <c r="Y106" i="1" s="1"/>
  <c r="AE106" i="1" s="1"/>
  <c r="I106" i="1"/>
  <c r="J106" i="1"/>
  <c r="Z106" i="1" s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/>
  <c r="X108" i="1" s="1"/>
  <c r="E108" i="1"/>
  <c r="F108" i="1"/>
  <c r="G108" i="1"/>
  <c r="H108" i="1"/>
  <c r="Y108" i="1" s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 s="1"/>
  <c r="K109" i="1"/>
  <c r="L109" i="1"/>
  <c r="M109" i="1"/>
  <c r="N109" i="1"/>
  <c r="O109" i="1"/>
  <c r="P109" i="1"/>
  <c r="A110" i="1"/>
  <c r="B110" i="1"/>
  <c r="C110" i="1"/>
  <c r="D110" i="1" s="1"/>
  <c r="X110" i="1" s="1"/>
  <c r="E110" i="1"/>
  <c r="R110" i="1"/>
  <c r="S110" i="1" s="1"/>
  <c r="F110" i="1"/>
  <c r="G110" i="1"/>
  <c r="H110" i="1"/>
  <c r="Y110" i="1" s="1"/>
  <c r="AE110" i="1" s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G111" i="1"/>
  <c r="H111" i="1"/>
  <c r="Y111" i="1" s="1"/>
  <c r="AE111" i="1" s="1"/>
  <c r="I111" i="1"/>
  <c r="J111" i="1"/>
  <c r="Z111" i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/>
  <c r="I112" i="1"/>
  <c r="J112" i="1"/>
  <c r="Z112" i="1" s="1"/>
  <c r="K112" i="1"/>
  <c r="L112" i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/>
  <c r="X115" i="1"/>
  <c r="E115" i="1"/>
  <c r="R115" i="1" s="1"/>
  <c r="S115" i="1" s="1"/>
  <c r="F115" i="1"/>
  <c r="G115" i="1"/>
  <c r="H115" i="1"/>
  <c r="Y115" i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 s="1"/>
  <c r="AE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/>
  <c r="E117" i="1"/>
  <c r="F117" i="1"/>
  <c r="G117" i="1"/>
  <c r="H117" i="1"/>
  <c r="Y117" i="1"/>
  <c r="AE117" i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/>
  <c r="AE118" i="1" s="1"/>
  <c r="I118" i="1"/>
  <c r="J118" i="1"/>
  <c r="Z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R119" i="1" s="1"/>
  <c r="S119" i="1" s="1"/>
  <c r="G119" i="1"/>
  <c r="H119" i="1"/>
  <c r="Y119" i="1" s="1"/>
  <c r="AE119" i="1" s="1"/>
  <c r="I119" i="1"/>
  <c r="J119" i="1"/>
  <c r="Z119" i="1" s="1"/>
  <c r="K119" i="1"/>
  <c r="L119" i="1"/>
  <c r="V119" i="1"/>
  <c r="M119" i="1"/>
  <c r="N119" i="1"/>
  <c r="O119" i="1"/>
  <c r="P119" i="1"/>
  <c r="A120" i="1"/>
  <c r="B120" i="1"/>
  <c r="C120" i="1"/>
  <c r="D120" i="1"/>
  <c r="X120" i="1"/>
  <c r="E120" i="1"/>
  <c r="F120" i="1"/>
  <c r="G120" i="1"/>
  <c r="H120" i="1"/>
  <c r="Y120" i="1"/>
  <c r="AE120" i="1"/>
  <c r="I120" i="1"/>
  <c r="J120" i="1"/>
  <c r="Z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/>
  <c r="I122" i="1"/>
  <c r="J122" i="1"/>
  <c r="Z122" i="1" s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 s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R126" i="1" s="1"/>
  <c r="S126" i="1" s="1"/>
  <c r="G126" i="1"/>
  <c r="H126" i="1"/>
  <c r="Y126" i="1" s="1"/>
  <c r="AE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F128" i="1"/>
  <c r="G128" i="1"/>
  <c r="H128" i="1"/>
  <c r="Y128" i="1" s="1"/>
  <c r="AE128" i="1" s="1"/>
  <c r="I128" i="1"/>
  <c r="J128" i="1"/>
  <c r="Z128" i="1" s="1"/>
  <c r="K128" i="1"/>
  <c r="L128" i="1"/>
  <c r="V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 s="1"/>
  <c r="AE129" i="1" s="1"/>
  <c r="I129" i="1"/>
  <c r="J129" i="1"/>
  <c r="Z129" i="1"/>
  <c r="K129" i="1"/>
  <c r="T129" i="1"/>
  <c r="U129" i="1" s="1"/>
  <c r="L129" i="1"/>
  <c r="M129" i="1"/>
  <c r="N129" i="1"/>
  <c r="O129" i="1"/>
  <c r="P129" i="1"/>
  <c r="A130" i="1"/>
  <c r="B130" i="1"/>
  <c r="C130" i="1"/>
  <c r="D130" i="1"/>
  <c r="X130" i="1" s="1"/>
  <c r="E130" i="1"/>
  <c r="R130" i="1" s="1"/>
  <c r="S130" i="1" s="1"/>
  <c r="F130" i="1"/>
  <c r="G130" i="1"/>
  <c r="H130" i="1"/>
  <c r="Y130" i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V131" i="1"/>
  <c r="M131" i="1"/>
  <c r="N131" i="1"/>
  <c r="O131" i="1"/>
  <c r="P131" i="1"/>
  <c r="A132" i="1"/>
  <c r="B132" i="1"/>
  <c r="C132" i="1"/>
  <c r="D132" i="1"/>
  <c r="X132" i="1"/>
  <c r="E132" i="1"/>
  <c r="F132" i="1"/>
  <c r="G132" i="1"/>
  <c r="H132" i="1"/>
  <c r="Y132" i="1"/>
  <c r="AE132" i="1" s="1"/>
  <c r="I132" i="1"/>
  <c r="J132" i="1"/>
  <c r="Z132" i="1"/>
  <c r="K132" i="1"/>
  <c r="L132" i="1"/>
  <c r="V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/>
  <c r="E134" i="1"/>
  <c r="F134" i="1"/>
  <c r="G134" i="1"/>
  <c r="H134" i="1"/>
  <c r="Y134" i="1"/>
  <c r="AE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/>
  <c r="I136" i="1"/>
  <c r="J136" i="1"/>
  <c r="Z136" i="1" s="1"/>
  <c r="K136" i="1"/>
  <c r="L136" i="1"/>
  <c r="V136" i="1"/>
  <c r="M136" i="1"/>
  <c r="N136" i="1"/>
  <c r="O136" i="1"/>
  <c r="P136" i="1"/>
  <c r="A137" i="1"/>
  <c r="B137" i="1"/>
  <c r="C137" i="1"/>
  <c r="D137" i="1"/>
  <c r="X137" i="1"/>
  <c r="E137" i="1"/>
  <c r="R137" i="1" s="1"/>
  <c r="S137" i="1" s="1"/>
  <c r="F137" i="1"/>
  <c r="G137" i="1"/>
  <c r="H137" i="1"/>
  <c r="Y137" i="1"/>
  <c r="AE137" i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/>
  <c r="I138" i="1"/>
  <c r="J138" i="1"/>
  <c r="Z138" i="1"/>
  <c r="K138" i="1"/>
  <c r="L138" i="1"/>
  <c r="T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R140" i="1"/>
  <c r="S140" i="1" s="1"/>
  <c r="F140" i="1"/>
  <c r="G140" i="1"/>
  <c r="H140" i="1"/>
  <c r="Y140" i="1"/>
  <c r="AE140" i="1"/>
  <c r="I140" i="1"/>
  <c r="J140" i="1"/>
  <c r="Z140" i="1" s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R141" i="1" s="1"/>
  <c r="S141" i="1" s="1"/>
  <c r="F141" i="1"/>
  <c r="G141" i="1"/>
  <c r="H141" i="1"/>
  <c r="Y141" i="1"/>
  <c r="AE141" i="1"/>
  <c r="I141" i="1"/>
  <c r="J141" i="1"/>
  <c r="Z141" i="1" s="1"/>
  <c r="K141" i="1"/>
  <c r="L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/>
  <c r="AE143" i="1"/>
  <c r="I143" i="1"/>
  <c r="J143" i="1"/>
  <c r="Z143" i="1" s="1"/>
  <c r="AA143" i="1" s="1"/>
  <c r="K143" i="1"/>
  <c r="L143" i="1"/>
  <c r="V143" i="1"/>
  <c r="M143" i="1"/>
  <c r="N143" i="1"/>
  <c r="O143" i="1"/>
  <c r="P143" i="1"/>
  <c r="A144" i="1"/>
  <c r="B144" i="1"/>
  <c r="C144" i="1"/>
  <c r="D144" i="1"/>
  <c r="X144" i="1"/>
  <c r="E144" i="1"/>
  <c r="R144" i="1" s="1"/>
  <c r="S144" i="1" s="1"/>
  <c r="F144" i="1"/>
  <c r="G144" i="1"/>
  <c r="H144" i="1"/>
  <c r="Y144" i="1"/>
  <c r="AE144" i="1"/>
  <c r="I144" i="1"/>
  <c r="J144" i="1"/>
  <c r="Z144" i="1" s="1"/>
  <c r="AA144" i="1" s="1"/>
  <c r="K144" i="1"/>
  <c r="L144" i="1"/>
  <c r="V144" i="1"/>
  <c r="M144" i="1"/>
  <c r="N144" i="1"/>
  <c r="O144" i="1"/>
  <c r="P144" i="1"/>
  <c r="A145" i="1"/>
  <c r="B145" i="1"/>
  <c r="C145" i="1"/>
  <c r="D145" i="1"/>
  <c r="X145" i="1"/>
  <c r="E145" i="1"/>
  <c r="F145" i="1"/>
  <c r="R145" i="1" s="1"/>
  <c r="S145" i="1" s="1"/>
  <c r="G145" i="1"/>
  <c r="H145" i="1"/>
  <c r="Y145" i="1"/>
  <c r="AE145" i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/>
  <c r="AA146" i="1" s="1"/>
  <c r="K146" i="1"/>
  <c r="L146" i="1"/>
  <c r="V146" i="1" s="1"/>
  <c r="M146" i="1"/>
  <c r="N146" i="1"/>
  <c r="O146" i="1"/>
  <c r="P146" i="1"/>
  <c r="A147" i="1"/>
  <c r="B147" i="1"/>
  <c r="C147" i="1"/>
  <c r="D147" i="1" s="1"/>
  <c r="X147" i="1"/>
  <c r="E147" i="1"/>
  <c r="F147" i="1"/>
  <c r="G147" i="1"/>
  <c r="H147" i="1"/>
  <c r="Y147" i="1"/>
  <c r="AE147" i="1" s="1"/>
  <c r="I147" i="1"/>
  <c r="J147" i="1"/>
  <c r="Z147" i="1" s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/>
  <c r="I148" i="1"/>
  <c r="J148" i="1"/>
  <c r="Z148" i="1"/>
  <c r="AA148" i="1" s="1"/>
  <c r="K148" i="1"/>
  <c r="L148" i="1"/>
  <c r="V148" i="1"/>
  <c r="M148" i="1"/>
  <c r="N148" i="1"/>
  <c r="O148" i="1"/>
  <c r="P148" i="1"/>
  <c r="A149" i="1"/>
  <c r="B149" i="1"/>
  <c r="C149" i="1"/>
  <c r="D149" i="1"/>
  <c r="X149" i="1"/>
  <c r="E149" i="1"/>
  <c r="F149" i="1"/>
  <c r="G149" i="1"/>
  <c r="H149" i="1"/>
  <c r="Y149" i="1"/>
  <c r="AE149" i="1" s="1"/>
  <c r="I149" i="1"/>
  <c r="J149" i="1"/>
  <c r="Z149" i="1"/>
  <c r="K149" i="1"/>
  <c r="L149" i="1"/>
  <c r="V149" i="1" s="1"/>
  <c r="M149" i="1"/>
  <c r="N149" i="1"/>
  <c r="O149" i="1"/>
  <c r="P149" i="1"/>
  <c r="A150" i="1"/>
  <c r="B150" i="1"/>
  <c r="C150" i="1"/>
  <c r="D150" i="1" s="1"/>
  <c r="X150" i="1"/>
  <c r="E150" i="1"/>
  <c r="F150" i="1"/>
  <c r="G150" i="1"/>
  <c r="H150" i="1"/>
  <c r="Y150" i="1"/>
  <c r="AE150" i="1" s="1"/>
  <c r="I150" i="1"/>
  <c r="J150" i="1"/>
  <c r="Z150" i="1" s="1"/>
  <c r="K150" i="1"/>
  <c r="L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/>
  <c r="E153" i="1"/>
  <c r="R153" i="1" s="1"/>
  <c r="S153" i="1"/>
  <c r="F153" i="1"/>
  <c r="G153" i="1"/>
  <c r="H153" i="1"/>
  <c r="Y153" i="1"/>
  <c r="AE153" i="1" s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/>
  <c r="AE154" i="1" s="1"/>
  <c r="I154" i="1"/>
  <c r="J154" i="1"/>
  <c r="Z154" i="1"/>
  <c r="AA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V155" i="1" s="1"/>
  <c r="M155" i="1"/>
  <c r="N155" i="1"/>
  <c r="O155" i="1"/>
  <c r="P155" i="1"/>
  <c r="A156" i="1"/>
  <c r="B156" i="1"/>
  <c r="C156" i="1"/>
  <c r="D156" i="1" s="1"/>
  <c r="X156" i="1" s="1"/>
  <c r="E156" i="1"/>
  <c r="R156" i="1" s="1"/>
  <c r="S156" i="1" s="1"/>
  <c r="F156" i="1"/>
  <c r="G156" i="1"/>
  <c r="H156" i="1"/>
  <c r="Y156" i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R157" i="1"/>
  <c r="S157" i="1" s="1"/>
  <c r="F157" i="1"/>
  <c r="G157" i="1"/>
  <c r="H157" i="1"/>
  <c r="Y157" i="1" s="1"/>
  <c r="AE157" i="1" s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/>
  <c r="E158" i="1"/>
  <c r="R158" i="1" s="1"/>
  <c r="S158" i="1" s="1"/>
  <c r="F158" i="1"/>
  <c r="G158" i="1"/>
  <c r="H158" i="1"/>
  <c r="Y158" i="1"/>
  <c r="AE158" i="1" s="1"/>
  <c r="I158" i="1"/>
  <c r="J158" i="1"/>
  <c r="Z158" i="1"/>
  <c r="K158" i="1"/>
  <c r="L158" i="1"/>
  <c r="V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 s="1"/>
  <c r="AE159" i="1" s="1"/>
  <c r="I159" i="1"/>
  <c r="J159" i="1"/>
  <c r="Z159" i="1"/>
  <c r="K159" i="1"/>
  <c r="L159" i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/>
  <c r="I160" i="1"/>
  <c r="J160" i="1"/>
  <c r="Z160" i="1"/>
  <c r="K160" i="1"/>
  <c r="L160" i="1"/>
  <c r="V160" i="1" s="1"/>
  <c r="M160" i="1"/>
  <c r="N160" i="1"/>
  <c r="O160" i="1"/>
  <c r="P160" i="1"/>
  <c r="A161" i="1"/>
  <c r="B161" i="1"/>
  <c r="C161" i="1"/>
  <c r="D161" i="1" s="1"/>
  <c r="X161" i="1" s="1"/>
  <c r="E161" i="1"/>
  <c r="R161" i="1" s="1"/>
  <c r="S161" i="1" s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R162" i="1" s="1"/>
  <c r="S162" i="1" s="1"/>
  <c r="G162" i="1"/>
  <c r="H162" i="1"/>
  <c r="Y162" i="1" s="1"/>
  <c r="AE162" i="1" s="1"/>
  <c r="I162" i="1"/>
  <c r="J162" i="1"/>
  <c r="Z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 s="1"/>
  <c r="I164" i="1"/>
  <c r="J164" i="1"/>
  <c r="Z164" i="1"/>
  <c r="AA164" i="1"/>
  <c r="K164" i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/>
  <c r="I165" i="1"/>
  <c r="J165" i="1"/>
  <c r="Z165" i="1" s="1"/>
  <c r="AA165" i="1" s="1"/>
  <c r="K165" i="1"/>
  <c r="L165" i="1"/>
  <c r="V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 s="1"/>
  <c r="I166" i="1"/>
  <c r="J166" i="1"/>
  <c r="Z166" i="1"/>
  <c r="AA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/>
  <c r="I167" i="1"/>
  <c r="J167" i="1"/>
  <c r="Z167" i="1"/>
  <c r="K167" i="1"/>
  <c r="L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 s="1"/>
  <c r="AA168" i="1" s="1"/>
  <c r="K168" i="1"/>
  <c r="L168" i="1"/>
  <c r="V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/>
  <c r="I170" i="1"/>
  <c r="J170" i="1"/>
  <c r="Z170" i="1" s="1"/>
  <c r="AA170" i="1" s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 s="1"/>
  <c r="E171" i="1"/>
  <c r="F171" i="1"/>
  <c r="R171" i="1" s="1"/>
  <c r="S171" i="1" s="1"/>
  <c r="G171" i="1"/>
  <c r="H171" i="1"/>
  <c r="Y171" i="1"/>
  <c r="AE171" i="1" s="1"/>
  <c r="I171" i="1"/>
  <c r="J171" i="1"/>
  <c r="Z171" i="1" s="1"/>
  <c r="AA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 s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 s="1"/>
  <c r="I173" i="1"/>
  <c r="J173" i="1"/>
  <c r="Z173" i="1"/>
  <c r="AA173" i="1" s="1"/>
  <c r="K173" i="1"/>
  <c r="L173" i="1"/>
  <c r="M173" i="1"/>
  <c r="N173" i="1"/>
  <c r="O173" i="1"/>
  <c r="P173" i="1"/>
  <c r="A174" i="1"/>
  <c r="B174" i="1"/>
  <c r="C174" i="1"/>
  <c r="D174" i="1" s="1"/>
  <c r="X174" i="1"/>
  <c r="E174" i="1"/>
  <c r="F174" i="1"/>
  <c r="R174" i="1"/>
  <c r="S174" i="1" s="1"/>
  <c r="G174" i="1"/>
  <c r="H174" i="1"/>
  <c r="Y174" i="1" s="1"/>
  <c r="AE174" i="1" s="1"/>
  <c r="I174" i="1"/>
  <c r="J174" i="1"/>
  <c r="Z174" i="1"/>
  <c r="AA174" i="1"/>
  <c r="K174" i="1"/>
  <c r="L174" i="1"/>
  <c r="V174" i="1" s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 s="1"/>
  <c r="AE175" i="1" s="1"/>
  <c r="I175" i="1"/>
  <c r="J175" i="1"/>
  <c r="Z175" i="1" s="1"/>
  <c r="AA175" i="1" s="1"/>
  <c r="K175" i="1"/>
  <c r="L175" i="1"/>
  <c r="V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/>
  <c r="AE176" i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R177" i="1"/>
  <c r="S177" i="1"/>
  <c r="G177" i="1"/>
  <c r="H177" i="1"/>
  <c r="Y177" i="1"/>
  <c r="AE177" i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/>
  <c r="I178" i="1"/>
  <c r="J178" i="1"/>
  <c r="Z178" i="1"/>
  <c r="AA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/>
  <c r="AE179" i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R181" i="1"/>
  <c r="F181" i="1"/>
  <c r="G181" i="1"/>
  <c r="H181" i="1"/>
  <c r="Y181" i="1"/>
  <c r="AE181" i="1" s="1"/>
  <c r="I181" i="1"/>
  <c r="J181" i="1"/>
  <c r="Z181" i="1"/>
  <c r="AA181" i="1"/>
  <c r="K181" i="1"/>
  <c r="L181" i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/>
  <c r="AA182" i="1" s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R183" i="1" s="1"/>
  <c r="S183" i="1" s="1"/>
  <c r="F183" i="1"/>
  <c r="G183" i="1"/>
  <c r="H183" i="1"/>
  <c r="Y183" i="1" s="1"/>
  <c r="AE183" i="1" s="1"/>
  <c r="I183" i="1"/>
  <c r="J183" i="1"/>
  <c r="Z183" i="1" s="1"/>
  <c r="K183" i="1"/>
  <c r="L183" i="1"/>
  <c r="V183" i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 s="1"/>
  <c r="AE184" i="1" s="1"/>
  <c r="I184" i="1"/>
  <c r="J184" i="1"/>
  <c r="Z184" i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 s="1"/>
  <c r="I185" i="1"/>
  <c r="J185" i="1"/>
  <c r="Z185" i="1"/>
  <c r="AA185" i="1"/>
  <c r="K185" i="1"/>
  <c r="L185" i="1"/>
  <c r="V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/>
  <c r="AE186" i="1" s="1"/>
  <c r="I186" i="1"/>
  <c r="J186" i="1"/>
  <c r="Z186" i="1" s="1"/>
  <c r="K186" i="1"/>
  <c r="L186" i="1"/>
  <c r="M186" i="1"/>
  <c r="N186" i="1"/>
  <c r="O186" i="1"/>
  <c r="P186" i="1"/>
  <c r="A187" i="1"/>
  <c r="B187" i="1"/>
  <c r="C187" i="1"/>
  <c r="D187" i="1"/>
  <c r="X187" i="1"/>
  <c r="E187" i="1"/>
  <c r="F187" i="1"/>
  <c r="G187" i="1"/>
  <c r="H187" i="1"/>
  <c r="Y187" i="1" s="1"/>
  <c r="AE187" i="1" s="1"/>
  <c r="I187" i="1"/>
  <c r="J187" i="1"/>
  <c r="Z187" i="1" s="1"/>
  <c r="AA187" i="1" s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 s="1"/>
  <c r="S188" i="1" s="1"/>
  <c r="G188" i="1"/>
  <c r="H188" i="1"/>
  <c r="Y188" i="1"/>
  <c r="AE188" i="1" s="1"/>
  <c r="I188" i="1"/>
  <c r="J188" i="1"/>
  <c r="Z188" i="1" s="1"/>
  <c r="AA188" i="1" s="1"/>
  <c r="K188" i="1"/>
  <c r="L188" i="1"/>
  <c r="M188" i="1"/>
  <c r="N188" i="1"/>
  <c r="O188" i="1"/>
  <c r="P188" i="1"/>
  <c r="A189" i="1"/>
  <c r="B189" i="1"/>
  <c r="C189" i="1"/>
  <c r="D189" i="1"/>
  <c r="X189" i="1" s="1"/>
  <c r="E189" i="1"/>
  <c r="F189" i="1"/>
  <c r="R189" i="1" s="1"/>
  <c r="S189" i="1" s="1"/>
  <c r="G189" i="1"/>
  <c r="H189" i="1"/>
  <c r="Y189" i="1" s="1"/>
  <c r="AE189" i="1" s="1"/>
  <c r="I189" i="1"/>
  <c r="J189" i="1"/>
  <c r="Z189" i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 s="1"/>
  <c r="I190" i="1"/>
  <c r="J190" i="1"/>
  <c r="Z190" i="1"/>
  <c r="K190" i="1"/>
  <c r="L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/>
  <c r="AE191" i="1" s="1"/>
  <c r="I191" i="1"/>
  <c r="J191" i="1"/>
  <c r="Z191" i="1"/>
  <c r="AA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/>
  <c r="AE193" i="1" s="1"/>
  <c r="I193" i="1"/>
  <c r="J193" i="1"/>
  <c r="Z193" i="1"/>
  <c r="AA193" i="1" s="1"/>
  <c r="K193" i="1"/>
  <c r="L193" i="1"/>
  <c r="V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AE194" i="1" s="1"/>
  <c r="I194" i="1"/>
  <c r="J194" i="1"/>
  <c r="Z194" i="1" s="1"/>
  <c r="K194" i="1"/>
  <c r="L194" i="1"/>
  <c r="V194" i="1"/>
  <c r="M194" i="1"/>
  <c r="N194" i="1"/>
  <c r="O194" i="1"/>
  <c r="P194" i="1"/>
  <c r="A195" i="1"/>
  <c r="B195" i="1"/>
  <c r="C195" i="1"/>
  <c r="D195" i="1"/>
  <c r="X195" i="1" s="1"/>
  <c r="E195" i="1"/>
  <c r="F195" i="1"/>
  <c r="R195" i="1" s="1"/>
  <c r="S195" i="1" s="1"/>
  <c r="G195" i="1"/>
  <c r="H195" i="1"/>
  <c r="Y195" i="1" s="1"/>
  <c r="AE195" i="1" s="1"/>
  <c r="I195" i="1"/>
  <c r="J195" i="1"/>
  <c r="Z195" i="1"/>
  <c r="K195" i="1"/>
  <c r="L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 s="1"/>
  <c r="I197" i="1"/>
  <c r="J197" i="1"/>
  <c r="Z197" i="1" s="1"/>
  <c r="AA197" i="1" s="1"/>
  <c r="K197" i="1"/>
  <c r="L197" i="1"/>
  <c r="V197" i="1" s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 s="1"/>
  <c r="AE198" i="1" s="1"/>
  <c r="I198" i="1"/>
  <c r="J198" i="1"/>
  <c r="Z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R199" i="1"/>
  <c r="S199" i="1" s="1"/>
  <c r="G199" i="1"/>
  <c r="H199" i="1"/>
  <c r="Y199" i="1" s="1"/>
  <c r="AE199" i="1" s="1"/>
  <c r="I199" i="1"/>
  <c r="J199" i="1"/>
  <c r="Z199" i="1"/>
  <c r="K199" i="1"/>
  <c r="L199" i="1"/>
  <c r="V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 s="1"/>
  <c r="AE200" i="1" s="1"/>
  <c r="I200" i="1"/>
  <c r="J200" i="1"/>
  <c r="Z200" i="1" s="1"/>
  <c r="AA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 s="1"/>
  <c r="AE201" i="1" s="1"/>
  <c r="I201" i="1"/>
  <c r="J201" i="1"/>
  <c r="Z201" i="1"/>
  <c r="K201" i="1"/>
  <c r="T201" i="1" s="1"/>
  <c r="U201" i="1" s="1"/>
  <c r="L201" i="1"/>
  <c r="V201" i="1" s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AE202" i="1" s="1"/>
  <c r="I202" i="1"/>
  <c r="J202" i="1"/>
  <c r="Z202" i="1" s="1"/>
  <c r="K202" i="1"/>
  <c r="L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 s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 s="1"/>
  <c r="E204" i="1"/>
  <c r="R204" i="1"/>
  <c r="F204" i="1"/>
  <c r="G204" i="1"/>
  <c r="H204" i="1"/>
  <c r="Y204" i="1" s="1"/>
  <c r="AE204" i="1" s="1"/>
  <c r="I204" i="1"/>
  <c r="J204" i="1"/>
  <c r="Z204" i="1"/>
  <c r="AA204" i="1" s="1"/>
  <c r="K204" i="1"/>
  <c r="L204" i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/>
  <c r="I205" i="1"/>
  <c r="J205" i="1"/>
  <c r="Z205" i="1"/>
  <c r="AA205" i="1" s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R206" i="1"/>
  <c r="S206" i="1" s="1"/>
  <c r="G206" i="1"/>
  <c r="H206" i="1"/>
  <c r="Y206" i="1" s="1"/>
  <c r="AE206" i="1"/>
  <c r="I206" i="1"/>
  <c r="J206" i="1"/>
  <c r="Z206" i="1"/>
  <c r="AA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/>
  <c r="E207" i="1"/>
  <c r="F207" i="1"/>
  <c r="R207" i="1"/>
  <c r="S207" i="1" s="1"/>
  <c r="G207" i="1"/>
  <c r="H207" i="1"/>
  <c r="Y207" i="1" s="1"/>
  <c r="AE207" i="1"/>
  <c r="I207" i="1"/>
  <c r="J207" i="1"/>
  <c r="Z207" i="1" s="1"/>
  <c r="AA207" i="1" s="1"/>
  <c r="K207" i="1"/>
  <c r="L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 s="1"/>
  <c r="AE208" i="1" s="1"/>
  <c r="I208" i="1"/>
  <c r="J208" i="1"/>
  <c r="Z208" i="1" s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R209" i="1"/>
  <c r="S209" i="1" s="1"/>
  <c r="G209" i="1"/>
  <c r="H209" i="1"/>
  <c r="Y209" i="1"/>
  <c r="AE209" i="1" s="1"/>
  <c r="I209" i="1"/>
  <c r="J209" i="1"/>
  <c r="Z209" i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 s="1"/>
  <c r="I210" i="1"/>
  <c r="J210" i="1"/>
  <c r="Z210" i="1" s="1"/>
  <c r="K210" i="1"/>
  <c r="L210" i="1"/>
  <c r="V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/>
  <c r="AE211" i="1" s="1"/>
  <c r="I211" i="1"/>
  <c r="J211" i="1"/>
  <c r="Z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R213" i="1" s="1"/>
  <c r="S213" i="1" s="1"/>
  <c r="F213" i="1"/>
  <c r="G213" i="1"/>
  <c r="H213" i="1"/>
  <c r="Y213" i="1"/>
  <c r="AE213" i="1" s="1"/>
  <c r="I213" i="1"/>
  <c r="J213" i="1"/>
  <c r="Z213" i="1"/>
  <c r="AA213" i="1" s="1"/>
  <c r="K213" i="1"/>
  <c r="L213" i="1"/>
  <c r="V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 s="1"/>
  <c r="AE214" i="1" s="1"/>
  <c r="I214" i="1"/>
  <c r="J214" i="1"/>
  <c r="Z214" i="1"/>
  <c r="K214" i="1"/>
  <c r="T214" i="1"/>
  <c r="U214" i="1" s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 s="1"/>
  <c r="I215" i="1"/>
  <c r="J215" i="1"/>
  <c r="Z215" i="1" s="1"/>
  <c r="K215" i="1"/>
  <c r="L215" i="1"/>
  <c r="V215" i="1"/>
  <c r="M215" i="1"/>
  <c r="N215" i="1"/>
  <c r="O215" i="1"/>
  <c r="P215" i="1"/>
  <c r="A216" i="1"/>
  <c r="B216" i="1"/>
  <c r="C216" i="1"/>
  <c r="D216" i="1"/>
  <c r="X216" i="1" s="1"/>
  <c r="E216" i="1"/>
  <c r="F216" i="1"/>
  <c r="R216" i="1"/>
  <c r="S216" i="1" s="1"/>
  <c r="G216" i="1"/>
  <c r="H216" i="1"/>
  <c r="Y216" i="1"/>
  <c r="AE216" i="1" s="1"/>
  <c r="I216" i="1"/>
  <c r="J216" i="1"/>
  <c r="Z216" i="1"/>
  <c r="K216" i="1"/>
  <c r="L216" i="1"/>
  <c r="V216" i="1" s="1"/>
  <c r="M216" i="1"/>
  <c r="N216" i="1"/>
  <c r="O216" i="1"/>
  <c r="P216" i="1"/>
  <c r="A217" i="1"/>
  <c r="B217" i="1"/>
  <c r="C217" i="1"/>
  <c r="D217" i="1" s="1"/>
  <c r="X217" i="1"/>
  <c r="E217" i="1"/>
  <c r="R217" i="1"/>
  <c r="S217" i="1" s="1"/>
  <c r="F217" i="1"/>
  <c r="G217" i="1"/>
  <c r="H217" i="1"/>
  <c r="Y217" i="1" s="1"/>
  <c r="AE217" i="1" s="1"/>
  <c r="I217" i="1"/>
  <c r="J217" i="1"/>
  <c r="Z217" i="1" s="1"/>
  <c r="AA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AA218" i="1" s="1"/>
  <c r="K218" i="1"/>
  <c r="L218" i="1"/>
  <c r="V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/>
  <c r="AA220" i="1" s="1"/>
  <c r="K220" i="1"/>
  <c r="L220" i="1"/>
  <c r="V220" i="1" s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R222" i="1"/>
  <c r="S222" i="1" s="1"/>
  <c r="G222" i="1"/>
  <c r="H222" i="1"/>
  <c r="Y222" i="1" s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/>
  <c r="K223" i="1"/>
  <c r="L223" i="1"/>
  <c r="M223" i="1"/>
  <c r="N223" i="1"/>
  <c r="O223" i="1"/>
  <c r="P223" i="1"/>
  <c r="A224" i="1"/>
  <c r="B224" i="1"/>
  <c r="C224" i="1"/>
  <c r="D224" i="1" s="1"/>
  <c r="X224" i="1"/>
  <c r="E224" i="1"/>
  <c r="F224" i="1"/>
  <c r="G224" i="1"/>
  <c r="H224" i="1"/>
  <c r="Y224" i="1" s="1"/>
  <c r="AE224" i="1" s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R226" i="1" s="1"/>
  <c r="S226" i="1" s="1"/>
  <c r="F226" i="1"/>
  <c r="G226" i="1"/>
  <c r="H226" i="1"/>
  <c r="Y226" i="1" s="1"/>
  <c r="I226" i="1"/>
  <c r="J226" i="1"/>
  <c r="Z226" i="1" s="1"/>
  <c r="AA226" i="1" s="1"/>
  <c r="K226" i="1"/>
  <c r="L226" i="1"/>
  <c r="V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/>
  <c r="AE227" i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/>
  <c r="E228" i="1"/>
  <c r="F228" i="1"/>
  <c r="G228" i="1"/>
  <c r="H228" i="1"/>
  <c r="Y228" i="1" s="1"/>
  <c r="AE228" i="1" s="1"/>
  <c r="I228" i="1"/>
  <c r="J228" i="1"/>
  <c r="Z228" i="1" s="1"/>
  <c r="K228" i="1"/>
  <c r="L228" i="1"/>
  <c r="T228" i="1" s="1"/>
  <c r="U228" i="1" s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 s="1"/>
  <c r="AE229" i="1" s="1"/>
  <c r="I229" i="1"/>
  <c r="J229" i="1"/>
  <c r="Z229" i="1" s="1"/>
  <c r="AA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/>
  <c r="E231" i="1"/>
  <c r="F231" i="1"/>
  <c r="G231" i="1"/>
  <c r="H231" i="1"/>
  <c r="Y231" i="1" s="1"/>
  <c r="AE231" i="1" s="1"/>
  <c r="I231" i="1"/>
  <c r="J231" i="1"/>
  <c r="Z231" i="1"/>
  <c r="K231" i="1"/>
  <c r="L231" i="1"/>
  <c r="V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 s="1"/>
  <c r="AE232" i="1"/>
  <c r="I232" i="1"/>
  <c r="J232" i="1"/>
  <c r="Z232" i="1" s="1"/>
  <c r="AA232" i="1"/>
  <c r="K232" i="1"/>
  <c r="L232" i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 s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/>
  <c r="E234" i="1"/>
  <c r="F234" i="1"/>
  <c r="R234" i="1" s="1"/>
  <c r="S234" i="1" s="1"/>
  <c r="G234" i="1"/>
  <c r="H234" i="1"/>
  <c r="Y234" i="1" s="1"/>
  <c r="AE234" i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 s="1"/>
  <c r="AE235" i="1" s="1"/>
  <c r="I235" i="1"/>
  <c r="J235" i="1"/>
  <c r="Z235" i="1" s="1"/>
  <c r="AA235" i="1"/>
  <c r="K235" i="1"/>
  <c r="L235" i="1"/>
  <c r="V235" i="1" s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R237" i="1" s="1"/>
  <c r="S237" i="1" s="1"/>
  <c r="G237" i="1"/>
  <c r="H237" i="1"/>
  <c r="Y237" i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/>
  <c r="E238" i="1"/>
  <c r="F238" i="1"/>
  <c r="G238" i="1"/>
  <c r="H238" i="1"/>
  <c r="Y238" i="1" s="1"/>
  <c r="AE238" i="1" s="1"/>
  <c r="I238" i="1"/>
  <c r="J238" i="1"/>
  <c r="Z238" i="1" s="1"/>
  <c r="K238" i="1"/>
  <c r="L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 s="1"/>
  <c r="AE239" i="1" s="1"/>
  <c r="I239" i="1"/>
  <c r="J239" i="1"/>
  <c r="Z239" i="1" s="1"/>
  <c r="K239" i="1"/>
  <c r="L239" i="1"/>
  <c r="V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/>
  <c r="AE240" i="1"/>
  <c r="I240" i="1"/>
  <c r="J240" i="1"/>
  <c r="Z240" i="1" s="1"/>
  <c r="K240" i="1"/>
  <c r="L240" i="1"/>
  <c r="T240" i="1" s="1"/>
  <c r="U240" i="1" s="1"/>
  <c r="M240" i="1"/>
  <c r="N240" i="1"/>
  <c r="O240" i="1"/>
  <c r="P240" i="1"/>
  <c r="A241" i="1"/>
  <c r="B241" i="1"/>
  <c r="C241" i="1"/>
  <c r="D241" i="1"/>
  <c r="X241" i="1"/>
  <c r="E241" i="1"/>
  <c r="R241" i="1" s="1"/>
  <c r="S241" i="1" s="1"/>
  <c r="F241" i="1"/>
  <c r="G241" i="1"/>
  <c r="H241" i="1"/>
  <c r="Y241" i="1"/>
  <c r="AE241" i="1"/>
  <c r="I241" i="1"/>
  <c r="J241" i="1"/>
  <c r="Z241" i="1"/>
  <c r="AA241" i="1"/>
  <c r="K241" i="1"/>
  <c r="L241" i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I244" i="1"/>
  <c r="J244" i="1"/>
  <c r="Z244" i="1"/>
  <c r="K244" i="1"/>
  <c r="L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R246" i="1" s="1"/>
  <c r="S246" i="1" s="1"/>
  <c r="G246" i="1"/>
  <c r="H246" i="1"/>
  <c r="Y246" i="1" s="1"/>
  <c r="AE246" i="1" s="1"/>
  <c r="I246" i="1"/>
  <c r="J246" i="1"/>
  <c r="Z246" i="1"/>
  <c r="K246" i="1"/>
  <c r="T246" i="1"/>
  <c r="U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 s="1"/>
  <c r="K248" i="1"/>
  <c r="L248" i="1"/>
  <c r="V248" i="1"/>
  <c r="M248" i="1"/>
  <c r="N248" i="1"/>
  <c r="O248" i="1"/>
  <c r="P248" i="1"/>
  <c r="A249" i="1"/>
  <c r="B249" i="1"/>
  <c r="C249" i="1"/>
  <c r="D249" i="1"/>
  <c r="X249" i="1"/>
  <c r="E249" i="1"/>
  <c r="F249" i="1"/>
  <c r="R249" i="1" s="1"/>
  <c r="S249" i="1" s="1"/>
  <c r="G249" i="1"/>
  <c r="H249" i="1"/>
  <c r="Y249" i="1"/>
  <c r="AE249" i="1" s="1"/>
  <c r="I249" i="1"/>
  <c r="J249" i="1"/>
  <c r="Z249" i="1" s="1"/>
  <c r="AA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/>
  <c r="AE250" i="1" s="1"/>
  <c r="I250" i="1"/>
  <c r="J250" i="1"/>
  <c r="Z250" i="1"/>
  <c r="AA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 s="1"/>
  <c r="AE251" i="1" s="1"/>
  <c r="I251" i="1"/>
  <c r="J251" i="1"/>
  <c r="Z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R253" i="1" s="1"/>
  <c r="S253" i="1" s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R254" i="1"/>
  <c r="S254" i="1" s="1"/>
  <c r="G254" i="1"/>
  <c r="H254" i="1"/>
  <c r="Y254" i="1" s="1"/>
  <c r="AE254" i="1" s="1"/>
  <c r="I254" i="1"/>
  <c r="J254" i="1"/>
  <c r="Z254" i="1" s="1"/>
  <c r="K254" i="1"/>
  <c r="T254" i="1"/>
  <c r="U254" i="1" s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/>
  <c r="K255" i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/>
  <c r="I256" i="1"/>
  <c r="J256" i="1"/>
  <c r="Z256" i="1" s="1"/>
  <c r="K256" i="1"/>
  <c r="L256" i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/>
  <c r="AA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 s="1"/>
  <c r="AA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 s="1"/>
  <c r="K260" i="1"/>
  <c r="L260" i="1"/>
  <c r="V260" i="1" s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 s="1"/>
  <c r="S261" i="1" s="1"/>
  <c r="G261" i="1"/>
  <c r="H261" i="1"/>
  <c r="Y261" i="1" s="1"/>
  <c r="AE261" i="1" s="1"/>
  <c r="I261" i="1"/>
  <c r="J261" i="1"/>
  <c r="Z261" i="1"/>
  <c r="AA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/>
  <c r="AA262" i="1" s="1"/>
  <c r="K262" i="1"/>
  <c r="L262" i="1"/>
  <c r="V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/>
  <c r="AE263" i="1" s="1"/>
  <c r="I263" i="1"/>
  <c r="J263" i="1"/>
  <c r="Z263" i="1" s="1"/>
  <c r="K263" i="1"/>
  <c r="L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/>
  <c r="I265" i="1"/>
  <c r="J265" i="1"/>
  <c r="Z265" i="1" s="1"/>
  <c r="AA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/>
  <c r="AE266" i="1" s="1"/>
  <c r="I266" i="1"/>
  <c r="J266" i="1"/>
  <c r="Z266" i="1" s="1"/>
  <c r="AA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/>
  <c r="AE267" i="1" s="1"/>
  <c r="I267" i="1"/>
  <c r="J267" i="1"/>
  <c r="Z267" i="1"/>
  <c r="K267" i="1"/>
  <c r="L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/>
  <c r="I268" i="1"/>
  <c r="J268" i="1"/>
  <c r="Z268" i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/>
  <c r="AE269" i="1" s="1"/>
  <c r="I269" i="1"/>
  <c r="J269" i="1"/>
  <c r="Z269" i="1"/>
  <c r="AA269" i="1"/>
  <c r="K269" i="1"/>
  <c r="L269" i="1"/>
  <c r="V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 s="1"/>
  <c r="AA270" i="1" s="1"/>
  <c r="K270" i="1"/>
  <c r="L270" i="1"/>
  <c r="M270" i="1"/>
  <c r="N270" i="1"/>
  <c r="O270" i="1"/>
  <c r="P270" i="1"/>
  <c r="A271" i="1"/>
  <c r="B271" i="1"/>
  <c r="C271" i="1"/>
  <c r="D271" i="1"/>
  <c r="X271" i="1"/>
  <c r="E271" i="1"/>
  <c r="R271" i="1"/>
  <c r="S271" i="1"/>
  <c r="F271" i="1"/>
  <c r="G271" i="1"/>
  <c r="H271" i="1"/>
  <c r="Y271" i="1"/>
  <c r="AE271" i="1"/>
  <c r="I271" i="1"/>
  <c r="J271" i="1"/>
  <c r="Z271" i="1"/>
  <c r="AA271" i="1" s="1"/>
  <c r="K271" i="1"/>
  <c r="L271" i="1"/>
  <c r="V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 s="1"/>
  <c r="AA272" i="1" s="1"/>
  <c r="K272" i="1"/>
  <c r="L272" i="1"/>
  <c r="V272" i="1" s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/>
  <c r="I273" i="1"/>
  <c r="J273" i="1"/>
  <c r="Z273" i="1"/>
  <c r="AA273" i="1"/>
  <c r="K273" i="1"/>
  <c r="L273" i="1"/>
  <c r="M273" i="1"/>
  <c r="N273" i="1"/>
  <c r="O273" i="1"/>
  <c r="P273" i="1"/>
  <c r="A274" i="1"/>
  <c r="B274" i="1"/>
  <c r="C274" i="1"/>
  <c r="D274" i="1"/>
  <c r="X274" i="1"/>
  <c r="E274" i="1"/>
  <c r="F274" i="1"/>
  <c r="R274" i="1" s="1"/>
  <c r="S274" i="1" s="1"/>
  <c r="G274" i="1"/>
  <c r="H274" i="1"/>
  <c r="Y274" i="1"/>
  <c r="AE274" i="1"/>
  <c r="I274" i="1"/>
  <c r="J274" i="1"/>
  <c r="Z274" i="1" s="1"/>
  <c r="AA274" i="1" s="1"/>
  <c r="K274" i="1"/>
  <c r="L274" i="1"/>
  <c r="M274" i="1"/>
  <c r="N274" i="1"/>
  <c r="O274" i="1"/>
  <c r="P274" i="1"/>
  <c r="A275" i="1"/>
  <c r="B275" i="1"/>
  <c r="C275" i="1"/>
  <c r="D275" i="1" s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/>
  <c r="AA276" i="1" s="1"/>
  <c r="K276" i="1"/>
  <c r="L276" i="1"/>
  <c r="V276" i="1" s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/>
  <c r="I277" i="1"/>
  <c r="J277" i="1"/>
  <c r="Z277" i="1"/>
  <c r="AA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AA278" i="1" s="1"/>
  <c r="K278" i="1"/>
  <c r="L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 s="1"/>
  <c r="AE279" i="1" s="1"/>
  <c r="I279" i="1"/>
  <c r="J279" i="1"/>
  <c r="Z279" i="1" s="1"/>
  <c r="K279" i="1"/>
  <c r="L279" i="1"/>
  <c r="T279" i="1" s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/>
  <c r="AA280" i="1"/>
  <c r="K280" i="1"/>
  <c r="L280" i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 s="1"/>
  <c r="I281" i="1"/>
  <c r="J281" i="1"/>
  <c r="Z281" i="1"/>
  <c r="AA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 s="1"/>
  <c r="AE282" i="1" s="1"/>
  <c r="I282" i="1"/>
  <c r="J282" i="1"/>
  <c r="Z282" i="1"/>
  <c r="AA282" i="1" s="1"/>
  <c r="K282" i="1"/>
  <c r="L282" i="1"/>
  <c r="V282" i="1" s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 s="1"/>
  <c r="AA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 s="1"/>
  <c r="I284" i="1"/>
  <c r="J284" i="1"/>
  <c r="Z284" i="1" s="1"/>
  <c r="AA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/>
  <c r="E285" i="1"/>
  <c r="R285" i="1" s="1"/>
  <c r="S285" i="1" s="1"/>
  <c r="F285" i="1"/>
  <c r="G285" i="1"/>
  <c r="H285" i="1"/>
  <c r="Y285" i="1" s="1"/>
  <c r="AE285" i="1"/>
  <c r="I285" i="1"/>
  <c r="J285" i="1"/>
  <c r="Z285" i="1" s="1"/>
  <c r="AA285" i="1" s="1"/>
  <c r="K285" i="1"/>
  <c r="L285" i="1"/>
  <c r="M285" i="1"/>
  <c r="N285" i="1"/>
  <c r="O285" i="1"/>
  <c r="P285" i="1"/>
  <c r="A286" i="1"/>
  <c r="B286" i="1"/>
  <c r="C286" i="1"/>
  <c r="D286" i="1" s="1"/>
  <c r="X286" i="1" s="1"/>
  <c r="E286" i="1"/>
  <c r="F286" i="1"/>
  <c r="R286" i="1"/>
  <c r="S286" i="1"/>
  <c r="G286" i="1"/>
  <c r="H286" i="1"/>
  <c r="Y286" i="1"/>
  <c r="AE286" i="1" s="1"/>
  <c r="I286" i="1"/>
  <c r="J286" i="1"/>
  <c r="Z286" i="1"/>
  <c r="AA286" i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 s="1"/>
  <c r="AA287" i="1"/>
  <c r="K287" i="1"/>
  <c r="L287" i="1"/>
  <c r="M287" i="1"/>
  <c r="N287" i="1"/>
  <c r="O287" i="1"/>
  <c r="P287" i="1"/>
  <c r="A288" i="1"/>
  <c r="B288" i="1"/>
  <c r="C288" i="1"/>
  <c r="D288" i="1" s="1"/>
  <c r="X288" i="1" s="1"/>
  <c r="E288" i="1"/>
  <c r="F288" i="1"/>
  <c r="R288" i="1" s="1"/>
  <c r="S288" i="1" s="1"/>
  <c r="G288" i="1"/>
  <c r="H288" i="1"/>
  <c r="Y288" i="1" s="1"/>
  <c r="AE288" i="1" s="1"/>
  <c r="I288" i="1"/>
  <c r="J288" i="1"/>
  <c r="Z288" i="1"/>
  <c r="AA288" i="1" s="1"/>
  <c r="K288" i="1"/>
  <c r="L288" i="1"/>
  <c r="M288" i="1"/>
  <c r="N288" i="1"/>
  <c r="O288" i="1"/>
  <c r="P288" i="1"/>
  <c r="A289" i="1"/>
  <c r="B289" i="1"/>
  <c r="C289" i="1"/>
  <c r="D289" i="1"/>
  <c r="X289" i="1"/>
  <c r="E289" i="1"/>
  <c r="R289" i="1" s="1"/>
  <c r="S289" i="1" s="1"/>
  <c r="F289" i="1"/>
  <c r="G289" i="1"/>
  <c r="H289" i="1"/>
  <c r="Y289" i="1"/>
  <c r="AE289" i="1"/>
  <c r="I289" i="1"/>
  <c r="J289" i="1"/>
  <c r="Z289" i="1"/>
  <c r="AA289" i="1" s="1"/>
  <c r="K289" i="1"/>
  <c r="L289" i="1"/>
  <c r="V289" i="1" s="1"/>
  <c r="M289" i="1"/>
  <c r="N289" i="1"/>
  <c r="O289" i="1"/>
  <c r="P289" i="1"/>
  <c r="A290" i="1"/>
  <c r="B290" i="1"/>
  <c r="C290" i="1"/>
  <c r="D290" i="1"/>
  <c r="X290" i="1"/>
  <c r="E290" i="1"/>
  <c r="F290" i="1"/>
  <c r="R290" i="1" s="1"/>
  <c r="S290" i="1" s="1"/>
  <c r="G290" i="1"/>
  <c r="H290" i="1"/>
  <c r="Y290" i="1"/>
  <c r="AE290" i="1"/>
  <c r="I290" i="1"/>
  <c r="J290" i="1"/>
  <c r="Z290" i="1"/>
  <c r="AA290" i="1"/>
  <c r="K290" i="1"/>
  <c r="L290" i="1"/>
  <c r="T290" i="1" s="1"/>
  <c r="M290" i="1"/>
  <c r="N290" i="1"/>
  <c r="O290" i="1"/>
  <c r="P290" i="1"/>
  <c r="A291" i="1"/>
  <c r="B291" i="1"/>
  <c r="C291" i="1"/>
  <c r="D291" i="1"/>
  <c r="X291" i="1"/>
  <c r="E291" i="1"/>
  <c r="F291" i="1"/>
  <c r="R291" i="1" s="1"/>
  <c r="S291" i="1" s="1"/>
  <c r="G291" i="1"/>
  <c r="H291" i="1"/>
  <c r="Y291" i="1"/>
  <c r="AE291" i="1"/>
  <c r="I291" i="1"/>
  <c r="J291" i="1"/>
  <c r="Z291" i="1"/>
  <c r="AA291" i="1" s="1"/>
  <c r="K291" i="1"/>
  <c r="L291" i="1"/>
  <c r="M291" i="1"/>
  <c r="N291" i="1"/>
  <c r="O291" i="1"/>
  <c r="P291" i="1"/>
  <c r="A292" i="1"/>
  <c r="B292" i="1"/>
  <c r="C292" i="1"/>
  <c r="D292" i="1"/>
  <c r="X292" i="1"/>
  <c r="E292" i="1"/>
  <c r="F292" i="1"/>
  <c r="R292" i="1" s="1"/>
  <c r="S292" i="1" s="1"/>
  <c r="G292" i="1"/>
  <c r="H292" i="1"/>
  <c r="Y292" i="1"/>
  <c r="AE292" i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R293" i="1" s="1"/>
  <c r="S293" i="1" s="1"/>
  <c r="G293" i="1"/>
  <c r="H293" i="1"/>
  <c r="Y293" i="1" s="1"/>
  <c r="AE293" i="1"/>
  <c r="I293" i="1"/>
  <c r="J293" i="1"/>
  <c r="Z293" i="1" s="1"/>
  <c r="AA293" i="1" s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 s="1"/>
  <c r="AE294" i="1" s="1"/>
  <c r="I294" i="1"/>
  <c r="J294" i="1"/>
  <c r="Z294" i="1"/>
  <c r="AA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R295" i="1" s="1"/>
  <c r="S295" i="1" s="1"/>
  <c r="F295" i="1"/>
  <c r="G295" i="1"/>
  <c r="H295" i="1"/>
  <c r="Y295" i="1" s="1"/>
  <c r="AE295" i="1" s="1"/>
  <c r="I295" i="1"/>
  <c r="J295" i="1"/>
  <c r="Z295" i="1"/>
  <c r="AA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/>
  <c r="AE296" i="1"/>
  <c r="I296" i="1"/>
  <c r="J296" i="1"/>
  <c r="Z296" i="1"/>
  <c r="AA296" i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AE297" i="1" s="1"/>
  <c r="I297" i="1"/>
  <c r="J297" i="1"/>
  <c r="Z297" i="1"/>
  <c r="AA297" i="1" s="1"/>
  <c r="K297" i="1"/>
  <c r="L297" i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 s="1"/>
  <c r="AE298" i="1" s="1"/>
  <c r="I298" i="1"/>
  <c r="J298" i="1"/>
  <c r="Z298" i="1" s="1"/>
  <c r="AA298" i="1"/>
  <c r="K298" i="1"/>
  <c r="T298" i="1" s="1"/>
  <c r="AC298" i="1" s="1"/>
  <c r="AD298" i="1" s="1"/>
  <c r="AF298" i="1" s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R299" i="1" s="1"/>
  <c r="S299" i="1" s="1"/>
  <c r="G299" i="1"/>
  <c r="H299" i="1"/>
  <c r="Y299" i="1"/>
  <c r="AE299" i="1" s="1"/>
  <c r="I299" i="1"/>
  <c r="J299" i="1"/>
  <c r="Z299" i="1"/>
  <c r="AA299" i="1" s="1"/>
  <c r="K299" i="1"/>
  <c r="L299" i="1"/>
  <c r="V299" i="1" s="1"/>
  <c r="M299" i="1"/>
  <c r="N299" i="1"/>
  <c r="O299" i="1"/>
  <c r="P299" i="1"/>
  <c r="A300" i="1"/>
  <c r="B300" i="1"/>
  <c r="C300" i="1"/>
  <c r="D300" i="1"/>
  <c r="X300" i="1" s="1"/>
  <c r="E300" i="1"/>
  <c r="F300" i="1"/>
  <c r="R300" i="1" s="1"/>
  <c r="S300" i="1" s="1"/>
  <c r="G300" i="1"/>
  <c r="H300" i="1"/>
  <c r="Y300" i="1"/>
  <c r="AE300" i="1" s="1"/>
  <c r="I300" i="1"/>
  <c r="J300" i="1"/>
  <c r="Z300" i="1" s="1"/>
  <c r="AA300" i="1" s="1"/>
  <c r="K300" i="1"/>
  <c r="L300" i="1"/>
  <c r="V300" i="1" s="1"/>
  <c r="M300" i="1"/>
  <c r="N300" i="1"/>
  <c r="O300" i="1"/>
  <c r="P300" i="1"/>
  <c r="A301" i="1"/>
  <c r="B301" i="1"/>
  <c r="C301" i="1"/>
  <c r="D301" i="1" s="1"/>
  <c r="X301" i="1" s="1"/>
  <c r="E301" i="1"/>
  <c r="F301" i="1"/>
  <c r="R301" i="1"/>
  <c r="S301" i="1" s="1"/>
  <c r="G301" i="1"/>
  <c r="H301" i="1"/>
  <c r="Y301" i="1" s="1"/>
  <c r="AE301" i="1" s="1"/>
  <c r="I301" i="1"/>
  <c r="J301" i="1"/>
  <c r="Z301" i="1"/>
  <c r="AA301" i="1"/>
  <c r="K301" i="1"/>
  <c r="L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 s="1"/>
  <c r="I302" i="1"/>
  <c r="J302" i="1"/>
  <c r="Z302" i="1" s="1"/>
  <c r="AA302" i="1" s="1"/>
  <c r="K302" i="1"/>
  <c r="L302" i="1"/>
  <c r="M302" i="1"/>
  <c r="N302" i="1"/>
  <c r="O302" i="1"/>
  <c r="P302" i="1"/>
  <c r="A303" i="1"/>
  <c r="B303" i="1"/>
  <c r="C303" i="1"/>
  <c r="D303" i="1"/>
  <c r="X303" i="1"/>
  <c r="E303" i="1"/>
  <c r="F303" i="1"/>
  <c r="R303" i="1" s="1"/>
  <c r="S303" i="1" s="1"/>
  <c r="G303" i="1"/>
  <c r="H303" i="1"/>
  <c r="Y303" i="1" s="1"/>
  <c r="AE303" i="1" s="1"/>
  <c r="I303" i="1"/>
  <c r="J303" i="1"/>
  <c r="Z303" i="1" s="1"/>
  <c r="AA303" i="1" s="1"/>
  <c r="K303" i="1"/>
  <c r="L303" i="1"/>
  <c r="V303" i="1" s="1"/>
  <c r="M303" i="1"/>
  <c r="N303" i="1"/>
  <c r="O303" i="1"/>
  <c r="P303" i="1"/>
  <c r="A304" i="1"/>
  <c r="B304" i="1"/>
  <c r="C304" i="1"/>
  <c r="D304" i="1" s="1"/>
  <c r="X304" i="1" s="1"/>
  <c r="E304" i="1"/>
  <c r="R304" i="1"/>
  <c r="S304" i="1"/>
  <c r="F304" i="1"/>
  <c r="G304" i="1"/>
  <c r="H304" i="1"/>
  <c r="Y304" i="1" s="1"/>
  <c r="AE304" i="1" s="1"/>
  <c r="I304" i="1"/>
  <c r="J304" i="1"/>
  <c r="Z304" i="1"/>
  <c r="AA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R305" i="1"/>
  <c r="S305" i="1"/>
  <c r="F305" i="1"/>
  <c r="G305" i="1"/>
  <c r="H305" i="1"/>
  <c r="Y305" i="1"/>
  <c r="AE305" i="1" s="1"/>
  <c r="I305" i="1"/>
  <c r="J305" i="1"/>
  <c r="Z305" i="1"/>
  <c r="AA305" i="1" s="1"/>
  <c r="K305" i="1"/>
  <c r="L305" i="1"/>
  <c r="M305" i="1"/>
  <c r="N305" i="1"/>
  <c r="O305" i="1"/>
  <c r="P305" i="1"/>
  <c r="A306" i="1"/>
  <c r="B306" i="1"/>
  <c r="C306" i="1"/>
  <c r="D306" i="1" s="1"/>
  <c r="X306" i="1" s="1"/>
  <c r="E306" i="1"/>
  <c r="F306" i="1"/>
  <c r="R306" i="1" s="1"/>
  <c r="S306" i="1" s="1"/>
  <c r="G306" i="1"/>
  <c r="H306" i="1"/>
  <c r="Y306" i="1" s="1"/>
  <c r="AE306" i="1" s="1"/>
  <c r="I306" i="1"/>
  <c r="J306" i="1"/>
  <c r="Z306" i="1" s="1"/>
  <c r="AA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 s="1"/>
  <c r="AE307" i="1"/>
  <c r="I307" i="1"/>
  <c r="J307" i="1"/>
  <c r="Z307" i="1" s="1"/>
  <c r="AA307" i="1" s="1"/>
  <c r="K307" i="1"/>
  <c r="L307" i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 s="1"/>
  <c r="AE308" i="1" s="1"/>
  <c r="I308" i="1"/>
  <c r="J308" i="1"/>
  <c r="Z308" i="1"/>
  <c r="AA308" i="1" s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AA309" i="1" s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 s="1"/>
  <c r="AE310" i="1" s="1"/>
  <c r="I310" i="1"/>
  <c r="J310" i="1"/>
  <c r="Z310" i="1" s="1"/>
  <c r="AA310" i="1" s="1"/>
  <c r="K310" i="1"/>
  <c r="L310" i="1"/>
  <c r="V310" i="1" s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 s="1"/>
  <c r="AE311" i="1" s="1"/>
  <c r="I311" i="1"/>
  <c r="J311" i="1"/>
  <c r="Z311" i="1"/>
  <c r="AA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AA312" i="1" s="1"/>
  <c r="K312" i="1"/>
  <c r="L312" i="1"/>
  <c r="V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/>
  <c r="AE313" i="1" s="1"/>
  <c r="I313" i="1"/>
  <c r="J313" i="1"/>
  <c r="Z313" i="1" s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AE314" i="1" s="1"/>
  <c r="I314" i="1"/>
  <c r="J314" i="1"/>
  <c r="Z314" i="1"/>
  <c r="AA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 s="1"/>
  <c r="AA315" i="1" s="1"/>
  <c r="K315" i="1"/>
  <c r="L315" i="1"/>
  <c r="V315" i="1" s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/>
  <c r="AA316" i="1" s="1"/>
  <c r="K316" i="1"/>
  <c r="L316" i="1"/>
  <c r="T316" i="1" s="1"/>
  <c r="AC316" i="1" s="1"/>
  <c r="AD316" i="1" s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/>
  <c r="I317" i="1"/>
  <c r="J317" i="1"/>
  <c r="Z317" i="1"/>
  <c r="AA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R318" i="1"/>
  <c r="S318" i="1" s="1"/>
  <c r="G318" i="1"/>
  <c r="H318" i="1"/>
  <c r="Y318" i="1"/>
  <c r="AE318" i="1"/>
  <c r="I318" i="1"/>
  <c r="J318" i="1"/>
  <c r="Z318" i="1"/>
  <c r="AA318" i="1" s="1"/>
  <c r="K318" i="1"/>
  <c r="L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 s="1"/>
  <c r="AE319" i="1" s="1"/>
  <c r="I319" i="1"/>
  <c r="J319" i="1"/>
  <c r="Z319" i="1"/>
  <c r="AA319" i="1" s="1"/>
  <c r="K319" i="1"/>
  <c r="L319" i="1"/>
  <c r="V319" i="1" s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/>
  <c r="AA320" i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 s="1"/>
  <c r="AE321" i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 s="1"/>
  <c r="I323" i="1"/>
  <c r="J323" i="1"/>
  <c r="Z323" i="1" s="1"/>
  <c r="AA323" i="1" s="1"/>
  <c r="K323" i="1"/>
  <c r="L323" i="1"/>
  <c r="M323" i="1"/>
  <c r="N323" i="1"/>
  <c r="O323" i="1"/>
  <c r="P323" i="1"/>
  <c r="A324" i="1"/>
  <c r="B324" i="1"/>
  <c r="C324" i="1"/>
  <c r="D324" i="1" s="1"/>
  <c r="X324" i="1"/>
  <c r="E324" i="1"/>
  <c r="F324" i="1"/>
  <c r="G324" i="1"/>
  <c r="H324" i="1"/>
  <c r="Y324" i="1" s="1"/>
  <c r="AE324" i="1" s="1"/>
  <c r="I324" i="1"/>
  <c r="J324" i="1"/>
  <c r="Z324" i="1" s="1"/>
  <c r="AA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 s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/>
  <c r="X326" i="1" s="1"/>
  <c r="E326" i="1"/>
  <c r="F326" i="1"/>
  <c r="G326" i="1"/>
  <c r="H326" i="1"/>
  <c r="Y326" i="1"/>
  <c r="AE326" i="1" s="1"/>
  <c r="I326" i="1"/>
  <c r="J326" i="1"/>
  <c r="Z326" i="1" s="1"/>
  <c r="AA326" i="1" s="1"/>
  <c r="K326" i="1"/>
  <c r="L326" i="1"/>
  <c r="V326" i="1"/>
  <c r="M326" i="1"/>
  <c r="N326" i="1"/>
  <c r="O326" i="1"/>
  <c r="P326" i="1"/>
  <c r="A327" i="1"/>
  <c r="B327" i="1"/>
  <c r="C327" i="1"/>
  <c r="D327" i="1"/>
  <c r="X327" i="1" s="1"/>
  <c r="E327" i="1"/>
  <c r="F327" i="1"/>
  <c r="R327" i="1" s="1"/>
  <c r="S327" i="1" s="1"/>
  <c r="G327" i="1"/>
  <c r="H327" i="1"/>
  <c r="Y327" i="1"/>
  <c r="AE327" i="1" s="1"/>
  <c r="I327" i="1"/>
  <c r="J327" i="1"/>
  <c r="Z327" i="1" s="1"/>
  <c r="AA327" i="1" s="1"/>
  <c r="K327" i="1"/>
  <c r="L327" i="1"/>
  <c r="V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 s="1"/>
  <c r="AE328" i="1" s="1"/>
  <c r="I328" i="1"/>
  <c r="J328" i="1"/>
  <c r="Z328" i="1"/>
  <c r="AA328" i="1" s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 s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 s="1"/>
  <c r="AE330" i="1" s="1"/>
  <c r="I330" i="1"/>
  <c r="J330" i="1"/>
  <c r="Z330" i="1" s="1"/>
  <c r="K330" i="1"/>
  <c r="L330" i="1"/>
  <c r="M330" i="1"/>
  <c r="N330" i="1"/>
  <c r="O330" i="1"/>
  <c r="P330" i="1"/>
  <c r="A331" i="1"/>
  <c r="B331" i="1"/>
  <c r="C331" i="1"/>
  <c r="D331" i="1" s="1"/>
  <c r="X331" i="1"/>
  <c r="E331" i="1"/>
  <c r="F331" i="1"/>
  <c r="G331" i="1"/>
  <c r="H331" i="1"/>
  <c r="Y331" i="1" s="1"/>
  <c r="AE331" i="1" s="1"/>
  <c r="I331" i="1"/>
  <c r="J331" i="1"/>
  <c r="Z331" i="1" s="1"/>
  <c r="AA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G332" i="1"/>
  <c r="H332" i="1"/>
  <c r="Y332" i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/>
  <c r="I333" i="1"/>
  <c r="J333" i="1"/>
  <c r="Z333" i="1"/>
  <c r="K333" i="1"/>
  <c r="L333" i="1"/>
  <c r="V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/>
  <c r="AA334" i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 s="1"/>
  <c r="I335" i="1"/>
  <c r="J335" i="1"/>
  <c r="Z335" i="1"/>
  <c r="AA335" i="1" s="1"/>
  <c r="K335" i="1"/>
  <c r="L335" i="1"/>
  <c r="V335" i="1"/>
  <c r="M335" i="1"/>
  <c r="N335" i="1"/>
  <c r="O335" i="1"/>
  <c r="P335" i="1"/>
  <c r="A336" i="1"/>
  <c r="B336" i="1"/>
  <c r="C336" i="1"/>
  <c r="D336" i="1"/>
  <c r="X336" i="1" s="1"/>
  <c r="E336" i="1"/>
  <c r="F336" i="1"/>
  <c r="R336" i="1"/>
  <c r="S336" i="1" s="1"/>
  <c r="G336" i="1"/>
  <c r="H336" i="1"/>
  <c r="Y336" i="1" s="1"/>
  <c r="AE336" i="1" s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/>
  <c r="I337" i="1"/>
  <c r="J337" i="1"/>
  <c r="Z337" i="1" s="1"/>
  <c r="K337" i="1"/>
  <c r="L337" i="1"/>
  <c r="V337" i="1"/>
  <c r="M337" i="1"/>
  <c r="N337" i="1"/>
  <c r="O337" i="1"/>
  <c r="P337" i="1"/>
  <c r="A338" i="1"/>
  <c r="B338" i="1"/>
  <c r="C338" i="1"/>
  <c r="D338" i="1"/>
  <c r="X338" i="1"/>
  <c r="E338" i="1"/>
  <c r="F338" i="1"/>
  <c r="R338" i="1" s="1"/>
  <c r="S338" i="1" s="1"/>
  <c r="G338" i="1"/>
  <c r="H338" i="1"/>
  <c r="Y338" i="1"/>
  <c r="AE338" i="1" s="1"/>
  <c r="I338" i="1"/>
  <c r="J338" i="1"/>
  <c r="Z338" i="1" s="1"/>
  <c r="AA338" i="1" s="1"/>
  <c r="K338" i="1"/>
  <c r="L338" i="1"/>
  <c r="T338" i="1"/>
  <c r="M338" i="1"/>
  <c r="N338" i="1"/>
  <c r="O338" i="1"/>
  <c r="P338" i="1"/>
  <c r="A339" i="1"/>
  <c r="B339" i="1"/>
  <c r="C339" i="1"/>
  <c r="D339" i="1"/>
  <c r="X339" i="1" s="1"/>
  <c r="E339" i="1"/>
  <c r="F339" i="1"/>
  <c r="G339" i="1"/>
  <c r="H339" i="1"/>
  <c r="Y339" i="1"/>
  <c r="AE339" i="1" s="1"/>
  <c r="I339" i="1"/>
  <c r="J339" i="1"/>
  <c r="Z339" i="1" s="1"/>
  <c r="AA339" i="1" s="1"/>
  <c r="K339" i="1"/>
  <c r="L339" i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R341" i="1" s="1"/>
  <c r="S341" i="1" s="1"/>
  <c r="F341" i="1"/>
  <c r="G341" i="1"/>
  <c r="H341" i="1"/>
  <c r="Y341" i="1" s="1"/>
  <c r="AE341" i="1" s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 s="1"/>
  <c r="E342" i="1"/>
  <c r="F342" i="1"/>
  <c r="R342" i="1" s="1"/>
  <c r="S342" i="1" s="1"/>
  <c r="G342" i="1"/>
  <c r="H342" i="1"/>
  <c r="Y342" i="1" s="1"/>
  <c r="AE342" i="1" s="1"/>
  <c r="I342" i="1"/>
  <c r="J342" i="1"/>
  <c r="Z342" i="1" s="1"/>
  <c r="AA342" i="1" s="1"/>
  <c r="K342" i="1"/>
  <c r="L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/>
  <c r="AE343" i="1"/>
  <c r="I343" i="1"/>
  <c r="J343" i="1"/>
  <c r="Z343" i="1"/>
  <c r="AA343" i="1" s="1"/>
  <c r="K343" i="1"/>
  <c r="L343" i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R345" i="1" s="1"/>
  <c r="G345" i="1"/>
  <c r="H345" i="1"/>
  <c r="Y345" i="1"/>
  <c r="AE345" i="1"/>
  <c r="I345" i="1"/>
  <c r="J345" i="1"/>
  <c r="Z345" i="1" s="1"/>
  <c r="AA345" i="1" s="1"/>
  <c r="K345" i="1"/>
  <c r="L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/>
  <c r="AE348" i="1" s="1"/>
  <c r="I348" i="1"/>
  <c r="J348" i="1"/>
  <c r="Z348" i="1" s="1"/>
  <c r="AA348" i="1" s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/>
  <c r="F349" i="1"/>
  <c r="G349" i="1"/>
  <c r="H349" i="1"/>
  <c r="Y349" i="1"/>
  <c r="AE349" i="1" s="1"/>
  <c r="I349" i="1"/>
  <c r="J349" i="1"/>
  <c r="Z349" i="1" s="1"/>
  <c r="K349" i="1"/>
  <c r="T349" i="1" s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 s="1"/>
  <c r="AE350" i="1" s="1"/>
  <c r="I350" i="1"/>
  <c r="J350" i="1"/>
  <c r="Z350" i="1"/>
  <c r="K350" i="1"/>
  <c r="L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/>
  <c r="AE351" i="1" s="1"/>
  <c r="I351" i="1"/>
  <c r="J351" i="1"/>
  <c r="Z351" i="1" s="1"/>
  <c r="K351" i="1"/>
  <c r="L351" i="1"/>
  <c r="M351" i="1"/>
  <c r="N351" i="1"/>
  <c r="O351" i="1"/>
  <c r="P351" i="1"/>
  <c r="A352" i="1"/>
  <c r="B352" i="1"/>
  <c r="C352" i="1"/>
  <c r="D352" i="1"/>
  <c r="X352" i="1" s="1"/>
  <c r="E352" i="1"/>
  <c r="F352" i="1"/>
  <c r="G352" i="1"/>
  <c r="H352" i="1"/>
  <c r="Y352" i="1" s="1"/>
  <c r="AE352" i="1" s="1"/>
  <c r="I352" i="1"/>
  <c r="J352" i="1"/>
  <c r="Z352" i="1"/>
  <c r="K352" i="1"/>
  <c r="L352" i="1"/>
  <c r="V352" i="1"/>
  <c r="M352" i="1"/>
  <c r="N352" i="1"/>
  <c r="O352" i="1"/>
  <c r="P352" i="1"/>
  <c r="A353" i="1"/>
  <c r="B353" i="1"/>
  <c r="C353" i="1"/>
  <c r="D353" i="1"/>
  <c r="X353" i="1" s="1"/>
  <c r="E353" i="1"/>
  <c r="F353" i="1"/>
  <c r="R353" i="1" s="1"/>
  <c r="S353" i="1"/>
  <c r="G353" i="1"/>
  <c r="H353" i="1"/>
  <c r="Y353" i="1" s="1"/>
  <c r="AE353" i="1" s="1"/>
  <c r="I353" i="1"/>
  <c r="J353" i="1"/>
  <c r="Z353" i="1" s="1"/>
  <c r="AA353" i="1" s="1"/>
  <c r="K353" i="1"/>
  <c r="L353" i="1"/>
  <c r="V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 s="1"/>
  <c r="AE354" i="1" s="1"/>
  <c r="I354" i="1"/>
  <c r="J354" i="1"/>
  <c r="Z354" i="1" s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/>
  <c r="AE355" i="1" s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R356" i="1"/>
  <c r="G356" i="1"/>
  <c r="H356" i="1"/>
  <c r="Y356" i="1" s="1"/>
  <c r="AE356" i="1" s="1"/>
  <c r="I356" i="1"/>
  <c r="J356" i="1"/>
  <c r="Z356" i="1" s="1"/>
  <c r="AA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/>
  <c r="I358" i="1"/>
  <c r="J358" i="1"/>
  <c r="Z358" i="1" s="1"/>
  <c r="K358" i="1"/>
  <c r="L358" i="1"/>
  <c r="V358" i="1"/>
  <c r="M358" i="1"/>
  <c r="N358" i="1"/>
  <c r="O358" i="1"/>
  <c r="P358" i="1"/>
  <c r="A359" i="1"/>
  <c r="B359" i="1"/>
  <c r="C359" i="1"/>
  <c r="D359" i="1"/>
  <c r="X359" i="1"/>
  <c r="E359" i="1"/>
  <c r="F359" i="1"/>
  <c r="G359" i="1"/>
  <c r="H359" i="1"/>
  <c r="Y359" i="1"/>
  <c r="AE359" i="1"/>
  <c r="I359" i="1"/>
  <c r="J359" i="1"/>
  <c r="Z359" i="1"/>
  <c r="K359" i="1"/>
  <c r="L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/>
  <c r="E361" i="1"/>
  <c r="F361" i="1"/>
  <c r="G361" i="1"/>
  <c r="H361" i="1"/>
  <c r="Y361" i="1"/>
  <c r="AE361" i="1" s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 s="1"/>
  <c r="AE362" i="1" s="1"/>
  <c r="I362" i="1"/>
  <c r="J362" i="1"/>
  <c r="Z362" i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R363" i="1"/>
  <c r="S363" i="1" s="1"/>
  <c r="G363" i="1"/>
  <c r="H363" i="1"/>
  <c r="Y363" i="1" s="1"/>
  <c r="AE363" i="1" s="1"/>
  <c r="I363" i="1"/>
  <c r="J363" i="1"/>
  <c r="Z363" i="1"/>
  <c r="K363" i="1"/>
  <c r="L363" i="1"/>
  <c r="M363" i="1"/>
  <c r="N363" i="1"/>
  <c r="O363" i="1"/>
  <c r="P363" i="1"/>
  <c r="A364" i="1"/>
  <c r="B364" i="1"/>
  <c r="C364" i="1"/>
  <c r="D364" i="1"/>
  <c r="X364" i="1" s="1"/>
  <c r="E364" i="1"/>
  <c r="F364" i="1"/>
  <c r="G364" i="1"/>
  <c r="H364" i="1"/>
  <c r="Y364" i="1"/>
  <c r="AE364" i="1" s="1"/>
  <c r="I364" i="1"/>
  <c r="J364" i="1"/>
  <c r="Z364" i="1" s="1"/>
  <c r="K364" i="1"/>
  <c r="L364" i="1"/>
  <c r="V364" i="1" s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/>
  <c r="K365" i="1"/>
  <c r="L365" i="1"/>
  <c r="V365" i="1"/>
  <c r="M365" i="1"/>
  <c r="N365" i="1"/>
  <c r="O365" i="1"/>
  <c r="P365" i="1"/>
  <c r="A366" i="1"/>
  <c r="B366" i="1"/>
  <c r="C366" i="1"/>
  <c r="D366" i="1"/>
  <c r="X366" i="1"/>
  <c r="E366" i="1"/>
  <c r="F366" i="1"/>
  <c r="G366" i="1"/>
  <c r="H366" i="1"/>
  <c r="Y366" i="1"/>
  <c r="AE366" i="1"/>
  <c r="I366" i="1"/>
  <c r="J366" i="1"/>
  <c r="Z366" i="1" s="1"/>
  <c r="K366" i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G368" i="1"/>
  <c r="H368" i="1"/>
  <c r="Y368" i="1" s="1"/>
  <c r="AE368" i="1"/>
  <c r="I368" i="1"/>
  <c r="J368" i="1"/>
  <c r="Z368" i="1"/>
  <c r="K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K371" i="1"/>
  <c r="L371" i="1"/>
  <c r="V371" i="1"/>
  <c r="M371" i="1"/>
  <c r="N371" i="1"/>
  <c r="O371" i="1"/>
  <c r="P371" i="1"/>
  <c r="A372" i="1"/>
  <c r="B372" i="1"/>
  <c r="C372" i="1"/>
  <c r="D372" i="1"/>
  <c r="X372" i="1" s="1"/>
  <c r="E372" i="1"/>
  <c r="F372" i="1"/>
  <c r="G372" i="1"/>
  <c r="H372" i="1"/>
  <c r="Y372" i="1"/>
  <c r="AE372" i="1"/>
  <c r="I372" i="1"/>
  <c r="J372" i="1"/>
  <c r="Z372" i="1" s="1"/>
  <c r="K372" i="1"/>
  <c r="L372" i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 s="1"/>
  <c r="I373" i="1"/>
  <c r="J373" i="1"/>
  <c r="Z373" i="1"/>
  <c r="K373" i="1"/>
  <c r="L373" i="1"/>
  <c r="V373" i="1" s="1"/>
  <c r="M373" i="1"/>
  <c r="N373" i="1"/>
  <c r="O373" i="1"/>
  <c r="P373" i="1"/>
  <c r="A374" i="1"/>
  <c r="B374" i="1"/>
  <c r="C374" i="1"/>
  <c r="D374" i="1" s="1"/>
  <c r="X374" i="1" s="1"/>
  <c r="E374" i="1"/>
  <c r="F374" i="1"/>
  <c r="G374" i="1"/>
  <c r="H374" i="1"/>
  <c r="Y374" i="1"/>
  <c r="AE374" i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R375" i="1" s="1"/>
  <c r="S375" i="1" s="1"/>
  <c r="G375" i="1"/>
  <c r="H375" i="1"/>
  <c r="Y375" i="1" s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/>
  <c r="I376" i="1"/>
  <c r="J376" i="1"/>
  <c r="Z376" i="1" s="1"/>
  <c r="K376" i="1"/>
  <c r="L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 s="1"/>
  <c r="K377" i="1"/>
  <c r="L377" i="1"/>
  <c r="V377" i="1" s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/>
  <c r="K378" i="1"/>
  <c r="T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R379" i="1" s="1"/>
  <c r="S379" i="1" s="1"/>
  <c r="G379" i="1"/>
  <c r="H379" i="1"/>
  <c r="Y379" i="1"/>
  <c r="AE379" i="1" s="1"/>
  <c r="I379" i="1"/>
  <c r="J379" i="1"/>
  <c r="Z379" i="1"/>
  <c r="K379" i="1"/>
  <c r="L379" i="1"/>
  <c r="M379" i="1"/>
  <c r="N379" i="1"/>
  <c r="O379" i="1"/>
  <c r="P379" i="1"/>
  <c r="A380" i="1"/>
  <c r="B380" i="1"/>
  <c r="C380" i="1"/>
  <c r="D380" i="1"/>
  <c r="X380" i="1" s="1"/>
  <c r="E380" i="1"/>
  <c r="F380" i="1"/>
  <c r="G380" i="1"/>
  <c r="H380" i="1"/>
  <c r="Y380" i="1"/>
  <c r="AE380" i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G381" i="1"/>
  <c r="H381" i="1"/>
  <c r="Y381" i="1"/>
  <c r="AE381" i="1" s="1"/>
  <c r="I381" i="1"/>
  <c r="J381" i="1"/>
  <c r="Z381" i="1"/>
  <c r="K381" i="1"/>
  <c r="L381" i="1"/>
  <c r="V381" i="1"/>
  <c r="M381" i="1"/>
  <c r="N381" i="1"/>
  <c r="O381" i="1"/>
  <c r="P381" i="1"/>
  <c r="A382" i="1"/>
  <c r="B382" i="1"/>
  <c r="C382" i="1"/>
  <c r="D382" i="1"/>
  <c r="X382" i="1"/>
  <c r="E382" i="1"/>
  <c r="F382" i="1"/>
  <c r="G382" i="1"/>
  <c r="H382" i="1"/>
  <c r="Y382" i="1"/>
  <c r="AE382" i="1"/>
  <c r="I382" i="1"/>
  <c r="J382" i="1"/>
  <c r="Z382" i="1" s="1"/>
  <c r="K382" i="1"/>
  <c r="L382" i="1"/>
  <c r="V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 s="1"/>
  <c r="AE383" i="1" s="1"/>
  <c r="I383" i="1"/>
  <c r="J383" i="1"/>
  <c r="Z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R384" i="1"/>
  <c r="S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AE385" i="1"/>
  <c r="I385" i="1"/>
  <c r="J385" i="1"/>
  <c r="Z385" i="1"/>
  <c r="K385" i="1"/>
  <c r="L385" i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/>
  <c r="K386" i="1"/>
  <c r="L386" i="1"/>
  <c r="V386" i="1" s="1"/>
  <c r="M386" i="1"/>
  <c r="N386" i="1"/>
  <c r="O386" i="1"/>
  <c r="P386" i="1"/>
  <c r="A387" i="1"/>
  <c r="B387" i="1"/>
  <c r="C387" i="1"/>
  <c r="D387" i="1" s="1"/>
  <c r="X387" i="1"/>
  <c r="E387" i="1"/>
  <c r="F387" i="1"/>
  <c r="G387" i="1"/>
  <c r="H387" i="1"/>
  <c r="Y387" i="1"/>
  <c r="AE387" i="1" s="1"/>
  <c r="I387" i="1"/>
  <c r="J387" i="1"/>
  <c r="Z387" i="1" s="1"/>
  <c r="K387" i="1"/>
  <c r="L387" i="1"/>
  <c r="V387" i="1"/>
  <c r="M387" i="1"/>
  <c r="N387" i="1"/>
  <c r="O387" i="1"/>
  <c r="P387" i="1"/>
  <c r="A388" i="1"/>
  <c r="B388" i="1"/>
  <c r="C388" i="1"/>
  <c r="D388" i="1"/>
  <c r="X388" i="1"/>
  <c r="E388" i="1"/>
  <c r="F388" i="1"/>
  <c r="R388" i="1" s="1"/>
  <c r="S388" i="1" s="1"/>
  <c r="G388" i="1"/>
  <c r="H388" i="1"/>
  <c r="Y388" i="1"/>
  <c r="AE388" i="1"/>
  <c r="I388" i="1"/>
  <c r="J388" i="1"/>
  <c r="Z388" i="1" s="1"/>
  <c r="K388" i="1"/>
  <c r="L388" i="1"/>
  <c r="M388" i="1"/>
  <c r="N388" i="1"/>
  <c r="O388" i="1"/>
  <c r="P388" i="1"/>
  <c r="A389" i="1"/>
  <c r="B389" i="1"/>
  <c r="C389" i="1"/>
  <c r="D389" i="1" s="1"/>
  <c r="X389" i="1" s="1"/>
  <c r="E389" i="1"/>
  <c r="F389" i="1"/>
  <c r="G389" i="1"/>
  <c r="H389" i="1"/>
  <c r="Y389" i="1"/>
  <c r="AE389" i="1" s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/>
  <c r="I390" i="1"/>
  <c r="J390" i="1"/>
  <c r="Z390" i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G391" i="1"/>
  <c r="H391" i="1"/>
  <c r="Y391" i="1" s="1"/>
  <c r="AE391" i="1" s="1"/>
  <c r="I391" i="1"/>
  <c r="J391" i="1"/>
  <c r="Z391" i="1"/>
  <c r="AA391" i="1" s="1"/>
  <c r="K391" i="1"/>
  <c r="L391" i="1"/>
  <c r="V391" i="1" s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 s="1"/>
  <c r="I392" i="1"/>
  <c r="J392" i="1"/>
  <c r="Z392" i="1"/>
  <c r="K392" i="1"/>
  <c r="L392" i="1"/>
  <c r="V392" i="1" s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/>
  <c r="AE393" i="1"/>
  <c r="I393" i="1"/>
  <c r="J393" i="1"/>
  <c r="Z393" i="1" s="1"/>
  <c r="K393" i="1"/>
  <c r="L393" i="1"/>
  <c r="V393" i="1"/>
  <c r="M393" i="1"/>
  <c r="N393" i="1"/>
  <c r="O393" i="1"/>
  <c r="P393" i="1"/>
  <c r="A394" i="1"/>
  <c r="B394" i="1"/>
  <c r="C394" i="1"/>
  <c r="D394" i="1"/>
  <c r="X394" i="1"/>
  <c r="E394" i="1"/>
  <c r="F394" i="1"/>
  <c r="R394" i="1"/>
  <c r="S394" i="1" s="1"/>
  <c r="G394" i="1"/>
  <c r="H394" i="1"/>
  <c r="Y394" i="1"/>
  <c r="AE394" i="1"/>
  <c r="I394" i="1"/>
  <c r="J394" i="1"/>
  <c r="Z394" i="1"/>
  <c r="K394" i="1"/>
  <c r="L394" i="1"/>
  <c r="V394" i="1" s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/>
  <c r="I396" i="1"/>
  <c r="J396" i="1"/>
  <c r="Z396" i="1" s="1"/>
  <c r="K396" i="1"/>
  <c r="L396" i="1"/>
  <c r="V396" i="1"/>
  <c r="M396" i="1"/>
  <c r="N396" i="1"/>
  <c r="O396" i="1"/>
  <c r="P396" i="1"/>
  <c r="A397" i="1"/>
  <c r="B397" i="1"/>
  <c r="C397" i="1"/>
  <c r="D397" i="1"/>
  <c r="X397" i="1"/>
  <c r="E397" i="1"/>
  <c r="F397" i="1"/>
  <c r="G397" i="1"/>
  <c r="H397" i="1"/>
  <c r="Y397" i="1"/>
  <c r="AE397" i="1"/>
  <c r="I397" i="1"/>
  <c r="J397" i="1"/>
  <c r="Z397" i="1" s="1"/>
  <c r="AA397" i="1" s="1"/>
  <c r="K397" i="1"/>
  <c r="L397" i="1"/>
  <c r="T397" i="1" s="1"/>
  <c r="U397" i="1" s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 s="1"/>
  <c r="AE398" i="1" s="1"/>
  <c r="I398" i="1"/>
  <c r="J398" i="1"/>
  <c r="Z398" i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/>
  <c r="I400" i="1"/>
  <c r="J400" i="1"/>
  <c r="Z400" i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K401" i="1"/>
  <c r="L401" i="1"/>
  <c r="V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 s="1"/>
  <c r="I402" i="1"/>
  <c r="J402" i="1"/>
  <c r="Z402" i="1" s="1"/>
  <c r="K402" i="1"/>
  <c r="L402" i="1"/>
  <c r="V402" i="1"/>
  <c r="M402" i="1"/>
  <c r="N402" i="1"/>
  <c r="O402" i="1"/>
  <c r="P402" i="1"/>
  <c r="A403" i="1"/>
  <c r="B403" i="1"/>
  <c r="C403" i="1"/>
  <c r="D403" i="1"/>
  <c r="X403" i="1"/>
  <c r="E403" i="1"/>
  <c r="R403" i="1" s="1"/>
  <c r="F403" i="1"/>
  <c r="G403" i="1"/>
  <c r="H403" i="1"/>
  <c r="Y403" i="1"/>
  <c r="AE403" i="1"/>
  <c r="I403" i="1"/>
  <c r="J403" i="1"/>
  <c r="Z403" i="1" s="1"/>
  <c r="K403" i="1"/>
  <c r="L403" i="1"/>
  <c r="V403" i="1" s="1"/>
  <c r="M403" i="1"/>
  <c r="N403" i="1"/>
  <c r="O403" i="1"/>
  <c r="P403" i="1"/>
  <c r="A404" i="1"/>
  <c r="B404" i="1"/>
  <c r="C404" i="1"/>
  <c r="D404" i="1" s="1"/>
  <c r="X404" i="1" s="1"/>
  <c r="E404" i="1"/>
  <c r="F404" i="1"/>
  <c r="R404" i="1" s="1"/>
  <c r="S404" i="1" s="1"/>
  <c r="G404" i="1"/>
  <c r="H404" i="1"/>
  <c r="Y404" i="1" s="1"/>
  <c r="AE404" i="1" s="1"/>
  <c r="I404" i="1"/>
  <c r="J404" i="1"/>
  <c r="Z404" i="1"/>
  <c r="AA404" i="1" s="1"/>
  <c r="K404" i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 s="1"/>
  <c r="AE405" i="1" s="1"/>
  <c r="I405" i="1"/>
  <c r="J405" i="1"/>
  <c r="Z405" i="1"/>
  <c r="K405" i="1"/>
  <c r="L405" i="1"/>
  <c r="V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/>
  <c r="I406" i="1"/>
  <c r="J406" i="1"/>
  <c r="Z406" i="1"/>
  <c r="K406" i="1"/>
  <c r="L406" i="1"/>
  <c r="V406" i="1"/>
  <c r="M406" i="1"/>
  <c r="N406" i="1"/>
  <c r="O406" i="1"/>
  <c r="P406" i="1"/>
  <c r="A407" i="1"/>
  <c r="B407" i="1"/>
  <c r="C407" i="1"/>
  <c r="D407" i="1"/>
  <c r="X407" i="1"/>
  <c r="E407" i="1"/>
  <c r="F407" i="1"/>
  <c r="G407" i="1"/>
  <c r="H407" i="1"/>
  <c r="Y407" i="1" s="1"/>
  <c r="AE407" i="1" s="1"/>
  <c r="I407" i="1"/>
  <c r="J407" i="1"/>
  <c r="Z407" i="1"/>
  <c r="K407" i="1"/>
  <c r="L407" i="1"/>
  <c r="T407" i="1" s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 s="1"/>
  <c r="AE408" i="1" s="1"/>
  <c r="I408" i="1"/>
  <c r="J408" i="1"/>
  <c r="Z408" i="1"/>
  <c r="K408" i="1"/>
  <c r="L408" i="1"/>
  <c r="V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 s="1"/>
  <c r="I409" i="1"/>
  <c r="J409" i="1"/>
  <c r="Z409" i="1" s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R410" i="1" s="1"/>
  <c r="S410" i="1" s="1"/>
  <c r="G410" i="1"/>
  <c r="H410" i="1"/>
  <c r="Y410" i="1"/>
  <c r="AE410" i="1"/>
  <c r="I410" i="1"/>
  <c r="J410" i="1"/>
  <c r="Z410" i="1" s="1"/>
  <c r="AA410" i="1" s="1"/>
  <c r="K410" i="1"/>
  <c r="L410" i="1"/>
  <c r="V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 s="1"/>
  <c r="AE412" i="1" s="1"/>
  <c r="I412" i="1"/>
  <c r="J412" i="1"/>
  <c r="Z412" i="1"/>
  <c r="K412" i="1"/>
  <c r="L412" i="1"/>
  <c r="M412" i="1"/>
  <c r="N412" i="1"/>
  <c r="O412" i="1"/>
  <c r="P412" i="1"/>
  <c r="A413" i="1"/>
  <c r="B413" i="1"/>
  <c r="C413" i="1"/>
  <c r="D413" i="1"/>
  <c r="X413" i="1"/>
  <c r="E413" i="1"/>
  <c r="F413" i="1"/>
  <c r="G413" i="1"/>
  <c r="H413" i="1"/>
  <c r="Y413" i="1"/>
  <c r="AE413" i="1"/>
  <c r="I413" i="1"/>
  <c r="J413" i="1"/>
  <c r="Z413" i="1" s="1"/>
  <c r="AA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G414" i="1"/>
  <c r="H414" i="1"/>
  <c r="Y414" i="1" s="1"/>
  <c r="AE414" i="1" s="1"/>
  <c r="I414" i="1"/>
  <c r="J414" i="1"/>
  <c r="Z414" i="1" s="1"/>
  <c r="K414" i="1"/>
  <c r="T414" i="1"/>
  <c r="L414" i="1"/>
  <c r="M414" i="1"/>
  <c r="N414" i="1"/>
  <c r="O414" i="1"/>
  <c r="P414" i="1"/>
  <c r="A415" i="1"/>
  <c r="B415" i="1"/>
  <c r="C415" i="1"/>
  <c r="D415" i="1"/>
  <c r="X415" i="1" s="1"/>
  <c r="AA415" i="1"/>
  <c r="E415" i="1"/>
  <c r="F415" i="1"/>
  <c r="G415" i="1"/>
  <c r="H415" i="1"/>
  <c r="Y415" i="1" s="1"/>
  <c r="AE415" i="1" s="1"/>
  <c r="I415" i="1"/>
  <c r="J415" i="1"/>
  <c r="Z415" i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R416" i="1"/>
  <c r="S416" i="1" s="1"/>
  <c r="G416" i="1"/>
  <c r="H416" i="1"/>
  <c r="Y416" i="1" s="1"/>
  <c r="AE416" i="1" s="1"/>
  <c r="I416" i="1"/>
  <c r="J416" i="1"/>
  <c r="Z416" i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R417" i="1"/>
  <c r="S417" i="1" s="1"/>
  <c r="G417" i="1"/>
  <c r="H417" i="1"/>
  <c r="Y417" i="1"/>
  <c r="AE417" i="1" s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/>
  <c r="X418" i="1"/>
  <c r="E418" i="1"/>
  <c r="F418" i="1"/>
  <c r="R418" i="1" s="1"/>
  <c r="S418" i="1" s="1"/>
  <c r="G418" i="1"/>
  <c r="H418" i="1"/>
  <c r="Y418" i="1"/>
  <c r="AE418" i="1"/>
  <c r="I418" i="1"/>
  <c r="J418" i="1"/>
  <c r="Z418" i="1"/>
  <c r="K418" i="1"/>
  <c r="L418" i="1"/>
  <c r="V418" i="1" s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/>
  <c r="AE419" i="1" s="1"/>
  <c r="I419" i="1"/>
  <c r="J419" i="1"/>
  <c r="Z419" i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/>
  <c r="I420" i="1"/>
  <c r="J420" i="1"/>
  <c r="Z420" i="1"/>
  <c r="K420" i="1"/>
  <c r="L420" i="1"/>
  <c r="V420" i="1"/>
  <c r="M420" i="1"/>
  <c r="N420" i="1"/>
  <c r="O420" i="1"/>
  <c r="P420" i="1"/>
  <c r="A421" i="1"/>
  <c r="B421" i="1"/>
  <c r="C421" i="1"/>
  <c r="D421" i="1"/>
  <c r="X421" i="1"/>
  <c r="E421" i="1"/>
  <c r="F421" i="1"/>
  <c r="G421" i="1"/>
  <c r="H421" i="1"/>
  <c r="Y421" i="1" s="1"/>
  <c r="I421" i="1"/>
  <c r="J421" i="1"/>
  <c r="Z421" i="1"/>
  <c r="K421" i="1"/>
  <c r="L421" i="1"/>
  <c r="V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/>
  <c r="K422" i="1"/>
  <c r="L422" i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/>
  <c r="K423" i="1"/>
  <c r="L423" i="1"/>
  <c r="V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 s="1"/>
  <c r="AE424" i="1" s="1"/>
  <c r="I424" i="1"/>
  <c r="J424" i="1"/>
  <c r="Z424" i="1" s="1"/>
  <c r="K424" i="1"/>
  <c r="L424" i="1"/>
  <c r="M424" i="1"/>
  <c r="N424" i="1"/>
  <c r="O424" i="1"/>
  <c r="P424" i="1"/>
  <c r="A425" i="1"/>
  <c r="B425" i="1"/>
  <c r="C425" i="1"/>
  <c r="D425" i="1"/>
  <c r="X425" i="1"/>
  <c r="E425" i="1"/>
  <c r="F425" i="1"/>
  <c r="G425" i="1"/>
  <c r="H425" i="1"/>
  <c r="Y425" i="1" s="1"/>
  <c r="AE425" i="1" s="1"/>
  <c r="I425" i="1"/>
  <c r="J425" i="1"/>
  <c r="Z425" i="1"/>
  <c r="K425" i="1"/>
  <c r="L425" i="1"/>
  <c r="V425" i="1"/>
  <c r="M425" i="1"/>
  <c r="N425" i="1"/>
  <c r="O425" i="1"/>
  <c r="P425" i="1"/>
  <c r="A426" i="1"/>
  <c r="B426" i="1"/>
  <c r="C426" i="1"/>
  <c r="D426" i="1"/>
  <c r="X426" i="1" s="1"/>
  <c r="E426" i="1"/>
  <c r="F426" i="1"/>
  <c r="G426" i="1"/>
  <c r="H426" i="1"/>
  <c r="Y426" i="1"/>
  <c r="AE426" i="1"/>
  <c r="I426" i="1"/>
  <c r="J426" i="1"/>
  <c r="Z426" i="1" s="1"/>
  <c r="K426" i="1"/>
  <c r="L426" i="1"/>
  <c r="V426" i="1" s="1"/>
  <c r="M426" i="1"/>
  <c r="N426" i="1"/>
  <c r="O426" i="1"/>
  <c r="P426" i="1"/>
  <c r="A427" i="1"/>
  <c r="B427" i="1"/>
  <c r="C427" i="1"/>
  <c r="D427" i="1" s="1"/>
  <c r="X427" i="1"/>
  <c r="E427" i="1"/>
  <c r="F427" i="1"/>
  <c r="G427" i="1"/>
  <c r="H427" i="1"/>
  <c r="Y427" i="1" s="1"/>
  <c r="AE427" i="1" s="1"/>
  <c r="I427" i="1"/>
  <c r="J427" i="1"/>
  <c r="Z427" i="1"/>
  <c r="AA427" i="1" s="1"/>
  <c r="K427" i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/>
  <c r="I428" i="1"/>
  <c r="J428" i="1"/>
  <c r="Z428" i="1"/>
  <c r="K428" i="1"/>
  <c r="L428" i="1"/>
  <c r="V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/>
  <c r="AE430" i="1" s="1"/>
  <c r="I430" i="1"/>
  <c r="J430" i="1"/>
  <c r="Z430" i="1" s="1"/>
  <c r="K430" i="1"/>
  <c r="L430" i="1"/>
  <c r="V430" i="1" s="1"/>
  <c r="M430" i="1"/>
  <c r="N430" i="1"/>
  <c r="O430" i="1"/>
  <c r="P430" i="1"/>
  <c r="A431" i="1"/>
  <c r="B431" i="1"/>
  <c r="C431" i="1"/>
  <c r="D431" i="1" s="1"/>
  <c r="X431" i="1" s="1"/>
  <c r="E431" i="1"/>
  <c r="F431" i="1"/>
  <c r="G431" i="1"/>
  <c r="H431" i="1"/>
  <c r="Y431" i="1"/>
  <c r="AE431" i="1"/>
  <c r="I431" i="1"/>
  <c r="J431" i="1"/>
  <c r="Z431" i="1" s="1"/>
  <c r="K431" i="1"/>
  <c r="L431" i="1"/>
  <c r="V431" i="1" s="1"/>
  <c r="M431" i="1"/>
  <c r="N431" i="1"/>
  <c r="O431" i="1"/>
  <c r="P431" i="1"/>
  <c r="A432" i="1"/>
  <c r="B432" i="1"/>
  <c r="C432" i="1"/>
  <c r="D432" i="1" s="1"/>
  <c r="X432" i="1" s="1"/>
  <c r="E432" i="1"/>
  <c r="F432" i="1"/>
  <c r="R432" i="1" s="1"/>
  <c r="S432" i="1" s="1"/>
  <c r="G432" i="1"/>
  <c r="H432" i="1"/>
  <c r="Y432" i="1" s="1"/>
  <c r="AE432" i="1" s="1"/>
  <c r="I432" i="1"/>
  <c r="J432" i="1"/>
  <c r="Z432" i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 s="1"/>
  <c r="AE433" i="1" s="1"/>
  <c r="I433" i="1"/>
  <c r="J433" i="1"/>
  <c r="Z433" i="1" s="1"/>
  <c r="K433" i="1"/>
  <c r="L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 s="1"/>
  <c r="AE434" i="1" s="1"/>
  <c r="I434" i="1"/>
  <c r="J434" i="1"/>
  <c r="Z434" i="1" s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R435" i="1"/>
  <c r="S435" i="1" s="1"/>
  <c r="G435" i="1"/>
  <c r="H435" i="1"/>
  <c r="Y435" i="1"/>
  <c r="AE435" i="1" s="1"/>
  <c r="I435" i="1"/>
  <c r="J435" i="1"/>
  <c r="Z435" i="1" s="1"/>
  <c r="K435" i="1"/>
  <c r="L435" i="1"/>
  <c r="V435" i="1"/>
  <c r="M435" i="1"/>
  <c r="N435" i="1"/>
  <c r="O435" i="1"/>
  <c r="P435" i="1"/>
  <c r="A436" i="1"/>
  <c r="B436" i="1"/>
  <c r="C436" i="1"/>
  <c r="D436" i="1"/>
  <c r="X436" i="1"/>
  <c r="E436" i="1"/>
  <c r="F436" i="1"/>
  <c r="G436" i="1"/>
  <c r="H436" i="1"/>
  <c r="Y436" i="1"/>
  <c r="AE436" i="1" s="1"/>
  <c r="I436" i="1"/>
  <c r="J436" i="1"/>
  <c r="Z436" i="1" s="1"/>
  <c r="K436" i="1"/>
  <c r="L436" i="1"/>
  <c r="V436" i="1"/>
  <c r="M436" i="1"/>
  <c r="N436" i="1"/>
  <c r="O436" i="1"/>
  <c r="P436" i="1"/>
  <c r="A437" i="1"/>
  <c r="B437" i="1"/>
  <c r="C437" i="1"/>
  <c r="D437" i="1"/>
  <c r="X437" i="1"/>
  <c r="E437" i="1"/>
  <c r="F437" i="1"/>
  <c r="R437" i="1" s="1"/>
  <c r="S437" i="1" s="1"/>
  <c r="G437" i="1"/>
  <c r="H437" i="1"/>
  <c r="Y437" i="1"/>
  <c r="AE437" i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R438" i="1" s="1"/>
  <c r="S438" i="1" s="1"/>
  <c r="G438" i="1"/>
  <c r="H438" i="1"/>
  <c r="Y438" i="1"/>
  <c r="AE438" i="1"/>
  <c r="I438" i="1"/>
  <c r="J438" i="1"/>
  <c r="Z438" i="1" s="1"/>
  <c r="AA438" i="1" s="1"/>
  <c r="K438" i="1"/>
  <c r="L438" i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/>
  <c r="AE439" i="1" s="1"/>
  <c r="I439" i="1"/>
  <c r="J439" i="1"/>
  <c r="Z439" i="1"/>
  <c r="K439" i="1"/>
  <c r="L439" i="1"/>
  <c r="M439" i="1"/>
  <c r="N439" i="1"/>
  <c r="O439" i="1"/>
  <c r="P439" i="1"/>
  <c r="A440" i="1"/>
  <c r="B440" i="1"/>
  <c r="C440" i="1"/>
  <c r="D440" i="1"/>
  <c r="X440" i="1"/>
  <c r="E440" i="1"/>
  <c r="F440" i="1"/>
  <c r="G440" i="1"/>
  <c r="H440" i="1"/>
  <c r="Y440" i="1"/>
  <c r="AE440" i="1" s="1"/>
  <c r="I440" i="1"/>
  <c r="J440" i="1"/>
  <c r="Z440" i="1"/>
  <c r="K440" i="1"/>
  <c r="L440" i="1"/>
  <c r="V440" i="1" s="1"/>
  <c r="M440" i="1"/>
  <c r="N440" i="1"/>
  <c r="O440" i="1"/>
  <c r="P440" i="1"/>
  <c r="A441" i="1"/>
  <c r="B441" i="1"/>
  <c r="C441" i="1"/>
  <c r="D441" i="1" s="1"/>
  <c r="X441" i="1"/>
  <c r="E441" i="1"/>
  <c r="F441" i="1"/>
  <c r="G441" i="1"/>
  <c r="H441" i="1"/>
  <c r="Y441" i="1"/>
  <c r="AE441" i="1"/>
  <c r="I441" i="1"/>
  <c r="J441" i="1"/>
  <c r="Z441" i="1" s="1"/>
  <c r="K441" i="1"/>
  <c r="L441" i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/>
  <c r="AE443" i="1"/>
  <c r="I443" i="1"/>
  <c r="J443" i="1"/>
  <c r="Z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 s="1"/>
  <c r="I444" i="1"/>
  <c r="J444" i="1"/>
  <c r="Z444" i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R445" i="1" s="1"/>
  <c r="S445" i="1" s="1"/>
  <c r="G445" i="1"/>
  <c r="H445" i="1"/>
  <c r="Y445" i="1"/>
  <c r="AE445" i="1" s="1"/>
  <c r="I445" i="1"/>
  <c r="J445" i="1"/>
  <c r="Z445" i="1"/>
  <c r="K445" i="1"/>
  <c r="L445" i="1"/>
  <c r="M445" i="1"/>
  <c r="N445" i="1"/>
  <c r="O445" i="1"/>
  <c r="P445" i="1"/>
  <c r="A446" i="1"/>
  <c r="B446" i="1"/>
  <c r="C446" i="1"/>
  <c r="D446" i="1" s="1"/>
  <c r="X446" i="1"/>
  <c r="E446" i="1"/>
  <c r="F446" i="1"/>
  <c r="G446" i="1"/>
  <c r="H446" i="1"/>
  <c r="Y446" i="1" s="1"/>
  <c r="AE446" i="1" s="1"/>
  <c r="I446" i="1"/>
  <c r="J446" i="1"/>
  <c r="Z446" i="1" s="1"/>
  <c r="K446" i="1"/>
  <c r="L446" i="1"/>
  <c r="V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 s="1"/>
  <c r="AE447" i="1" s="1"/>
  <c r="I447" i="1"/>
  <c r="J447" i="1"/>
  <c r="Z447" i="1" s="1"/>
  <c r="K447" i="1"/>
  <c r="L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/>
  <c r="I448" i="1"/>
  <c r="J448" i="1"/>
  <c r="Z448" i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T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/>
  <c r="AE452" i="1"/>
  <c r="I452" i="1"/>
  <c r="J452" i="1"/>
  <c r="Z452" i="1"/>
  <c r="K452" i="1"/>
  <c r="L452" i="1"/>
  <c r="V452" i="1" s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K453" i="1"/>
  <c r="L453" i="1"/>
  <c r="T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/>
  <c r="AE454" i="1"/>
  <c r="I454" i="1"/>
  <c r="J454" i="1"/>
  <c r="Z454" i="1"/>
  <c r="AA454" i="1" s="1"/>
  <c r="K454" i="1"/>
  <c r="L454" i="1"/>
  <c r="M454" i="1"/>
  <c r="N454" i="1"/>
  <c r="O454" i="1"/>
  <c r="P454" i="1"/>
  <c r="A455" i="1"/>
  <c r="B455" i="1"/>
  <c r="C455" i="1"/>
  <c r="D455" i="1" s="1"/>
  <c r="X455" i="1" s="1"/>
  <c r="E455" i="1"/>
  <c r="F455" i="1"/>
  <c r="R455" i="1" s="1"/>
  <c r="S455" i="1"/>
  <c r="G455" i="1"/>
  <c r="H455" i="1"/>
  <c r="Y455" i="1" s="1"/>
  <c r="AE455" i="1" s="1"/>
  <c r="I455" i="1"/>
  <c r="J455" i="1"/>
  <c r="Z455" i="1" s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AA456" i="1" s="1"/>
  <c r="E456" i="1"/>
  <c r="F456" i="1"/>
  <c r="R456" i="1" s="1"/>
  <c r="S456" i="1"/>
  <c r="G456" i="1"/>
  <c r="H456" i="1"/>
  <c r="Y456" i="1" s="1"/>
  <c r="AE456" i="1" s="1"/>
  <c r="I456" i="1"/>
  <c r="J456" i="1"/>
  <c r="Z456" i="1" s="1"/>
  <c r="K456" i="1"/>
  <c r="L456" i="1"/>
  <c r="M456" i="1"/>
  <c r="N456" i="1"/>
  <c r="O456" i="1"/>
  <c r="P456" i="1"/>
  <c r="A457" i="1"/>
  <c r="B457" i="1"/>
  <c r="C457" i="1"/>
  <c r="D457" i="1"/>
  <c r="X457" i="1"/>
  <c r="E457" i="1"/>
  <c r="F457" i="1"/>
  <c r="R457" i="1" s="1"/>
  <c r="S457" i="1" s="1"/>
  <c r="G457" i="1"/>
  <c r="H457" i="1"/>
  <c r="Y457" i="1"/>
  <c r="AE457" i="1"/>
  <c r="I457" i="1"/>
  <c r="J457" i="1"/>
  <c r="Z457" i="1" s="1"/>
  <c r="AA457" i="1" s="1"/>
  <c r="K457" i="1"/>
  <c r="L457" i="1"/>
  <c r="V457" i="1"/>
  <c r="M457" i="1"/>
  <c r="N457" i="1"/>
  <c r="O457" i="1"/>
  <c r="P457" i="1"/>
  <c r="A458" i="1"/>
  <c r="B458" i="1"/>
  <c r="C458" i="1"/>
  <c r="D458" i="1"/>
  <c r="X458" i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R459" i="1"/>
  <c r="S459" i="1"/>
  <c r="G459" i="1"/>
  <c r="H459" i="1"/>
  <c r="Y459" i="1" s="1"/>
  <c r="AE459" i="1" s="1"/>
  <c r="I459" i="1"/>
  <c r="J459" i="1"/>
  <c r="Z459" i="1" s="1"/>
  <c r="K459" i="1"/>
  <c r="L459" i="1"/>
  <c r="T459" i="1" s="1"/>
  <c r="V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/>
  <c r="AE460" i="1"/>
  <c r="I460" i="1"/>
  <c r="J460" i="1"/>
  <c r="Z460" i="1"/>
  <c r="AA460" i="1" s="1"/>
  <c r="K460" i="1"/>
  <c r="L460" i="1"/>
  <c r="V460" i="1"/>
  <c r="M460" i="1"/>
  <c r="N460" i="1"/>
  <c r="O460" i="1"/>
  <c r="P460" i="1"/>
  <c r="A461" i="1"/>
  <c r="B461" i="1"/>
  <c r="C461" i="1"/>
  <c r="D461" i="1"/>
  <c r="X461" i="1"/>
  <c r="E461" i="1"/>
  <c r="R461" i="1"/>
  <c r="S461" i="1"/>
  <c r="F461" i="1"/>
  <c r="G461" i="1"/>
  <c r="H461" i="1"/>
  <c r="Y461" i="1"/>
  <c r="AE461" i="1"/>
  <c r="I461" i="1"/>
  <c r="J461" i="1"/>
  <c r="Z461" i="1"/>
  <c r="K461" i="1"/>
  <c r="L461" i="1"/>
  <c r="T461" i="1" s="1"/>
  <c r="U461" i="1" s="1"/>
  <c r="V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/>
  <c r="AE462" i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 s="1"/>
  <c r="I463" i="1"/>
  <c r="J463" i="1"/>
  <c r="Z463" i="1"/>
  <c r="K463" i="1"/>
  <c r="L463" i="1"/>
  <c r="V463" i="1" s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AA466" i="1"/>
  <c r="K466" i="1"/>
  <c r="L466" i="1"/>
  <c r="M466" i="1"/>
  <c r="N466" i="1"/>
  <c r="O466" i="1"/>
  <c r="P466" i="1"/>
  <c r="A467" i="1"/>
  <c r="B467" i="1"/>
  <c r="C467" i="1"/>
  <c r="D467" i="1" s="1"/>
  <c r="X467" i="1" s="1"/>
  <c r="E467" i="1"/>
  <c r="F467" i="1"/>
  <c r="R467" i="1" s="1"/>
  <c r="S467" i="1" s="1"/>
  <c r="G467" i="1"/>
  <c r="H467" i="1"/>
  <c r="Y467" i="1" s="1"/>
  <c r="AE467" i="1" s="1"/>
  <c r="I467" i="1"/>
  <c r="J467" i="1"/>
  <c r="Z467" i="1" s="1"/>
  <c r="K467" i="1"/>
  <c r="L467" i="1"/>
  <c r="T467" i="1" s="1"/>
  <c r="U467" i="1" s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R468" i="1" s="1"/>
  <c r="S468" i="1" s="1"/>
  <c r="G468" i="1"/>
  <c r="H468" i="1"/>
  <c r="Y468" i="1"/>
  <c r="AE468" i="1"/>
  <c r="I468" i="1"/>
  <c r="J468" i="1"/>
  <c r="Z468" i="1"/>
  <c r="K468" i="1"/>
  <c r="L468" i="1"/>
  <c r="V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 s="1"/>
  <c r="AA469" i="1" s="1"/>
  <c r="K469" i="1"/>
  <c r="L469" i="1"/>
  <c r="T469" i="1"/>
  <c r="M469" i="1"/>
  <c r="N469" i="1"/>
  <c r="O469" i="1"/>
  <c r="P469" i="1"/>
  <c r="A470" i="1"/>
  <c r="B470" i="1"/>
  <c r="C470" i="1"/>
  <c r="D470" i="1"/>
  <c r="X470" i="1" s="1"/>
  <c r="E470" i="1"/>
  <c r="R470" i="1" s="1"/>
  <c r="S470" i="1" s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R471" i="1" s="1"/>
  <c r="S471" i="1" s="1"/>
  <c r="F471" i="1"/>
  <c r="G471" i="1"/>
  <c r="H471" i="1"/>
  <c r="Y471" i="1"/>
  <c r="AE471" i="1"/>
  <c r="I471" i="1"/>
  <c r="J471" i="1"/>
  <c r="Z471" i="1" s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F472" i="1"/>
  <c r="G472" i="1"/>
  <c r="H472" i="1"/>
  <c r="Y472" i="1"/>
  <c r="AE472" i="1" s="1"/>
  <c r="I472" i="1"/>
  <c r="J472" i="1"/>
  <c r="Z472" i="1"/>
  <c r="K472" i="1"/>
  <c r="L472" i="1"/>
  <c r="V472" i="1" s="1"/>
  <c r="M472" i="1"/>
  <c r="N472" i="1"/>
  <c r="O472" i="1"/>
  <c r="P472" i="1"/>
  <c r="A473" i="1"/>
  <c r="B473" i="1"/>
  <c r="C473" i="1"/>
  <c r="D473" i="1" s="1"/>
  <c r="X473" i="1" s="1"/>
  <c r="E473" i="1"/>
  <c r="F473" i="1"/>
  <c r="R473" i="1"/>
  <c r="S473" i="1"/>
  <c r="G473" i="1"/>
  <c r="H473" i="1"/>
  <c r="Y473" i="1" s="1"/>
  <c r="AE473" i="1" s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R474" i="1"/>
  <c r="S474" i="1" s="1"/>
  <c r="F474" i="1"/>
  <c r="G474" i="1"/>
  <c r="H474" i="1"/>
  <c r="Y474" i="1"/>
  <c r="AE474" i="1" s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/>
  <c r="K475" i="1"/>
  <c r="L475" i="1"/>
  <c r="V475" i="1" s="1"/>
  <c r="M475" i="1"/>
  <c r="N475" i="1"/>
  <c r="O475" i="1"/>
  <c r="P475" i="1"/>
  <c r="A476" i="1"/>
  <c r="B476" i="1"/>
  <c r="C476" i="1"/>
  <c r="D476" i="1" s="1"/>
  <c r="X476" i="1" s="1"/>
  <c r="E476" i="1"/>
  <c r="F476" i="1"/>
  <c r="G476" i="1"/>
  <c r="H476" i="1"/>
  <c r="Y476" i="1"/>
  <c r="AE476" i="1" s="1"/>
  <c r="I476" i="1"/>
  <c r="J476" i="1"/>
  <c r="Z476" i="1" s="1"/>
  <c r="AA476" i="1" s="1"/>
  <c r="K476" i="1"/>
  <c r="T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/>
  <c r="AE477" i="1"/>
  <c r="I477" i="1"/>
  <c r="J477" i="1"/>
  <c r="Z477" i="1"/>
  <c r="AA477" i="1" s="1"/>
  <c r="K477" i="1"/>
  <c r="L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I478" i="1"/>
  <c r="J478" i="1"/>
  <c r="Z478" i="1"/>
  <c r="K478" i="1"/>
  <c r="T478" i="1" s="1"/>
  <c r="U478" i="1" s="1"/>
  <c r="L478" i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 s="1"/>
  <c r="AE479" i="1" s="1"/>
  <c r="I479" i="1"/>
  <c r="J479" i="1"/>
  <c r="Z479" i="1" s="1"/>
  <c r="AA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/>
  <c r="AE480" i="1"/>
  <c r="I480" i="1"/>
  <c r="J480" i="1"/>
  <c r="Z480" i="1" s="1"/>
  <c r="K480" i="1"/>
  <c r="L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 s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R482" i="1"/>
  <c r="S482" i="1" s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/>
  <c r="AA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/>
  <c r="AE484" i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/>
  <c r="E485" i="1"/>
  <c r="F485" i="1"/>
  <c r="G485" i="1"/>
  <c r="H485" i="1"/>
  <c r="Y485" i="1"/>
  <c r="AE485" i="1"/>
  <c r="I485" i="1"/>
  <c r="J485" i="1"/>
  <c r="Z485" i="1" s="1"/>
  <c r="AA485" i="1" s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R486" i="1" s="1"/>
  <c r="S486" i="1" s="1"/>
  <c r="F486" i="1"/>
  <c r="G486" i="1"/>
  <c r="H486" i="1"/>
  <c r="Y486" i="1"/>
  <c r="AE486" i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R487" i="1"/>
  <c r="S487" i="1"/>
  <c r="G487" i="1"/>
  <c r="H487" i="1"/>
  <c r="Y487" i="1" s="1"/>
  <c r="AE487" i="1" s="1"/>
  <c r="I487" i="1"/>
  <c r="J487" i="1"/>
  <c r="Z487" i="1" s="1"/>
  <c r="AA487" i="1" s="1"/>
  <c r="K487" i="1"/>
  <c r="L487" i="1"/>
  <c r="T487" i="1" s="1"/>
  <c r="U487" i="1" s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/>
  <c r="AA488" i="1" s="1"/>
  <c r="K488" i="1"/>
  <c r="T488" i="1" s="1"/>
  <c r="L488" i="1"/>
  <c r="V488" i="1" s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/>
  <c r="AA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R490" i="1" s="1"/>
  <c r="S490" i="1" s="1"/>
  <c r="G490" i="1"/>
  <c r="H490" i="1"/>
  <c r="Y490" i="1" s="1"/>
  <c r="AE490" i="1" s="1"/>
  <c r="I490" i="1"/>
  <c r="J490" i="1"/>
  <c r="Z490" i="1"/>
  <c r="AA490" i="1"/>
  <c r="K490" i="1"/>
  <c r="L490" i="1"/>
  <c r="V490" i="1" s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 s="1"/>
  <c r="I491" i="1"/>
  <c r="J491" i="1"/>
  <c r="Z491" i="1" s="1"/>
  <c r="AA491" i="1" s="1"/>
  <c r="K491" i="1"/>
  <c r="L491" i="1"/>
  <c r="V491" i="1" s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S492" i="1" s="1"/>
  <c r="G492" i="1"/>
  <c r="H492" i="1"/>
  <c r="Y492" i="1" s="1"/>
  <c r="AE492" i="1" s="1"/>
  <c r="I492" i="1"/>
  <c r="J492" i="1"/>
  <c r="Z492" i="1" s="1"/>
  <c r="AA492" i="1" s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 s="1"/>
  <c r="AA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S494" i="1" s="1"/>
  <c r="G494" i="1"/>
  <c r="H494" i="1"/>
  <c r="Y494" i="1"/>
  <c r="AE494" i="1"/>
  <c r="I494" i="1"/>
  <c r="J494" i="1"/>
  <c r="Z494" i="1"/>
  <c r="AA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/>
  <c r="E495" i="1"/>
  <c r="F495" i="1"/>
  <c r="G495" i="1"/>
  <c r="H495" i="1"/>
  <c r="Y495" i="1" s="1"/>
  <c r="AE495" i="1" s="1"/>
  <c r="I495" i="1"/>
  <c r="J495" i="1"/>
  <c r="Z495" i="1" s="1"/>
  <c r="AA495" i="1" s="1"/>
  <c r="K495" i="1"/>
  <c r="L495" i="1"/>
  <c r="T495" i="1" s="1"/>
  <c r="AC495" i="1" s="1"/>
  <c r="AD495" i="1" s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/>
  <c r="AA496" i="1" s="1"/>
  <c r="K496" i="1"/>
  <c r="L496" i="1"/>
  <c r="M496" i="1"/>
  <c r="N496" i="1"/>
  <c r="O496" i="1"/>
  <c r="P496" i="1"/>
  <c r="A497" i="1"/>
  <c r="B497" i="1"/>
  <c r="C497" i="1"/>
  <c r="D497" i="1" s="1"/>
  <c r="X497" i="1" s="1"/>
  <c r="E497" i="1"/>
  <c r="F497" i="1"/>
  <c r="R497" i="1" s="1"/>
  <c r="S497" i="1" s="1"/>
  <c r="G497" i="1"/>
  <c r="H497" i="1"/>
  <c r="Y497" i="1" s="1"/>
  <c r="AE497" i="1" s="1"/>
  <c r="I497" i="1"/>
  <c r="J497" i="1"/>
  <c r="Z497" i="1"/>
  <c r="AA497" i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/>
  <c r="I500" i="1"/>
  <c r="J500" i="1"/>
  <c r="Z500" i="1" s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F501" i="1"/>
  <c r="R501" i="1" s="1"/>
  <c r="G501" i="1"/>
  <c r="H501" i="1"/>
  <c r="Y501" i="1" s="1"/>
  <c r="AE501" i="1" s="1"/>
  <c r="I501" i="1"/>
  <c r="J501" i="1"/>
  <c r="Z501" i="1" s="1"/>
  <c r="AA501" i="1" s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/>
  <c r="AE502" i="1" s="1"/>
  <c r="I502" i="1"/>
  <c r="J502" i="1"/>
  <c r="Z502" i="1"/>
  <c r="AA502" i="1" s="1"/>
  <c r="K502" i="1"/>
  <c r="L502" i="1"/>
  <c r="V502" i="1"/>
  <c r="M502" i="1"/>
  <c r="N502" i="1"/>
  <c r="O502" i="1"/>
  <c r="P502" i="1"/>
  <c r="A503" i="1"/>
  <c r="B503" i="1"/>
  <c r="C503" i="1"/>
  <c r="D503" i="1"/>
  <c r="X503" i="1" s="1"/>
  <c r="E503" i="1"/>
  <c r="S503" i="1"/>
  <c r="F503" i="1"/>
  <c r="R503" i="1" s="1"/>
  <c r="G503" i="1"/>
  <c r="H503" i="1"/>
  <c r="Y503" i="1"/>
  <c r="AE503" i="1" s="1"/>
  <c r="I503" i="1"/>
  <c r="J503" i="1"/>
  <c r="Z503" i="1"/>
  <c r="AA503" i="1" s="1"/>
  <c r="K503" i="1"/>
  <c r="L503" i="1"/>
  <c r="M503" i="1"/>
  <c r="N503" i="1"/>
  <c r="O503" i="1"/>
  <c r="P503" i="1"/>
  <c r="A504" i="1"/>
  <c r="B504" i="1"/>
  <c r="C504" i="1"/>
  <c r="D504" i="1"/>
  <c r="X504" i="1" s="1"/>
  <c r="E504" i="1"/>
  <c r="F504" i="1"/>
  <c r="G504" i="1"/>
  <c r="H504" i="1"/>
  <c r="Y504" i="1"/>
  <c r="AE504" i="1" s="1"/>
  <c r="I504" i="1"/>
  <c r="J504" i="1"/>
  <c r="Z504" i="1" s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/>
  <c r="E505" i="1"/>
  <c r="R505" i="1" s="1"/>
  <c r="F505" i="1"/>
  <c r="G505" i="1"/>
  <c r="H505" i="1"/>
  <c r="Y505" i="1"/>
  <c r="AE505" i="1"/>
  <c r="I505" i="1"/>
  <c r="J505" i="1"/>
  <c r="Z505" i="1" s="1"/>
  <c r="AA505" i="1" s="1"/>
  <c r="K505" i="1"/>
  <c r="L505" i="1"/>
  <c r="V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 s="1"/>
  <c r="AE506" i="1" s="1"/>
  <c r="I506" i="1"/>
  <c r="J506" i="1"/>
  <c r="Z506" i="1"/>
  <c r="AA506" i="1" s="1"/>
  <c r="K506" i="1"/>
  <c r="L506" i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 s="1"/>
  <c r="AE507" i="1" s="1"/>
  <c r="I507" i="1"/>
  <c r="J507" i="1"/>
  <c r="Z507" i="1"/>
  <c r="AA507" i="1"/>
  <c r="K507" i="1"/>
  <c r="T507" i="1" s="1"/>
  <c r="L507" i="1"/>
  <c r="V507" i="1"/>
  <c r="M507" i="1"/>
  <c r="N507" i="1"/>
  <c r="O507" i="1"/>
  <c r="P507" i="1"/>
  <c r="A508" i="1"/>
  <c r="B508" i="1"/>
  <c r="C508" i="1"/>
  <c r="D508" i="1"/>
  <c r="X508" i="1" s="1"/>
  <c r="E508" i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 s="1"/>
  <c r="E510" i="1"/>
  <c r="F510" i="1"/>
  <c r="G510" i="1"/>
  <c r="H510" i="1"/>
  <c r="Y510" i="1" s="1"/>
  <c r="AE510" i="1" s="1"/>
  <c r="I510" i="1"/>
  <c r="J510" i="1"/>
  <c r="Z510" i="1"/>
  <c r="AA510" i="1" s="1"/>
  <c r="K510" i="1"/>
  <c r="T510" i="1" s="1"/>
  <c r="L510" i="1"/>
  <c r="V510" i="1"/>
  <c r="M510" i="1"/>
  <c r="N510" i="1"/>
  <c r="O510" i="1"/>
  <c r="P510" i="1"/>
  <c r="A511" i="1"/>
  <c r="B511" i="1"/>
  <c r="C511" i="1"/>
  <c r="D511" i="1"/>
  <c r="X511" i="1"/>
  <c r="E511" i="1"/>
  <c r="R511" i="1" s="1"/>
  <c r="S511" i="1" s="1"/>
  <c r="F511" i="1"/>
  <c r="G511" i="1"/>
  <c r="H511" i="1"/>
  <c r="Y511" i="1"/>
  <c r="AE511" i="1"/>
  <c r="I511" i="1"/>
  <c r="J511" i="1"/>
  <c r="Z511" i="1"/>
  <c r="AA511" i="1" s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 s="1"/>
  <c r="I513" i="1"/>
  <c r="J513" i="1"/>
  <c r="Z513" i="1" s="1"/>
  <c r="AA513" i="1" s="1"/>
  <c r="K513" i="1"/>
  <c r="L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 s="1"/>
  <c r="AE514" i="1" s="1"/>
  <c r="I514" i="1"/>
  <c r="J514" i="1"/>
  <c r="Z514" i="1"/>
  <c r="AA514" i="1" s="1"/>
  <c r="K514" i="1"/>
  <c r="L514" i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 s="1"/>
  <c r="AE515" i="1" s="1"/>
  <c r="I515" i="1"/>
  <c r="J515" i="1"/>
  <c r="Z515" i="1"/>
  <c r="AA515" i="1"/>
  <c r="K515" i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/>
  <c r="AE516" i="1" s="1"/>
  <c r="I516" i="1"/>
  <c r="J516" i="1"/>
  <c r="Z516" i="1"/>
  <c r="AA516" i="1"/>
  <c r="K516" i="1"/>
  <c r="L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/>
  <c r="AE517" i="1"/>
  <c r="I517" i="1"/>
  <c r="J517" i="1"/>
  <c r="Z517" i="1" s="1"/>
  <c r="AA517" i="1" s="1"/>
  <c r="K517" i="1"/>
  <c r="L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 s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/>
  <c r="AA519" i="1"/>
  <c r="K519" i="1"/>
  <c r="L519" i="1"/>
  <c r="T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V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R523" i="1" s="1"/>
  <c r="S523" i="1" s="1"/>
  <c r="G523" i="1"/>
  <c r="H523" i="1"/>
  <c r="Y523" i="1"/>
  <c r="AE523" i="1" s="1"/>
  <c r="I523" i="1"/>
  <c r="J523" i="1"/>
  <c r="Z523" i="1" s="1"/>
  <c r="AA523" i="1" s="1"/>
  <c r="K523" i="1"/>
  <c r="L523" i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 s="1"/>
  <c r="I524" i="1"/>
  <c r="J524" i="1"/>
  <c r="Z524" i="1" s="1"/>
  <c r="AA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/>
  <c r="AA525" i="1" s="1"/>
  <c r="K525" i="1"/>
  <c r="L525" i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/>
  <c r="AE527" i="1"/>
  <c r="I527" i="1"/>
  <c r="J527" i="1"/>
  <c r="Z527" i="1" s="1"/>
  <c r="AA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R528" i="1"/>
  <c r="S528" i="1"/>
  <c r="F528" i="1"/>
  <c r="G528" i="1"/>
  <c r="H528" i="1"/>
  <c r="Y528" i="1" s="1"/>
  <c r="AE528" i="1" s="1"/>
  <c r="I528" i="1"/>
  <c r="J528" i="1"/>
  <c r="Z528" i="1"/>
  <c r="AA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R529" i="1"/>
  <c r="S529" i="1" s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R530" i="1" s="1"/>
  <c r="S530" i="1" s="1"/>
  <c r="F530" i="1"/>
  <c r="G530" i="1"/>
  <c r="H530" i="1"/>
  <c r="Y530" i="1"/>
  <c r="AE530" i="1"/>
  <c r="I530" i="1"/>
  <c r="J530" i="1"/>
  <c r="Z530" i="1" s="1"/>
  <c r="AA530" i="1" s="1"/>
  <c r="K530" i="1"/>
  <c r="L530" i="1"/>
  <c r="V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R532" i="1" s="1"/>
  <c r="S532" i="1" s="1"/>
  <c r="F532" i="1"/>
  <c r="G532" i="1"/>
  <c r="H532" i="1"/>
  <c r="Y532" i="1" s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 s="1"/>
  <c r="I533" i="1"/>
  <c r="J533" i="1"/>
  <c r="Z533" i="1" s="1"/>
  <c r="AA533" i="1"/>
  <c r="K533" i="1"/>
  <c r="L533" i="1"/>
  <c r="V533" i="1" s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 s="1"/>
  <c r="AA534" i="1" s="1"/>
  <c r="K534" i="1"/>
  <c r="L534" i="1"/>
  <c r="T534" i="1" s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/>
  <c r="I535" i="1"/>
  <c r="J535" i="1"/>
  <c r="Z535" i="1"/>
  <c r="AA535" i="1" s="1"/>
  <c r="K535" i="1"/>
  <c r="L535" i="1"/>
  <c r="V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 s="1"/>
  <c r="AE536" i="1" s="1"/>
  <c r="I536" i="1"/>
  <c r="J536" i="1"/>
  <c r="Z536" i="1" s="1"/>
  <c r="AA536" i="1" s="1"/>
  <c r="K536" i="1"/>
  <c r="L536" i="1"/>
  <c r="M536" i="1"/>
  <c r="N536" i="1"/>
  <c r="O536" i="1"/>
  <c r="P536" i="1"/>
  <c r="A537" i="1"/>
  <c r="B537" i="1"/>
  <c r="C537" i="1"/>
  <c r="D537" i="1"/>
  <c r="X537" i="1" s="1"/>
  <c r="E537" i="1"/>
  <c r="F537" i="1"/>
  <c r="R537" i="1" s="1"/>
  <c r="S537" i="1" s="1"/>
  <c r="G537" i="1"/>
  <c r="H537" i="1"/>
  <c r="Y537" i="1"/>
  <c r="AE537" i="1" s="1"/>
  <c r="I537" i="1"/>
  <c r="J537" i="1"/>
  <c r="Z537" i="1"/>
  <c r="AA537" i="1" s="1"/>
  <c r="K537" i="1"/>
  <c r="T537" i="1"/>
  <c r="U537" i="1" s="1"/>
  <c r="L537" i="1"/>
  <c r="V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 s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F540" i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 s="1"/>
  <c r="E541" i="1"/>
  <c r="F541" i="1"/>
  <c r="G541" i="1"/>
  <c r="H541" i="1"/>
  <c r="Y541" i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X542" i="1"/>
  <c r="E542" i="1"/>
  <c r="F542" i="1"/>
  <c r="R542" i="1"/>
  <c r="S542" i="1" s="1"/>
  <c r="G542" i="1"/>
  <c r="H542" i="1"/>
  <c r="Y542" i="1"/>
  <c r="AE542" i="1"/>
  <c r="I542" i="1"/>
  <c r="J542" i="1"/>
  <c r="Z542" i="1"/>
  <c r="AA542" i="1" s="1"/>
  <c r="K542" i="1"/>
  <c r="L542" i="1"/>
  <c r="V542" i="1"/>
  <c r="M542" i="1"/>
  <c r="N542" i="1"/>
  <c r="O542" i="1"/>
  <c r="P542" i="1"/>
  <c r="A543" i="1"/>
  <c r="B543" i="1"/>
  <c r="C543" i="1"/>
  <c r="D543" i="1"/>
  <c r="X543" i="1"/>
  <c r="E543" i="1"/>
  <c r="F543" i="1"/>
  <c r="G543" i="1"/>
  <c r="H543" i="1"/>
  <c r="Y543" i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/>
  <c r="AE544" i="1"/>
  <c r="I544" i="1"/>
  <c r="J544" i="1"/>
  <c r="Z544" i="1" s="1"/>
  <c r="AA544" i="1" s="1"/>
  <c r="K544" i="1"/>
  <c r="L544" i="1"/>
  <c r="V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/>
  <c r="AA545" i="1" s="1"/>
  <c r="K545" i="1"/>
  <c r="L545" i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/>
  <c r="I546" i="1"/>
  <c r="J546" i="1"/>
  <c r="Z546" i="1"/>
  <c r="AA546" i="1" s="1"/>
  <c r="K546" i="1"/>
  <c r="L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/>
  <c r="K547" i="1"/>
  <c r="L547" i="1"/>
  <c r="V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R549" i="1"/>
  <c r="S549" i="1" s="1"/>
  <c r="G549" i="1"/>
  <c r="H549" i="1"/>
  <c r="Y549" i="1" s="1"/>
  <c r="AE549" i="1" s="1"/>
  <c r="I549" i="1"/>
  <c r="J549" i="1"/>
  <c r="Z549" i="1"/>
  <c r="AA549" i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 s="1"/>
  <c r="AE550" i="1" s="1"/>
  <c r="I550" i="1"/>
  <c r="J550" i="1"/>
  <c r="Z550" i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 s="1"/>
  <c r="S551" i="1" s="1"/>
  <c r="G551" i="1"/>
  <c r="H551" i="1"/>
  <c r="Y551" i="1" s="1"/>
  <c r="AE551" i="1" s="1"/>
  <c r="I551" i="1"/>
  <c r="J551" i="1"/>
  <c r="Z551" i="1" s="1"/>
  <c r="K551" i="1"/>
  <c r="L551" i="1"/>
  <c r="M551" i="1"/>
  <c r="N551" i="1"/>
  <c r="O551" i="1"/>
  <c r="P551" i="1"/>
  <c r="A552" i="1"/>
  <c r="B552" i="1"/>
  <c r="C552" i="1"/>
  <c r="D552" i="1" s="1"/>
  <c r="X552" i="1" s="1"/>
  <c r="E552" i="1"/>
  <c r="F552" i="1"/>
  <c r="G552" i="1"/>
  <c r="H552" i="1"/>
  <c r="I552" i="1"/>
  <c r="J552" i="1"/>
  <c r="Z552" i="1" s="1"/>
  <c r="AA552" i="1" s="1"/>
  <c r="K552" i="1"/>
  <c r="L552" i="1"/>
  <c r="V552" i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R553" i="1" s="1"/>
  <c r="S553" i="1" s="1"/>
  <c r="F553" i="1"/>
  <c r="G553" i="1"/>
  <c r="H553" i="1"/>
  <c r="Y553" i="1" s="1"/>
  <c r="AE553" i="1"/>
  <c r="I553" i="1"/>
  <c r="J553" i="1"/>
  <c r="Z553" i="1" s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R556" i="1" s="1"/>
  <c r="F556" i="1"/>
  <c r="G556" i="1"/>
  <c r="H556" i="1"/>
  <c r="Y556" i="1" s="1"/>
  <c r="AE556" i="1" s="1"/>
  <c r="I556" i="1"/>
  <c r="J556" i="1"/>
  <c r="Z556" i="1" s="1"/>
  <c r="AA556" i="1"/>
  <c r="K556" i="1"/>
  <c r="L556" i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/>
  <c r="AE559" i="1"/>
  <c r="I559" i="1"/>
  <c r="J559" i="1"/>
  <c r="Z559" i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 s="1"/>
  <c r="AE560" i="1" s="1"/>
  <c r="I560" i="1"/>
  <c r="J560" i="1"/>
  <c r="Z560" i="1" s="1"/>
  <c r="AA560" i="1" s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 s="1"/>
  <c r="E561" i="1"/>
  <c r="F561" i="1"/>
  <c r="R561" i="1" s="1"/>
  <c r="S561" i="1" s="1"/>
  <c r="G561" i="1"/>
  <c r="H561" i="1"/>
  <c r="Y561" i="1" s="1"/>
  <c r="AE561" i="1" s="1"/>
  <c r="I561" i="1"/>
  <c r="J561" i="1"/>
  <c r="Z561" i="1" s="1"/>
  <c r="AA561" i="1" s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R562" i="1" s="1"/>
  <c r="S562" i="1" s="1"/>
  <c r="F562" i="1"/>
  <c r="G562" i="1"/>
  <c r="H562" i="1"/>
  <c r="Y562" i="1" s="1"/>
  <c r="AE562" i="1" s="1"/>
  <c r="I562" i="1"/>
  <c r="J562" i="1"/>
  <c r="Z562" i="1" s="1"/>
  <c r="AA562" i="1" s="1"/>
  <c r="K562" i="1"/>
  <c r="L562" i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 s="1"/>
  <c r="G563" i="1"/>
  <c r="H563" i="1"/>
  <c r="Y563" i="1"/>
  <c r="AE563" i="1"/>
  <c r="I563" i="1"/>
  <c r="J563" i="1"/>
  <c r="Z563" i="1"/>
  <c r="AA563" i="1" s="1"/>
  <c r="K563" i="1"/>
  <c r="L563" i="1"/>
  <c r="T563" i="1" s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 s="1"/>
  <c r="AE564" i="1"/>
  <c r="I564" i="1"/>
  <c r="J564" i="1"/>
  <c r="Z564" i="1"/>
  <c r="AA564" i="1" s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/>
  <c r="S565" i="1" s="1"/>
  <c r="G565" i="1"/>
  <c r="H565" i="1"/>
  <c r="Y565" i="1" s="1"/>
  <c r="AE565" i="1" s="1"/>
  <c r="I565" i="1"/>
  <c r="J565" i="1"/>
  <c r="Z565" i="1" s="1"/>
  <c r="AA565" i="1" s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 s="1"/>
  <c r="L566" i="1"/>
  <c r="V566" i="1" s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/>
  <c r="AE567" i="1" s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R568" i="1" s="1"/>
  <c r="S568" i="1" s="1"/>
  <c r="F568" i="1"/>
  <c r="G568" i="1"/>
  <c r="H568" i="1"/>
  <c r="Y568" i="1"/>
  <c r="AE568" i="1" s="1"/>
  <c r="I568" i="1"/>
  <c r="J568" i="1"/>
  <c r="Z568" i="1"/>
  <c r="AA568" i="1" s="1"/>
  <c r="K568" i="1"/>
  <c r="L568" i="1"/>
  <c r="T568" i="1" s="1"/>
  <c r="U568" i="1" s="1"/>
  <c r="M568" i="1"/>
  <c r="N568" i="1"/>
  <c r="O568" i="1"/>
  <c r="P568" i="1"/>
  <c r="A569" i="1"/>
  <c r="B569" i="1"/>
  <c r="C569" i="1"/>
  <c r="D569" i="1"/>
  <c r="X569" i="1" s="1"/>
  <c r="E569" i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 s="1"/>
  <c r="M569" i="1"/>
  <c r="N569" i="1"/>
  <c r="O569" i="1"/>
  <c r="P569" i="1"/>
  <c r="A570" i="1"/>
  <c r="B570" i="1"/>
  <c r="C570" i="1"/>
  <c r="D570" i="1" s="1"/>
  <c r="X570" i="1" s="1"/>
  <c r="E570" i="1"/>
  <c r="F570" i="1"/>
  <c r="R570" i="1"/>
  <c r="S570" i="1" s="1"/>
  <c r="G570" i="1"/>
  <c r="H570" i="1"/>
  <c r="Y570" i="1" s="1"/>
  <c r="AE570" i="1" s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 s="1"/>
  <c r="AE571" i="1" s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 s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/>
  <c r="E573" i="1"/>
  <c r="F573" i="1"/>
  <c r="G573" i="1"/>
  <c r="H573" i="1"/>
  <c r="I573" i="1"/>
  <c r="J573" i="1"/>
  <c r="Z573" i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/>
  <c r="X574" i="1" s="1"/>
  <c r="E574" i="1"/>
  <c r="F574" i="1"/>
  <c r="G574" i="1"/>
  <c r="H574" i="1"/>
  <c r="Y574" i="1" s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 s="1"/>
  <c r="S575" i="1" s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R576" i="1" s="1"/>
  <c r="S576" i="1" s="1"/>
  <c r="F576" i="1"/>
  <c r="G576" i="1"/>
  <c r="H576" i="1"/>
  <c r="Y576" i="1"/>
  <c r="AE576" i="1"/>
  <c r="I576" i="1"/>
  <c r="J576" i="1"/>
  <c r="Z576" i="1"/>
  <c r="AA576" i="1" s="1"/>
  <c r="K576" i="1"/>
  <c r="T576" i="1" s="1"/>
  <c r="L576" i="1"/>
  <c r="V576" i="1"/>
  <c r="M576" i="1"/>
  <c r="N576" i="1"/>
  <c r="O576" i="1"/>
  <c r="P576" i="1"/>
  <c r="A577" i="1"/>
  <c r="B577" i="1"/>
  <c r="C577" i="1"/>
  <c r="D577" i="1"/>
  <c r="X577" i="1" s="1"/>
  <c r="E577" i="1"/>
  <c r="F577" i="1"/>
  <c r="G577" i="1"/>
  <c r="H577" i="1"/>
  <c r="Y577" i="1" s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/>
  <c r="F578" i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 s="1"/>
  <c r="S579" i="1" s="1"/>
  <c r="G579" i="1"/>
  <c r="H579" i="1"/>
  <c r="Y579" i="1" s="1"/>
  <c r="AE579" i="1" s="1"/>
  <c r="I579" i="1"/>
  <c r="J579" i="1"/>
  <c r="Z579" i="1" s="1"/>
  <c r="AA579" i="1" s="1"/>
  <c r="K579" i="1"/>
  <c r="L579" i="1"/>
  <c r="V579" i="1"/>
  <c r="M579" i="1"/>
  <c r="N579" i="1"/>
  <c r="O579" i="1"/>
  <c r="P579" i="1"/>
  <c r="A580" i="1"/>
  <c r="B580" i="1"/>
  <c r="C580" i="1"/>
  <c r="D580" i="1" s="1"/>
  <c r="X580" i="1" s="1"/>
  <c r="E580" i="1"/>
  <c r="F580" i="1"/>
  <c r="R580" i="1" s="1"/>
  <c r="S580" i="1" s="1"/>
  <c r="G580" i="1"/>
  <c r="H580" i="1"/>
  <c r="Y580" i="1" s="1"/>
  <c r="AE580" i="1" s="1"/>
  <c r="I580" i="1"/>
  <c r="J580" i="1"/>
  <c r="Z580" i="1" s="1"/>
  <c r="AA580" i="1" s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R581" i="1" s="1"/>
  <c r="S581" i="1" s="1"/>
  <c r="F581" i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 s="1"/>
  <c r="AE582" i="1" s="1"/>
  <c r="I582" i="1"/>
  <c r="J582" i="1"/>
  <c r="Z582" i="1" s="1"/>
  <c r="AA582" i="1" s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 s="1"/>
  <c r="E583" i="1"/>
  <c r="F583" i="1"/>
  <c r="G583" i="1"/>
  <c r="H583" i="1"/>
  <c r="Y583" i="1" s="1"/>
  <c r="AE583" i="1" s="1"/>
  <c r="I583" i="1"/>
  <c r="J583" i="1"/>
  <c r="Z583" i="1" s="1"/>
  <c r="AA583" i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/>
  <c r="AE584" i="1"/>
  <c r="I584" i="1"/>
  <c r="J584" i="1"/>
  <c r="Z584" i="1"/>
  <c r="AA584" i="1" s="1"/>
  <c r="K584" i="1"/>
  <c r="T584" i="1" s="1"/>
  <c r="U584" i="1" s="1"/>
  <c r="L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 s="1"/>
  <c r="AE585" i="1" s="1"/>
  <c r="I585" i="1"/>
  <c r="J585" i="1"/>
  <c r="Z585" i="1" s="1"/>
  <c r="AA585" i="1" s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 s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 s="1"/>
  <c r="S589" i="1" s="1"/>
  <c r="G589" i="1"/>
  <c r="H589" i="1"/>
  <c r="Y589" i="1"/>
  <c r="AE589" i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/>
  <c r="S590" i="1" s="1"/>
  <c r="G590" i="1"/>
  <c r="H590" i="1"/>
  <c r="Y590" i="1"/>
  <c r="AE590" i="1"/>
  <c r="I590" i="1"/>
  <c r="J590" i="1"/>
  <c r="Z590" i="1" s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R591" i="1" s="1"/>
  <c r="S591" i="1" s="1"/>
  <c r="F591" i="1"/>
  <c r="G591" i="1"/>
  <c r="H591" i="1"/>
  <c r="Y591" i="1"/>
  <c r="AE591" i="1"/>
  <c r="I591" i="1"/>
  <c r="J591" i="1"/>
  <c r="Z591" i="1" s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G592" i="1"/>
  <c r="H592" i="1"/>
  <c r="Y592" i="1"/>
  <c r="AE592" i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G593" i="1"/>
  <c r="H593" i="1"/>
  <c r="Y593" i="1"/>
  <c r="AE593" i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/>
  <c r="S595" i="1"/>
  <c r="G595" i="1"/>
  <c r="H595" i="1"/>
  <c r="Y595" i="1" s="1"/>
  <c r="AE595" i="1" s="1"/>
  <c r="I595" i="1"/>
  <c r="J595" i="1"/>
  <c r="Z595" i="1" s="1"/>
  <c r="AA595" i="1" s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 s="1"/>
  <c r="AA596" i="1" s="1"/>
  <c r="K596" i="1"/>
  <c r="L596" i="1"/>
  <c r="V596" i="1" s="1"/>
  <c r="M596" i="1"/>
  <c r="N596" i="1"/>
  <c r="O596" i="1"/>
  <c r="P596" i="1"/>
  <c r="A597" i="1"/>
  <c r="B597" i="1"/>
  <c r="C597" i="1"/>
  <c r="D597" i="1" s="1"/>
  <c r="X597" i="1" s="1"/>
  <c r="E597" i="1"/>
  <c r="F597" i="1"/>
  <c r="G597" i="1"/>
  <c r="H597" i="1"/>
  <c r="Y597" i="1"/>
  <c r="AE597" i="1" s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/>
  <c r="E598" i="1"/>
  <c r="F598" i="1"/>
  <c r="G598" i="1"/>
  <c r="H598" i="1"/>
  <c r="Y598" i="1" s="1"/>
  <c r="AE598" i="1" s="1"/>
  <c r="I598" i="1"/>
  <c r="J598" i="1"/>
  <c r="Z598" i="1" s="1"/>
  <c r="K598" i="1"/>
  <c r="T598" i="1" s="1"/>
  <c r="L598" i="1"/>
  <c r="V598" i="1"/>
  <c r="M598" i="1"/>
  <c r="N598" i="1"/>
  <c r="O598" i="1"/>
  <c r="P598" i="1"/>
  <c r="AA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 s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/>
  <c r="I601" i="1"/>
  <c r="J601" i="1"/>
  <c r="Z601" i="1"/>
  <c r="AA601" i="1" s="1"/>
  <c r="K601" i="1"/>
  <c r="L601" i="1"/>
  <c r="V601" i="1" s="1"/>
  <c r="M601" i="1"/>
  <c r="N601" i="1"/>
  <c r="O601" i="1"/>
  <c r="P601" i="1"/>
  <c r="A602" i="1"/>
  <c r="B602" i="1"/>
  <c r="C602" i="1"/>
  <c r="D602" i="1"/>
  <c r="X602" i="1"/>
  <c r="E602" i="1"/>
  <c r="F602" i="1"/>
  <c r="G602" i="1"/>
  <c r="H602" i="1"/>
  <c r="Y602" i="1" s="1"/>
  <c r="AE602" i="1" s="1"/>
  <c r="I602" i="1"/>
  <c r="J602" i="1"/>
  <c r="Z602" i="1" s="1"/>
  <c r="AA602" i="1" s="1"/>
  <c r="K602" i="1"/>
  <c r="L602" i="1"/>
  <c r="M602" i="1"/>
  <c r="N602" i="1"/>
  <c r="O602" i="1"/>
  <c r="P602" i="1"/>
  <c r="A603" i="1"/>
  <c r="B603" i="1"/>
  <c r="C603" i="1"/>
  <c r="D603" i="1" s="1"/>
  <c r="E603" i="1"/>
  <c r="F603" i="1"/>
  <c r="G603" i="1"/>
  <c r="H603" i="1"/>
  <c r="Y603" i="1" s="1"/>
  <c r="AE603" i="1" s="1"/>
  <c r="I603" i="1"/>
  <c r="J603" i="1"/>
  <c r="Z603" i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/>
  <c r="X605" i="1" s="1"/>
  <c r="E605" i="1"/>
  <c r="F605" i="1"/>
  <c r="G605" i="1"/>
  <c r="H605" i="1"/>
  <c r="Y605" i="1"/>
  <c r="AE605" i="1" s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 s="1"/>
  <c r="G607" i="1"/>
  <c r="H607" i="1"/>
  <c r="Y607" i="1" s="1"/>
  <c r="AE607" i="1" s="1"/>
  <c r="I607" i="1"/>
  <c r="J607" i="1"/>
  <c r="Z607" i="1"/>
  <c r="AA607" i="1" s="1"/>
  <c r="K607" i="1"/>
  <c r="L607" i="1"/>
  <c r="V607" i="1" s="1"/>
  <c r="M607" i="1"/>
  <c r="N607" i="1"/>
  <c r="O607" i="1"/>
  <c r="P607" i="1"/>
  <c r="X607" i="1"/>
  <c r="A608" i="1"/>
  <c r="B608" i="1"/>
  <c r="C608" i="1"/>
  <c r="D608" i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 s="1"/>
  <c r="E609" i="1"/>
  <c r="F609" i="1"/>
  <c r="G609" i="1"/>
  <c r="H609" i="1"/>
  <c r="Y609" i="1"/>
  <c r="AE609" i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 s="1"/>
  <c r="X612" i="1" s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 s="1"/>
  <c r="AE614" i="1" s="1"/>
  <c r="I614" i="1"/>
  <c r="J614" i="1"/>
  <c r="Z614" i="1" s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/>
  <c r="AA615" i="1"/>
  <c r="K615" i="1"/>
  <c r="L615" i="1"/>
  <c r="M615" i="1"/>
  <c r="N615" i="1"/>
  <c r="O615" i="1"/>
  <c r="P615" i="1"/>
  <c r="A616" i="1"/>
  <c r="B616" i="1"/>
  <c r="C616" i="1"/>
  <c r="D616" i="1"/>
  <c r="X616" i="1" s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 s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 s="1"/>
  <c r="AE620" i="1" s="1"/>
  <c r="I620" i="1"/>
  <c r="J620" i="1"/>
  <c r="Z620" i="1"/>
  <c r="AA620" i="1" s="1"/>
  <c r="K620" i="1"/>
  <c r="L620" i="1"/>
  <c r="V620" i="1" s="1"/>
  <c r="M620" i="1"/>
  <c r="N620" i="1"/>
  <c r="O620" i="1"/>
  <c r="P620" i="1"/>
  <c r="A621" i="1"/>
  <c r="B621" i="1"/>
  <c r="C621" i="1"/>
  <c r="D621" i="1"/>
  <c r="X621" i="1"/>
  <c r="E621" i="1"/>
  <c r="F621" i="1"/>
  <c r="R621" i="1"/>
  <c r="S621" i="1" s="1"/>
  <c r="G621" i="1"/>
  <c r="H621" i="1"/>
  <c r="Y621" i="1"/>
  <c r="AE621" i="1"/>
  <c r="I621" i="1"/>
  <c r="J621" i="1"/>
  <c r="Z621" i="1" s="1"/>
  <c r="AA621" i="1" s="1"/>
  <c r="K621" i="1"/>
  <c r="L621" i="1"/>
  <c r="T621" i="1" s="1"/>
  <c r="M621" i="1"/>
  <c r="N621" i="1"/>
  <c r="O621" i="1"/>
  <c r="P621" i="1"/>
  <c r="A622" i="1"/>
  <c r="B622" i="1"/>
  <c r="C622" i="1"/>
  <c r="D622" i="1"/>
  <c r="X622" i="1"/>
  <c r="E622" i="1"/>
  <c r="F622" i="1"/>
  <c r="G622" i="1"/>
  <c r="H622" i="1"/>
  <c r="Y622" i="1" s="1"/>
  <c r="AE622" i="1" s="1"/>
  <c r="I622" i="1"/>
  <c r="J622" i="1"/>
  <c r="Z622" i="1" s="1"/>
  <c r="AA622" i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/>
  <c r="AA624" i="1" s="1"/>
  <c r="K624" i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 s="1"/>
  <c r="AE625" i="1" s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 s="1"/>
  <c r="AA628" i="1" s="1"/>
  <c r="K628" i="1"/>
  <c r="L628" i="1"/>
  <c r="V628" i="1" s="1"/>
  <c r="M628" i="1"/>
  <c r="N628" i="1"/>
  <c r="O628" i="1"/>
  <c r="P628" i="1"/>
  <c r="X628" i="1"/>
  <c r="A629" i="1"/>
  <c r="B629" i="1"/>
  <c r="C629" i="1"/>
  <c r="D629" i="1"/>
  <c r="X629" i="1" s="1"/>
  <c r="E629" i="1"/>
  <c r="F629" i="1"/>
  <c r="G629" i="1"/>
  <c r="H629" i="1"/>
  <c r="Y629" i="1" s="1"/>
  <c r="AE629" i="1" s="1"/>
  <c r="I629" i="1"/>
  <c r="J629" i="1"/>
  <c r="Z629" i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 s="1"/>
  <c r="I631" i="1"/>
  <c r="J631" i="1"/>
  <c r="Z631" i="1"/>
  <c r="AA631" i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 s="1"/>
  <c r="AE632" i="1" s="1"/>
  <c r="I632" i="1"/>
  <c r="J632" i="1"/>
  <c r="Z632" i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/>
  <c r="I636" i="1"/>
  <c r="J636" i="1"/>
  <c r="Z636" i="1" s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/>
  <c r="X637" i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E644" i="1"/>
  <c r="F644" i="1"/>
  <c r="G644" i="1"/>
  <c r="H644" i="1"/>
  <c r="I644" i="1"/>
  <c r="J644" i="1"/>
  <c r="Z644" i="1" s="1"/>
  <c r="AA644" i="1" s="1"/>
  <c r="K644" i="1"/>
  <c r="L644" i="1"/>
  <c r="V644" i="1" s="1"/>
  <c r="M644" i="1"/>
  <c r="N644" i="1"/>
  <c r="O644" i="1"/>
  <c r="P644" i="1"/>
  <c r="X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 s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X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I648" i="1"/>
  <c r="J648" i="1"/>
  <c r="Z648" i="1" s="1"/>
  <c r="AA648" i="1" s="1"/>
  <c r="K648" i="1"/>
  <c r="L648" i="1"/>
  <c r="M648" i="1"/>
  <c r="N648" i="1"/>
  <c r="O648" i="1"/>
  <c r="P648" i="1"/>
  <c r="AE648" i="1"/>
  <c r="A649" i="1"/>
  <c r="B649" i="1"/>
  <c r="C649" i="1"/>
  <c r="D649" i="1" s="1"/>
  <c r="X649" i="1" s="1"/>
  <c r="E649" i="1"/>
  <c r="R649" i="1" s="1"/>
  <c r="S649" i="1" s="1"/>
  <c r="F649" i="1"/>
  <c r="G649" i="1"/>
  <c r="H649" i="1"/>
  <c r="Y649" i="1" s="1"/>
  <c r="I649" i="1"/>
  <c r="J649" i="1"/>
  <c r="Z649" i="1" s="1"/>
  <c r="AA649" i="1" s="1"/>
  <c r="K649" i="1"/>
  <c r="L649" i="1"/>
  <c r="V649" i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 s="1"/>
  <c r="AA651" i="1" s="1"/>
  <c r="K651" i="1"/>
  <c r="L651" i="1"/>
  <c r="M651" i="1"/>
  <c r="N651" i="1"/>
  <c r="O651" i="1"/>
  <c r="P651" i="1"/>
  <c r="R651" i="1"/>
  <c r="S651" i="1" s="1"/>
  <c r="T651" i="1"/>
  <c r="V651" i="1"/>
  <c r="Y651" i="1"/>
  <c r="AE651" i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 s="1"/>
  <c r="AA652" i="1" s="1"/>
  <c r="K652" i="1"/>
  <c r="L652" i="1"/>
  <c r="V652" i="1" s="1"/>
  <c r="M652" i="1"/>
  <c r="N652" i="1"/>
  <c r="O652" i="1"/>
  <c r="P652" i="1"/>
  <c r="T652" i="1"/>
  <c r="U652" i="1" s="1"/>
  <c r="Y652" i="1"/>
  <c r="AE652" i="1" s="1"/>
  <c r="AC652" i="1"/>
  <c r="AD652" i="1" s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 s="1"/>
  <c r="S655" i="1" s="1"/>
  <c r="G655" i="1"/>
  <c r="H655" i="1"/>
  <c r="Y655" i="1" s="1"/>
  <c r="AE655" i="1" s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E656" i="1"/>
  <c r="R656" i="1" s="1"/>
  <c r="S656" i="1" s="1"/>
  <c r="F656" i="1"/>
  <c r="G656" i="1"/>
  <c r="H656" i="1"/>
  <c r="Y656" i="1" s="1"/>
  <c r="I656" i="1"/>
  <c r="J656" i="1"/>
  <c r="Z656" i="1" s="1"/>
  <c r="AA656" i="1" s="1"/>
  <c r="K656" i="1"/>
  <c r="L656" i="1"/>
  <c r="M656" i="1"/>
  <c r="N656" i="1"/>
  <c r="O656" i="1"/>
  <c r="P656" i="1"/>
  <c r="X656" i="1"/>
  <c r="AE656" i="1"/>
  <c r="A657" i="1"/>
  <c r="B657" i="1"/>
  <c r="C657" i="1"/>
  <c r="D657" i="1" s="1"/>
  <c r="X657" i="1" s="1"/>
  <c r="E657" i="1"/>
  <c r="F657" i="1"/>
  <c r="R657" i="1"/>
  <c r="S657" i="1"/>
  <c r="G657" i="1"/>
  <c r="H657" i="1"/>
  <c r="Y657" i="1" s="1"/>
  <c r="AE657" i="1" s="1"/>
  <c r="I657" i="1"/>
  <c r="J657" i="1"/>
  <c r="Z657" i="1"/>
  <c r="AA657" i="1" s="1"/>
  <c r="K657" i="1"/>
  <c r="L657" i="1"/>
  <c r="V657" i="1" s="1"/>
  <c r="M657" i="1"/>
  <c r="N657" i="1"/>
  <c r="O657" i="1"/>
  <c r="P657" i="1"/>
  <c r="A658" i="1"/>
  <c r="B658" i="1"/>
  <c r="C658" i="1"/>
  <c r="D658" i="1" s="1"/>
  <c r="X658" i="1" s="1"/>
  <c r="E658" i="1"/>
  <c r="F658" i="1"/>
  <c r="R658" i="1"/>
  <c r="S658" i="1" s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Y659" i="1" s="1"/>
  <c r="AE659" i="1" s="1"/>
  <c r="I659" i="1"/>
  <c r="J659" i="1"/>
  <c r="Z659" i="1"/>
  <c r="AA659" i="1" s="1"/>
  <c r="K659" i="1"/>
  <c r="L659" i="1"/>
  <c r="M659" i="1"/>
  <c r="N659" i="1"/>
  <c r="O659" i="1"/>
  <c r="P659" i="1"/>
  <c r="T659" i="1"/>
  <c r="AB659" i="1" s="1"/>
  <c r="V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T660" i="1"/>
  <c r="AC660" i="1" s="1"/>
  <c r="AD660" i="1" s="1"/>
  <c r="V660" i="1"/>
  <c r="Y660" i="1"/>
  <c r="AE660" i="1"/>
  <c r="A661" i="1"/>
  <c r="B661" i="1"/>
  <c r="C661" i="1"/>
  <c r="D661" i="1" s="1"/>
  <c r="E661" i="1"/>
  <c r="F661" i="1"/>
  <c r="G661" i="1"/>
  <c r="H661" i="1"/>
  <c r="Y661" i="1" s="1"/>
  <c r="AE661" i="1" s="1"/>
  <c r="I661" i="1"/>
  <c r="J661" i="1"/>
  <c r="Z661" i="1" s="1"/>
  <c r="AA661" i="1" s="1"/>
  <c r="K661" i="1"/>
  <c r="L661" i="1"/>
  <c r="M661" i="1"/>
  <c r="N661" i="1"/>
  <c r="O661" i="1"/>
  <c r="P661" i="1"/>
  <c r="X661" i="1"/>
  <c r="A662" i="1"/>
  <c r="B662" i="1"/>
  <c r="C662" i="1"/>
  <c r="D662" i="1" s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 s="1"/>
  <c r="X663" i="1" s="1"/>
  <c r="E663" i="1"/>
  <c r="F663" i="1"/>
  <c r="R663" i="1"/>
  <c r="S663" i="1" s="1"/>
  <c r="G663" i="1"/>
  <c r="H663" i="1"/>
  <c r="Y663" i="1"/>
  <c r="AE663" i="1" s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/>
  <c r="X664" i="1" s="1"/>
  <c r="E664" i="1"/>
  <c r="F664" i="1"/>
  <c r="R664" i="1" s="1"/>
  <c r="S664" i="1" s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F665" i="1"/>
  <c r="R665" i="1" s="1"/>
  <c r="S665" i="1" s="1"/>
  <c r="G665" i="1"/>
  <c r="H665" i="1"/>
  <c r="Y665" i="1" s="1"/>
  <c r="AE665" i="1" s="1"/>
  <c r="I665" i="1"/>
  <c r="J665" i="1"/>
  <c r="Z665" i="1"/>
  <c r="AA665" i="1" s="1"/>
  <c r="K665" i="1"/>
  <c r="L665" i="1"/>
  <c r="V665" i="1" s="1"/>
  <c r="M665" i="1"/>
  <c r="N665" i="1"/>
  <c r="O665" i="1"/>
  <c r="P665" i="1"/>
  <c r="A666" i="1"/>
  <c r="B666" i="1"/>
  <c r="C666" i="1"/>
  <c r="D666" i="1" s="1"/>
  <c r="X666" i="1" s="1"/>
  <c r="E666" i="1"/>
  <c r="F666" i="1"/>
  <c r="G666" i="1"/>
  <c r="H666" i="1"/>
  <c r="Y666" i="1" s="1"/>
  <c r="AE666" i="1" s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/>
  <c r="E667" i="1"/>
  <c r="F667" i="1"/>
  <c r="R667" i="1" s="1"/>
  <c r="S667" i="1" s="1"/>
  <c r="G667" i="1"/>
  <c r="H667" i="1"/>
  <c r="Y667" i="1" s="1"/>
  <c r="I667" i="1"/>
  <c r="J667" i="1"/>
  <c r="K667" i="1"/>
  <c r="L667" i="1"/>
  <c r="V667" i="1" s="1"/>
  <c r="M667" i="1"/>
  <c r="N667" i="1"/>
  <c r="O667" i="1"/>
  <c r="P667" i="1"/>
  <c r="Z667" i="1"/>
  <c r="AA667" i="1" s="1"/>
  <c r="AE667" i="1"/>
  <c r="A668" i="1"/>
  <c r="B668" i="1"/>
  <c r="C668" i="1"/>
  <c r="D668" i="1" s="1"/>
  <c r="X668" i="1"/>
  <c r="E668" i="1"/>
  <c r="F668" i="1"/>
  <c r="R668" i="1" s="1"/>
  <c r="G668" i="1"/>
  <c r="H668" i="1"/>
  <c r="Y668" i="1" s="1"/>
  <c r="AE668" i="1" s="1"/>
  <c r="I668" i="1"/>
  <c r="J668" i="1"/>
  <c r="Z668" i="1" s="1"/>
  <c r="AA668" i="1" s="1"/>
  <c r="K668" i="1"/>
  <c r="L668" i="1"/>
  <c r="T668" i="1" s="1"/>
  <c r="M668" i="1"/>
  <c r="N668" i="1"/>
  <c r="O668" i="1"/>
  <c r="P668" i="1"/>
  <c r="S668" i="1"/>
  <c r="A669" i="1"/>
  <c r="B669" i="1"/>
  <c r="C669" i="1"/>
  <c r="D669" i="1" s="1"/>
  <c r="X669" i="1" s="1"/>
  <c r="E669" i="1"/>
  <c r="F669" i="1"/>
  <c r="G669" i="1"/>
  <c r="H669" i="1"/>
  <c r="Y669" i="1" s="1"/>
  <c r="AE669" i="1" s="1"/>
  <c r="I669" i="1"/>
  <c r="J669" i="1"/>
  <c r="Z669" i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/>
  <c r="X670" i="1" s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/>
  <c r="X671" i="1"/>
  <c r="E671" i="1"/>
  <c r="F671" i="1"/>
  <c r="R671" i="1" s="1"/>
  <c r="S671" i="1" s="1"/>
  <c r="G671" i="1"/>
  <c r="H671" i="1"/>
  <c r="Y671" i="1"/>
  <c r="I671" i="1"/>
  <c r="J671" i="1"/>
  <c r="K671" i="1"/>
  <c r="L671" i="1"/>
  <c r="M671" i="1"/>
  <c r="N671" i="1"/>
  <c r="O671" i="1"/>
  <c r="P671" i="1"/>
  <c r="Z671" i="1"/>
  <c r="AA671" i="1" s="1"/>
  <c r="AE671" i="1"/>
  <c r="A672" i="1"/>
  <c r="B672" i="1"/>
  <c r="C672" i="1"/>
  <c r="D672" i="1"/>
  <c r="X672" i="1" s="1"/>
  <c r="E672" i="1"/>
  <c r="R672" i="1" s="1"/>
  <c r="S672" i="1" s="1"/>
  <c r="F672" i="1"/>
  <c r="G672" i="1"/>
  <c r="H672" i="1"/>
  <c r="Y672" i="1"/>
  <c r="AE672" i="1" s="1"/>
  <c r="I672" i="1"/>
  <c r="J672" i="1"/>
  <c r="K672" i="1"/>
  <c r="L672" i="1"/>
  <c r="M672" i="1"/>
  <c r="N672" i="1"/>
  <c r="O672" i="1"/>
  <c r="P672" i="1"/>
  <c r="V672" i="1"/>
  <c r="Z672" i="1"/>
  <c r="AA672" i="1"/>
  <c r="A673" i="1"/>
  <c r="B673" i="1"/>
  <c r="C673" i="1"/>
  <c r="D673" i="1"/>
  <c r="X673" i="1" s="1"/>
  <c r="E673" i="1"/>
  <c r="R673" i="1" s="1"/>
  <c r="S673" i="1" s="1"/>
  <c r="F673" i="1"/>
  <c r="G673" i="1"/>
  <c r="H673" i="1"/>
  <c r="Y673" i="1"/>
  <c r="AE673" i="1" s="1"/>
  <c r="I673" i="1"/>
  <c r="J673" i="1"/>
  <c r="Z673" i="1"/>
  <c r="AA673" i="1" s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R674" i="1" s="1"/>
  <c r="S674" i="1" s="1"/>
  <c r="F674" i="1"/>
  <c r="G674" i="1"/>
  <c r="H674" i="1"/>
  <c r="Y674" i="1" s="1"/>
  <c r="AE674" i="1" s="1"/>
  <c r="I674" i="1"/>
  <c r="J674" i="1"/>
  <c r="Z674" i="1" s="1"/>
  <c r="K674" i="1"/>
  <c r="L674" i="1"/>
  <c r="M674" i="1"/>
  <c r="N674" i="1"/>
  <c r="O674" i="1"/>
  <c r="P674" i="1"/>
  <c r="V674" i="1"/>
  <c r="AA674" i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 s="1"/>
  <c r="X676" i="1" s="1"/>
  <c r="E676" i="1"/>
  <c r="R676" i="1" s="1"/>
  <c r="S676" i="1" s="1"/>
  <c r="F676" i="1"/>
  <c r="G676" i="1"/>
  <c r="H676" i="1"/>
  <c r="Y676" i="1" s="1"/>
  <c r="AE676" i="1" s="1"/>
  <c r="I676" i="1"/>
  <c r="J676" i="1"/>
  <c r="Z676" i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G677" i="1"/>
  <c r="H677" i="1"/>
  <c r="Y677" i="1" s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 s="1"/>
  <c r="A679" i="1"/>
  <c r="B679" i="1"/>
  <c r="C679" i="1"/>
  <c r="D679" i="1"/>
  <c r="X679" i="1"/>
  <c r="E679" i="1"/>
  <c r="F679" i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 s="1"/>
  <c r="X680" i="1"/>
  <c r="E680" i="1"/>
  <c r="F680" i="1"/>
  <c r="R680" i="1"/>
  <c r="S680" i="1" s="1"/>
  <c r="G680" i="1"/>
  <c r="H680" i="1"/>
  <c r="Y680" i="1"/>
  <c r="AE680" i="1" s="1"/>
  <c r="I680" i="1"/>
  <c r="J680" i="1"/>
  <c r="Z680" i="1" s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 s="1"/>
  <c r="S681" i="1" s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 s="1"/>
  <c r="X682" i="1" s="1"/>
  <c r="E682" i="1"/>
  <c r="F682" i="1"/>
  <c r="R682" i="1" s="1"/>
  <c r="S682" i="1" s="1"/>
  <c r="G682" i="1"/>
  <c r="H682" i="1"/>
  <c r="Y682" i="1" s="1"/>
  <c r="AE682" i="1" s="1"/>
  <c r="I682" i="1"/>
  <c r="J682" i="1"/>
  <c r="Z682" i="1" s="1"/>
  <c r="AA682" i="1" s="1"/>
  <c r="K682" i="1"/>
  <c r="L682" i="1"/>
  <c r="M682" i="1"/>
  <c r="N682" i="1"/>
  <c r="O682" i="1"/>
  <c r="P682" i="1"/>
  <c r="V682" i="1"/>
  <c r="A683" i="1"/>
  <c r="B683" i="1"/>
  <c r="C683" i="1"/>
  <c r="D683" i="1" s="1"/>
  <c r="X683" i="1" s="1"/>
  <c r="E683" i="1"/>
  <c r="F683" i="1"/>
  <c r="G683" i="1"/>
  <c r="H683" i="1"/>
  <c r="Y683" i="1" s="1"/>
  <c r="I683" i="1"/>
  <c r="J683" i="1"/>
  <c r="Z683" i="1" s="1"/>
  <c r="AA683" i="1" s="1"/>
  <c r="K683" i="1"/>
  <c r="L683" i="1"/>
  <c r="M683" i="1"/>
  <c r="N683" i="1"/>
  <c r="O683" i="1"/>
  <c r="P683" i="1"/>
  <c r="R683" i="1"/>
  <c r="S683" i="1" s="1"/>
  <c r="V683" i="1"/>
  <c r="AE683" i="1"/>
  <c r="A684" i="1"/>
  <c r="B684" i="1"/>
  <c r="C684" i="1"/>
  <c r="D684" i="1" s="1"/>
  <c r="X684" i="1" s="1"/>
  <c r="E684" i="1"/>
  <c r="F684" i="1"/>
  <c r="G684" i="1"/>
  <c r="H684" i="1"/>
  <c r="Y684" i="1" s="1"/>
  <c r="AE684" i="1" s="1"/>
  <c r="I684" i="1"/>
  <c r="J684" i="1"/>
  <c r="Z684" i="1" s="1"/>
  <c r="AA684" i="1" s="1"/>
  <c r="K684" i="1"/>
  <c r="L684" i="1"/>
  <c r="M684" i="1"/>
  <c r="N684" i="1"/>
  <c r="O684" i="1"/>
  <c r="P684" i="1"/>
  <c r="R684" i="1"/>
  <c r="S684" i="1" s="1"/>
  <c r="V684" i="1"/>
  <c r="A685" i="1"/>
  <c r="B685" i="1"/>
  <c r="C685" i="1"/>
  <c r="D685" i="1"/>
  <c r="X685" i="1" s="1"/>
  <c r="E685" i="1"/>
  <c r="F685" i="1"/>
  <c r="G685" i="1"/>
  <c r="H685" i="1"/>
  <c r="Y685" i="1" s="1"/>
  <c r="AE685" i="1" s="1"/>
  <c r="I685" i="1"/>
  <c r="J685" i="1"/>
  <c r="Z685" i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 s="1"/>
  <c r="X686" i="1"/>
  <c r="E686" i="1"/>
  <c r="F686" i="1"/>
  <c r="R686" i="1" s="1"/>
  <c r="S686" i="1" s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 s="1"/>
  <c r="E687" i="1"/>
  <c r="F687" i="1"/>
  <c r="G687" i="1"/>
  <c r="H687" i="1"/>
  <c r="Y687" i="1"/>
  <c r="I687" i="1"/>
  <c r="J687" i="1"/>
  <c r="Z687" i="1" s="1"/>
  <c r="AA687" i="1" s="1"/>
  <c r="K687" i="1"/>
  <c r="L687" i="1"/>
  <c r="M687" i="1"/>
  <c r="N687" i="1"/>
  <c r="O687" i="1"/>
  <c r="P687" i="1"/>
  <c r="AE687" i="1"/>
  <c r="A688" i="1"/>
  <c r="B688" i="1"/>
  <c r="C688" i="1"/>
  <c r="D688" i="1" s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Z688" i="1" s="1"/>
  <c r="K688" i="1"/>
  <c r="L688" i="1"/>
  <c r="M688" i="1"/>
  <c r="N688" i="1"/>
  <c r="O688" i="1"/>
  <c r="P688" i="1"/>
  <c r="AA688" i="1"/>
  <c r="A689" i="1"/>
  <c r="B689" i="1"/>
  <c r="C689" i="1"/>
  <c r="D689" i="1"/>
  <c r="X689" i="1" s="1"/>
  <c r="E689" i="1"/>
  <c r="F689" i="1"/>
  <c r="R689" i="1"/>
  <c r="S689" i="1" s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 s="1"/>
  <c r="X690" i="1" s="1"/>
  <c r="E690" i="1"/>
  <c r="F690" i="1"/>
  <c r="G690" i="1"/>
  <c r="H690" i="1"/>
  <c r="Y690" i="1"/>
  <c r="AE690" i="1"/>
  <c r="I690" i="1"/>
  <c r="J690" i="1"/>
  <c r="Z690" i="1" s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 s="1"/>
  <c r="X691" i="1"/>
  <c r="E691" i="1"/>
  <c r="F691" i="1"/>
  <c r="R691" i="1" s="1"/>
  <c r="S691" i="1" s="1"/>
  <c r="G691" i="1"/>
  <c r="H691" i="1"/>
  <c r="Y691" i="1" s="1"/>
  <c r="AE691" i="1" s="1"/>
  <c r="I691" i="1"/>
  <c r="J691" i="1"/>
  <c r="Z691" i="1" s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/>
  <c r="E692" i="1"/>
  <c r="F692" i="1"/>
  <c r="R692" i="1" s="1"/>
  <c r="S692" i="1" s="1"/>
  <c r="G692" i="1"/>
  <c r="H692" i="1"/>
  <c r="Y692" i="1" s="1"/>
  <c r="AE692" i="1" s="1"/>
  <c r="I692" i="1"/>
  <c r="J692" i="1"/>
  <c r="Z692" i="1"/>
  <c r="AA692" i="1"/>
  <c r="K692" i="1"/>
  <c r="L692" i="1"/>
  <c r="M692" i="1"/>
  <c r="N692" i="1"/>
  <c r="O692" i="1"/>
  <c r="P692" i="1"/>
  <c r="V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 s="1"/>
  <c r="AE693" i="1" s="1"/>
  <c r="I693" i="1"/>
  <c r="J693" i="1"/>
  <c r="Z693" i="1" s="1"/>
  <c r="AA693" i="1" s="1"/>
  <c r="K693" i="1"/>
  <c r="L693" i="1"/>
  <c r="T693" i="1" s="1"/>
  <c r="M693" i="1"/>
  <c r="N693" i="1"/>
  <c r="O693" i="1"/>
  <c r="P693" i="1"/>
  <c r="A694" i="1"/>
  <c r="B694" i="1"/>
  <c r="C694" i="1"/>
  <c r="D694" i="1"/>
  <c r="X694" i="1" s="1"/>
  <c r="E694" i="1"/>
  <c r="F694" i="1"/>
  <c r="G694" i="1"/>
  <c r="H694" i="1"/>
  <c r="Y694" i="1" s="1"/>
  <c r="AE694" i="1" s="1"/>
  <c r="I694" i="1"/>
  <c r="J694" i="1"/>
  <c r="Z694" i="1" s="1"/>
  <c r="K694" i="1"/>
  <c r="L694" i="1"/>
  <c r="M694" i="1"/>
  <c r="N694" i="1"/>
  <c r="O694" i="1"/>
  <c r="P694" i="1"/>
  <c r="AA694" i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K695" i="1"/>
  <c r="L695" i="1"/>
  <c r="M695" i="1"/>
  <c r="N695" i="1"/>
  <c r="O695" i="1"/>
  <c r="P695" i="1"/>
  <c r="R695" i="1"/>
  <c r="S695" i="1" s="1"/>
  <c r="Z695" i="1"/>
  <c r="AA695" i="1" s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Z697" i="1" s="1"/>
  <c r="AA697" i="1" s="1"/>
  <c r="K697" i="1"/>
  <c r="L697" i="1"/>
  <c r="V697" i="1" s="1"/>
  <c r="M697" i="1"/>
  <c r="N697" i="1"/>
  <c r="O697" i="1"/>
  <c r="P697" i="1"/>
  <c r="A698" i="1"/>
  <c r="B698" i="1"/>
  <c r="C698" i="1"/>
  <c r="D698" i="1" s="1"/>
  <c r="X698" i="1" s="1"/>
  <c r="E698" i="1"/>
  <c r="F698" i="1"/>
  <c r="R698" i="1" s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F699" i="1"/>
  <c r="R699" i="1" s="1"/>
  <c r="S699" i="1" s="1"/>
  <c r="G699" i="1"/>
  <c r="H699" i="1"/>
  <c r="Y699" i="1" s="1"/>
  <c r="AE699" i="1" s="1"/>
  <c r="I699" i="1"/>
  <c r="J699" i="1"/>
  <c r="Z699" i="1" s="1"/>
  <c r="AA699" i="1" s="1"/>
  <c r="K699" i="1"/>
  <c r="L699" i="1"/>
  <c r="M699" i="1"/>
  <c r="N699" i="1"/>
  <c r="O699" i="1"/>
  <c r="P699" i="1"/>
  <c r="V699" i="1"/>
  <c r="A700" i="1"/>
  <c r="B700" i="1"/>
  <c r="C700" i="1"/>
  <c r="D700" i="1" s="1"/>
  <c r="X700" i="1" s="1"/>
  <c r="E700" i="1"/>
  <c r="F700" i="1"/>
  <c r="R700" i="1" s="1"/>
  <c r="G700" i="1"/>
  <c r="H700" i="1"/>
  <c r="Y700" i="1" s="1"/>
  <c r="AE700" i="1" s="1"/>
  <c r="I700" i="1"/>
  <c r="J700" i="1"/>
  <c r="Z700" i="1" s="1"/>
  <c r="K700" i="1"/>
  <c r="L700" i="1"/>
  <c r="T700" i="1"/>
  <c r="M700" i="1"/>
  <c r="N700" i="1"/>
  <c r="O700" i="1"/>
  <c r="P700" i="1"/>
  <c r="S700" i="1"/>
  <c r="AA700" i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/>
  <c r="E702" i="1"/>
  <c r="R702" i="1" s="1"/>
  <c r="S702" i="1" s="1"/>
  <c r="F702" i="1"/>
  <c r="G702" i="1"/>
  <c r="H702" i="1"/>
  <c r="Y702" i="1" s="1"/>
  <c r="AE702" i="1" s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 s="1"/>
  <c r="X703" i="1"/>
  <c r="E703" i="1"/>
  <c r="F703" i="1"/>
  <c r="R703" i="1" s="1"/>
  <c r="S703" i="1" s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 s="1"/>
  <c r="AE703" i="1"/>
  <c r="A704" i="1"/>
  <c r="B704" i="1"/>
  <c r="C704" i="1"/>
  <c r="D704" i="1" s="1"/>
  <c r="X704" i="1" s="1"/>
  <c r="E704" i="1"/>
  <c r="F704" i="1"/>
  <c r="R704" i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 s="1"/>
  <c r="E706" i="1"/>
  <c r="F706" i="1"/>
  <c r="G706" i="1"/>
  <c r="H706" i="1"/>
  <c r="Y706" i="1"/>
  <c r="AE706" i="1" s="1"/>
  <c r="I706" i="1"/>
  <c r="J706" i="1"/>
  <c r="Z706" i="1" s="1"/>
  <c r="K706" i="1"/>
  <c r="L706" i="1"/>
  <c r="M706" i="1"/>
  <c r="N706" i="1"/>
  <c r="O706" i="1"/>
  <c r="P706" i="1"/>
  <c r="R706" i="1"/>
  <c r="S706" i="1" s="1"/>
  <c r="V706" i="1"/>
  <c r="AA706" i="1"/>
  <c r="A707" i="1"/>
  <c r="B707" i="1"/>
  <c r="C707" i="1"/>
  <c r="D707" i="1" s="1"/>
  <c r="X707" i="1" s="1"/>
  <c r="E707" i="1"/>
  <c r="F707" i="1"/>
  <c r="G707" i="1"/>
  <c r="H707" i="1"/>
  <c r="Y707" i="1"/>
  <c r="AE707" i="1" s="1"/>
  <c r="I707" i="1"/>
  <c r="J707" i="1"/>
  <c r="Z707" i="1" s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 s="1"/>
  <c r="X708" i="1" s="1"/>
  <c r="E708" i="1"/>
  <c r="F708" i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 s="1"/>
  <c r="X709" i="1" s="1"/>
  <c r="E709" i="1"/>
  <c r="F709" i="1"/>
  <c r="G709" i="1"/>
  <c r="H709" i="1"/>
  <c r="Y709" i="1" s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A710" i="1"/>
  <c r="B710" i="1"/>
  <c r="C710" i="1"/>
  <c r="D710" i="1" s="1"/>
  <c r="X710" i="1" s="1"/>
  <c r="E710" i="1"/>
  <c r="F710" i="1"/>
  <c r="G710" i="1"/>
  <c r="H710" i="1"/>
  <c r="Y710" i="1" s="1"/>
  <c r="AE710" i="1" s="1"/>
  <c r="I710" i="1"/>
  <c r="J710" i="1"/>
  <c r="Z710" i="1" s="1"/>
  <c r="AA710" i="1" s="1"/>
  <c r="K710" i="1"/>
  <c r="L710" i="1"/>
  <c r="M710" i="1"/>
  <c r="N710" i="1"/>
  <c r="O710" i="1"/>
  <c r="P710" i="1"/>
  <c r="R710" i="1"/>
  <c r="S710" i="1" s="1"/>
  <c r="A711" i="1"/>
  <c r="B711" i="1"/>
  <c r="C711" i="1"/>
  <c r="D711" i="1"/>
  <c r="X711" i="1"/>
  <c r="E711" i="1"/>
  <c r="F711" i="1"/>
  <c r="G711" i="1"/>
  <c r="H711" i="1"/>
  <c r="Y711" i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/>
  <c r="E712" i="1"/>
  <c r="F712" i="1"/>
  <c r="R712" i="1" s="1"/>
  <c r="S712" i="1" s="1"/>
  <c r="G712" i="1"/>
  <c r="H712" i="1"/>
  <c r="Y712" i="1" s="1"/>
  <c r="AE712" i="1" s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/>
  <c r="X714" i="1" s="1"/>
  <c r="E714" i="1"/>
  <c r="F714" i="1"/>
  <c r="G714" i="1"/>
  <c r="H714" i="1"/>
  <c r="Y714" i="1" s="1"/>
  <c r="AE714" i="1" s="1"/>
  <c r="I714" i="1"/>
  <c r="J714" i="1"/>
  <c r="Z714" i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 s="1"/>
  <c r="E715" i="1"/>
  <c r="F715" i="1"/>
  <c r="R715" i="1" s="1"/>
  <c r="S715" i="1" s="1"/>
  <c r="G715" i="1"/>
  <c r="H715" i="1"/>
  <c r="Y715" i="1" s="1"/>
  <c r="I715" i="1"/>
  <c r="J715" i="1"/>
  <c r="Z715" i="1" s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 s="1"/>
  <c r="X716" i="1" s="1"/>
  <c r="E716" i="1"/>
  <c r="R716" i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I717" i="1"/>
  <c r="J717" i="1"/>
  <c r="Z717" i="1"/>
  <c r="AA717" i="1" s="1"/>
  <c r="K717" i="1"/>
  <c r="L717" i="1"/>
  <c r="T717" i="1" s="1"/>
  <c r="M717" i="1"/>
  <c r="N717" i="1"/>
  <c r="O717" i="1"/>
  <c r="P717" i="1"/>
  <c r="V717" i="1"/>
  <c r="AE717" i="1"/>
  <c r="A718" i="1"/>
  <c r="B718" i="1"/>
  <c r="C718" i="1"/>
  <c r="D718" i="1" s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 s="1"/>
  <c r="AE719" i="1" s="1"/>
  <c r="I719" i="1"/>
  <c r="J719" i="1"/>
  <c r="Z719" i="1" s="1"/>
  <c r="K719" i="1"/>
  <c r="L719" i="1"/>
  <c r="M719" i="1"/>
  <c r="N719" i="1"/>
  <c r="O719" i="1"/>
  <c r="P719" i="1"/>
  <c r="AA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722" i="1"/>
  <c r="B722" i="1"/>
  <c r="C722" i="1"/>
  <c r="D722" i="1"/>
  <c r="X722" i="1" s="1"/>
  <c r="E722" i="1"/>
  <c r="F722" i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/>
  <c r="X723" i="1" s="1"/>
  <c r="E723" i="1"/>
  <c r="F723" i="1"/>
  <c r="R723" i="1" s="1"/>
  <c r="S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 s="1"/>
  <c r="S724" i="1"/>
  <c r="G724" i="1"/>
  <c r="H724" i="1"/>
  <c r="Y724" i="1"/>
  <c r="AE724" i="1" s="1"/>
  <c r="I724" i="1"/>
  <c r="J724" i="1"/>
  <c r="Z724" i="1" s="1"/>
  <c r="AA724" i="1"/>
  <c r="K724" i="1"/>
  <c r="L724" i="1"/>
  <c r="T724" i="1" s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T725" i="1"/>
  <c r="M725" i="1"/>
  <c r="N725" i="1"/>
  <c r="O725" i="1"/>
  <c r="P725" i="1"/>
  <c r="R725" i="1"/>
  <c r="S725" i="1" s="1"/>
  <c r="A726" i="1"/>
  <c r="B726" i="1"/>
  <c r="C726" i="1"/>
  <c r="D726" i="1" s="1"/>
  <c r="X726" i="1" s="1"/>
  <c r="E726" i="1"/>
  <c r="F726" i="1"/>
  <c r="G726" i="1"/>
  <c r="H726" i="1"/>
  <c r="Y726" i="1" s="1"/>
  <c r="AE726" i="1" s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 s="1"/>
  <c r="X727" i="1" s="1"/>
  <c r="E727" i="1"/>
  <c r="F727" i="1"/>
  <c r="G727" i="1"/>
  <c r="H727" i="1"/>
  <c r="Y727" i="1" s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 s="1"/>
  <c r="A728" i="1"/>
  <c r="B728" i="1"/>
  <c r="C728" i="1"/>
  <c r="D728" i="1" s="1"/>
  <c r="X728" i="1" s="1"/>
  <c r="E728" i="1"/>
  <c r="F728" i="1"/>
  <c r="R728" i="1" s="1"/>
  <c r="S728" i="1" s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R731" i="1" s="1"/>
  <c r="S731" i="1" s="1"/>
  <c r="G731" i="1"/>
  <c r="H731" i="1"/>
  <c r="Y731" i="1" s="1"/>
  <c r="AE731" i="1" s="1"/>
  <c r="I731" i="1"/>
  <c r="J731" i="1"/>
  <c r="Z731" i="1" s="1"/>
  <c r="AA731" i="1" s="1"/>
  <c r="K731" i="1"/>
  <c r="L731" i="1"/>
  <c r="T731" i="1"/>
  <c r="AC731" i="1" s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/>
  <c r="X733" i="1" s="1"/>
  <c r="E733" i="1"/>
  <c r="F733" i="1"/>
  <c r="R733" i="1" s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 s="1"/>
  <c r="X735" i="1" s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/>
  <c r="X736" i="1"/>
  <c r="E736" i="1"/>
  <c r="F736" i="1"/>
  <c r="R736" i="1" s="1"/>
  <c r="S736" i="1" s="1"/>
  <c r="G736" i="1"/>
  <c r="H736" i="1"/>
  <c r="Y736" i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/>
  <c r="AE737" i="1" s="1"/>
  <c r="I737" i="1"/>
  <c r="J737" i="1"/>
  <c r="Z737" i="1" s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/>
  <c r="X738" i="1"/>
  <c r="E738" i="1"/>
  <c r="F738" i="1"/>
  <c r="G738" i="1"/>
  <c r="H738" i="1"/>
  <c r="Y738" i="1"/>
  <c r="AE738" i="1" s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 s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 s="1"/>
  <c r="A740" i="1"/>
  <c r="B740" i="1"/>
  <c r="C740" i="1"/>
  <c r="D740" i="1"/>
  <c r="X740" i="1" s="1"/>
  <c r="E740" i="1"/>
  <c r="F740" i="1"/>
  <c r="G740" i="1"/>
  <c r="H740" i="1"/>
  <c r="Y740" i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 s="1"/>
  <c r="X741" i="1"/>
  <c r="E741" i="1"/>
  <c r="F741" i="1"/>
  <c r="R741" i="1"/>
  <c r="S741" i="1" s="1"/>
  <c r="G741" i="1"/>
  <c r="H741" i="1"/>
  <c r="Y741" i="1" s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/>
  <c r="A743" i="1"/>
  <c r="B743" i="1"/>
  <c r="C743" i="1"/>
  <c r="D743" i="1" s="1"/>
  <c r="X743" i="1" s="1"/>
  <c r="E743" i="1"/>
  <c r="R743" i="1"/>
  <c r="S743" i="1" s="1"/>
  <c r="F743" i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B743" i="1" s="1"/>
  <c r="A744" i="1"/>
  <c r="B744" i="1"/>
  <c r="C744" i="1"/>
  <c r="D744" i="1" s="1"/>
  <c r="X744" i="1"/>
  <c r="E744" i="1"/>
  <c r="F744" i="1"/>
  <c r="R744" i="1"/>
  <c r="S744" i="1" s="1"/>
  <c r="G744" i="1"/>
  <c r="H744" i="1"/>
  <c r="Y744" i="1" s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R745" i="1" s="1"/>
  <c r="S745" i="1" s="1"/>
  <c r="F745" i="1"/>
  <c r="G745" i="1"/>
  <c r="H745" i="1"/>
  <c r="Y745" i="1" s="1"/>
  <c r="AE745" i="1" s="1"/>
  <c r="I745" i="1"/>
  <c r="J745" i="1"/>
  <c r="K745" i="1"/>
  <c r="L745" i="1"/>
  <c r="T745" i="1"/>
  <c r="AC745" i="1" s="1"/>
  <c r="AD745" i="1" s="1"/>
  <c r="AF745" i="1" s="1"/>
  <c r="M745" i="1"/>
  <c r="N745" i="1"/>
  <c r="O745" i="1"/>
  <c r="P745" i="1"/>
  <c r="Z745" i="1"/>
  <c r="AA745" i="1" s="1"/>
  <c r="A746" i="1"/>
  <c r="B746" i="1"/>
  <c r="C746" i="1"/>
  <c r="D746" i="1"/>
  <c r="X746" i="1"/>
  <c r="E746" i="1"/>
  <c r="F746" i="1"/>
  <c r="G746" i="1"/>
  <c r="H746" i="1"/>
  <c r="Y746" i="1" s="1"/>
  <c r="AE746" i="1" s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 s="1"/>
  <c r="E749" i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 s="1"/>
  <c r="X750" i="1" s="1"/>
  <c r="E750" i="1"/>
  <c r="F750" i="1"/>
  <c r="R750" i="1" s="1"/>
  <c r="S750" i="1" s="1"/>
  <c r="G750" i="1"/>
  <c r="H750" i="1"/>
  <c r="Y750" i="1" s="1"/>
  <c r="AE750" i="1" s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A751" i="1"/>
  <c r="B751" i="1"/>
  <c r="C751" i="1"/>
  <c r="D751" i="1" s="1"/>
  <c r="X751" i="1" s="1"/>
  <c r="E751" i="1"/>
  <c r="F751" i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R752" i="1" s="1"/>
  <c r="S752" i="1" s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 s="1"/>
  <c r="X753" i="1" s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R754" i="1" s="1"/>
  <c r="S754" i="1" s="1"/>
  <c r="G754" i="1"/>
  <c r="H754" i="1"/>
  <c r="Y754" i="1" s="1"/>
  <c r="AE754" i="1" s="1"/>
  <c r="I754" i="1"/>
  <c r="J754" i="1"/>
  <c r="K754" i="1"/>
  <c r="L754" i="1"/>
  <c r="T754" i="1"/>
  <c r="AC754" i="1" s="1"/>
  <c r="AD754" i="1" s="1"/>
  <c r="AF754" i="1" s="1"/>
  <c r="M754" i="1"/>
  <c r="N754" i="1"/>
  <c r="O754" i="1"/>
  <c r="P754" i="1"/>
  <c r="Z754" i="1"/>
  <c r="AA754" i="1" s="1"/>
  <c r="A755" i="1"/>
  <c r="B755" i="1"/>
  <c r="C755" i="1"/>
  <c r="D755" i="1"/>
  <c r="X755" i="1" s="1"/>
  <c r="E755" i="1"/>
  <c r="F755" i="1"/>
  <c r="G755" i="1"/>
  <c r="H755" i="1"/>
  <c r="Y755" i="1"/>
  <c r="AE755" i="1" s="1"/>
  <c r="I755" i="1"/>
  <c r="J755" i="1"/>
  <c r="Z755" i="1" s="1"/>
  <c r="AA755" i="1" s="1"/>
  <c r="K755" i="1"/>
  <c r="L755" i="1"/>
  <c r="M755" i="1"/>
  <c r="N755" i="1"/>
  <c r="O755" i="1"/>
  <c r="P755" i="1"/>
  <c r="R755" i="1"/>
  <c r="S755" i="1" s="1"/>
  <c r="A756" i="1"/>
  <c r="B756" i="1"/>
  <c r="C756" i="1"/>
  <c r="D756" i="1" s="1"/>
  <c r="X756" i="1" s="1"/>
  <c r="E756" i="1"/>
  <c r="F756" i="1"/>
  <c r="R756" i="1" s="1"/>
  <c r="S756" i="1" s="1"/>
  <c r="G756" i="1"/>
  <c r="H756" i="1"/>
  <c r="Y756" i="1" s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/>
  <c r="X757" i="1" s="1"/>
  <c r="E757" i="1"/>
  <c r="F757" i="1"/>
  <c r="G757" i="1"/>
  <c r="H757" i="1"/>
  <c r="Y757" i="1" s="1"/>
  <c r="AE757" i="1" s="1"/>
  <c r="I757" i="1"/>
  <c r="J757" i="1"/>
  <c r="K757" i="1"/>
  <c r="T757" i="1" s="1"/>
  <c r="AC757" i="1" s="1"/>
  <c r="AD757" i="1" s="1"/>
  <c r="AG757" i="1" s="1"/>
  <c r="AH757" i="1" s="1"/>
  <c r="L757" i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/>
  <c r="X758" i="1"/>
  <c r="E758" i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T758" i="1" s="1"/>
  <c r="AC758" i="1" s="1"/>
  <c r="AD758" i="1" s="1"/>
  <c r="M758" i="1"/>
  <c r="N758" i="1"/>
  <c r="O758" i="1"/>
  <c r="P758" i="1"/>
  <c r="R758" i="1"/>
  <c r="S758" i="1" s="1"/>
  <c r="A759" i="1"/>
  <c r="B759" i="1"/>
  <c r="C759" i="1"/>
  <c r="D759" i="1" s="1"/>
  <c r="X759" i="1" s="1"/>
  <c r="E759" i="1"/>
  <c r="R759" i="1" s="1"/>
  <c r="S759" i="1" s="1"/>
  <c r="F759" i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R760" i="1" s="1"/>
  <c r="S760" i="1" s="1"/>
  <c r="F760" i="1"/>
  <c r="G760" i="1"/>
  <c r="H760" i="1"/>
  <c r="Y760" i="1" s="1"/>
  <c r="AE760" i="1"/>
  <c r="I760" i="1"/>
  <c r="J760" i="1"/>
  <c r="Z760" i="1" s="1"/>
  <c r="AA760" i="1" s="1"/>
  <c r="K760" i="1"/>
  <c r="L760" i="1"/>
  <c r="M760" i="1"/>
  <c r="N760" i="1"/>
  <c r="O760" i="1"/>
  <c r="P760" i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/>
  <c r="AE761" i="1" s="1"/>
  <c r="I761" i="1"/>
  <c r="J761" i="1"/>
  <c r="Z761" i="1" s="1"/>
  <c r="AA761" i="1" s="1"/>
  <c r="K761" i="1"/>
  <c r="L761" i="1"/>
  <c r="M761" i="1"/>
  <c r="N761" i="1"/>
  <c r="O761" i="1"/>
  <c r="P761" i="1"/>
  <c r="A762" i="1"/>
  <c r="B762" i="1"/>
  <c r="C762" i="1"/>
  <c r="D762" i="1"/>
  <c r="X762" i="1" s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 s="1"/>
  <c r="X763" i="1" s="1"/>
  <c r="E763" i="1"/>
  <c r="F763" i="1"/>
  <c r="G763" i="1"/>
  <c r="H763" i="1"/>
  <c r="Y763" i="1" s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 s="1"/>
  <c r="AC764" i="1" s="1"/>
  <c r="AD764" i="1" s="1"/>
  <c r="AF764" i="1" s="1"/>
  <c r="M764" i="1"/>
  <c r="N764" i="1"/>
  <c r="O764" i="1"/>
  <c r="P764" i="1"/>
  <c r="Z764" i="1"/>
  <c r="AA764" i="1" s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 s="1"/>
  <c r="X766" i="1" s="1"/>
  <c r="E766" i="1"/>
  <c r="F766" i="1"/>
  <c r="R766" i="1" s="1"/>
  <c r="S766" i="1" s="1"/>
  <c r="G766" i="1"/>
  <c r="H766" i="1"/>
  <c r="Y766" i="1" s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R767" i="1" s="1"/>
  <c r="S767" i="1" s="1"/>
  <c r="F767" i="1"/>
  <c r="G767" i="1"/>
  <c r="H767" i="1"/>
  <c r="Y767" i="1" s="1"/>
  <c r="AE767" i="1" s="1"/>
  <c r="I767" i="1"/>
  <c r="J767" i="1"/>
  <c r="K767" i="1"/>
  <c r="L767" i="1"/>
  <c r="T767" i="1"/>
  <c r="AC767" i="1" s="1"/>
  <c r="AD767" i="1" s="1"/>
  <c r="M767" i="1"/>
  <c r="N767" i="1"/>
  <c r="O767" i="1"/>
  <c r="P767" i="1"/>
  <c r="Z767" i="1"/>
  <c r="AA767" i="1" s="1"/>
  <c r="A768" i="1"/>
  <c r="B768" i="1"/>
  <c r="C768" i="1"/>
  <c r="D768" i="1"/>
  <c r="X768" i="1"/>
  <c r="E768" i="1"/>
  <c r="F768" i="1"/>
  <c r="G768" i="1"/>
  <c r="H768" i="1"/>
  <c r="Y768" i="1"/>
  <c r="AE768" i="1" s="1"/>
  <c r="I768" i="1"/>
  <c r="J768" i="1"/>
  <c r="Z768" i="1" s="1"/>
  <c r="AA768" i="1" s="1"/>
  <c r="K768" i="1"/>
  <c r="L768" i="1"/>
  <c r="M768" i="1"/>
  <c r="N768" i="1"/>
  <c r="O768" i="1"/>
  <c r="P768" i="1"/>
  <c r="R768" i="1"/>
  <c r="S768" i="1" s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 s="1"/>
  <c r="E770" i="1"/>
  <c r="F770" i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 s="1"/>
  <c r="E771" i="1"/>
  <c r="R771" i="1" s="1"/>
  <c r="S771" i="1" s="1"/>
  <c r="F771" i="1"/>
  <c r="G771" i="1"/>
  <c r="H771" i="1"/>
  <c r="Y771" i="1"/>
  <c r="AE771" i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 s="1"/>
  <c r="E772" i="1"/>
  <c r="F772" i="1"/>
  <c r="R772" i="1" s="1"/>
  <c r="S772" i="1" s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R773" i="1" s="1"/>
  <c r="S773" i="1" s="1"/>
  <c r="F773" i="1"/>
  <c r="G773" i="1"/>
  <c r="H773" i="1"/>
  <c r="Y773" i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Z774" i="1" s="1"/>
  <c r="K774" i="1"/>
  <c r="L774" i="1"/>
  <c r="M774" i="1"/>
  <c r="N774" i="1"/>
  <c r="O774" i="1"/>
  <c r="P774" i="1"/>
  <c r="AA774" i="1"/>
  <c r="A775" i="1"/>
  <c r="B775" i="1"/>
  <c r="C775" i="1"/>
  <c r="D775" i="1" s="1"/>
  <c r="X775" i="1" s="1"/>
  <c r="E775" i="1"/>
  <c r="R775" i="1" s="1"/>
  <c r="F775" i="1"/>
  <c r="G775" i="1"/>
  <c r="H775" i="1"/>
  <c r="Y775" i="1"/>
  <c r="AE775" i="1" s="1"/>
  <c r="I775" i="1"/>
  <c r="J775" i="1"/>
  <c r="K775" i="1"/>
  <c r="L775" i="1"/>
  <c r="T775" i="1"/>
  <c r="AC775" i="1" s="1"/>
  <c r="AD775" i="1" s="1"/>
  <c r="M775" i="1"/>
  <c r="N775" i="1"/>
  <c r="O775" i="1"/>
  <c r="P775" i="1"/>
  <c r="S775" i="1"/>
  <c r="Z775" i="1"/>
  <c r="AA775" i="1" s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 s="1"/>
  <c r="X777" i="1" s="1"/>
  <c r="E777" i="1"/>
  <c r="F777" i="1"/>
  <c r="R777" i="1" s="1"/>
  <c r="S777" i="1" s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R778" i="1" s="1"/>
  <c r="S778" i="1" s="1"/>
  <c r="F778" i="1"/>
  <c r="G778" i="1"/>
  <c r="H778" i="1"/>
  <c r="Y778" i="1" s="1"/>
  <c r="AE778" i="1" s="1"/>
  <c r="I778" i="1"/>
  <c r="J778" i="1"/>
  <c r="K778" i="1"/>
  <c r="L778" i="1"/>
  <c r="T778" i="1"/>
  <c r="AC778" i="1"/>
  <c r="AD778" i="1" s="1"/>
  <c r="M778" i="1"/>
  <c r="N778" i="1"/>
  <c r="O778" i="1"/>
  <c r="P778" i="1"/>
  <c r="Z778" i="1"/>
  <c r="AA778" i="1"/>
  <c r="A779" i="1"/>
  <c r="B779" i="1"/>
  <c r="C779" i="1"/>
  <c r="D779" i="1"/>
  <c r="X779" i="1" s="1"/>
  <c r="E779" i="1"/>
  <c r="F779" i="1"/>
  <c r="G779" i="1"/>
  <c r="H779" i="1"/>
  <c r="Y779" i="1" s="1"/>
  <c r="AE779" i="1" s="1"/>
  <c r="I779" i="1"/>
  <c r="J779" i="1"/>
  <c r="K779" i="1"/>
  <c r="T779" i="1" s="1"/>
  <c r="AC779" i="1" s="1"/>
  <c r="AD779" i="1" s="1"/>
  <c r="AF779" i="1" s="1"/>
  <c r="L779" i="1"/>
  <c r="M779" i="1"/>
  <c r="N779" i="1"/>
  <c r="O779" i="1"/>
  <c r="P779" i="1"/>
  <c r="R779" i="1"/>
  <c r="S779" i="1" s="1"/>
  <c r="Z779" i="1"/>
  <c r="AA779" i="1" s="1"/>
  <c r="A780" i="1"/>
  <c r="B780" i="1"/>
  <c r="C780" i="1"/>
  <c r="D780" i="1"/>
  <c r="X780" i="1"/>
  <c r="E780" i="1"/>
  <c r="F780" i="1"/>
  <c r="R780" i="1" s="1"/>
  <c r="S780" i="1" s="1"/>
  <c r="G780" i="1"/>
  <c r="H780" i="1"/>
  <c r="Y780" i="1"/>
  <c r="AE780" i="1" s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 s="1"/>
  <c r="X781" i="1" s="1"/>
  <c r="E781" i="1"/>
  <c r="F781" i="1"/>
  <c r="R781" i="1"/>
  <c r="S781" i="1" s="1"/>
  <c r="G781" i="1"/>
  <c r="H781" i="1"/>
  <c r="Y781" i="1" s="1"/>
  <c r="AE781" i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 s="1"/>
  <c r="AE782" i="1" s="1"/>
  <c r="I782" i="1"/>
  <c r="J782" i="1"/>
  <c r="K782" i="1"/>
  <c r="L782" i="1"/>
  <c r="T782" i="1" s="1"/>
  <c r="AC782" i="1" s="1"/>
  <c r="AD782" i="1" s="1"/>
  <c r="AF782" i="1" s="1"/>
  <c r="M782" i="1"/>
  <c r="N782" i="1"/>
  <c r="O782" i="1"/>
  <c r="P782" i="1"/>
  <c r="Z782" i="1"/>
  <c r="AA782" i="1" s="1"/>
  <c r="A783" i="1"/>
  <c r="B783" i="1"/>
  <c r="C783" i="1"/>
  <c r="D783" i="1"/>
  <c r="X783" i="1"/>
  <c r="E783" i="1"/>
  <c r="F783" i="1"/>
  <c r="R783" i="1" s="1"/>
  <c r="S783" i="1" s="1"/>
  <c r="G783" i="1"/>
  <c r="H783" i="1"/>
  <c r="Y783" i="1" s="1"/>
  <c r="AE783" i="1" s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A784" i="1"/>
  <c r="B784" i="1"/>
  <c r="C784" i="1"/>
  <c r="D784" i="1" s="1"/>
  <c r="X784" i="1" s="1"/>
  <c r="E784" i="1"/>
  <c r="F784" i="1"/>
  <c r="R784" i="1" s="1"/>
  <c r="S784" i="1" s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R785" i="1" s="1"/>
  <c r="S785" i="1" s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R786" i="1" s="1"/>
  <c r="S786" i="1" s="1"/>
  <c r="G786" i="1"/>
  <c r="H786" i="1"/>
  <c r="Y786" i="1" s="1"/>
  <c r="AE786" i="1" s="1"/>
  <c r="I786" i="1"/>
  <c r="J786" i="1"/>
  <c r="Z786" i="1" s="1"/>
  <c r="AA786" i="1" s="1"/>
  <c r="K786" i="1"/>
  <c r="L786" i="1"/>
  <c r="M786" i="1"/>
  <c r="N786" i="1"/>
  <c r="O786" i="1"/>
  <c r="P786" i="1"/>
  <c r="A787" i="1"/>
  <c r="B787" i="1"/>
  <c r="C787" i="1"/>
  <c r="D787" i="1" s="1"/>
  <c r="X787" i="1" s="1"/>
  <c r="E787" i="1"/>
  <c r="F787" i="1"/>
  <c r="G787" i="1"/>
  <c r="H787" i="1"/>
  <c r="Y787" i="1"/>
  <c r="AE787" i="1" s="1"/>
  <c r="I787" i="1"/>
  <c r="J787" i="1"/>
  <c r="Z787" i="1" s="1"/>
  <c r="AA787" i="1" s="1"/>
  <c r="K787" i="1"/>
  <c r="L787" i="1"/>
  <c r="T787" i="1"/>
  <c r="U787" i="1" s="1"/>
  <c r="M787" i="1"/>
  <c r="N787" i="1"/>
  <c r="O787" i="1"/>
  <c r="P787" i="1"/>
  <c r="R787" i="1"/>
  <c r="S787" i="1" s="1"/>
  <c r="A788" i="1"/>
  <c r="B788" i="1"/>
  <c r="C788" i="1"/>
  <c r="D788" i="1"/>
  <c r="X788" i="1" s="1"/>
  <c r="E788" i="1"/>
  <c r="F788" i="1"/>
  <c r="G788" i="1"/>
  <c r="H788" i="1"/>
  <c r="I788" i="1"/>
  <c r="J788" i="1"/>
  <c r="Z788" i="1" s="1"/>
  <c r="AA788" i="1" s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 s="1"/>
  <c r="E789" i="1"/>
  <c r="F789" i="1"/>
  <c r="R789" i="1" s="1"/>
  <c r="S789" i="1" s="1"/>
  <c r="G789" i="1"/>
  <c r="H789" i="1"/>
  <c r="Y789" i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A790" i="1"/>
  <c r="B790" i="1"/>
  <c r="C790" i="1"/>
  <c r="D790" i="1"/>
  <c r="X790" i="1" s="1"/>
  <c r="E790" i="1"/>
  <c r="F790" i="1"/>
  <c r="G790" i="1"/>
  <c r="H790" i="1"/>
  <c r="Y790" i="1"/>
  <c r="AE790" i="1" s="1"/>
  <c r="I790" i="1"/>
  <c r="J790" i="1"/>
  <c r="Z790" i="1" s="1"/>
  <c r="AA790" i="1" s="1"/>
  <c r="AB790" i="1" s="1"/>
  <c r="K790" i="1"/>
  <c r="L790" i="1"/>
  <c r="V790" i="1" s="1"/>
  <c r="M790" i="1"/>
  <c r="N790" i="1"/>
  <c r="O790" i="1"/>
  <c r="P790" i="1"/>
  <c r="R790" i="1"/>
  <c r="S790" i="1"/>
  <c r="A791" i="1"/>
  <c r="B791" i="1"/>
  <c r="C791" i="1"/>
  <c r="D791" i="1"/>
  <c r="X791" i="1" s="1"/>
  <c r="E791" i="1"/>
  <c r="F791" i="1"/>
  <c r="R791" i="1" s="1"/>
  <c r="S791" i="1" s="1"/>
  <c r="G791" i="1"/>
  <c r="H791" i="1"/>
  <c r="I791" i="1"/>
  <c r="J791" i="1"/>
  <c r="Z791" i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R792" i="1" s="1"/>
  <c r="S792" i="1" s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V792" i="1"/>
  <c r="Y792" i="1"/>
  <c r="AE792" i="1" s="1"/>
  <c r="A793" i="1"/>
  <c r="B793" i="1"/>
  <c r="C793" i="1"/>
  <c r="D793" i="1"/>
  <c r="X793" i="1" s="1"/>
  <c r="E793" i="1"/>
  <c r="F793" i="1"/>
  <c r="G793" i="1"/>
  <c r="H793" i="1"/>
  <c r="Y793" i="1" s="1"/>
  <c r="AE793" i="1" s="1"/>
  <c r="I793" i="1"/>
  <c r="J793" i="1"/>
  <c r="K793" i="1"/>
  <c r="L793" i="1"/>
  <c r="V793" i="1" s="1"/>
  <c r="M793" i="1"/>
  <c r="N793" i="1"/>
  <c r="O793" i="1"/>
  <c r="P793" i="1"/>
  <c r="R793" i="1"/>
  <c r="S793" i="1" s="1"/>
  <c r="Z793" i="1"/>
  <c r="AA793" i="1" s="1"/>
  <c r="A794" i="1"/>
  <c r="B794" i="1"/>
  <c r="C794" i="1"/>
  <c r="D794" i="1"/>
  <c r="X794" i="1"/>
  <c r="E794" i="1"/>
  <c r="F794" i="1"/>
  <c r="G794" i="1"/>
  <c r="H794" i="1"/>
  <c r="I794" i="1"/>
  <c r="J794" i="1"/>
  <c r="K794" i="1"/>
  <c r="L794" i="1"/>
  <c r="V794" i="1" s="1"/>
  <c r="M794" i="1"/>
  <c r="N794" i="1"/>
  <c r="O794" i="1"/>
  <c r="P794" i="1"/>
  <c r="Y794" i="1"/>
  <c r="AE794" i="1"/>
  <c r="Z794" i="1"/>
  <c r="AA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 s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/>
  <c r="E796" i="1"/>
  <c r="F796" i="1"/>
  <c r="G796" i="1"/>
  <c r="H796" i="1"/>
  <c r="I796" i="1"/>
  <c r="J796" i="1"/>
  <c r="Z796" i="1" s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/>
  <c r="E797" i="1"/>
  <c r="F797" i="1"/>
  <c r="R797" i="1" s="1"/>
  <c r="S797" i="1" s="1"/>
  <c r="G797" i="1"/>
  <c r="H797" i="1"/>
  <c r="Y797" i="1" s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A798" i="1"/>
  <c r="B798" i="1"/>
  <c r="C798" i="1"/>
  <c r="D798" i="1"/>
  <c r="X798" i="1" s="1"/>
  <c r="E798" i="1"/>
  <c r="F798" i="1"/>
  <c r="G798" i="1"/>
  <c r="H798" i="1"/>
  <c r="Y798" i="1" s="1"/>
  <c r="AE798" i="1" s="1"/>
  <c r="I798" i="1"/>
  <c r="J798" i="1"/>
  <c r="K798" i="1"/>
  <c r="L798" i="1"/>
  <c r="V798" i="1" s="1"/>
  <c r="M798" i="1"/>
  <c r="N798" i="1"/>
  <c r="O798" i="1"/>
  <c r="P798" i="1"/>
  <c r="R798" i="1"/>
  <c r="S798" i="1" s="1"/>
  <c r="Z798" i="1"/>
  <c r="AA798" i="1" s="1"/>
  <c r="A799" i="1"/>
  <c r="B799" i="1"/>
  <c r="C799" i="1"/>
  <c r="D799" i="1"/>
  <c r="X799" i="1"/>
  <c r="E799" i="1"/>
  <c r="F799" i="1"/>
  <c r="G799" i="1"/>
  <c r="H799" i="1"/>
  <c r="I799" i="1"/>
  <c r="J799" i="1"/>
  <c r="Z799" i="1" s="1"/>
  <c r="AA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 s="1"/>
  <c r="E800" i="1"/>
  <c r="F800" i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E800" i="1" s="1"/>
  <c r="AA800" i="1"/>
  <c r="A801" i="1"/>
  <c r="B801" i="1"/>
  <c r="C801" i="1"/>
  <c r="D801" i="1"/>
  <c r="X801" i="1"/>
  <c r="E801" i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 s="1"/>
  <c r="M801" i="1"/>
  <c r="N801" i="1"/>
  <c r="O801" i="1"/>
  <c r="P801" i="1"/>
  <c r="R801" i="1"/>
  <c r="S801" i="1" s="1"/>
  <c r="A802" i="1"/>
  <c r="B802" i="1"/>
  <c r="C802" i="1"/>
  <c r="D802" i="1"/>
  <c r="X802" i="1" s="1"/>
  <c r="E802" i="1"/>
  <c r="F802" i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 s="1"/>
  <c r="Z802" i="1"/>
  <c r="AA802" i="1" s="1"/>
  <c r="A803" i="1"/>
  <c r="B803" i="1"/>
  <c r="C803" i="1"/>
  <c r="D803" i="1"/>
  <c r="X803" i="1" s="1"/>
  <c r="E803" i="1"/>
  <c r="F803" i="1"/>
  <c r="G803" i="1"/>
  <c r="H803" i="1"/>
  <c r="I803" i="1"/>
  <c r="J803" i="1"/>
  <c r="Z803" i="1" s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 s="1"/>
  <c r="E804" i="1"/>
  <c r="F804" i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 s="1"/>
  <c r="E805" i="1"/>
  <c r="F805" i="1"/>
  <c r="R805" i="1" s="1"/>
  <c r="S805" i="1" s="1"/>
  <c r="G805" i="1"/>
  <c r="H805" i="1"/>
  <c r="Y805" i="1" s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/>
  <c r="X806" i="1"/>
  <c r="E806" i="1"/>
  <c r="F806" i="1"/>
  <c r="G806" i="1"/>
  <c r="H806" i="1"/>
  <c r="Y806" i="1" s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R806" i="1"/>
  <c r="S806" i="1" s="1"/>
  <c r="A807" i="1"/>
  <c r="B807" i="1"/>
  <c r="C807" i="1"/>
  <c r="D807" i="1"/>
  <c r="X807" i="1" s="1"/>
  <c r="E807" i="1"/>
  <c r="F807" i="1"/>
  <c r="G807" i="1"/>
  <c r="H807" i="1"/>
  <c r="I807" i="1"/>
  <c r="J807" i="1"/>
  <c r="Z807" i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 s="1"/>
  <c r="E808" i="1"/>
  <c r="F808" i="1"/>
  <c r="R808" i="1" s="1"/>
  <c r="G808" i="1"/>
  <c r="H808" i="1"/>
  <c r="I808" i="1"/>
  <c r="J808" i="1"/>
  <c r="Z808" i="1"/>
  <c r="AA808" i="1" s="1"/>
  <c r="K808" i="1"/>
  <c r="L808" i="1"/>
  <c r="M808" i="1"/>
  <c r="N808" i="1"/>
  <c r="O808" i="1"/>
  <c r="P808" i="1"/>
  <c r="S808" i="1"/>
  <c r="V808" i="1"/>
  <c r="Y808" i="1"/>
  <c r="AE808" i="1" s="1"/>
  <c r="A809" i="1"/>
  <c r="B809" i="1"/>
  <c r="C809" i="1"/>
  <c r="D809" i="1"/>
  <c r="X809" i="1" s="1"/>
  <c r="E809" i="1"/>
  <c r="F809" i="1"/>
  <c r="R809" i="1" s="1"/>
  <c r="S809" i="1" s="1"/>
  <c r="G809" i="1"/>
  <c r="H809" i="1"/>
  <c r="Y809" i="1" s="1"/>
  <c r="AE809" i="1" s="1"/>
  <c r="I809" i="1"/>
  <c r="J809" i="1"/>
  <c r="Z809" i="1" s="1"/>
  <c r="AA809" i="1" s="1"/>
  <c r="K809" i="1"/>
  <c r="L809" i="1"/>
  <c r="V809" i="1" s="1"/>
  <c r="M809" i="1"/>
  <c r="N809" i="1"/>
  <c r="O809" i="1"/>
  <c r="P809" i="1"/>
  <c r="A810" i="1"/>
  <c r="B810" i="1"/>
  <c r="C810" i="1"/>
  <c r="D810" i="1"/>
  <c r="X810" i="1"/>
  <c r="E810" i="1"/>
  <c r="F810" i="1"/>
  <c r="R810" i="1" s="1"/>
  <c r="S810" i="1" s="1"/>
  <c r="G810" i="1"/>
  <c r="H810" i="1"/>
  <c r="I810" i="1"/>
  <c r="J810" i="1"/>
  <c r="K810" i="1"/>
  <c r="L810" i="1"/>
  <c r="V810" i="1" s="1"/>
  <c r="M810" i="1"/>
  <c r="N810" i="1"/>
  <c r="O810" i="1"/>
  <c r="P810" i="1"/>
  <c r="Y810" i="1"/>
  <c r="AE810" i="1"/>
  <c r="Z810" i="1"/>
  <c r="AA810" i="1" s="1"/>
  <c r="A811" i="1"/>
  <c r="B811" i="1"/>
  <c r="C811" i="1"/>
  <c r="D811" i="1"/>
  <c r="X811" i="1" s="1"/>
  <c r="E811" i="1"/>
  <c r="F811" i="1"/>
  <c r="R811" i="1" s="1"/>
  <c r="S811" i="1" s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 s="1"/>
  <c r="E812" i="1"/>
  <c r="F812" i="1"/>
  <c r="R812" i="1" s="1"/>
  <c r="S812" i="1" s="1"/>
  <c r="G812" i="1"/>
  <c r="H812" i="1"/>
  <c r="I812" i="1"/>
  <c r="J812" i="1"/>
  <c r="Z812" i="1"/>
  <c r="AA812" i="1" s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/>
  <c r="E813" i="1"/>
  <c r="F813" i="1"/>
  <c r="R813" i="1" s="1"/>
  <c r="S813" i="1" s="1"/>
  <c r="G813" i="1"/>
  <c r="H813" i="1"/>
  <c r="Y813" i="1" s="1"/>
  <c r="AE813" i="1" s="1"/>
  <c r="I813" i="1"/>
  <c r="J813" i="1"/>
  <c r="Z813" i="1" s="1"/>
  <c r="AA813" i="1" s="1"/>
  <c r="K813" i="1"/>
  <c r="L813" i="1"/>
  <c r="V813" i="1" s="1"/>
  <c r="M813" i="1"/>
  <c r="N813" i="1"/>
  <c r="O813" i="1"/>
  <c r="P813" i="1"/>
  <c r="A814" i="1"/>
  <c r="B814" i="1"/>
  <c r="C814" i="1"/>
  <c r="D814" i="1"/>
  <c r="X814" i="1" s="1"/>
  <c r="E814" i="1"/>
  <c r="F814" i="1"/>
  <c r="G814" i="1"/>
  <c r="H814" i="1"/>
  <c r="Y814" i="1"/>
  <c r="AE814" i="1" s="1"/>
  <c r="I814" i="1"/>
  <c r="J814" i="1"/>
  <c r="Z814" i="1" s="1"/>
  <c r="AA814" i="1" s="1"/>
  <c r="K814" i="1"/>
  <c r="L814" i="1"/>
  <c r="V814" i="1" s="1"/>
  <c r="M814" i="1"/>
  <c r="N814" i="1"/>
  <c r="O814" i="1"/>
  <c r="P814" i="1"/>
  <c r="R814" i="1"/>
  <c r="S814" i="1" s="1"/>
  <c r="A815" i="1"/>
  <c r="B815" i="1"/>
  <c r="C815" i="1"/>
  <c r="D815" i="1"/>
  <c r="X815" i="1" s="1"/>
  <c r="E815" i="1"/>
  <c r="F815" i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 s="1"/>
  <c r="E816" i="1"/>
  <c r="F816" i="1"/>
  <c r="R816" i="1" s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S816" i="1"/>
  <c r="V816" i="1"/>
  <c r="Y816" i="1"/>
  <c r="AE816" i="1" s="1"/>
  <c r="A817" i="1"/>
  <c r="B817" i="1"/>
  <c r="C817" i="1"/>
  <c r="D817" i="1"/>
  <c r="X817" i="1" s="1"/>
  <c r="E817" i="1"/>
  <c r="F817" i="1"/>
  <c r="R817" i="1" s="1"/>
  <c r="S817" i="1" s="1"/>
  <c r="G817" i="1"/>
  <c r="H817" i="1"/>
  <c r="Y817" i="1" s="1"/>
  <c r="AE817" i="1" s="1"/>
  <c r="I817" i="1"/>
  <c r="J817" i="1"/>
  <c r="Z817" i="1" s="1"/>
  <c r="AA817" i="1" s="1"/>
  <c r="K817" i="1"/>
  <c r="L817" i="1"/>
  <c r="V817" i="1" s="1"/>
  <c r="M817" i="1"/>
  <c r="N817" i="1"/>
  <c r="O817" i="1"/>
  <c r="P817" i="1"/>
  <c r="A818" i="1"/>
  <c r="B818" i="1"/>
  <c r="C818" i="1"/>
  <c r="D818" i="1"/>
  <c r="X818" i="1"/>
  <c r="E818" i="1"/>
  <c r="F818" i="1"/>
  <c r="R818" i="1" s="1"/>
  <c r="S818" i="1" s="1"/>
  <c r="G818" i="1"/>
  <c r="H818" i="1"/>
  <c r="I818" i="1"/>
  <c r="J818" i="1"/>
  <c r="K818" i="1"/>
  <c r="L818" i="1"/>
  <c r="V818" i="1" s="1"/>
  <c r="M818" i="1"/>
  <c r="N818" i="1"/>
  <c r="O818" i="1"/>
  <c r="P818" i="1"/>
  <c r="Y818" i="1"/>
  <c r="AE818" i="1"/>
  <c r="Z818" i="1"/>
  <c r="AA818" i="1" s="1"/>
  <c r="A819" i="1"/>
  <c r="B819" i="1"/>
  <c r="C819" i="1"/>
  <c r="D819" i="1"/>
  <c r="X819" i="1" s="1"/>
  <c r="E819" i="1"/>
  <c r="F819" i="1"/>
  <c r="R819" i="1" s="1"/>
  <c r="S819" i="1" s="1"/>
  <c r="G819" i="1"/>
  <c r="H819" i="1"/>
  <c r="I819" i="1"/>
  <c r="J819" i="1"/>
  <c r="Z819" i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 s="1"/>
  <c r="E820" i="1"/>
  <c r="F820" i="1"/>
  <c r="R820" i="1" s="1"/>
  <c r="S820" i="1" s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/>
  <c r="E821" i="1"/>
  <c r="F821" i="1"/>
  <c r="R821" i="1" s="1"/>
  <c r="S821" i="1" s="1"/>
  <c r="G821" i="1"/>
  <c r="H821" i="1"/>
  <c r="Y821" i="1" s="1"/>
  <c r="AE821" i="1" s="1"/>
  <c r="I821" i="1"/>
  <c r="J821" i="1"/>
  <c r="Z821" i="1" s="1"/>
  <c r="AA821" i="1" s="1"/>
  <c r="AB821" i="1" s="1"/>
  <c r="K821" i="1"/>
  <c r="L821" i="1"/>
  <c r="V821" i="1" s="1"/>
  <c r="M821" i="1"/>
  <c r="N821" i="1"/>
  <c r="O821" i="1"/>
  <c r="P821" i="1"/>
  <c r="A822" i="1"/>
  <c r="B822" i="1"/>
  <c r="C822" i="1"/>
  <c r="D822" i="1"/>
  <c r="X822" i="1" s="1"/>
  <c r="E822" i="1"/>
  <c r="F822" i="1"/>
  <c r="R822" i="1" s="1"/>
  <c r="S822" i="1" s="1"/>
  <c r="G822" i="1"/>
  <c r="H822" i="1"/>
  <c r="Y822" i="1" s="1"/>
  <c r="AE822" i="1" s="1"/>
  <c r="I822" i="1"/>
  <c r="J822" i="1"/>
  <c r="Z822" i="1" s="1"/>
  <c r="AA822" i="1" s="1"/>
  <c r="AB822" i="1" s="1"/>
  <c r="K822" i="1"/>
  <c r="L822" i="1"/>
  <c r="V822" i="1" s="1"/>
  <c r="M822" i="1"/>
  <c r="N822" i="1"/>
  <c r="O822" i="1"/>
  <c r="P822" i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 s="1"/>
  <c r="AA823" i="1" s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G824" i="1"/>
  <c r="H824" i="1"/>
  <c r="Y824" i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G825" i="1"/>
  <c r="H825" i="1"/>
  <c r="Y825" i="1" s="1"/>
  <c r="AE825" i="1" s="1"/>
  <c r="I825" i="1"/>
  <c r="J825" i="1"/>
  <c r="Z825" i="1" s="1"/>
  <c r="AA825" i="1" s="1"/>
  <c r="AB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F827" i="1"/>
  <c r="G827" i="1"/>
  <c r="H827" i="1"/>
  <c r="Y827" i="1" s="1"/>
  <c r="AE827" i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 s="1"/>
  <c r="E828" i="1"/>
  <c r="F828" i="1"/>
  <c r="R828" i="1" s="1"/>
  <c r="S828" i="1" s="1"/>
  <c r="G828" i="1"/>
  <c r="H828" i="1"/>
  <c r="Y828" i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Z829" i="1" s="1"/>
  <c r="AA829" i="1" s="1"/>
  <c r="K829" i="1"/>
  <c r="L829" i="1"/>
  <c r="M829" i="1"/>
  <c r="N829" i="1"/>
  <c r="O829" i="1"/>
  <c r="P829" i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/>
  <c r="E831" i="1"/>
  <c r="F831" i="1"/>
  <c r="R831" i="1" s="1"/>
  <c r="S831" i="1" s="1"/>
  <c r="G831" i="1"/>
  <c r="H831" i="1"/>
  <c r="Y831" i="1" s="1"/>
  <c r="AE831" i="1" s="1"/>
  <c r="I831" i="1"/>
  <c r="J831" i="1"/>
  <c r="Z831" i="1" s="1"/>
  <c r="K831" i="1"/>
  <c r="L831" i="1"/>
  <c r="M831" i="1"/>
  <c r="N831" i="1"/>
  <c r="O831" i="1"/>
  <c r="P831" i="1"/>
  <c r="AA831" i="1"/>
  <c r="A832" i="1"/>
  <c r="B832" i="1"/>
  <c r="C832" i="1"/>
  <c r="D832" i="1" s="1"/>
  <c r="X832" i="1" s="1"/>
  <c r="E832" i="1"/>
  <c r="F832" i="1"/>
  <c r="R832" i="1"/>
  <c r="S832" i="1" s="1"/>
  <c r="G832" i="1"/>
  <c r="H832" i="1"/>
  <c r="Y832" i="1" s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 s="1"/>
  <c r="X833" i="1" s="1"/>
  <c r="E833" i="1"/>
  <c r="F833" i="1"/>
  <c r="R833" i="1" s="1"/>
  <c r="S833" i="1" s="1"/>
  <c r="G833" i="1"/>
  <c r="H833" i="1"/>
  <c r="Y833" i="1"/>
  <c r="AE833" i="1" s="1"/>
  <c r="I833" i="1"/>
  <c r="J833" i="1"/>
  <c r="Z833" i="1" s="1"/>
  <c r="AA833" i="1"/>
  <c r="K833" i="1"/>
  <c r="L833" i="1"/>
  <c r="M833" i="1"/>
  <c r="N833" i="1"/>
  <c r="O833" i="1"/>
  <c r="P833" i="1"/>
  <c r="A834" i="1"/>
  <c r="B834" i="1"/>
  <c r="C834" i="1"/>
  <c r="D834" i="1" s="1"/>
  <c r="X834" i="1" s="1"/>
  <c r="E834" i="1"/>
  <c r="F834" i="1"/>
  <c r="R834" i="1" s="1"/>
  <c r="S834" i="1" s="1"/>
  <c r="G834" i="1"/>
  <c r="H834" i="1"/>
  <c r="Y834" i="1"/>
  <c r="AE834" i="1" s="1"/>
  <c r="I834" i="1"/>
  <c r="J834" i="1"/>
  <c r="Z834" i="1" s="1"/>
  <c r="AA834" i="1" s="1"/>
  <c r="K834" i="1"/>
  <c r="L834" i="1"/>
  <c r="V834" i="1" s="1"/>
  <c r="M834" i="1"/>
  <c r="N834" i="1"/>
  <c r="O834" i="1"/>
  <c r="P834" i="1"/>
  <c r="A835" i="1"/>
  <c r="B835" i="1"/>
  <c r="C835" i="1"/>
  <c r="D835" i="1" s="1"/>
  <c r="X835" i="1" s="1"/>
  <c r="E835" i="1"/>
  <c r="F835" i="1"/>
  <c r="G835" i="1"/>
  <c r="H835" i="1"/>
  <c r="Y835" i="1" s="1"/>
  <c r="AE835" i="1" s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 s="1"/>
  <c r="X836" i="1" s="1"/>
  <c r="E836" i="1"/>
  <c r="F836" i="1"/>
  <c r="R836" i="1"/>
  <c r="S836" i="1" s="1"/>
  <c r="G836" i="1"/>
  <c r="H836" i="1"/>
  <c r="Y836" i="1" s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G837" i="1"/>
  <c r="H837" i="1"/>
  <c r="Y837" i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/>
  <c r="I838" i="1"/>
  <c r="J838" i="1"/>
  <c r="K838" i="1"/>
  <c r="L838" i="1"/>
  <c r="M838" i="1"/>
  <c r="N838" i="1"/>
  <c r="O838" i="1"/>
  <c r="P838" i="1"/>
  <c r="Z838" i="1"/>
  <c r="AA838" i="1" s="1"/>
  <c r="AB838" i="1" s="1"/>
  <c r="A839" i="1"/>
  <c r="B839" i="1"/>
  <c r="C839" i="1"/>
  <c r="D839" i="1" s="1"/>
  <c r="X839" i="1"/>
  <c r="E839" i="1"/>
  <c r="F839" i="1"/>
  <c r="G839" i="1"/>
  <c r="H839" i="1"/>
  <c r="Y839" i="1"/>
  <c r="AE839" i="1" s="1"/>
  <c r="I839" i="1"/>
  <c r="J839" i="1"/>
  <c r="Z839" i="1" s="1"/>
  <c r="AA839" i="1" s="1"/>
  <c r="AB839" i="1" s="1"/>
  <c r="K839" i="1"/>
  <c r="L839" i="1"/>
  <c r="T839" i="1" s="1"/>
  <c r="M839" i="1"/>
  <c r="N839" i="1"/>
  <c r="O839" i="1"/>
  <c r="P839" i="1"/>
  <c r="A840" i="1"/>
  <c r="B840" i="1"/>
  <c r="C840" i="1"/>
  <c r="D840" i="1" s="1"/>
  <c r="X840" i="1" s="1"/>
  <c r="E840" i="1"/>
  <c r="R840" i="1" s="1"/>
  <c r="S840" i="1" s="1"/>
  <c r="F840" i="1"/>
  <c r="G840" i="1"/>
  <c r="H840" i="1"/>
  <c r="Y840" i="1" s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R841" i="1" s="1"/>
  <c r="S841" i="1" s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/>
  <c r="X842" i="1"/>
  <c r="E842" i="1"/>
  <c r="F842" i="1"/>
  <c r="G842" i="1"/>
  <c r="H842" i="1"/>
  <c r="Y842" i="1"/>
  <c r="AE842" i="1" s="1"/>
  <c r="I842" i="1"/>
  <c r="J842" i="1"/>
  <c r="K842" i="1"/>
  <c r="L842" i="1"/>
  <c r="M842" i="1"/>
  <c r="N842" i="1"/>
  <c r="O842" i="1"/>
  <c r="P842" i="1"/>
  <c r="Z842" i="1"/>
  <c r="AA842" i="1" s="1"/>
  <c r="AB842" i="1" s="1"/>
  <c r="A843" i="1"/>
  <c r="B843" i="1"/>
  <c r="C843" i="1"/>
  <c r="D843" i="1" s="1"/>
  <c r="X843" i="1" s="1"/>
  <c r="E843" i="1"/>
  <c r="F843" i="1"/>
  <c r="G843" i="1"/>
  <c r="H843" i="1"/>
  <c r="Y843" i="1" s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 s="1"/>
  <c r="AE845" i="1" s="1"/>
  <c r="I845" i="1"/>
  <c r="J845" i="1"/>
  <c r="Z845" i="1" s="1"/>
  <c r="AA845" i="1" s="1"/>
  <c r="AB845" i="1" s="1"/>
  <c r="K845" i="1"/>
  <c r="L845" i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 s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 s="1"/>
  <c r="X847" i="1" s="1"/>
  <c r="E847" i="1"/>
  <c r="F847" i="1"/>
  <c r="G847" i="1"/>
  <c r="H847" i="1"/>
  <c r="Y847" i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/>
  <c r="X848" i="1"/>
  <c r="E848" i="1"/>
  <c r="R848" i="1" s="1"/>
  <c r="S848" i="1" s="1"/>
  <c r="F848" i="1"/>
  <c r="G848" i="1"/>
  <c r="H848" i="1"/>
  <c r="Y848" i="1"/>
  <c r="AE848" i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/>
  <c r="E849" i="1"/>
  <c r="F849" i="1"/>
  <c r="R849" i="1" s="1"/>
  <c r="S849" i="1" s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/>
  <c r="G852" i="1"/>
  <c r="H852" i="1"/>
  <c r="Y852" i="1"/>
  <c r="AE852" i="1" s="1"/>
  <c r="I852" i="1"/>
  <c r="J852" i="1"/>
  <c r="Z852" i="1" s="1"/>
  <c r="AA852" i="1" s="1"/>
  <c r="AB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F855" i="1"/>
  <c r="G855" i="1"/>
  <c r="H855" i="1"/>
  <c r="Y855" i="1"/>
  <c r="AE855" i="1" s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/>
  <c r="E856" i="1"/>
  <c r="R856" i="1" s="1"/>
  <c r="S856" i="1" s="1"/>
  <c r="F856" i="1"/>
  <c r="G856" i="1"/>
  <c r="H856" i="1"/>
  <c r="Y856" i="1"/>
  <c r="AE856" i="1"/>
  <c r="I856" i="1"/>
  <c r="J856" i="1"/>
  <c r="Z856" i="1"/>
  <c r="AA856" i="1" s="1"/>
  <c r="AB856" i="1" s="1"/>
  <c r="K856" i="1"/>
  <c r="L856" i="1"/>
  <c r="M856" i="1"/>
  <c r="N856" i="1"/>
  <c r="O856" i="1"/>
  <c r="P856" i="1"/>
  <c r="A857" i="1"/>
  <c r="B857" i="1"/>
  <c r="C857" i="1"/>
  <c r="D857" i="1" s="1"/>
  <c r="X857" i="1"/>
  <c r="E857" i="1"/>
  <c r="F857" i="1"/>
  <c r="R857" i="1" s="1"/>
  <c r="S857" i="1" s="1"/>
  <c r="G857" i="1"/>
  <c r="H857" i="1"/>
  <c r="Y857" i="1"/>
  <c r="AE857" i="1" s="1"/>
  <c r="I857" i="1"/>
  <c r="J857" i="1"/>
  <c r="Z857" i="1" s="1"/>
  <c r="AA857" i="1" s="1"/>
  <c r="K857" i="1"/>
  <c r="L857" i="1"/>
  <c r="T857" i="1" s="1"/>
  <c r="AB857" i="1" s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 s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 s="1"/>
  <c r="X861" i="1"/>
  <c r="E861" i="1"/>
  <c r="F861" i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R863" i="1" s="1"/>
  <c r="S863" i="1" s="1"/>
  <c r="G863" i="1"/>
  <c r="H863" i="1"/>
  <c r="Y863" i="1"/>
  <c r="AE863" i="1" s="1"/>
  <c r="I863" i="1"/>
  <c r="J863" i="1"/>
  <c r="Z863" i="1" s="1"/>
  <c r="K863" i="1"/>
  <c r="L863" i="1"/>
  <c r="V863" i="1" s="1"/>
  <c r="M863" i="1"/>
  <c r="N863" i="1"/>
  <c r="O863" i="1"/>
  <c r="P863" i="1"/>
  <c r="AA863" i="1"/>
  <c r="A864" i="1"/>
  <c r="B864" i="1"/>
  <c r="C864" i="1"/>
  <c r="D864" i="1" s="1"/>
  <c r="X864" i="1" s="1"/>
  <c r="E864" i="1"/>
  <c r="F864" i="1"/>
  <c r="R864" i="1"/>
  <c r="S864" i="1" s="1"/>
  <c r="G864" i="1"/>
  <c r="H864" i="1"/>
  <c r="Y864" i="1" s="1"/>
  <c r="AE864" i="1" s="1"/>
  <c r="I864" i="1"/>
  <c r="J864" i="1"/>
  <c r="Z864" i="1"/>
  <c r="AA864" i="1" s="1"/>
  <c r="K864" i="1"/>
  <c r="L864" i="1"/>
  <c r="T864" i="1" s="1"/>
  <c r="AB864" i="1" s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 s="1"/>
  <c r="AA865" i="1"/>
  <c r="K865" i="1"/>
  <c r="L865" i="1"/>
  <c r="V865" i="1" s="1"/>
  <c r="M865" i="1"/>
  <c r="N865" i="1"/>
  <c r="O865" i="1"/>
  <c r="P865" i="1"/>
  <c r="A866" i="1"/>
  <c r="B866" i="1"/>
  <c r="C866" i="1"/>
  <c r="D866" i="1"/>
  <c r="X866" i="1" s="1"/>
  <c r="E866" i="1"/>
  <c r="F866" i="1"/>
  <c r="R866" i="1" s="1"/>
  <c r="S866" i="1" s="1"/>
  <c r="G866" i="1"/>
  <c r="H866" i="1"/>
  <c r="Y866" i="1"/>
  <c r="AE866" i="1" s="1"/>
  <c r="I866" i="1"/>
  <c r="J866" i="1"/>
  <c r="K866" i="1"/>
  <c r="L866" i="1"/>
  <c r="V866" i="1" s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G867" i="1"/>
  <c r="H867" i="1"/>
  <c r="Y867" i="1" s="1"/>
  <c r="AE867" i="1" s="1"/>
  <c r="I867" i="1"/>
  <c r="J867" i="1"/>
  <c r="Z867" i="1" s="1"/>
  <c r="K867" i="1"/>
  <c r="L867" i="1"/>
  <c r="M867" i="1"/>
  <c r="N867" i="1"/>
  <c r="O867" i="1"/>
  <c r="P867" i="1"/>
  <c r="AA867" i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G870" i="1"/>
  <c r="H870" i="1"/>
  <c r="Y870" i="1"/>
  <c r="AE870" i="1"/>
  <c r="I870" i="1"/>
  <c r="J870" i="1"/>
  <c r="K870" i="1"/>
  <c r="L870" i="1"/>
  <c r="M870" i="1"/>
  <c r="N870" i="1"/>
  <c r="O870" i="1"/>
  <c r="P870" i="1"/>
  <c r="Z870" i="1"/>
  <c r="AA870" i="1" s="1"/>
  <c r="AB870" i="1" s="1"/>
  <c r="A871" i="1"/>
  <c r="B871" i="1"/>
  <c r="C871" i="1"/>
  <c r="D871" i="1" s="1"/>
  <c r="X871" i="1" s="1"/>
  <c r="E871" i="1"/>
  <c r="F871" i="1"/>
  <c r="G871" i="1"/>
  <c r="H871" i="1"/>
  <c r="Y871" i="1"/>
  <c r="AE871" i="1" s="1"/>
  <c r="I871" i="1"/>
  <c r="J871" i="1"/>
  <c r="Z871" i="1" s="1"/>
  <c r="K871" i="1"/>
  <c r="L871" i="1"/>
  <c r="T871" i="1" s="1"/>
  <c r="M871" i="1"/>
  <c r="N871" i="1"/>
  <c r="O871" i="1"/>
  <c r="P871" i="1"/>
  <c r="AA871" i="1"/>
  <c r="A872" i="1"/>
  <c r="B872" i="1"/>
  <c r="C872" i="1"/>
  <c r="D872" i="1" s="1"/>
  <c r="X872" i="1" s="1"/>
  <c r="E872" i="1"/>
  <c r="F872" i="1"/>
  <c r="R872" i="1"/>
  <c r="S872" i="1" s="1"/>
  <c r="G872" i="1"/>
  <c r="H872" i="1"/>
  <c r="Y872" i="1" s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/>
  <c r="AE874" i="1" s="1"/>
  <c r="I874" i="1"/>
  <c r="J874" i="1"/>
  <c r="Z874" i="1" s="1"/>
  <c r="AA874" i="1" s="1"/>
  <c r="K874" i="1"/>
  <c r="AB874" i="1" s="1"/>
  <c r="L874" i="1"/>
  <c r="T874" i="1" s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 s="1"/>
  <c r="AE875" i="1" s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R877" i="1" s="1"/>
  <c r="S877" i="1" s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 s="1"/>
  <c r="X878" i="1" s="1"/>
  <c r="E878" i="1"/>
  <c r="R878" i="1" s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F879" i="1"/>
  <c r="R879" i="1" s="1"/>
  <c r="S879" i="1" s="1"/>
  <c r="G879" i="1"/>
  <c r="H879" i="1"/>
  <c r="Y879" i="1" s="1"/>
  <c r="AE879" i="1" s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/>
  <c r="X880" i="1" s="1"/>
  <c r="E880" i="1"/>
  <c r="F880" i="1"/>
  <c r="R880" i="1" s="1"/>
  <c r="S880" i="1"/>
  <c r="G880" i="1"/>
  <c r="H880" i="1"/>
  <c r="Y880" i="1"/>
  <c r="AE880" i="1" s="1"/>
  <c r="I880" i="1"/>
  <c r="J880" i="1"/>
  <c r="Z880" i="1" s="1"/>
  <c r="AA880" i="1"/>
  <c r="K880" i="1"/>
  <c r="L880" i="1"/>
  <c r="V880" i="1" s="1"/>
  <c r="M880" i="1"/>
  <c r="N880" i="1"/>
  <c r="O880" i="1"/>
  <c r="P880" i="1"/>
  <c r="A881" i="1"/>
  <c r="B881" i="1"/>
  <c r="C881" i="1"/>
  <c r="D881" i="1" s="1"/>
  <c r="X881" i="1"/>
  <c r="E881" i="1"/>
  <c r="F881" i="1"/>
  <c r="R881" i="1"/>
  <c r="S881" i="1" s="1"/>
  <c r="G881" i="1"/>
  <c r="H881" i="1"/>
  <c r="Y881" i="1" s="1"/>
  <c r="AE881" i="1"/>
  <c r="I881" i="1"/>
  <c r="J881" i="1"/>
  <c r="Z881" i="1"/>
  <c r="AA881" i="1" s="1"/>
  <c r="K881" i="1"/>
  <c r="L881" i="1"/>
  <c r="V881" i="1" s="1"/>
  <c r="M881" i="1"/>
  <c r="N881" i="1"/>
  <c r="O881" i="1"/>
  <c r="P881" i="1"/>
  <c r="A882" i="1"/>
  <c r="B882" i="1"/>
  <c r="C882" i="1"/>
  <c r="D882" i="1" s="1"/>
  <c r="X882" i="1" s="1"/>
  <c r="E882" i="1"/>
  <c r="R882" i="1" s="1"/>
  <c r="S882" i="1" s="1"/>
  <c r="F882" i="1"/>
  <c r="G882" i="1"/>
  <c r="H882" i="1"/>
  <c r="Y882" i="1" s="1"/>
  <c r="AE882" i="1"/>
  <c r="I882" i="1"/>
  <c r="J882" i="1"/>
  <c r="K882" i="1"/>
  <c r="T882" i="1" s="1"/>
  <c r="L882" i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F883" i="1"/>
  <c r="G883" i="1"/>
  <c r="H883" i="1"/>
  <c r="Y883" i="1" s="1"/>
  <c r="AE883" i="1" s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 s="1"/>
  <c r="E884" i="1"/>
  <c r="F884" i="1"/>
  <c r="R884" i="1" s="1"/>
  <c r="S884" i="1"/>
  <c r="G884" i="1"/>
  <c r="H884" i="1"/>
  <c r="Y884" i="1" s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/>
  <c r="S885" i="1" s="1"/>
  <c r="G885" i="1"/>
  <c r="H885" i="1"/>
  <c r="Y885" i="1"/>
  <c r="AE885" i="1"/>
  <c r="I885" i="1"/>
  <c r="J885" i="1"/>
  <c r="Z885" i="1"/>
  <c r="AA885" i="1" s="1"/>
  <c r="K885" i="1"/>
  <c r="L885" i="1"/>
  <c r="T885" i="1" s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Z886" i="1" s="1"/>
  <c r="AA886" i="1" s="1"/>
  <c r="K886" i="1"/>
  <c r="T886" i="1" s="1"/>
  <c r="L886" i="1"/>
  <c r="M886" i="1"/>
  <c r="N886" i="1"/>
  <c r="O886" i="1"/>
  <c r="P886" i="1"/>
  <c r="A887" i="1"/>
  <c r="B887" i="1"/>
  <c r="C887" i="1"/>
  <c r="D887" i="1"/>
  <c r="X887" i="1" s="1"/>
  <c r="E887" i="1"/>
  <c r="F887" i="1"/>
  <c r="G887" i="1"/>
  <c r="H887" i="1"/>
  <c r="Y887" i="1" s="1"/>
  <c r="AE887" i="1" s="1"/>
  <c r="I887" i="1"/>
  <c r="J887" i="1"/>
  <c r="K887" i="1"/>
  <c r="L887" i="1"/>
  <c r="V887" i="1" s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/>
  <c r="G888" i="1"/>
  <c r="H888" i="1"/>
  <c r="Y888" i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/>
  <c r="X889" i="1" s="1"/>
  <c r="E889" i="1"/>
  <c r="F889" i="1"/>
  <c r="G889" i="1"/>
  <c r="H889" i="1"/>
  <c r="Y889" i="1"/>
  <c r="AE889" i="1"/>
  <c r="I889" i="1"/>
  <c r="J889" i="1"/>
  <c r="K889" i="1"/>
  <c r="L889" i="1"/>
  <c r="M889" i="1"/>
  <c r="N889" i="1"/>
  <c r="O889" i="1"/>
  <c r="P889" i="1"/>
  <c r="Z889" i="1"/>
  <c r="AA889" i="1" s="1"/>
  <c r="AB889" i="1" s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 s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/>
  <c r="E892" i="1"/>
  <c r="F892" i="1"/>
  <c r="G892" i="1"/>
  <c r="H892" i="1"/>
  <c r="Y892" i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R893" i="1" s="1"/>
  <c r="S893" i="1" s="1"/>
  <c r="G893" i="1"/>
  <c r="H893" i="1"/>
  <c r="Y893" i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F894" i="1"/>
  <c r="R894" i="1" s="1"/>
  <c r="G894" i="1"/>
  <c r="H894" i="1"/>
  <c r="Y894" i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B895" i="1" s="1"/>
  <c r="A896" i="1"/>
  <c r="B896" i="1"/>
  <c r="C896" i="1"/>
  <c r="D896" i="1" s="1"/>
  <c r="X896" i="1"/>
  <c r="E896" i="1"/>
  <c r="F896" i="1"/>
  <c r="R896" i="1"/>
  <c r="S896" i="1" s="1"/>
  <c r="G896" i="1"/>
  <c r="H896" i="1"/>
  <c r="Y896" i="1" s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 s="1"/>
  <c r="S897" i="1" s="1"/>
  <c r="G897" i="1"/>
  <c r="H897" i="1"/>
  <c r="Y897" i="1"/>
  <c r="AE897" i="1" s="1"/>
  <c r="I897" i="1"/>
  <c r="J897" i="1"/>
  <c r="Z897" i="1" s="1"/>
  <c r="AA897" i="1" s="1"/>
  <c r="AB897" i="1" s="1"/>
  <c r="K897" i="1"/>
  <c r="L897" i="1"/>
  <c r="M897" i="1"/>
  <c r="N897" i="1"/>
  <c r="O897" i="1"/>
  <c r="P897" i="1"/>
  <c r="A898" i="1"/>
  <c r="B898" i="1"/>
  <c r="C898" i="1"/>
  <c r="D898" i="1" s="1"/>
  <c r="X898" i="1" s="1"/>
  <c r="E898" i="1"/>
  <c r="F898" i="1"/>
  <c r="R898" i="1" s="1"/>
  <c r="S898" i="1" s="1"/>
  <c r="G898" i="1"/>
  <c r="H898" i="1"/>
  <c r="Y898" i="1" s="1"/>
  <c r="AE898" i="1" s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/>
  <c r="X899" i="1" s="1"/>
  <c r="E899" i="1"/>
  <c r="F899" i="1"/>
  <c r="G899" i="1"/>
  <c r="H899" i="1"/>
  <c r="Y899" i="1"/>
  <c r="AE899" i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/>
  <c r="S900" i="1" s="1"/>
  <c r="G900" i="1"/>
  <c r="H900" i="1"/>
  <c r="Y900" i="1" s="1"/>
  <c r="AE900" i="1"/>
  <c r="I900" i="1"/>
  <c r="J900" i="1"/>
  <c r="Z900" i="1" s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/>
  <c r="S901" i="1" s="1"/>
  <c r="G901" i="1"/>
  <c r="H901" i="1"/>
  <c r="Y901" i="1"/>
  <c r="AE901" i="1" s="1"/>
  <c r="I901" i="1"/>
  <c r="J901" i="1"/>
  <c r="Z901" i="1"/>
  <c r="AA901" i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AF903" i="1" s="1"/>
  <c r="AG903" i="1" s="1"/>
  <c r="AH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/>
  <c r="E904" i="1"/>
  <c r="F904" i="1"/>
  <c r="R904" i="1" s="1"/>
  <c r="S904" i="1" s="1"/>
  <c r="G904" i="1"/>
  <c r="H904" i="1"/>
  <c r="Y904" i="1" s="1"/>
  <c r="AE904" i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/>
  <c r="X905" i="1" s="1"/>
  <c r="E905" i="1"/>
  <c r="F905" i="1"/>
  <c r="R905" i="1" s="1"/>
  <c r="S905" i="1" s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/>
  <c r="E907" i="1"/>
  <c r="F907" i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/>
  <c r="S908" i="1"/>
  <c r="G908" i="1"/>
  <c r="H908" i="1"/>
  <c r="Y908" i="1" s="1"/>
  <c r="AE908" i="1" s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/>
  <c r="E910" i="1"/>
  <c r="R910" i="1" s="1"/>
  <c r="F910" i="1"/>
  <c r="G910" i="1"/>
  <c r="H910" i="1"/>
  <c r="Y910" i="1" s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 s="1"/>
  <c r="E911" i="1"/>
  <c r="F911" i="1"/>
  <c r="R911" i="1" s="1"/>
  <c r="S911" i="1" s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/>
  <c r="X912" i="1" s="1"/>
  <c r="E912" i="1"/>
  <c r="F912" i="1"/>
  <c r="R912" i="1" s="1"/>
  <c r="S912" i="1"/>
  <c r="G912" i="1"/>
  <c r="H912" i="1"/>
  <c r="Y912" i="1" s="1"/>
  <c r="AE912" i="1" s="1"/>
  <c r="I912" i="1"/>
  <c r="J912" i="1"/>
  <c r="Z912" i="1" s="1"/>
  <c r="AA912" i="1"/>
  <c r="K912" i="1"/>
  <c r="L912" i="1"/>
  <c r="V912" i="1" s="1"/>
  <c r="M912" i="1"/>
  <c r="N912" i="1"/>
  <c r="O912" i="1"/>
  <c r="P912" i="1"/>
  <c r="A913" i="1"/>
  <c r="B913" i="1"/>
  <c r="C913" i="1"/>
  <c r="D913" i="1"/>
  <c r="X913" i="1"/>
  <c r="E913" i="1"/>
  <c r="F913" i="1"/>
  <c r="R913" i="1"/>
  <c r="S913" i="1" s="1"/>
  <c r="G913" i="1"/>
  <c r="H913" i="1"/>
  <c r="Y913" i="1" s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R914" i="1" s="1"/>
  <c r="S914" i="1" s="1"/>
  <c r="F914" i="1"/>
  <c r="G914" i="1"/>
  <c r="H914" i="1"/>
  <c r="Y914" i="1" s="1"/>
  <c r="AE914" i="1" s="1"/>
  <c r="I914" i="1"/>
  <c r="J914" i="1"/>
  <c r="Z914" i="1" s="1"/>
  <c r="AA914" i="1" s="1"/>
  <c r="K914" i="1"/>
  <c r="T914" i="1" s="1"/>
  <c r="AC914" i="1" s="1"/>
  <c r="AD914" i="1" s="1"/>
  <c r="AF914" i="1" s="1"/>
  <c r="L914" i="1"/>
  <c r="M914" i="1"/>
  <c r="N914" i="1"/>
  <c r="O914" i="1"/>
  <c r="P914" i="1"/>
  <c r="A915" i="1"/>
  <c r="B915" i="1"/>
  <c r="C915" i="1"/>
  <c r="D915" i="1"/>
  <c r="X915" i="1" s="1"/>
  <c r="E915" i="1"/>
  <c r="F915" i="1"/>
  <c r="G915" i="1"/>
  <c r="H915" i="1"/>
  <c r="Y915" i="1" s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 s="1"/>
  <c r="X916" i="1" s="1"/>
  <c r="E916" i="1"/>
  <c r="F916" i="1"/>
  <c r="R916" i="1" s="1"/>
  <c r="S916" i="1"/>
  <c r="G916" i="1"/>
  <c r="H916" i="1"/>
  <c r="Y916" i="1"/>
  <c r="AE916" i="1" s="1"/>
  <c r="I916" i="1"/>
  <c r="J916" i="1"/>
  <c r="Z916" i="1" s="1"/>
  <c r="AA916" i="1" s="1"/>
  <c r="K916" i="1"/>
  <c r="L916" i="1"/>
  <c r="T916" i="1" s="1"/>
  <c r="M916" i="1"/>
  <c r="N916" i="1"/>
  <c r="O916" i="1"/>
  <c r="P916" i="1"/>
  <c r="A917" i="1"/>
  <c r="B917" i="1"/>
  <c r="C917" i="1"/>
  <c r="D917" i="1"/>
  <c r="X917" i="1"/>
  <c r="E917" i="1"/>
  <c r="F917" i="1"/>
  <c r="R917" i="1"/>
  <c r="S917" i="1" s="1"/>
  <c r="G917" i="1"/>
  <c r="H917" i="1"/>
  <c r="Y917" i="1" s="1"/>
  <c r="AE917" i="1" s="1"/>
  <c r="I917" i="1"/>
  <c r="J917" i="1"/>
  <c r="Z917" i="1"/>
  <c r="AA917" i="1" s="1"/>
  <c r="K917" i="1"/>
  <c r="T917" i="1" s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R919" i="1" s="1"/>
  <c r="S919" i="1" s="1"/>
  <c r="G919" i="1"/>
  <c r="H919" i="1"/>
  <c r="Y919" i="1" s="1"/>
  <c r="AE919" i="1" s="1"/>
  <c r="I919" i="1"/>
  <c r="J919" i="1"/>
  <c r="K919" i="1"/>
  <c r="L919" i="1"/>
  <c r="T919" i="1" s="1"/>
  <c r="U919" i="1" s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/>
  <c r="AE920" i="1" s="1"/>
  <c r="I920" i="1"/>
  <c r="J920" i="1"/>
  <c r="Z920" i="1" s="1"/>
  <c r="AA920" i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 s="1"/>
  <c r="E922" i="1"/>
  <c r="F922" i="1"/>
  <c r="R922" i="1" s="1"/>
  <c r="G922" i="1"/>
  <c r="H922" i="1"/>
  <c r="Y922" i="1" s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 s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B923" i="1" s="1"/>
  <c r="A924" i="1"/>
  <c r="B924" i="1"/>
  <c r="C924" i="1"/>
  <c r="D924" i="1" s="1"/>
  <c r="X924" i="1" s="1"/>
  <c r="E924" i="1"/>
  <c r="F924" i="1"/>
  <c r="R924" i="1" s="1"/>
  <c r="S924" i="1" s="1"/>
  <c r="G924" i="1"/>
  <c r="H924" i="1"/>
  <c r="Y924" i="1"/>
  <c r="AE924" i="1"/>
  <c r="I924" i="1"/>
  <c r="J924" i="1"/>
  <c r="Z924" i="1" s="1"/>
  <c r="AA924" i="1" s="1"/>
  <c r="K924" i="1"/>
  <c r="L924" i="1"/>
  <c r="T924" i="1" s="1"/>
  <c r="AB924" i="1" s="1"/>
  <c r="M924" i="1"/>
  <c r="N924" i="1"/>
  <c r="O924" i="1"/>
  <c r="P924" i="1"/>
  <c r="A925" i="1"/>
  <c r="B925" i="1"/>
  <c r="C925" i="1"/>
  <c r="D925" i="1"/>
  <c r="X925" i="1"/>
  <c r="E925" i="1"/>
  <c r="F925" i="1"/>
  <c r="R925" i="1" s="1"/>
  <c r="S925" i="1" s="1"/>
  <c r="G925" i="1"/>
  <c r="H925" i="1"/>
  <c r="Y925" i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/>
  <c r="E926" i="1"/>
  <c r="F926" i="1"/>
  <c r="R926" i="1" s="1"/>
  <c r="G926" i="1"/>
  <c r="H926" i="1"/>
  <c r="Y926" i="1" s="1"/>
  <c r="AE926" i="1" s="1"/>
  <c r="I926" i="1"/>
  <c r="J926" i="1"/>
  <c r="Z926" i="1" s="1"/>
  <c r="AA926" i="1" s="1"/>
  <c r="AB926" i="1" s="1"/>
  <c r="K926" i="1"/>
  <c r="L926" i="1"/>
  <c r="M926" i="1"/>
  <c r="N926" i="1"/>
  <c r="O926" i="1"/>
  <c r="P926" i="1"/>
  <c r="A927" i="1"/>
  <c r="B927" i="1"/>
  <c r="C927" i="1"/>
  <c r="D927" i="1"/>
  <c r="X927" i="1" s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/>
  <c r="E928" i="1"/>
  <c r="R928" i="1" s="1"/>
  <c r="S928" i="1" s="1"/>
  <c r="F928" i="1"/>
  <c r="G928" i="1"/>
  <c r="H928" i="1"/>
  <c r="Y928" i="1" s="1"/>
  <c r="AE928" i="1"/>
  <c r="I928" i="1"/>
  <c r="J928" i="1"/>
  <c r="Z928" i="1"/>
  <c r="AA928" i="1" s="1"/>
  <c r="AB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/>
  <c r="S929" i="1" s="1"/>
  <c r="G929" i="1"/>
  <c r="H929" i="1"/>
  <c r="Y929" i="1"/>
  <c r="AE929" i="1" s="1"/>
  <c r="I929" i="1"/>
  <c r="J929" i="1"/>
  <c r="Z929" i="1"/>
  <c r="AA929" i="1"/>
  <c r="AB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R930" i="1" s="1"/>
  <c r="S930" i="1" s="1"/>
  <c r="G930" i="1"/>
  <c r="H930" i="1"/>
  <c r="Y930" i="1" s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/>
  <c r="X931" i="1"/>
  <c r="E931" i="1"/>
  <c r="F931" i="1"/>
  <c r="G931" i="1"/>
  <c r="H931" i="1"/>
  <c r="Y931" i="1"/>
  <c r="AE931" i="1" s="1"/>
  <c r="I931" i="1"/>
  <c r="J931" i="1"/>
  <c r="Z931" i="1" s="1"/>
  <c r="K931" i="1"/>
  <c r="L931" i="1"/>
  <c r="M931" i="1"/>
  <c r="N931" i="1"/>
  <c r="O931" i="1"/>
  <c r="P931" i="1"/>
  <c r="AA931" i="1"/>
  <c r="AB931" i="1" s="1"/>
  <c r="A932" i="1"/>
  <c r="B932" i="1"/>
  <c r="C932" i="1"/>
  <c r="D932" i="1" s="1"/>
  <c r="X932" i="1"/>
  <c r="E932" i="1"/>
  <c r="R932" i="1" s="1"/>
  <c r="S932" i="1" s="1"/>
  <c r="F932" i="1"/>
  <c r="G932" i="1"/>
  <c r="H932" i="1"/>
  <c r="Y932" i="1" s="1"/>
  <c r="AE932" i="1"/>
  <c r="I932" i="1"/>
  <c r="J932" i="1"/>
  <c r="Z932" i="1"/>
  <c r="AA932" i="1" s="1"/>
  <c r="AB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R933" i="1" s="1"/>
  <c r="S933" i="1" s="1"/>
  <c r="F933" i="1"/>
  <c r="G933" i="1"/>
  <c r="H933" i="1"/>
  <c r="Y933" i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R934" i="1" s="1"/>
  <c r="S934" i="1" s="1"/>
  <c r="G934" i="1"/>
  <c r="H934" i="1"/>
  <c r="Y934" i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F936" i="1"/>
  <c r="R936" i="1" s="1"/>
  <c r="S936" i="1" s="1"/>
  <c r="G936" i="1"/>
  <c r="H936" i="1"/>
  <c r="Y936" i="1" s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 s="1"/>
  <c r="E938" i="1"/>
  <c r="F938" i="1"/>
  <c r="G938" i="1"/>
  <c r="H938" i="1"/>
  <c r="Y938" i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R939" i="1" s="1"/>
  <c r="S939" i="1" s="1"/>
  <c r="G939" i="1"/>
  <c r="H939" i="1"/>
  <c r="Y939" i="1"/>
  <c r="AE939" i="1" s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/>
  <c r="E940" i="1"/>
  <c r="F940" i="1"/>
  <c r="R940" i="1"/>
  <c r="S940" i="1" s="1"/>
  <c r="G940" i="1"/>
  <c r="H940" i="1"/>
  <c r="Y940" i="1"/>
  <c r="AE940" i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/>
  <c r="E942" i="1"/>
  <c r="R942" i="1" s="1"/>
  <c r="F942" i="1"/>
  <c r="G942" i="1"/>
  <c r="H942" i="1"/>
  <c r="Y942" i="1" s="1"/>
  <c r="AE942" i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 s="1"/>
  <c r="E943" i="1"/>
  <c r="F943" i="1"/>
  <c r="R943" i="1" s="1"/>
  <c r="S943" i="1" s="1"/>
  <c r="G943" i="1"/>
  <c r="H943" i="1"/>
  <c r="Y943" i="1" s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 s="1"/>
  <c r="E944" i="1"/>
  <c r="F944" i="1"/>
  <c r="R944" i="1" s="1"/>
  <c r="S944" i="1"/>
  <c r="G944" i="1"/>
  <c r="H944" i="1"/>
  <c r="Y944" i="1"/>
  <c r="AE944" i="1" s="1"/>
  <c r="I944" i="1"/>
  <c r="J944" i="1"/>
  <c r="Z944" i="1" s="1"/>
  <c r="AA944" i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/>
  <c r="S945" i="1" s="1"/>
  <c r="G945" i="1"/>
  <c r="H945" i="1"/>
  <c r="Y945" i="1" s="1"/>
  <c r="AE945" i="1" s="1"/>
  <c r="I945" i="1"/>
  <c r="J945" i="1"/>
  <c r="Z945" i="1"/>
  <c r="AA945" i="1" s="1"/>
  <c r="K945" i="1"/>
  <c r="L945" i="1"/>
  <c r="V945" i="1" s="1"/>
  <c r="M945" i="1"/>
  <c r="N945" i="1"/>
  <c r="O945" i="1"/>
  <c r="P945" i="1"/>
  <c r="A946" i="1"/>
  <c r="B946" i="1"/>
  <c r="C946" i="1"/>
  <c r="D946" i="1"/>
  <c r="X946" i="1"/>
  <c r="E946" i="1"/>
  <c r="R946" i="1" s="1"/>
  <c r="S946" i="1" s="1"/>
  <c r="F946" i="1"/>
  <c r="G946" i="1"/>
  <c r="H946" i="1"/>
  <c r="Y946" i="1" s="1"/>
  <c r="AE946" i="1"/>
  <c r="I946" i="1"/>
  <c r="J946" i="1"/>
  <c r="Z946" i="1" s="1"/>
  <c r="AA946" i="1" s="1"/>
  <c r="K946" i="1"/>
  <c r="L946" i="1"/>
  <c r="M946" i="1"/>
  <c r="N946" i="1"/>
  <c r="O946" i="1"/>
  <c r="P946" i="1"/>
  <c r="A947" i="1"/>
  <c r="B947" i="1"/>
  <c r="C947" i="1"/>
  <c r="D947" i="1"/>
  <c r="X947" i="1" s="1"/>
  <c r="E947" i="1"/>
  <c r="F947" i="1"/>
  <c r="G947" i="1"/>
  <c r="H947" i="1"/>
  <c r="Y947" i="1" s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 s="1"/>
  <c r="X948" i="1" s="1"/>
  <c r="E948" i="1"/>
  <c r="F948" i="1"/>
  <c r="R948" i="1" s="1"/>
  <c r="S948" i="1"/>
  <c r="G948" i="1"/>
  <c r="H948" i="1"/>
  <c r="Y948" i="1"/>
  <c r="AE948" i="1" s="1"/>
  <c r="I948" i="1"/>
  <c r="J948" i="1"/>
  <c r="Z948" i="1" s="1"/>
  <c r="AA948" i="1"/>
  <c r="K948" i="1"/>
  <c r="L948" i="1"/>
  <c r="M948" i="1"/>
  <c r="N948" i="1"/>
  <c r="O948" i="1"/>
  <c r="P948" i="1"/>
  <c r="A949" i="1"/>
  <c r="B949" i="1"/>
  <c r="C949" i="1"/>
  <c r="D949" i="1"/>
  <c r="X949" i="1"/>
  <c r="E949" i="1"/>
  <c r="F949" i="1"/>
  <c r="R949" i="1"/>
  <c r="S949" i="1" s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/>
  <c r="I950" i="1"/>
  <c r="J950" i="1"/>
  <c r="K950" i="1"/>
  <c r="T950" i="1" s="1"/>
  <c r="L950" i="1"/>
  <c r="M950" i="1"/>
  <c r="N950" i="1"/>
  <c r="O950" i="1"/>
  <c r="P950" i="1"/>
  <c r="Z950" i="1"/>
  <c r="AA950" i="1" s="1"/>
  <c r="A951" i="1"/>
  <c r="B951" i="1"/>
  <c r="C951" i="1"/>
  <c r="D951" i="1"/>
  <c r="X951" i="1" s="1"/>
  <c r="E951" i="1"/>
  <c r="F951" i="1"/>
  <c r="G951" i="1"/>
  <c r="H951" i="1"/>
  <c r="Y951" i="1" s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 s="1"/>
  <c r="E952" i="1"/>
  <c r="F952" i="1"/>
  <c r="R952" i="1" s="1"/>
  <c r="S952" i="1" s="1"/>
  <c r="G952" i="1"/>
  <c r="H952" i="1"/>
  <c r="Y952" i="1"/>
  <c r="AE952" i="1" s="1"/>
  <c r="I952" i="1"/>
  <c r="J952" i="1"/>
  <c r="Z952" i="1" s="1"/>
  <c r="AA952" i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/>
  <c r="I953" i="1"/>
  <c r="J953" i="1"/>
  <c r="Z953" i="1" s="1"/>
  <c r="AA953" i="1" s="1"/>
  <c r="AB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R954" i="1" s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 s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B955" i="1" s="1"/>
  <c r="A956" i="1"/>
  <c r="B956" i="1"/>
  <c r="C956" i="1"/>
  <c r="D956" i="1" s="1"/>
  <c r="X956" i="1" s="1"/>
  <c r="E956" i="1"/>
  <c r="F956" i="1"/>
  <c r="R956" i="1" s="1"/>
  <c r="S956" i="1" s="1"/>
  <c r="G956" i="1"/>
  <c r="H956" i="1"/>
  <c r="Y956" i="1"/>
  <c r="AE956" i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/>
  <c r="E957" i="1"/>
  <c r="F957" i="1"/>
  <c r="R957" i="1" s="1"/>
  <c r="S957" i="1" s="1"/>
  <c r="G957" i="1"/>
  <c r="H957" i="1"/>
  <c r="Y957" i="1"/>
  <c r="AE957" i="1"/>
  <c r="I957" i="1"/>
  <c r="J957" i="1"/>
  <c r="Z957" i="1" s="1"/>
  <c r="K957" i="1"/>
  <c r="L957" i="1"/>
  <c r="T957" i="1" s="1"/>
  <c r="AC957" i="1" s="1"/>
  <c r="M957" i="1"/>
  <c r="N957" i="1"/>
  <c r="O957" i="1"/>
  <c r="P957" i="1"/>
  <c r="AA957" i="1"/>
  <c r="A958" i="1"/>
  <c r="B958" i="1"/>
  <c r="C958" i="1"/>
  <c r="D958" i="1" s="1"/>
  <c r="X958" i="1" s="1"/>
  <c r="E958" i="1"/>
  <c r="F958" i="1"/>
  <c r="R958" i="1" s="1"/>
  <c r="G958" i="1"/>
  <c r="H958" i="1"/>
  <c r="Y958" i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960" i="1"/>
  <c r="B960" i="1"/>
  <c r="C960" i="1"/>
  <c r="D960" i="1"/>
  <c r="X960" i="1"/>
  <c r="E960" i="1"/>
  <c r="F960" i="1"/>
  <c r="R960" i="1" s="1"/>
  <c r="S960" i="1" s="1"/>
  <c r="G960" i="1"/>
  <c r="H960" i="1"/>
  <c r="Y960" i="1"/>
  <c r="AE960" i="1"/>
  <c r="I960" i="1"/>
  <c r="J960" i="1"/>
  <c r="Z960" i="1"/>
  <c r="AA960" i="1" s="1"/>
  <c r="AB960" i="1" s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/>
  <c r="S961" i="1" s="1"/>
  <c r="G961" i="1"/>
  <c r="H961" i="1"/>
  <c r="Y961" i="1" s="1"/>
  <c r="AE961" i="1" s="1"/>
  <c r="I961" i="1"/>
  <c r="J961" i="1"/>
  <c r="Z961" i="1" s="1"/>
  <c r="AA961" i="1" s="1"/>
  <c r="K961" i="1"/>
  <c r="L961" i="1"/>
  <c r="V961" i="1" s="1"/>
  <c r="M961" i="1"/>
  <c r="N961" i="1"/>
  <c r="O961" i="1"/>
  <c r="P961" i="1"/>
  <c r="A962" i="1"/>
  <c r="B962" i="1"/>
  <c r="C962" i="1"/>
  <c r="D962" i="1"/>
  <c r="X962" i="1" s="1"/>
  <c r="E962" i="1"/>
  <c r="F962" i="1"/>
  <c r="R962" i="1" s="1"/>
  <c r="S962" i="1" s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/>
  <c r="X964" i="1"/>
  <c r="E964" i="1"/>
  <c r="F964" i="1"/>
  <c r="R964" i="1" s="1"/>
  <c r="S964" i="1" s="1"/>
  <c r="G964" i="1"/>
  <c r="H964" i="1"/>
  <c r="Y964" i="1"/>
  <c r="AE964" i="1"/>
  <c r="I964" i="1"/>
  <c r="J964" i="1"/>
  <c r="Z964" i="1" s="1"/>
  <c r="AA964" i="1" s="1"/>
  <c r="K964" i="1"/>
  <c r="L964" i="1"/>
  <c r="V964" i="1"/>
  <c r="M964" i="1"/>
  <c r="N964" i="1"/>
  <c r="O964" i="1"/>
  <c r="P964" i="1"/>
  <c r="A965" i="1"/>
  <c r="B965" i="1"/>
  <c r="C965" i="1"/>
  <c r="D965" i="1"/>
  <c r="X965" i="1" s="1"/>
  <c r="E965" i="1"/>
  <c r="F965" i="1"/>
  <c r="G965" i="1"/>
  <c r="H965" i="1"/>
  <c r="Y965" i="1"/>
  <c r="AE965" i="1"/>
  <c r="I965" i="1"/>
  <c r="J965" i="1"/>
  <c r="K965" i="1"/>
  <c r="T965" i="1" s="1"/>
  <c r="U965" i="1" s="1"/>
  <c r="L965" i="1"/>
  <c r="V965" i="1" s="1"/>
  <c r="M965" i="1"/>
  <c r="N965" i="1"/>
  <c r="O965" i="1"/>
  <c r="P965" i="1"/>
  <c r="Z965" i="1"/>
  <c r="AA965" i="1" s="1"/>
  <c r="A966" i="1"/>
  <c r="B966" i="1"/>
  <c r="C966" i="1"/>
  <c r="D966" i="1"/>
  <c r="X966" i="1"/>
  <c r="E966" i="1"/>
  <c r="F966" i="1"/>
  <c r="R966" i="1" s="1"/>
  <c r="S966" i="1" s="1"/>
  <c r="G966" i="1"/>
  <c r="H966" i="1"/>
  <c r="Y966" i="1"/>
  <c r="AE966" i="1"/>
  <c r="I966" i="1"/>
  <c r="J966" i="1"/>
  <c r="Z966" i="1" s="1"/>
  <c r="AA966" i="1" s="1"/>
  <c r="K966" i="1"/>
  <c r="L966" i="1"/>
  <c r="V966" i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/>
  <c r="AE967" i="1"/>
  <c r="I967" i="1"/>
  <c r="J967" i="1"/>
  <c r="Z967" i="1" s="1"/>
  <c r="K967" i="1"/>
  <c r="L967" i="1"/>
  <c r="V967" i="1" s="1"/>
  <c r="M967" i="1"/>
  <c r="N967" i="1"/>
  <c r="O967" i="1"/>
  <c r="P967" i="1"/>
  <c r="AA967" i="1"/>
  <c r="A968" i="1"/>
  <c r="B968" i="1"/>
  <c r="C968" i="1"/>
  <c r="D968" i="1"/>
  <c r="X968" i="1"/>
  <c r="E968" i="1"/>
  <c r="F968" i="1"/>
  <c r="R968" i="1"/>
  <c r="S968" i="1" s="1"/>
  <c r="G968" i="1"/>
  <c r="H968" i="1"/>
  <c r="Y968" i="1"/>
  <c r="AE968" i="1"/>
  <c r="I968" i="1"/>
  <c r="J968" i="1"/>
  <c r="Z968" i="1"/>
  <c r="AA968" i="1" s="1"/>
  <c r="K968" i="1"/>
  <c r="L968" i="1"/>
  <c r="T968" i="1" s="1"/>
  <c r="M968" i="1"/>
  <c r="N968" i="1"/>
  <c r="O968" i="1"/>
  <c r="P968" i="1"/>
  <c r="A969" i="1"/>
  <c r="B969" i="1"/>
  <c r="C969" i="1"/>
  <c r="D969" i="1" s="1"/>
  <c r="X969" i="1" s="1"/>
  <c r="E969" i="1"/>
  <c r="R969" i="1" s="1"/>
  <c r="F969" i="1"/>
  <c r="G969" i="1"/>
  <c r="H969" i="1"/>
  <c r="Y969" i="1"/>
  <c r="AE969" i="1"/>
  <c r="I969" i="1"/>
  <c r="J969" i="1"/>
  <c r="Z969" i="1" s="1"/>
  <c r="AA969" i="1" s="1"/>
  <c r="K969" i="1"/>
  <c r="L969" i="1"/>
  <c r="V969" i="1" s="1"/>
  <c r="M969" i="1"/>
  <c r="N969" i="1"/>
  <c r="O969" i="1"/>
  <c r="P969" i="1"/>
  <c r="T969" i="1"/>
  <c r="U969" i="1" s="1"/>
  <c r="A970" i="1"/>
  <c r="B970" i="1"/>
  <c r="C970" i="1"/>
  <c r="D970" i="1"/>
  <c r="X970" i="1"/>
  <c r="E970" i="1"/>
  <c r="F970" i="1"/>
  <c r="G970" i="1"/>
  <c r="H970" i="1"/>
  <c r="Y970" i="1"/>
  <c r="AE970" i="1" s="1"/>
  <c r="I970" i="1"/>
  <c r="J970" i="1"/>
  <c r="Z970" i="1" s="1"/>
  <c r="AA970" i="1" s="1"/>
  <c r="K970" i="1"/>
  <c r="T970" i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/>
  <c r="G971" i="1"/>
  <c r="H971" i="1"/>
  <c r="Y971" i="1" s="1"/>
  <c r="AE971" i="1" s="1"/>
  <c r="I971" i="1"/>
  <c r="J971" i="1"/>
  <c r="Z971" i="1" s="1"/>
  <c r="AA971" i="1" s="1"/>
  <c r="K971" i="1"/>
  <c r="L971" i="1"/>
  <c r="M971" i="1"/>
  <c r="N971" i="1"/>
  <c r="O971" i="1"/>
  <c r="P971" i="1"/>
  <c r="A972" i="1"/>
  <c r="B972" i="1"/>
  <c r="C972" i="1"/>
  <c r="D972" i="1"/>
  <c r="X972" i="1" s="1"/>
  <c r="E972" i="1"/>
  <c r="F972" i="1"/>
  <c r="G972" i="1"/>
  <c r="H972" i="1"/>
  <c r="Y972" i="1"/>
  <c r="AE972" i="1"/>
  <c r="I972" i="1"/>
  <c r="J972" i="1"/>
  <c r="Z972" i="1" s="1"/>
  <c r="AA972" i="1" s="1"/>
  <c r="K972" i="1"/>
  <c r="L972" i="1"/>
  <c r="V972" i="1" s="1"/>
  <c r="M972" i="1"/>
  <c r="N972" i="1"/>
  <c r="O972" i="1"/>
  <c r="P972" i="1"/>
  <c r="T972" i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AF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/>
  <c r="E974" i="1"/>
  <c r="R974" i="1" s="1"/>
  <c r="S974" i="1" s="1"/>
  <c r="F974" i="1"/>
  <c r="G974" i="1"/>
  <c r="H974" i="1"/>
  <c r="Y974" i="1"/>
  <c r="AE974" i="1"/>
  <c r="I974" i="1"/>
  <c r="J974" i="1"/>
  <c r="K974" i="1"/>
  <c r="L974" i="1"/>
  <c r="V974" i="1" s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R975" i="1" s="1"/>
  <c r="S975" i="1" s="1"/>
  <c r="G975" i="1"/>
  <c r="H975" i="1"/>
  <c r="Y975" i="1"/>
  <c r="AE975" i="1" s="1"/>
  <c r="I975" i="1"/>
  <c r="J975" i="1"/>
  <c r="Z975" i="1" s="1"/>
  <c r="AA975" i="1" s="1"/>
  <c r="K975" i="1"/>
  <c r="U975" i="1"/>
  <c r="L975" i="1"/>
  <c r="T975" i="1" s="1"/>
  <c r="AB975" i="1" s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/>
  <c r="AE976" i="1" s="1"/>
  <c r="I976" i="1"/>
  <c r="J976" i="1"/>
  <c r="Z976" i="1" s="1"/>
  <c r="AA976" i="1" s="1"/>
  <c r="K976" i="1"/>
  <c r="L976" i="1"/>
  <c r="V976" i="1" s="1"/>
  <c r="M976" i="1"/>
  <c r="N976" i="1"/>
  <c r="O976" i="1"/>
  <c r="P976" i="1"/>
  <c r="T976" i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/>
  <c r="AE977" i="1" s="1"/>
  <c r="I977" i="1"/>
  <c r="J977" i="1"/>
  <c r="K977" i="1"/>
  <c r="L977" i="1"/>
  <c r="M977" i="1"/>
  <c r="N977" i="1"/>
  <c r="O977" i="1"/>
  <c r="P977" i="1"/>
  <c r="Z977" i="1"/>
  <c r="AA977" i="1"/>
  <c r="A978" i="1"/>
  <c r="B978" i="1"/>
  <c r="C978" i="1"/>
  <c r="D978" i="1" s="1"/>
  <c r="X978" i="1" s="1"/>
  <c r="E978" i="1"/>
  <c r="F978" i="1"/>
  <c r="R978" i="1"/>
  <c r="S978" i="1" s="1"/>
  <c r="G978" i="1"/>
  <c r="H978" i="1"/>
  <c r="Y978" i="1" s="1"/>
  <c r="AE978" i="1" s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 s="1"/>
  <c r="E979" i="1"/>
  <c r="F979" i="1"/>
  <c r="G979" i="1"/>
  <c r="H979" i="1"/>
  <c r="Y979" i="1"/>
  <c r="AE979" i="1" s="1"/>
  <c r="I979" i="1"/>
  <c r="J979" i="1"/>
  <c r="K979" i="1"/>
  <c r="L979" i="1"/>
  <c r="V979" i="1" s="1"/>
  <c r="M979" i="1"/>
  <c r="N979" i="1"/>
  <c r="O979" i="1"/>
  <c r="P979" i="1"/>
  <c r="Z979" i="1"/>
  <c r="AA979" i="1" s="1"/>
  <c r="A980" i="1"/>
  <c r="B980" i="1"/>
  <c r="C980" i="1"/>
  <c r="D980" i="1"/>
  <c r="X980" i="1" s="1"/>
  <c r="E980" i="1"/>
  <c r="F980" i="1"/>
  <c r="R980" i="1" s="1"/>
  <c r="S980" i="1" s="1"/>
  <c r="G980" i="1"/>
  <c r="H980" i="1"/>
  <c r="Y980" i="1"/>
  <c r="AE980" i="1" s="1"/>
  <c r="I980" i="1"/>
  <c r="J980" i="1"/>
  <c r="Z980" i="1" s="1"/>
  <c r="AA980" i="1" s="1"/>
  <c r="AB980" i="1" s="1"/>
  <c r="K980" i="1"/>
  <c r="L980" i="1"/>
  <c r="T980" i="1" s="1"/>
  <c r="M980" i="1"/>
  <c r="N980" i="1"/>
  <c r="O980" i="1"/>
  <c r="P980" i="1"/>
  <c r="A981" i="1"/>
  <c r="B981" i="1"/>
  <c r="C981" i="1"/>
  <c r="D981" i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K981" i="1"/>
  <c r="L981" i="1"/>
  <c r="T981" i="1" s="1"/>
  <c r="V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/>
  <c r="S982" i="1"/>
  <c r="G982" i="1"/>
  <c r="H982" i="1"/>
  <c r="Y982" i="1" s="1"/>
  <c r="AE982" i="1" s="1"/>
  <c r="I982" i="1"/>
  <c r="J982" i="1"/>
  <c r="Z982" i="1" s="1"/>
  <c r="AA982" i="1" s="1"/>
  <c r="K982" i="1"/>
  <c r="L982" i="1"/>
  <c r="V982" i="1" s="1"/>
  <c r="M982" i="1"/>
  <c r="N982" i="1"/>
  <c r="O982" i="1"/>
  <c r="P982" i="1"/>
  <c r="A983" i="1"/>
  <c r="B983" i="1"/>
  <c r="C983" i="1"/>
  <c r="D983" i="1"/>
  <c r="X983" i="1" s="1"/>
  <c r="E983" i="1"/>
  <c r="F983" i="1"/>
  <c r="R983" i="1"/>
  <c r="S983" i="1"/>
  <c r="G983" i="1"/>
  <c r="H983" i="1"/>
  <c r="Y983" i="1" s="1"/>
  <c r="AE983" i="1" s="1"/>
  <c r="I983" i="1"/>
  <c r="J983" i="1"/>
  <c r="K983" i="1"/>
  <c r="L983" i="1"/>
  <c r="M983" i="1"/>
  <c r="N983" i="1"/>
  <c r="O983" i="1"/>
  <c r="P983" i="1"/>
  <c r="Z983" i="1"/>
  <c r="AA983" i="1"/>
  <c r="A984" i="1"/>
  <c r="B984" i="1"/>
  <c r="C984" i="1"/>
  <c r="D984" i="1" s="1"/>
  <c r="X984" i="1" s="1"/>
  <c r="E984" i="1"/>
  <c r="F984" i="1"/>
  <c r="R984" i="1"/>
  <c r="S984" i="1" s="1"/>
  <c r="G984" i="1"/>
  <c r="H984" i="1"/>
  <c r="Y984" i="1" s="1"/>
  <c r="AE984" i="1" s="1"/>
  <c r="I984" i="1"/>
  <c r="J984" i="1"/>
  <c r="Z984" i="1" s="1"/>
  <c r="K984" i="1"/>
  <c r="L984" i="1"/>
  <c r="M984" i="1"/>
  <c r="N984" i="1"/>
  <c r="O984" i="1"/>
  <c r="P984" i="1"/>
  <c r="AA984" i="1"/>
  <c r="A985" i="1"/>
  <c r="B985" i="1"/>
  <c r="C985" i="1"/>
  <c r="D985" i="1" s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/>
  <c r="E986" i="1"/>
  <c r="F986" i="1"/>
  <c r="G986" i="1"/>
  <c r="H986" i="1"/>
  <c r="Y986" i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T986" i="1"/>
  <c r="A987" i="1"/>
  <c r="B987" i="1"/>
  <c r="C987" i="1"/>
  <c r="D987" i="1" s="1"/>
  <c r="X987" i="1" s="1"/>
  <c r="E987" i="1"/>
  <c r="F987" i="1"/>
  <c r="R987" i="1"/>
  <c r="S987" i="1" s="1"/>
  <c r="G987" i="1"/>
  <c r="H987" i="1"/>
  <c r="Y987" i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/>
  <c r="X988" i="1" s="1"/>
  <c r="E988" i="1"/>
  <c r="F988" i="1"/>
  <c r="G988" i="1"/>
  <c r="H988" i="1"/>
  <c r="Y988" i="1"/>
  <c r="AE988" i="1"/>
  <c r="AF988" i="1" s="1"/>
  <c r="I988" i="1"/>
  <c r="J988" i="1"/>
  <c r="K988" i="1"/>
  <c r="L988" i="1"/>
  <c r="V988" i="1" s="1"/>
  <c r="M988" i="1"/>
  <c r="N988" i="1"/>
  <c r="O988" i="1"/>
  <c r="P988" i="1"/>
  <c r="T988" i="1"/>
  <c r="Z988" i="1"/>
  <c r="AA988" i="1" s="1"/>
  <c r="AB988" i="1" s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Z989" i="1" s="1"/>
  <c r="K989" i="1"/>
  <c r="U989" i="1"/>
  <c r="L989" i="1"/>
  <c r="T989" i="1" s="1"/>
  <c r="M989" i="1"/>
  <c r="N989" i="1"/>
  <c r="O989" i="1"/>
  <c r="P989" i="1"/>
  <c r="AA989" i="1"/>
  <c r="AB989" i="1" s="1"/>
  <c r="A990" i="1"/>
  <c r="B990" i="1"/>
  <c r="C990" i="1"/>
  <c r="D990" i="1" s="1"/>
  <c r="X990" i="1" s="1"/>
  <c r="E990" i="1"/>
  <c r="F990" i="1"/>
  <c r="R990" i="1"/>
  <c r="S990" i="1"/>
  <c r="G990" i="1"/>
  <c r="H990" i="1"/>
  <c r="Y990" i="1" s="1"/>
  <c r="AE990" i="1" s="1"/>
  <c r="I990" i="1"/>
  <c r="J990" i="1"/>
  <c r="Z990" i="1"/>
  <c r="AA990" i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F991" i="1"/>
  <c r="R991" i="1" s="1"/>
  <c r="S991" i="1" s="1"/>
  <c r="G991" i="1"/>
  <c r="H991" i="1"/>
  <c r="Y991" i="1"/>
  <c r="AE991" i="1" s="1"/>
  <c r="I991" i="1"/>
  <c r="J991" i="1"/>
  <c r="K991" i="1"/>
  <c r="L991" i="1"/>
  <c r="T991" i="1" s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 s="1"/>
  <c r="S992" i="1" s="1"/>
  <c r="G992" i="1"/>
  <c r="H992" i="1"/>
  <c r="Y992" i="1" s="1"/>
  <c r="AE992" i="1" s="1"/>
  <c r="I992" i="1"/>
  <c r="J992" i="1"/>
  <c r="Z992" i="1" s="1"/>
  <c r="K992" i="1"/>
  <c r="L992" i="1"/>
  <c r="M992" i="1"/>
  <c r="N992" i="1"/>
  <c r="O992" i="1"/>
  <c r="P992" i="1"/>
  <c r="AA992" i="1"/>
  <c r="A993" i="1"/>
  <c r="B993" i="1"/>
  <c r="C993" i="1"/>
  <c r="D993" i="1" s="1"/>
  <c r="X993" i="1" s="1"/>
  <c r="E993" i="1"/>
  <c r="F993" i="1"/>
  <c r="R993" i="1"/>
  <c r="S993" i="1" s="1"/>
  <c r="G993" i="1"/>
  <c r="H993" i="1"/>
  <c r="Y993" i="1" s="1"/>
  <c r="AE993" i="1" s="1"/>
  <c r="I993" i="1"/>
  <c r="J993" i="1"/>
  <c r="K993" i="1"/>
  <c r="L993" i="1"/>
  <c r="T993" i="1" s="1"/>
  <c r="U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R994" i="1" s="1"/>
  <c r="S994" i="1" s="1"/>
  <c r="F994" i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/>
  <c r="X995" i="1" s="1"/>
  <c r="E995" i="1"/>
  <c r="F995" i="1"/>
  <c r="R995" i="1" s="1"/>
  <c r="S995" i="1" s="1"/>
  <c r="G995" i="1"/>
  <c r="H995" i="1"/>
  <c r="Y995" i="1" s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 s="1"/>
  <c r="A996" i="1"/>
  <c r="B996" i="1"/>
  <c r="C996" i="1"/>
  <c r="D996" i="1"/>
  <c r="X996" i="1" s="1"/>
  <c r="E996" i="1"/>
  <c r="F996" i="1"/>
  <c r="R996" i="1"/>
  <c r="S996" i="1" s="1"/>
  <c r="G996" i="1"/>
  <c r="H996" i="1"/>
  <c r="Y996" i="1" s="1"/>
  <c r="AE996" i="1" s="1"/>
  <c r="I996" i="1"/>
  <c r="J996" i="1"/>
  <c r="Z996" i="1" s="1"/>
  <c r="K996" i="1"/>
  <c r="L996" i="1"/>
  <c r="M996" i="1"/>
  <c r="N996" i="1"/>
  <c r="O996" i="1"/>
  <c r="P996" i="1"/>
  <c r="AA996" i="1"/>
  <c r="A997" i="1"/>
  <c r="B997" i="1"/>
  <c r="C997" i="1"/>
  <c r="D997" i="1" s="1"/>
  <c r="X997" i="1" s="1"/>
  <c r="E997" i="1"/>
  <c r="F997" i="1"/>
  <c r="G997" i="1"/>
  <c r="H997" i="1"/>
  <c r="Y997" i="1" s="1"/>
  <c r="AE997" i="1" s="1"/>
  <c r="I997" i="1"/>
  <c r="J997" i="1"/>
  <c r="K997" i="1"/>
  <c r="L997" i="1"/>
  <c r="T997" i="1" s="1"/>
  <c r="V997" i="1"/>
  <c r="M997" i="1"/>
  <c r="N997" i="1"/>
  <c r="O997" i="1"/>
  <c r="P997" i="1"/>
  <c r="Z997" i="1"/>
  <c r="AA997" i="1"/>
  <c r="A998" i="1"/>
  <c r="B998" i="1"/>
  <c r="C998" i="1"/>
  <c r="D998" i="1" s="1"/>
  <c r="X998" i="1" s="1"/>
  <c r="E998" i="1"/>
  <c r="F998" i="1"/>
  <c r="R998" i="1"/>
  <c r="S998" i="1" s="1"/>
  <c r="G998" i="1"/>
  <c r="H998" i="1"/>
  <c r="Y998" i="1" s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/>
  <c r="AE999" i="1"/>
  <c r="AF999" i="1" s="1"/>
  <c r="I999" i="1"/>
  <c r="J999" i="1"/>
  <c r="K999" i="1"/>
  <c r="L999" i="1"/>
  <c r="V999" i="1" s="1"/>
  <c r="M999" i="1"/>
  <c r="N999" i="1"/>
  <c r="O999" i="1"/>
  <c r="P999" i="1"/>
  <c r="T999" i="1"/>
  <c r="U999" i="1" s="1"/>
  <c r="Z999" i="1"/>
  <c r="AA999" i="1" s="1"/>
  <c r="AB999" i="1" s="1"/>
  <c r="A1000" i="1"/>
  <c r="B1000" i="1"/>
  <c r="C1000" i="1"/>
  <c r="D1000" i="1" s="1"/>
  <c r="X1000" i="1" s="1"/>
  <c r="E1000" i="1"/>
  <c r="F1000" i="1"/>
  <c r="R1000" i="1" s="1"/>
  <c r="S1000" i="1"/>
  <c r="G1000" i="1"/>
  <c r="H1000" i="1"/>
  <c r="Y1000" i="1" s="1"/>
  <c r="AE1000" i="1" s="1"/>
  <c r="I1000" i="1"/>
  <c r="J1000" i="1"/>
  <c r="Z1000" i="1" s="1"/>
  <c r="AA1000" i="1"/>
  <c r="K1000" i="1"/>
  <c r="T1000" i="1" s="1"/>
  <c r="AC1000" i="1" s="1"/>
  <c r="AD1000" i="1" s="1"/>
  <c r="AF1000" i="1" s="1"/>
  <c r="U1000" i="1"/>
  <c r="L1000" i="1"/>
  <c r="V1000" i="1" s="1"/>
  <c r="M1000" i="1"/>
  <c r="N1000" i="1"/>
  <c r="O1000" i="1"/>
  <c r="P1000" i="1"/>
  <c r="T643" i="1"/>
  <c r="T629" i="1"/>
  <c r="T619" i="1"/>
  <c r="AC619" i="1" s="1"/>
  <c r="AD619" i="1" s="1"/>
  <c r="T637" i="1"/>
  <c r="T612" i="1"/>
  <c r="AC612" i="1" s="1"/>
  <c r="AD612" i="1" s="1"/>
  <c r="T611" i="1"/>
  <c r="U611" i="1" s="1"/>
  <c r="V605" i="1"/>
  <c r="T596" i="1"/>
  <c r="T555" i="1"/>
  <c r="T554" i="1"/>
  <c r="AC554" i="1" s="1"/>
  <c r="AD554" i="1" s="1"/>
  <c r="T647" i="1"/>
  <c r="AC647" i="1" s="1"/>
  <c r="AD647" i="1" s="1"/>
  <c r="AF647" i="1" s="1"/>
  <c r="T646" i="1"/>
  <c r="U646" i="1"/>
  <c r="T644" i="1"/>
  <c r="T634" i="1"/>
  <c r="U634" i="1" s="1"/>
  <c r="T626" i="1"/>
  <c r="U626" i="1"/>
  <c r="T614" i="1"/>
  <c r="U614" i="1" s="1"/>
  <c r="T613" i="1"/>
  <c r="T561" i="1"/>
  <c r="AC561" i="1" s="1"/>
  <c r="AD561" i="1" s="1"/>
  <c r="AF561" i="1" s="1"/>
  <c r="T696" i="1"/>
  <c r="V696" i="1"/>
  <c r="V998" i="1"/>
  <c r="R997" i="1"/>
  <c r="S997" i="1" s="1"/>
  <c r="V987" i="1"/>
  <c r="T987" i="1"/>
  <c r="U987" i="1"/>
  <c r="R986" i="1"/>
  <c r="S986" i="1" s="1"/>
  <c r="V980" i="1"/>
  <c r="R979" i="1"/>
  <c r="S979" i="1"/>
  <c r="T967" i="1"/>
  <c r="AC967" i="1" s="1"/>
  <c r="AD967" i="1" s="1"/>
  <c r="U967" i="1"/>
  <c r="R941" i="1"/>
  <c r="S941" i="1"/>
  <c r="R909" i="1"/>
  <c r="S909" i="1"/>
  <c r="R861" i="1"/>
  <c r="S861" i="1" s="1"/>
  <c r="R845" i="1"/>
  <c r="S845" i="1"/>
  <c r="R829" i="1"/>
  <c r="S829" i="1" s="1"/>
  <c r="T786" i="1"/>
  <c r="AC786" i="1"/>
  <c r="AD786" i="1"/>
  <c r="AF786" i="1" s="1"/>
  <c r="T771" i="1"/>
  <c r="AC771" i="1" s="1"/>
  <c r="AD771" i="1" s="1"/>
  <c r="T749" i="1"/>
  <c r="AC749" i="1" s="1"/>
  <c r="AD749" i="1" s="1"/>
  <c r="T695" i="1"/>
  <c r="V695" i="1"/>
  <c r="T689" i="1"/>
  <c r="V689" i="1"/>
  <c r="V663" i="1"/>
  <c r="T663" i="1"/>
  <c r="V655" i="1"/>
  <c r="T655" i="1"/>
  <c r="T982" i="1"/>
  <c r="U982" i="1" s="1"/>
  <c r="V962" i="1"/>
  <c r="T962" i="1"/>
  <c r="T702" i="1"/>
  <c r="V702" i="1"/>
  <c r="T676" i="1"/>
  <c r="V676" i="1"/>
  <c r="T669" i="1"/>
  <c r="V669" i="1"/>
  <c r="V994" i="1"/>
  <c r="U988" i="1"/>
  <c r="AC988" i="1"/>
  <c r="AD988" i="1" s="1"/>
  <c r="AC970" i="1"/>
  <c r="AD970" i="1" s="1"/>
  <c r="AF970" i="1" s="1"/>
  <c r="T738" i="1"/>
  <c r="AC738" i="1"/>
  <c r="AD738" i="1" s="1"/>
  <c r="AF738" i="1" s="1"/>
  <c r="V738" i="1"/>
  <c r="T727" i="1"/>
  <c r="AC727" i="1" s="1"/>
  <c r="V727" i="1"/>
  <c r="T721" i="1"/>
  <c r="AB721" i="1" s="1"/>
  <c r="V721" i="1"/>
  <c r="V661" i="1"/>
  <c r="T661" i="1"/>
  <c r="V653" i="1"/>
  <c r="T653" i="1"/>
  <c r="V996" i="1"/>
  <c r="AC989" i="1"/>
  <c r="AD989" i="1"/>
  <c r="T985" i="1"/>
  <c r="V973" i="1"/>
  <c r="T973" i="1"/>
  <c r="AC973" i="1" s="1"/>
  <c r="AD973" i="1" s="1"/>
  <c r="R972" i="1"/>
  <c r="S972" i="1" s="1"/>
  <c r="R953" i="1"/>
  <c r="S953" i="1"/>
  <c r="R937" i="1"/>
  <c r="S937" i="1" s="1"/>
  <c r="R921" i="1"/>
  <c r="S921" i="1" s="1"/>
  <c r="R889" i="1"/>
  <c r="S889" i="1" s="1"/>
  <c r="R873" i="1"/>
  <c r="S873" i="1"/>
  <c r="R825" i="1"/>
  <c r="S825" i="1"/>
  <c r="T774" i="1"/>
  <c r="T760" i="1"/>
  <c r="AC760" i="1"/>
  <c r="AD760" i="1" s="1"/>
  <c r="AF760" i="1" s="1"/>
  <c r="T753" i="1"/>
  <c r="AC753" i="1"/>
  <c r="AD753" i="1" s="1"/>
  <c r="T728" i="1"/>
  <c r="V728" i="1"/>
  <c r="T708" i="1"/>
  <c r="V708" i="1"/>
  <c r="T701" i="1"/>
  <c r="AB701" i="1"/>
  <c r="V701" i="1"/>
  <c r="AB687" i="1"/>
  <c r="T670" i="1"/>
  <c r="V670" i="1"/>
  <c r="V645" i="1"/>
  <c r="T645" i="1"/>
  <c r="T742" i="1"/>
  <c r="AC742" i="1"/>
  <c r="AD742" i="1"/>
  <c r="T739" i="1"/>
  <c r="U739" i="1" s="1"/>
  <c r="T735" i="1"/>
  <c r="AC735" i="1" s="1"/>
  <c r="AD735" i="1" s="1"/>
  <c r="T726" i="1"/>
  <c r="V726" i="1"/>
  <c r="AB723" i="1"/>
  <c r="T720" i="1"/>
  <c r="T719" i="1"/>
  <c r="AB719" i="1" s="1"/>
  <c r="V719" i="1"/>
  <c r="T713" i="1"/>
  <c r="AB713" i="1"/>
  <c r="T694" i="1"/>
  <c r="V694" i="1"/>
  <c r="T688" i="1"/>
  <c r="T687" i="1"/>
  <c r="V687" i="1"/>
  <c r="T681" i="1"/>
  <c r="AB681" i="1" s="1"/>
  <c r="T664" i="1"/>
  <c r="AB664" i="1" s="1"/>
  <c r="AB660" i="1"/>
  <c r="R660" i="1"/>
  <c r="S660" i="1" s="1"/>
  <c r="T658" i="1"/>
  <c r="U658" i="1" s="1"/>
  <c r="T656" i="1"/>
  <c r="AB652" i="1"/>
  <c r="R652" i="1"/>
  <c r="S652" i="1" s="1"/>
  <c r="T650" i="1"/>
  <c r="U650" i="1" s="1"/>
  <c r="T648" i="1"/>
  <c r="AB648" i="1" s="1"/>
  <c r="T642" i="1"/>
  <c r="U642" i="1" s="1"/>
  <c r="T640" i="1"/>
  <c r="AB640" i="1"/>
  <c r="R636" i="1"/>
  <c r="S636" i="1" s="1"/>
  <c r="R631" i="1"/>
  <c r="S631" i="1" s="1"/>
  <c r="R628" i="1"/>
  <c r="S628" i="1" s="1"/>
  <c r="T600" i="1"/>
  <c r="AC600" i="1" s="1"/>
  <c r="AD600" i="1" s="1"/>
  <c r="AF600" i="1"/>
  <c r="T599" i="1"/>
  <c r="AB599" i="1" s="1"/>
  <c r="U598" i="1"/>
  <c r="AB598" i="1"/>
  <c r="T594" i="1"/>
  <c r="U594" i="1" s="1"/>
  <c r="V594" i="1"/>
  <c r="V564" i="1"/>
  <c r="R959" i="1"/>
  <c r="S959" i="1" s="1"/>
  <c r="R955" i="1"/>
  <c r="S955" i="1" s="1"/>
  <c r="R951" i="1"/>
  <c r="S951" i="1" s="1"/>
  <c r="R947" i="1"/>
  <c r="S947" i="1" s="1"/>
  <c r="R935" i="1"/>
  <c r="S935" i="1"/>
  <c r="R931" i="1"/>
  <c r="S931" i="1"/>
  <c r="R927" i="1"/>
  <c r="S927" i="1" s="1"/>
  <c r="R923" i="1"/>
  <c r="S923" i="1"/>
  <c r="R915" i="1"/>
  <c r="S915" i="1"/>
  <c r="R903" i="1"/>
  <c r="S903" i="1" s="1"/>
  <c r="R899" i="1"/>
  <c r="S899" i="1" s="1"/>
  <c r="R895" i="1"/>
  <c r="S895" i="1" s="1"/>
  <c r="R891" i="1"/>
  <c r="S891" i="1"/>
  <c r="R887" i="1"/>
  <c r="S887" i="1" s="1"/>
  <c r="R883" i="1"/>
  <c r="S883" i="1" s="1"/>
  <c r="R875" i="1"/>
  <c r="S875" i="1"/>
  <c r="R871" i="1"/>
  <c r="S871" i="1"/>
  <c r="R867" i="1"/>
  <c r="S867" i="1" s="1"/>
  <c r="R855" i="1"/>
  <c r="S855" i="1" s="1"/>
  <c r="R851" i="1"/>
  <c r="S851" i="1" s="1"/>
  <c r="R847" i="1"/>
  <c r="S847" i="1" s="1"/>
  <c r="R843" i="1"/>
  <c r="S843" i="1"/>
  <c r="R839" i="1"/>
  <c r="S839" i="1" s="1"/>
  <c r="R835" i="1"/>
  <c r="S835" i="1" s="1"/>
  <c r="R827" i="1"/>
  <c r="S827" i="1" s="1"/>
  <c r="T784" i="1"/>
  <c r="AC784" i="1"/>
  <c r="AD784" i="1"/>
  <c r="T780" i="1"/>
  <c r="AC780" i="1" s="1"/>
  <c r="AD780" i="1" s="1"/>
  <c r="T776" i="1"/>
  <c r="AC776" i="1" s="1"/>
  <c r="AD776" i="1" s="1"/>
  <c r="T772" i="1"/>
  <c r="AC772" i="1" s="1"/>
  <c r="AD772" i="1" s="1"/>
  <c r="T769" i="1"/>
  <c r="AC769" i="1" s="1"/>
  <c r="AD769" i="1" s="1"/>
  <c r="T765" i="1"/>
  <c r="AC765" i="1"/>
  <c r="AD765" i="1" s="1"/>
  <c r="R763" i="1"/>
  <c r="S763" i="1" s="1"/>
  <c r="T762" i="1"/>
  <c r="AC762" i="1" s="1"/>
  <c r="AD762" i="1" s="1"/>
  <c r="AF762" i="1" s="1"/>
  <c r="T759" i="1"/>
  <c r="AC759" i="1"/>
  <c r="AD759" i="1"/>
  <c r="T755" i="1"/>
  <c r="AC755" i="1"/>
  <c r="AD755" i="1" s="1"/>
  <c r="T751" i="1"/>
  <c r="AC751" i="1"/>
  <c r="AD751" i="1" s="1"/>
  <c r="T747" i="1"/>
  <c r="AC747" i="1" s="1"/>
  <c r="AD747" i="1" s="1"/>
  <c r="AF747" i="1" s="1"/>
  <c r="V739" i="1"/>
  <c r="T737" i="1"/>
  <c r="AC737" i="1" s="1"/>
  <c r="AD737" i="1" s="1"/>
  <c r="V735" i="1"/>
  <c r="T729" i="1"/>
  <c r="V725" i="1"/>
  <c r="T710" i="1"/>
  <c r="V710" i="1"/>
  <c r="T704" i="1"/>
  <c r="T703" i="1"/>
  <c r="V703" i="1"/>
  <c r="V700" i="1"/>
  <c r="T697" i="1"/>
  <c r="AB697" i="1" s="1"/>
  <c r="AB695" i="1"/>
  <c r="V693" i="1"/>
  <c r="AB689" i="1"/>
  <c r="T678" i="1"/>
  <c r="V678" i="1"/>
  <c r="T672" i="1"/>
  <c r="T671" i="1"/>
  <c r="V671" i="1"/>
  <c r="V668" i="1"/>
  <c r="AB656" i="1"/>
  <c r="V638" i="1"/>
  <c r="T638" i="1"/>
  <c r="R637" i="1"/>
  <c r="S637" i="1" s="1"/>
  <c r="V630" i="1"/>
  <c r="T630" i="1"/>
  <c r="U630" i="1"/>
  <c r="R629" i="1"/>
  <c r="S629" i="1"/>
  <c r="T627" i="1"/>
  <c r="T616" i="1"/>
  <c r="T615" i="1"/>
  <c r="AC615" i="1" s="1"/>
  <c r="AD615" i="1" s="1"/>
  <c r="AF615" i="1" s="1"/>
  <c r="T603" i="1"/>
  <c r="T565" i="1"/>
  <c r="V538" i="1"/>
  <c r="R999" i="1"/>
  <c r="S999" i="1" s="1"/>
  <c r="R985" i="1"/>
  <c r="S985" i="1" s="1"/>
  <c r="R976" i="1"/>
  <c r="S976" i="1"/>
  <c r="S969" i="1"/>
  <c r="R967" i="1"/>
  <c r="S967" i="1" s="1"/>
  <c r="R965" i="1"/>
  <c r="S965" i="1" s="1"/>
  <c r="S958" i="1"/>
  <c r="S954" i="1"/>
  <c r="R950" i="1"/>
  <c r="S950" i="1" s="1"/>
  <c r="S942" i="1"/>
  <c r="R938" i="1"/>
  <c r="S938" i="1" s="1"/>
  <c r="S926" i="1"/>
  <c r="S922" i="1"/>
  <c r="R918" i="1"/>
  <c r="S918" i="1" s="1"/>
  <c r="S910" i="1"/>
  <c r="R906" i="1"/>
  <c r="S906" i="1" s="1"/>
  <c r="R902" i="1"/>
  <c r="S902" i="1" s="1"/>
  <c r="S894" i="1"/>
  <c r="R890" i="1"/>
  <c r="S890" i="1"/>
  <c r="R886" i="1"/>
  <c r="S886" i="1" s="1"/>
  <c r="S878" i="1"/>
  <c r="R874" i="1"/>
  <c r="S874" i="1" s="1"/>
  <c r="R870" i="1"/>
  <c r="S870" i="1" s="1"/>
  <c r="R862" i="1"/>
  <c r="S862" i="1"/>
  <c r="R858" i="1"/>
  <c r="S858" i="1"/>
  <c r="R854" i="1"/>
  <c r="S854" i="1" s="1"/>
  <c r="R850" i="1"/>
  <c r="S850" i="1"/>
  <c r="R842" i="1"/>
  <c r="S842" i="1"/>
  <c r="R838" i="1"/>
  <c r="S838" i="1" s="1"/>
  <c r="R830" i="1"/>
  <c r="S830" i="1"/>
  <c r="R826" i="1"/>
  <c r="S826" i="1" s="1"/>
  <c r="T785" i="1"/>
  <c r="AC785" i="1" s="1"/>
  <c r="AD785" i="1" s="1"/>
  <c r="T781" i="1"/>
  <c r="AC781" i="1"/>
  <c r="AD781" i="1"/>
  <c r="AF781" i="1" s="1"/>
  <c r="T777" i="1"/>
  <c r="AC777" i="1" s="1"/>
  <c r="AD777" i="1" s="1"/>
  <c r="T773" i="1"/>
  <c r="AC773" i="1" s="1"/>
  <c r="AD773" i="1" s="1"/>
  <c r="T770" i="1"/>
  <c r="AC770" i="1"/>
  <c r="AD770" i="1"/>
  <c r="T766" i="1"/>
  <c r="T763" i="1"/>
  <c r="AC763" i="1"/>
  <c r="AD763" i="1"/>
  <c r="T756" i="1"/>
  <c r="AC756" i="1" s="1"/>
  <c r="AD756" i="1" s="1"/>
  <c r="T752" i="1"/>
  <c r="AC752" i="1" s="1"/>
  <c r="AD752" i="1" s="1"/>
  <c r="AF752" i="1" s="1"/>
  <c r="T748" i="1"/>
  <c r="AC748" i="1"/>
  <c r="AD748" i="1"/>
  <c r="AF748" i="1" s="1"/>
  <c r="T744" i="1"/>
  <c r="AC744" i="1"/>
  <c r="AD744" i="1" s="1"/>
  <c r="T741" i="1"/>
  <c r="AC741" i="1" s="1"/>
  <c r="AD741" i="1" s="1"/>
  <c r="T740" i="1"/>
  <c r="AC740" i="1"/>
  <c r="AD740" i="1"/>
  <c r="AF740" i="1" s="1"/>
  <c r="T736" i="1"/>
  <c r="T733" i="1"/>
  <c r="AC733" i="1" s="1"/>
  <c r="AD733" i="1" s="1"/>
  <c r="T732" i="1"/>
  <c r="AC732" i="1"/>
  <c r="AD732" i="1"/>
  <c r="V732" i="1"/>
  <c r="V720" i="1"/>
  <c r="T718" i="1"/>
  <c r="V718" i="1"/>
  <c r="V713" i="1"/>
  <c r="T712" i="1"/>
  <c r="T711" i="1"/>
  <c r="AC711" i="1" s="1"/>
  <c r="AB711" i="1"/>
  <c r="V711" i="1"/>
  <c r="T705" i="1"/>
  <c r="AB705" i="1" s="1"/>
  <c r="V688" i="1"/>
  <c r="T686" i="1"/>
  <c r="V686" i="1"/>
  <c r="V681" i="1"/>
  <c r="T680" i="1"/>
  <c r="T679" i="1"/>
  <c r="AB679" i="1"/>
  <c r="V679" i="1"/>
  <c r="T673" i="1"/>
  <c r="AB673" i="1"/>
  <c r="AB671" i="1"/>
  <c r="V664" i="1"/>
  <c r="T662" i="1"/>
  <c r="U662" i="1" s="1"/>
  <c r="R661" i="1"/>
  <c r="S661" i="1" s="1"/>
  <c r="U659" i="1"/>
  <c r="AC659" i="1"/>
  <c r="AD659" i="1"/>
  <c r="V658" i="1"/>
  <c r="V656" i="1"/>
  <c r="T654" i="1"/>
  <c r="U654" i="1" s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 s="1"/>
  <c r="R633" i="1"/>
  <c r="S633" i="1"/>
  <c r="R632" i="1"/>
  <c r="S632" i="1"/>
  <c r="T618" i="1"/>
  <c r="AC618" i="1" s="1"/>
  <c r="AD618" i="1" s="1"/>
  <c r="V613" i="1"/>
  <c r="V606" i="1"/>
  <c r="T606" i="1"/>
  <c r="U606" i="1"/>
  <c r="R605" i="1"/>
  <c r="S605" i="1"/>
  <c r="T588" i="1"/>
  <c r="AB588" i="1" s="1"/>
  <c r="V588" i="1"/>
  <c r="T544" i="1"/>
  <c r="AC544" i="1" s="1"/>
  <c r="AD544" i="1" s="1"/>
  <c r="T734" i="1"/>
  <c r="AC734" i="1"/>
  <c r="AD734" i="1" s="1"/>
  <c r="AF734" i="1" s="1"/>
  <c r="T730" i="1"/>
  <c r="AC730" i="1" s="1"/>
  <c r="AD730" i="1" s="1"/>
  <c r="AB725" i="1"/>
  <c r="T723" i="1"/>
  <c r="T722" i="1"/>
  <c r="AB722" i="1" s="1"/>
  <c r="AB717" i="1"/>
  <c r="T715" i="1"/>
  <c r="U715" i="1" s="1"/>
  <c r="AB715" i="1"/>
  <c r="T714" i="1"/>
  <c r="AB709" i="1"/>
  <c r="T707" i="1"/>
  <c r="AB707" i="1"/>
  <c r="T706" i="1"/>
  <c r="T699" i="1"/>
  <c r="T698" i="1"/>
  <c r="AB693" i="1"/>
  <c r="T691" i="1"/>
  <c r="AB691" i="1" s="1"/>
  <c r="T690" i="1"/>
  <c r="AB685" i="1"/>
  <c r="T683" i="1"/>
  <c r="U683" i="1" s="1"/>
  <c r="T682" i="1"/>
  <c r="AB677" i="1"/>
  <c r="T675" i="1"/>
  <c r="AB675" i="1" s="1"/>
  <c r="T674" i="1"/>
  <c r="AB669" i="1"/>
  <c r="T667" i="1"/>
  <c r="AB667" i="1"/>
  <c r="T666" i="1"/>
  <c r="R662" i="1"/>
  <c r="S662" i="1" s="1"/>
  <c r="R654" i="1"/>
  <c r="S654" i="1" s="1"/>
  <c r="R647" i="1"/>
  <c r="S647" i="1"/>
  <c r="R644" i="1"/>
  <c r="S644" i="1"/>
  <c r="R643" i="1"/>
  <c r="S643" i="1" s="1"/>
  <c r="R642" i="1"/>
  <c r="S642" i="1" s="1"/>
  <c r="R641" i="1"/>
  <c r="S641" i="1"/>
  <c r="R640" i="1"/>
  <c r="S640" i="1"/>
  <c r="T636" i="1"/>
  <c r="T635" i="1"/>
  <c r="T631" i="1"/>
  <c r="U631" i="1" s="1"/>
  <c r="T628" i="1"/>
  <c r="R620" i="1"/>
  <c r="S620" i="1" s="1"/>
  <c r="T610" i="1"/>
  <c r="U610" i="1" s="1"/>
  <c r="T608" i="1"/>
  <c r="AB608" i="1"/>
  <c r="R604" i="1"/>
  <c r="S604" i="1"/>
  <c r="R627" i="1"/>
  <c r="S627" i="1" s="1"/>
  <c r="R626" i="1"/>
  <c r="S626" i="1"/>
  <c r="R625" i="1"/>
  <c r="S625" i="1"/>
  <c r="R624" i="1"/>
  <c r="S624" i="1" s="1"/>
  <c r="R623" i="1"/>
  <c r="S623" i="1" s="1"/>
  <c r="T620" i="1"/>
  <c r="AC620" i="1"/>
  <c r="AD620" i="1"/>
  <c r="AF620" i="1"/>
  <c r="R619" i="1"/>
  <c r="S619" i="1" s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/>
  <c r="R610" i="1"/>
  <c r="S610" i="1"/>
  <c r="R609" i="1"/>
  <c r="S609" i="1" s="1"/>
  <c r="R608" i="1"/>
  <c r="S608" i="1" s="1"/>
  <c r="T604" i="1"/>
  <c r="U604" i="1" s="1"/>
  <c r="R603" i="1"/>
  <c r="S603" i="1"/>
  <c r="R602" i="1"/>
  <c r="S602" i="1" s="1"/>
  <c r="R601" i="1"/>
  <c r="S601" i="1" s="1"/>
  <c r="R600" i="1"/>
  <c r="S600" i="1"/>
  <c r="R599" i="1"/>
  <c r="S599" i="1"/>
  <c r="T595" i="1"/>
  <c r="U595" i="1" s="1"/>
  <c r="R594" i="1"/>
  <c r="S594" i="1" s="1"/>
  <c r="R588" i="1"/>
  <c r="S588" i="1"/>
  <c r="T571" i="1"/>
  <c r="U571" i="1"/>
  <c r="S556" i="1"/>
  <c r="R554" i="1"/>
  <c r="S554" i="1" s="1"/>
  <c r="T553" i="1"/>
  <c r="T552" i="1"/>
  <c r="R597" i="1"/>
  <c r="S597" i="1"/>
  <c r="R587" i="1"/>
  <c r="S587" i="1" s="1"/>
  <c r="R583" i="1"/>
  <c r="S583" i="1" s="1"/>
  <c r="R566" i="1"/>
  <c r="S566" i="1"/>
  <c r="R560" i="1"/>
  <c r="S560" i="1" s="1"/>
  <c r="U636" i="1"/>
  <c r="AC636" i="1"/>
  <c r="AD636" i="1" s="1"/>
  <c r="AF636" i="1"/>
  <c r="U635" i="1"/>
  <c r="AC635" i="1"/>
  <c r="AD635" i="1" s="1"/>
  <c r="AB635" i="1"/>
  <c r="AB634" i="1"/>
  <c r="AC631" i="1"/>
  <c r="AD631" i="1"/>
  <c r="AF631" i="1" s="1"/>
  <c r="U647" i="1"/>
  <c r="AB647" i="1"/>
  <c r="U616" i="1"/>
  <c r="AC616" i="1"/>
  <c r="AD616" i="1" s="1"/>
  <c r="U615" i="1"/>
  <c r="AB615" i="1"/>
  <c r="AC608" i="1"/>
  <c r="AD608" i="1"/>
  <c r="AF608" i="1"/>
  <c r="U600" i="1"/>
  <c r="AC599" i="1"/>
  <c r="AD599" i="1" s="1"/>
  <c r="U644" i="1"/>
  <c r="AG644" i="1" s="1"/>
  <c r="AH644" i="1" s="1"/>
  <c r="AC644" i="1"/>
  <c r="AD644" i="1" s="1"/>
  <c r="AF644" i="1" s="1"/>
  <c r="U639" i="1"/>
  <c r="AB639" i="1"/>
  <c r="AC639" i="1"/>
  <c r="AD639" i="1"/>
  <c r="AF639" i="1" s="1"/>
  <c r="U632" i="1"/>
  <c r="AC632" i="1"/>
  <c r="AD632" i="1" s="1"/>
  <c r="AF632" i="1" s="1"/>
  <c r="AB626" i="1"/>
  <c r="U619" i="1"/>
  <c r="AB618" i="1"/>
  <c r="U612" i="1"/>
  <c r="AB611" i="1"/>
  <c r="U603" i="1"/>
  <c r="AG603" i="1" s="1"/>
  <c r="AC603" i="1"/>
  <c r="AD603" i="1"/>
  <c r="AB603" i="1"/>
  <c r="AB644" i="1"/>
  <c r="AB636" i="1"/>
  <c r="V634" i="1"/>
  <c r="AB632" i="1"/>
  <c r="V626" i="1"/>
  <c r="AB616" i="1"/>
  <c r="T607" i="1"/>
  <c r="AB630" i="1"/>
  <c r="AB622" i="1"/>
  <c r="V647" i="1"/>
  <c r="V639" i="1"/>
  <c r="V631" i="1"/>
  <c r="V623" i="1"/>
  <c r="V615" i="1"/>
  <c r="AB604" i="1"/>
  <c r="V599" i="1"/>
  <c r="V642" i="1"/>
  <c r="V640" i="1"/>
  <c r="V632" i="1"/>
  <c r="V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 s="1"/>
  <c r="R614" i="1"/>
  <c r="S614" i="1"/>
  <c r="R606" i="1"/>
  <c r="S606" i="1"/>
  <c r="R598" i="1"/>
  <c r="S598" i="1"/>
  <c r="V597" i="1"/>
  <c r="AC595" i="1"/>
  <c r="AD595" i="1" s="1"/>
  <c r="T592" i="1"/>
  <c r="T557" i="1"/>
  <c r="U557" i="1"/>
  <c r="V551" i="1"/>
  <c r="T550" i="1"/>
  <c r="U550" i="1" s="1"/>
  <c r="AB596" i="1"/>
  <c r="R596" i="1"/>
  <c r="S596" i="1" s="1"/>
  <c r="R559" i="1"/>
  <c r="S559" i="1"/>
  <c r="R558" i="1"/>
  <c r="S558" i="1"/>
  <c r="R557" i="1"/>
  <c r="S557" i="1"/>
  <c r="R550" i="1"/>
  <c r="S550" i="1" s="1"/>
  <c r="AC993" i="1"/>
  <c r="AD993" i="1" s="1"/>
  <c r="AC975" i="1"/>
  <c r="AD975" i="1"/>
  <c r="AC969" i="1"/>
  <c r="AD969" i="1" s="1"/>
  <c r="AF969" i="1" s="1"/>
  <c r="T822" i="1"/>
  <c r="T818" i="1"/>
  <c r="AB818" i="1"/>
  <c r="T814" i="1"/>
  <c r="U814" i="1" s="1"/>
  <c r="AB814" i="1"/>
  <c r="T798" i="1"/>
  <c r="T794" i="1"/>
  <c r="AB794" i="1"/>
  <c r="AF758" i="1"/>
  <c r="AF746" i="1"/>
  <c r="AF742" i="1"/>
  <c r="AC708" i="1"/>
  <c r="AD708" i="1" s="1"/>
  <c r="U708" i="1"/>
  <c r="AC700" i="1"/>
  <c r="AD700" i="1"/>
  <c r="U700" i="1"/>
  <c r="AG700" i="1" s="1"/>
  <c r="AH700" i="1" s="1"/>
  <c r="AC676" i="1"/>
  <c r="AD676" i="1"/>
  <c r="U676" i="1"/>
  <c r="AG676" i="1" s="1"/>
  <c r="AC668" i="1"/>
  <c r="AD668" i="1" s="1"/>
  <c r="U668" i="1"/>
  <c r="V904" i="1"/>
  <c r="T904" i="1"/>
  <c r="V901" i="1"/>
  <c r="T901" i="1"/>
  <c r="V896" i="1"/>
  <c r="T896" i="1"/>
  <c r="V890" i="1"/>
  <c r="T890" i="1"/>
  <c r="AC890" i="1" s="1"/>
  <c r="AD890" i="1" s="1"/>
  <c r="AF890" i="1" s="1"/>
  <c r="V883" i="1"/>
  <c r="T883" i="1"/>
  <c r="V882" i="1"/>
  <c r="T881" i="1"/>
  <c r="AB881" i="1" s="1"/>
  <c r="V879" i="1"/>
  <c r="T879" i="1"/>
  <c r="U879" i="1" s="1"/>
  <c r="V878" i="1"/>
  <c r="V876" i="1"/>
  <c r="T876" i="1"/>
  <c r="V875" i="1"/>
  <c r="T875" i="1"/>
  <c r="V873" i="1"/>
  <c r="T873" i="1"/>
  <c r="AB873" i="1" s="1"/>
  <c r="V872" i="1"/>
  <c r="T872" i="1"/>
  <c r="V871" i="1"/>
  <c r="V870" i="1"/>
  <c r="T870" i="1"/>
  <c r="V869" i="1"/>
  <c r="T869" i="1"/>
  <c r="V868" i="1"/>
  <c r="T868" i="1"/>
  <c r="V867" i="1"/>
  <c r="T867" i="1"/>
  <c r="V864" i="1"/>
  <c r="V862" i="1"/>
  <c r="T862" i="1"/>
  <c r="AC862" i="1" s="1"/>
  <c r="AD862" i="1" s="1"/>
  <c r="V861" i="1"/>
  <c r="T861" i="1"/>
  <c r="V860" i="1"/>
  <c r="T860" i="1"/>
  <c r="V858" i="1"/>
  <c r="T858" i="1"/>
  <c r="AB858" i="1" s="1"/>
  <c r="V857" i="1"/>
  <c r="V856" i="1"/>
  <c r="T856" i="1"/>
  <c r="V855" i="1"/>
  <c r="T855" i="1"/>
  <c r="AB855" i="1" s="1"/>
  <c r="V854" i="1"/>
  <c r="T854" i="1"/>
  <c r="U854" i="1" s="1"/>
  <c r="V853" i="1"/>
  <c r="T853" i="1"/>
  <c r="V852" i="1"/>
  <c r="T852" i="1"/>
  <c r="V851" i="1"/>
  <c r="T851" i="1"/>
  <c r="V850" i="1"/>
  <c r="T850" i="1"/>
  <c r="V849" i="1"/>
  <c r="T849" i="1"/>
  <c r="V848" i="1"/>
  <c r="T848" i="1"/>
  <c r="V847" i="1"/>
  <c r="T847" i="1"/>
  <c r="AB847" i="1" s="1"/>
  <c r="V846" i="1"/>
  <c r="V845" i="1"/>
  <c r="T845" i="1"/>
  <c r="V844" i="1"/>
  <c r="T844" i="1"/>
  <c r="AB844" i="1" s="1"/>
  <c r="V843" i="1"/>
  <c r="T843" i="1"/>
  <c r="V842" i="1"/>
  <c r="T842" i="1"/>
  <c r="V841" i="1"/>
  <c r="T841" i="1"/>
  <c r="V840" i="1"/>
  <c r="T840" i="1"/>
  <c r="V839" i="1"/>
  <c r="V838" i="1"/>
  <c r="T838" i="1"/>
  <c r="V837" i="1"/>
  <c r="T837" i="1"/>
  <c r="V836" i="1"/>
  <c r="T836" i="1"/>
  <c r="V835" i="1"/>
  <c r="T835" i="1"/>
  <c r="V833" i="1"/>
  <c r="T833" i="1"/>
  <c r="V832" i="1"/>
  <c r="T832" i="1"/>
  <c r="V831" i="1"/>
  <c r="T831" i="1"/>
  <c r="V830" i="1"/>
  <c r="T830" i="1"/>
  <c r="AB830" i="1"/>
  <c r="V829" i="1"/>
  <c r="T829" i="1"/>
  <c r="AC829" i="1" s="1"/>
  <c r="V828" i="1"/>
  <c r="T828" i="1"/>
  <c r="V827" i="1"/>
  <c r="T827" i="1"/>
  <c r="V826" i="1"/>
  <c r="T826" i="1"/>
  <c r="AB826" i="1"/>
  <c r="V825" i="1"/>
  <c r="T825" i="1"/>
  <c r="V824" i="1"/>
  <c r="T824" i="1"/>
  <c r="T823" i="1"/>
  <c r="AB823" i="1" s="1"/>
  <c r="T819" i="1"/>
  <c r="AB819" i="1" s="1"/>
  <c r="AB815" i="1"/>
  <c r="T815" i="1"/>
  <c r="T811" i="1"/>
  <c r="AB811" i="1" s="1"/>
  <c r="T807" i="1"/>
  <c r="AB807" i="1" s="1"/>
  <c r="AB803" i="1"/>
  <c r="T803" i="1"/>
  <c r="AB799" i="1"/>
  <c r="T799" i="1"/>
  <c r="T795" i="1"/>
  <c r="AB795" i="1" s="1"/>
  <c r="T791" i="1"/>
  <c r="AF783" i="1"/>
  <c r="AG783" i="1" s="1"/>
  <c r="AH783" i="1" s="1"/>
  <c r="AF767" i="1"/>
  <c r="AG767" i="1"/>
  <c r="AH767" i="1"/>
  <c r="AF763" i="1"/>
  <c r="AF755" i="1"/>
  <c r="AF751" i="1"/>
  <c r="AG751" i="1" s="1"/>
  <c r="AH751" i="1" s="1"/>
  <c r="AF730" i="1"/>
  <c r="AG730" i="1" s="1"/>
  <c r="AH730" i="1" s="1"/>
  <c r="AF635" i="1"/>
  <c r="AG635" i="1" s="1"/>
  <c r="AH635" i="1" s="1"/>
  <c r="AF603" i="1"/>
  <c r="AH603" i="1"/>
  <c r="AF595" i="1"/>
  <c r="AC995" i="1"/>
  <c r="AD995" i="1" s="1"/>
  <c r="AC982" i="1"/>
  <c r="AD982" i="1" s="1"/>
  <c r="AC965" i="1"/>
  <c r="AD965" i="1"/>
  <c r="T810" i="1"/>
  <c r="T806" i="1"/>
  <c r="AB806" i="1"/>
  <c r="T802" i="1"/>
  <c r="AF778" i="1"/>
  <c r="AG778" i="1" s="1"/>
  <c r="AH778" i="1" s="1"/>
  <c r="V958" i="1"/>
  <c r="T958" i="1"/>
  <c r="V955" i="1"/>
  <c r="T955" i="1"/>
  <c r="V954" i="1"/>
  <c r="V953" i="1"/>
  <c r="T953" i="1"/>
  <c r="V952" i="1"/>
  <c r="V950" i="1"/>
  <c r="AB950" i="1"/>
  <c r="V948" i="1"/>
  <c r="T948" i="1"/>
  <c r="U948" i="1" s="1"/>
  <c r="V946" i="1"/>
  <c r="T945" i="1"/>
  <c r="V939" i="1"/>
  <c r="T939" i="1"/>
  <c r="AB939" i="1"/>
  <c r="V935" i="1"/>
  <c r="T935" i="1"/>
  <c r="V926" i="1"/>
  <c r="T926" i="1"/>
  <c r="V924" i="1"/>
  <c r="V921" i="1"/>
  <c r="T921" i="1"/>
  <c r="V920" i="1"/>
  <c r="V918" i="1"/>
  <c r="V917" i="1"/>
  <c r="AB917" i="1"/>
  <c r="V916" i="1"/>
  <c r="V914" i="1"/>
  <c r="V913" i="1"/>
  <c r="T913" i="1"/>
  <c r="AB913" i="1" s="1"/>
  <c r="V910" i="1"/>
  <c r="V906" i="1"/>
  <c r="T906" i="1"/>
  <c r="V902" i="1"/>
  <c r="T902" i="1"/>
  <c r="AB902" i="1"/>
  <c r="V899" i="1"/>
  <c r="T899" i="1"/>
  <c r="V895" i="1"/>
  <c r="T895" i="1"/>
  <c r="V893" i="1"/>
  <c r="T893" i="1"/>
  <c r="U893" i="1" s="1"/>
  <c r="AB893" i="1"/>
  <c r="V891" i="1"/>
  <c r="T891" i="1"/>
  <c r="V889" i="1"/>
  <c r="T889" i="1"/>
  <c r="T887" i="1"/>
  <c r="V885" i="1"/>
  <c r="AB993" i="1"/>
  <c r="AB982" i="1"/>
  <c r="AB981" i="1"/>
  <c r="AB973" i="1"/>
  <c r="AB965" i="1"/>
  <c r="AB921" i="1"/>
  <c r="AB896" i="1"/>
  <c r="AB882" i="1"/>
  <c r="AB871" i="1"/>
  <c r="AB869" i="1"/>
  <c r="AB867" i="1"/>
  <c r="AB861" i="1"/>
  <c r="AB860" i="1"/>
  <c r="AB851" i="1"/>
  <c r="AB849" i="1"/>
  <c r="AB848" i="1"/>
  <c r="AB841" i="1"/>
  <c r="AB840" i="1"/>
  <c r="AB835" i="1"/>
  <c r="AB832" i="1"/>
  <c r="AB831" i="1"/>
  <c r="AB828" i="1"/>
  <c r="AB827" i="1"/>
  <c r="AB824" i="1"/>
  <c r="T820" i="1"/>
  <c r="AB820" i="1" s="1"/>
  <c r="T816" i="1"/>
  <c r="AB816" i="1" s="1"/>
  <c r="AB812" i="1"/>
  <c r="T812" i="1"/>
  <c r="T808" i="1"/>
  <c r="AB808" i="1" s="1"/>
  <c r="T804" i="1"/>
  <c r="AB804" i="1" s="1"/>
  <c r="T800" i="1"/>
  <c r="AB800" i="1" s="1"/>
  <c r="T796" i="1"/>
  <c r="AB796" i="1" s="1"/>
  <c r="T792" i="1"/>
  <c r="AB792" i="1" s="1"/>
  <c r="T788" i="1"/>
  <c r="AB788" i="1" s="1"/>
  <c r="AF744" i="1"/>
  <c r="AF737" i="1"/>
  <c r="AG737" i="1" s="1"/>
  <c r="AH737" i="1" s="1"/>
  <c r="AC728" i="1"/>
  <c r="AD728" i="1"/>
  <c r="AC720" i="1"/>
  <c r="AD720" i="1" s="1"/>
  <c r="U712" i="1"/>
  <c r="U688" i="1"/>
  <c r="AC680" i="1"/>
  <c r="AD680" i="1"/>
  <c r="AC999" i="1"/>
  <c r="AD999" i="1" s="1"/>
  <c r="AC987" i="1"/>
  <c r="AD987" i="1" s="1"/>
  <c r="T790" i="1"/>
  <c r="AF750" i="1"/>
  <c r="AG750" i="1" s="1"/>
  <c r="AH750" i="1" s="1"/>
  <c r="V960" i="1"/>
  <c r="T960" i="1"/>
  <c r="V959" i="1"/>
  <c r="T959" i="1"/>
  <c r="V949" i="1"/>
  <c r="V943" i="1"/>
  <c r="T943" i="1"/>
  <c r="V942" i="1"/>
  <c r="T942" i="1"/>
  <c r="V941" i="1"/>
  <c r="T941" i="1"/>
  <c r="V940" i="1"/>
  <c r="T940" i="1"/>
  <c r="AB940" i="1" s="1"/>
  <c r="V938" i="1"/>
  <c r="T938" i="1"/>
  <c r="AC938" i="1" s="1"/>
  <c r="V936" i="1"/>
  <c r="T936" i="1"/>
  <c r="AB936" i="1"/>
  <c r="V933" i="1"/>
  <c r="T933" i="1"/>
  <c r="V932" i="1"/>
  <c r="T932" i="1"/>
  <c r="V931" i="1"/>
  <c r="T931" i="1"/>
  <c r="V930" i="1"/>
  <c r="T930" i="1"/>
  <c r="V929" i="1"/>
  <c r="T929" i="1"/>
  <c r="V928" i="1"/>
  <c r="T928" i="1"/>
  <c r="V927" i="1"/>
  <c r="T927" i="1"/>
  <c r="V925" i="1"/>
  <c r="T925" i="1"/>
  <c r="U925" i="1" s="1"/>
  <c r="V923" i="1"/>
  <c r="T923" i="1"/>
  <c r="T912" i="1"/>
  <c r="AB912" i="1"/>
  <c r="V909" i="1"/>
  <c r="T909" i="1"/>
  <c r="V908" i="1"/>
  <c r="T908" i="1"/>
  <c r="AB908" i="1" s="1"/>
  <c r="V903" i="1"/>
  <c r="T903" i="1"/>
  <c r="V900" i="1"/>
  <c r="T900" i="1"/>
  <c r="AB900" i="1"/>
  <c r="V897" i="1"/>
  <c r="T897" i="1"/>
  <c r="V886" i="1"/>
  <c r="V884" i="1"/>
  <c r="T884" i="1"/>
  <c r="AC884" i="1" s="1"/>
  <c r="AB884" i="1"/>
  <c r="AB987" i="1"/>
  <c r="AB986" i="1"/>
  <c r="T821" i="1"/>
  <c r="T817" i="1"/>
  <c r="T813" i="1"/>
  <c r="AB813" i="1" s="1"/>
  <c r="T809" i="1"/>
  <c r="T805" i="1"/>
  <c r="AC805" i="1" s="1"/>
  <c r="AD805" i="1" s="1"/>
  <c r="AB805" i="1"/>
  <c r="T801" i="1"/>
  <c r="T797" i="1"/>
  <c r="AB797" i="1" s="1"/>
  <c r="T793" i="1"/>
  <c r="T789" i="1"/>
  <c r="AB789" i="1" s="1"/>
  <c r="AF785" i="1"/>
  <c r="AG785" i="1"/>
  <c r="AH785" i="1" s="1"/>
  <c r="AF773" i="1"/>
  <c r="AG773" i="1" s="1"/>
  <c r="AF769" i="1"/>
  <c r="AG769" i="1" s="1"/>
  <c r="AH769" i="1" s="1"/>
  <c r="AF757" i="1"/>
  <c r="AG745" i="1"/>
  <c r="AH745" i="1" s="1"/>
  <c r="AF741" i="1"/>
  <c r="AD727" i="1"/>
  <c r="U727" i="1"/>
  <c r="AB724" i="1"/>
  <c r="AC723" i="1"/>
  <c r="AD723" i="1" s="1"/>
  <c r="U723" i="1"/>
  <c r="AC719" i="1"/>
  <c r="AD719" i="1"/>
  <c r="U719" i="1"/>
  <c r="AC715" i="1"/>
  <c r="AD715" i="1" s="1"/>
  <c r="AD711" i="1"/>
  <c r="U711" i="1"/>
  <c r="AB708" i="1"/>
  <c r="AC707" i="1"/>
  <c r="AD707" i="1"/>
  <c r="U707" i="1"/>
  <c r="U703" i="1"/>
  <c r="AB700" i="1"/>
  <c r="AC695" i="1"/>
  <c r="AD695" i="1"/>
  <c r="AF695" i="1" s="1"/>
  <c r="U695" i="1"/>
  <c r="AC691" i="1"/>
  <c r="AD691" i="1" s="1"/>
  <c r="AF691" i="1" s="1"/>
  <c r="U691" i="1"/>
  <c r="AC687" i="1"/>
  <c r="AD687" i="1"/>
  <c r="U687" i="1"/>
  <c r="AC679" i="1"/>
  <c r="AD679" i="1"/>
  <c r="U679" i="1"/>
  <c r="AB676" i="1"/>
  <c r="AC675" i="1"/>
  <c r="AD675" i="1" s="1"/>
  <c r="U675" i="1"/>
  <c r="AC671" i="1"/>
  <c r="AD671" i="1"/>
  <c r="U671" i="1"/>
  <c r="AB668" i="1"/>
  <c r="U661" i="1"/>
  <c r="AC661" i="1"/>
  <c r="AD661" i="1"/>
  <c r="U645" i="1"/>
  <c r="AC645" i="1"/>
  <c r="AD645" i="1"/>
  <c r="U637" i="1"/>
  <c r="AC637" i="1"/>
  <c r="AD637" i="1" s="1"/>
  <c r="U621" i="1"/>
  <c r="AC621" i="1"/>
  <c r="AD621" i="1" s="1"/>
  <c r="U613" i="1"/>
  <c r="AC613" i="1"/>
  <c r="AD613" i="1" s="1"/>
  <c r="U605" i="1"/>
  <c r="AC605" i="1"/>
  <c r="AD605" i="1" s="1"/>
  <c r="U597" i="1"/>
  <c r="AC597" i="1"/>
  <c r="AD597" i="1" s="1"/>
  <c r="V787" i="1"/>
  <c r="AB787" i="1"/>
  <c r="V786" i="1"/>
  <c r="AB786" i="1"/>
  <c r="V785" i="1"/>
  <c r="AB785" i="1"/>
  <c r="V784" i="1"/>
  <c r="AB784" i="1"/>
  <c r="V783" i="1"/>
  <c r="AB783" i="1"/>
  <c r="V782" i="1"/>
  <c r="V781" i="1"/>
  <c r="AB781" i="1"/>
  <c r="V780" i="1"/>
  <c r="V779" i="1"/>
  <c r="V778" i="1"/>
  <c r="AB778" i="1"/>
  <c r="V777" i="1"/>
  <c r="AB777" i="1"/>
  <c r="V776" i="1"/>
  <c r="AB776" i="1"/>
  <c r="V775" i="1"/>
  <c r="AB775" i="1"/>
  <c r="V774" i="1"/>
  <c r="V773" i="1"/>
  <c r="AB773" i="1"/>
  <c r="V772" i="1"/>
  <c r="AB772" i="1"/>
  <c r="V771" i="1"/>
  <c r="V770" i="1"/>
  <c r="AB770" i="1"/>
  <c r="V769" i="1"/>
  <c r="AB769" i="1"/>
  <c r="V768" i="1"/>
  <c r="V767" i="1"/>
  <c r="AB767" i="1"/>
  <c r="V766" i="1"/>
  <c r="V765" i="1"/>
  <c r="AB765" i="1"/>
  <c r="V764" i="1"/>
  <c r="AB764" i="1"/>
  <c r="V763" i="1"/>
  <c r="AB763" i="1"/>
  <c r="V762" i="1"/>
  <c r="AB762" i="1"/>
  <c r="V761" i="1"/>
  <c r="V760" i="1"/>
  <c r="AB760" i="1"/>
  <c r="V759" i="1"/>
  <c r="AB759" i="1"/>
  <c r="V758" i="1"/>
  <c r="AB758" i="1"/>
  <c r="V757" i="1"/>
  <c r="AB757" i="1"/>
  <c r="V756" i="1"/>
  <c r="AB756" i="1"/>
  <c r="V755" i="1"/>
  <c r="V754" i="1"/>
  <c r="AB754" i="1"/>
  <c r="V753" i="1"/>
  <c r="AB753" i="1"/>
  <c r="V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AB744" i="1"/>
  <c r="V743" i="1"/>
  <c r="V742" i="1"/>
  <c r="AB742" i="1"/>
  <c r="V741" i="1"/>
  <c r="AB741" i="1"/>
  <c r="V740" i="1"/>
  <c r="AB740" i="1"/>
  <c r="AB739" i="1"/>
  <c r="AB738" i="1"/>
  <c r="AB737" i="1"/>
  <c r="AB735" i="1"/>
  <c r="AB734" i="1"/>
  <c r="AB733" i="1"/>
  <c r="AB732" i="1"/>
  <c r="AB731" i="1"/>
  <c r="AB730" i="1"/>
  <c r="AC726" i="1"/>
  <c r="AD726" i="1"/>
  <c r="U726" i="1"/>
  <c r="AG726" i="1" s="1"/>
  <c r="AH726" i="1" s="1"/>
  <c r="AC722" i="1"/>
  <c r="AD722" i="1" s="1"/>
  <c r="AC718" i="1"/>
  <c r="AD718" i="1" s="1"/>
  <c r="U718" i="1"/>
  <c r="AC714" i="1"/>
  <c r="AD714" i="1"/>
  <c r="U714" i="1"/>
  <c r="AC710" i="1"/>
  <c r="AD710" i="1" s="1"/>
  <c r="U710" i="1"/>
  <c r="AC702" i="1"/>
  <c r="AD702" i="1"/>
  <c r="AF702" i="1" s="1"/>
  <c r="U702" i="1"/>
  <c r="AG702" i="1" s="1"/>
  <c r="AH702" i="1" s="1"/>
  <c r="AC698" i="1"/>
  <c r="AD698" i="1" s="1"/>
  <c r="U698" i="1"/>
  <c r="AC694" i="1"/>
  <c r="AD694" i="1"/>
  <c r="U694" i="1"/>
  <c r="AC690" i="1"/>
  <c r="AD690" i="1"/>
  <c r="U690" i="1"/>
  <c r="AC686" i="1"/>
  <c r="AD686" i="1" s="1"/>
  <c r="U686" i="1"/>
  <c r="AC682" i="1"/>
  <c r="AD682" i="1"/>
  <c r="AF682" i="1" s="1"/>
  <c r="U682" i="1"/>
  <c r="AC674" i="1"/>
  <c r="AD674" i="1" s="1"/>
  <c r="U674" i="1"/>
  <c r="AC670" i="1"/>
  <c r="AD670" i="1"/>
  <c r="U670" i="1"/>
  <c r="T593" i="1"/>
  <c r="AB593" i="1"/>
  <c r="AC787" i="1"/>
  <c r="AD787" i="1"/>
  <c r="U786" i="1"/>
  <c r="AG786" i="1" s="1"/>
  <c r="AH786" i="1" s="1"/>
  <c r="U785" i="1"/>
  <c r="U784" i="1"/>
  <c r="U783" i="1"/>
  <c r="U781" i="1"/>
  <c r="AG781" i="1"/>
  <c r="AH781" i="1"/>
  <c r="U780" i="1"/>
  <c r="U778" i="1"/>
  <c r="U777" i="1"/>
  <c r="U776" i="1"/>
  <c r="U775" i="1"/>
  <c r="U773" i="1"/>
  <c r="U772" i="1"/>
  <c r="U770" i="1"/>
  <c r="U769" i="1"/>
  <c r="U767" i="1"/>
  <c r="U765" i="1"/>
  <c r="U764" i="1"/>
  <c r="AG764" i="1" s="1"/>
  <c r="AH764" i="1" s="1"/>
  <c r="U763" i="1"/>
  <c r="AG763" i="1" s="1"/>
  <c r="AH763" i="1" s="1"/>
  <c r="U762" i="1"/>
  <c r="AG762" i="1" s="1"/>
  <c r="AH762" i="1" s="1"/>
  <c r="U760" i="1"/>
  <c r="AG760" i="1" s="1"/>
  <c r="AH760" i="1" s="1"/>
  <c r="U759" i="1"/>
  <c r="U758" i="1"/>
  <c r="U757" i="1"/>
  <c r="U756" i="1"/>
  <c r="U754" i="1"/>
  <c r="AG754" i="1" s="1"/>
  <c r="AH754" i="1" s="1"/>
  <c r="U753" i="1"/>
  <c r="U752" i="1"/>
  <c r="U751" i="1"/>
  <c r="U750" i="1"/>
  <c r="U749" i="1"/>
  <c r="U748" i="1"/>
  <c r="AG748" i="1" s="1"/>
  <c r="AH748" i="1" s="1"/>
  <c r="U747" i="1"/>
  <c r="U746" i="1"/>
  <c r="AG746" i="1" s="1"/>
  <c r="AH746" i="1" s="1"/>
  <c r="U745" i="1"/>
  <c r="U744" i="1"/>
  <c r="U743" i="1"/>
  <c r="U742" i="1"/>
  <c r="U741" i="1"/>
  <c r="U740" i="1"/>
  <c r="AG740" i="1"/>
  <c r="AH740" i="1" s="1"/>
  <c r="U738" i="1"/>
  <c r="U737" i="1"/>
  <c r="U735" i="1"/>
  <c r="U734" i="1"/>
  <c r="AG734" i="1" s="1"/>
  <c r="AH734" i="1" s="1"/>
  <c r="U733" i="1"/>
  <c r="U732" i="1"/>
  <c r="U731" i="1"/>
  <c r="U730" i="1"/>
  <c r="U729" i="1"/>
  <c r="AB726" i="1"/>
  <c r="AC725" i="1"/>
  <c r="AD725" i="1" s="1"/>
  <c r="U725" i="1"/>
  <c r="AC721" i="1"/>
  <c r="AD721" i="1" s="1"/>
  <c r="U721" i="1"/>
  <c r="AB718" i="1"/>
  <c r="AC717" i="1"/>
  <c r="AD717" i="1" s="1"/>
  <c r="U717" i="1"/>
  <c r="AB714" i="1"/>
  <c r="AC713" i="1"/>
  <c r="AD713" i="1"/>
  <c r="U713" i="1"/>
  <c r="AB710" i="1"/>
  <c r="AC709" i="1"/>
  <c r="AD709" i="1" s="1"/>
  <c r="U709" i="1"/>
  <c r="AC705" i="1"/>
  <c r="AD705" i="1"/>
  <c r="U705" i="1"/>
  <c r="AB702" i="1"/>
  <c r="AC701" i="1"/>
  <c r="AD701" i="1" s="1"/>
  <c r="U701" i="1"/>
  <c r="AB698" i="1"/>
  <c r="AC697" i="1"/>
  <c r="AD697" i="1" s="1"/>
  <c r="U697" i="1"/>
  <c r="AB694" i="1"/>
  <c r="AC693" i="1"/>
  <c r="AD693" i="1" s="1"/>
  <c r="U693" i="1"/>
  <c r="AB690" i="1"/>
  <c r="AC689" i="1"/>
  <c r="AD689" i="1" s="1"/>
  <c r="AF689" i="1" s="1"/>
  <c r="U689" i="1"/>
  <c r="AB686" i="1"/>
  <c r="AC685" i="1"/>
  <c r="AD685" i="1" s="1"/>
  <c r="AF685" i="1" s="1"/>
  <c r="U685" i="1"/>
  <c r="AB682" i="1"/>
  <c r="AC681" i="1"/>
  <c r="AD681" i="1" s="1"/>
  <c r="U681" i="1"/>
  <c r="AC677" i="1"/>
  <c r="AD677" i="1" s="1"/>
  <c r="U677" i="1"/>
  <c r="AB674" i="1"/>
  <c r="AC673" i="1"/>
  <c r="AD673" i="1" s="1"/>
  <c r="U673" i="1"/>
  <c r="AB670" i="1"/>
  <c r="AC669" i="1"/>
  <c r="AD669" i="1" s="1"/>
  <c r="AF669" i="1" s="1"/>
  <c r="U669" i="1"/>
  <c r="T665" i="1"/>
  <c r="AB665" i="1"/>
  <c r="AB661" i="1"/>
  <c r="T657" i="1"/>
  <c r="T649" i="1"/>
  <c r="AB649" i="1" s="1"/>
  <c r="AB645" i="1"/>
  <c r="T641" i="1"/>
  <c r="AB637" i="1"/>
  <c r="T633" i="1"/>
  <c r="U633" i="1" s="1"/>
  <c r="AB633" i="1"/>
  <c r="T625" i="1"/>
  <c r="AB621" i="1"/>
  <c r="T617" i="1"/>
  <c r="AB617" i="1"/>
  <c r="AB613" i="1"/>
  <c r="T609" i="1"/>
  <c r="AB609" i="1" s="1"/>
  <c r="AB605" i="1"/>
  <c r="T601" i="1"/>
  <c r="AB601" i="1" s="1"/>
  <c r="AB597" i="1"/>
  <c r="T589" i="1"/>
  <c r="AB589" i="1"/>
  <c r="T590" i="1"/>
  <c r="AB590" i="1"/>
  <c r="T582" i="1"/>
  <c r="AC662" i="1"/>
  <c r="AD662" i="1" s="1"/>
  <c r="AC658" i="1"/>
  <c r="AD658" i="1"/>
  <c r="AC654" i="1"/>
  <c r="AD654" i="1"/>
  <c r="AC650" i="1"/>
  <c r="AD650" i="1" s="1"/>
  <c r="AC634" i="1"/>
  <c r="AD634" i="1" s="1"/>
  <c r="AF634" i="1" s="1"/>
  <c r="AC622" i="1"/>
  <c r="AD622" i="1"/>
  <c r="AC610" i="1"/>
  <c r="AD610" i="1" s="1"/>
  <c r="AC606" i="1"/>
  <c r="AD606" i="1" s="1"/>
  <c r="AC598" i="1"/>
  <c r="AD598" i="1" s="1"/>
  <c r="AB592" i="1"/>
  <c r="T591" i="1"/>
  <c r="AB591" i="1" s="1"/>
  <c r="T587" i="1"/>
  <c r="AB587" i="1"/>
  <c r="T579" i="1"/>
  <c r="AC579" i="1"/>
  <c r="AD579" i="1"/>
  <c r="AF579" i="1" s="1"/>
  <c r="AA547" i="1"/>
  <c r="AF612" i="1"/>
  <c r="AC611" i="1"/>
  <c r="AD611" i="1"/>
  <c r="AC640" i="1"/>
  <c r="AD640" i="1"/>
  <c r="AC594" i="1"/>
  <c r="AD594" i="1" s="1"/>
  <c r="AC626" i="1"/>
  <c r="AD626" i="1"/>
  <c r="AC642" i="1"/>
  <c r="AD642" i="1" s="1"/>
  <c r="AF642" i="1" s="1"/>
  <c r="AG642" i="1"/>
  <c r="AH642" i="1" s="1"/>
  <c r="AC568" i="1"/>
  <c r="AD568" i="1" s="1"/>
  <c r="AF568" i="1" s="1"/>
  <c r="AB619" i="1"/>
  <c r="U608" i="1"/>
  <c r="AG608" i="1" s="1"/>
  <c r="AH608" i="1" s="1"/>
  <c r="U640" i="1"/>
  <c r="AC604" i="1"/>
  <c r="AD604" i="1"/>
  <c r="AF604" i="1"/>
  <c r="AB631" i="1"/>
  <c r="AB646" i="1"/>
  <c r="AB600" i="1"/>
  <c r="AC614" i="1"/>
  <c r="AD614" i="1" s="1"/>
  <c r="AF614" i="1" s="1"/>
  <c r="AC630" i="1"/>
  <c r="AD630" i="1" s="1"/>
  <c r="AC646" i="1"/>
  <c r="AD646" i="1" s="1"/>
  <c r="AG646" i="1" s="1"/>
  <c r="AH646" i="1" s="1"/>
  <c r="AB612" i="1"/>
  <c r="AB642" i="1"/>
  <c r="AG758" i="1"/>
  <c r="AH758" i="1" s="1"/>
  <c r="AG744" i="1"/>
  <c r="AH744" i="1" s="1"/>
  <c r="AG742" i="1"/>
  <c r="AH742" i="1"/>
  <c r="AB628" i="1"/>
  <c r="AB620" i="1"/>
  <c r="U599" i="1"/>
  <c r="U620" i="1"/>
  <c r="AG620" i="1"/>
  <c r="AH620" i="1" s="1"/>
  <c r="AB610" i="1"/>
  <c r="AB606" i="1"/>
  <c r="AB658" i="1"/>
  <c r="AB654" i="1"/>
  <c r="U962" i="1"/>
  <c r="AC962" i="1"/>
  <c r="AD962" i="1"/>
  <c r="AF962" i="1" s="1"/>
  <c r="U655" i="1"/>
  <c r="AC655" i="1"/>
  <c r="AD655" i="1"/>
  <c r="AF655" i="1" s="1"/>
  <c r="AB655" i="1"/>
  <c r="AG600" i="1"/>
  <c r="AH600" i="1" s="1"/>
  <c r="AG738" i="1"/>
  <c r="AH738" i="1" s="1"/>
  <c r="AB595" i="1"/>
  <c r="AB650" i="1"/>
  <c r="AB662" i="1"/>
  <c r="U648" i="1"/>
  <c r="AC648" i="1"/>
  <c r="AD648" i="1" s="1"/>
  <c r="AF648" i="1" s="1"/>
  <c r="AG648" i="1"/>
  <c r="AH648" i="1" s="1"/>
  <c r="U656" i="1"/>
  <c r="AC656" i="1"/>
  <c r="AD656" i="1"/>
  <c r="U664" i="1"/>
  <c r="AC664" i="1"/>
  <c r="AD664" i="1" s="1"/>
  <c r="U663" i="1"/>
  <c r="AC663" i="1"/>
  <c r="AD663" i="1" s="1"/>
  <c r="AB663" i="1"/>
  <c r="AG741" i="1"/>
  <c r="AH741" i="1" s="1"/>
  <c r="AH773" i="1"/>
  <c r="AG747" i="1"/>
  <c r="AH747" i="1" s="1"/>
  <c r="AG632" i="1"/>
  <c r="AH632" i="1"/>
  <c r="U592" i="1"/>
  <c r="AC592" i="1"/>
  <c r="AD592" i="1"/>
  <c r="AF592" i="1"/>
  <c r="U607" i="1"/>
  <c r="AB607" i="1"/>
  <c r="AC607" i="1"/>
  <c r="AD607" i="1"/>
  <c r="AF646" i="1"/>
  <c r="U589" i="1"/>
  <c r="AC589" i="1"/>
  <c r="AD589" i="1"/>
  <c r="AF677" i="1"/>
  <c r="AG677" i="1" s="1"/>
  <c r="AH677" i="1" s="1"/>
  <c r="AF709" i="1"/>
  <c r="AG709" i="1"/>
  <c r="AH709" i="1" s="1"/>
  <c r="AF725" i="1"/>
  <c r="AG682" i="1"/>
  <c r="AH682" i="1"/>
  <c r="AF690" i="1"/>
  <c r="AG690" i="1" s="1"/>
  <c r="AH690" i="1" s="1"/>
  <c r="AF714" i="1"/>
  <c r="AF613" i="1"/>
  <c r="AF723" i="1"/>
  <c r="AG723" i="1" s="1"/>
  <c r="AH723" i="1" s="1"/>
  <c r="AC792" i="1"/>
  <c r="AD792" i="1"/>
  <c r="U792" i="1"/>
  <c r="AC800" i="1"/>
  <c r="AD800" i="1"/>
  <c r="U800" i="1"/>
  <c r="AC808" i="1"/>
  <c r="AD808" i="1"/>
  <c r="U808" i="1"/>
  <c r="AC816" i="1"/>
  <c r="AD816" i="1" s="1"/>
  <c r="U816" i="1"/>
  <c r="AC795" i="1"/>
  <c r="AD795" i="1"/>
  <c r="U795" i="1"/>
  <c r="AC803" i="1"/>
  <c r="AD803" i="1"/>
  <c r="U803" i="1"/>
  <c r="AC811" i="1"/>
  <c r="AD811" i="1"/>
  <c r="U811" i="1"/>
  <c r="AC819" i="1"/>
  <c r="AD819" i="1" s="1"/>
  <c r="AF819" i="1" s="1"/>
  <c r="U819" i="1"/>
  <c r="AC824" i="1"/>
  <c r="AD824" i="1" s="1"/>
  <c r="AF824" i="1" s="1"/>
  <c r="U824" i="1"/>
  <c r="AC826" i="1"/>
  <c r="AD826" i="1" s="1"/>
  <c r="U826" i="1"/>
  <c r="AC828" i="1"/>
  <c r="AD828" i="1" s="1"/>
  <c r="U828" i="1"/>
  <c r="AC830" i="1"/>
  <c r="AD830" i="1"/>
  <c r="U830" i="1"/>
  <c r="AC832" i="1"/>
  <c r="AD832" i="1" s="1"/>
  <c r="U832" i="1"/>
  <c r="U836" i="1"/>
  <c r="AC838" i="1"/>
  <c r="AD838" i="1" s="1"/>
  <c r="U838" i="1"/>
  <c r="AC840" i="1"/>
  <c r="AD840" i="1"/>
  <c r="U840" i="1"/>
  <c r="AC842" i="1"/>
  <c r="AD842" i="1" s="1"/>
  <c r="AF842" i="1" s="1"/>
  <c r="U842" i="1"/>
  <c r="AC844" i="1"/>
  <c r="AD844" i="1" s="1"/>
  <c r="U844" i="1"/>
  <c r="AC848" i="1"/>
  <c r="AD848" i="1"/>
  <c r="U848" i="1"/>
  <c r="AC852" i="1"/>
  <c r="AD852" i="1"/>
  <c r="U852" i="1"/>
  <c r="AC854" i="1"/>
  <c r="AD854" i="1"/>
  <c r="AC856" i="1"/>
  <c r="AD856" i="1"/>
  <c r="U856" i="1"/>
  <c r="AC858" i="1"/>
  <c r="AD858" i="1" s="1"/>
  <c r="U858" i="1"/>
  <c r="AC860" i="1"/>
  <c r="AD860" i="1" s="1"/>
  <c r="U860" i="1"/>
  <c r="U862" i="1"/>
  <c r="AC864" i="1"/>
  <c r="AD864" i="1"/>
  <c r="U864" i="1"/>
  <c r="AC870" i="1"/>
  <c r="AD870" i="1"/>
  <c r="U870" i="1"/>
  <c r="AC874" i="1"/>
  <c r="AD874" i="1" s="1"/>
  <c r="U874" i="1"/>
  <c r="AC876" i="1"/>
  <c r="AD876" i="1" s="1"/>
  <c r="U876" i="1"/>
  <c r="AC881" i="1"/>
  <c r="AD881" i="1" s="1"/>
  <c r="U881" i="1"/>
  <c r="AC883" i="1"/>
  <c r="AD883" i="1" s="1"/>
  <c r="U883" i="1"/>
  <c r="AC896" i="1"/>
  <c r="AD896" i="1"/>
  <c r="U896" i="1"/>
  <c r="AC901" i="1"/>
  <c r="AD901" i="1" s="1"/>
  <c r="U901" i="1"/>
  <c r="AC794" i="1"/>
  <c r="AD794" i="1" s="1"/>
  <c r="AF794" i="1" s="1"/>
  <c r="U794" i="1"/>
  <c r="AC814" i="1"/>
  <c r="AD814" i="1" s="1"/>
  <c r="AC822" i="1"/>
  <c r="AD822" i="1"/>
  <c r="U822" i="1"/>
  <c r="AG634" i="1"/>
  <c r="AH634" i="1" s="1"/>
  <c r="U609" i="1"/>
  <c r="AC609" i="1"/>
  <c r="AD609" i="1"/>
  <c r="U625" i="1"/>
  <c r="AC625" i="1"/>
  <c r="AD625" i="1" s="1"/>
  <c r="AC657" i="1"/>
  <c r="AD657" i="1" s="1"/>
  <c r="AG689" i="1"/>
  <c r="AH689" i="1" s="1"/>
  <c r="AF705" i="1"/>
  <c r="AG705" i="1" s="1"/>
  <c r="AH705" i="1" s="1"/>
  <c r="AF605" i="1"/>
  <c r="AG605" i="1"/>
  <c r="AH605" i="1"/>
  <c r="AB625" i="1"/>
  <c r="AF671" i="1"/>
  <c r="AG671" i="1"/>
  <c r="AH671" i="1" s="1"/>
  <c r="AF687" i="1"/>
  <c r="AG687" i="1" s="1"/>
  <c r="AH687" i="1" s="1"/>
  <c r="AF719" i="1"/>
  <c r="AG719" i="1"/>
  <c r="AH719" i="1" s="1"/>
  <c r="AC793" i="1"/>
  <c r="AD793" i="1" s="1"/>
  <c r="U793" i="1"/>
  <c r="AC801" i="1"/>
  <c r="AD801" i="1"/>
  <c r="U801" i="1"/>
  <c r="AC809" i="1"/>
  <c r="AD809" i="1"/>
  <c r="U809" i="1"/>
  <c r="AC817" i="1"/>
  <c r="AD817" i="1"/>
  <c r="U817" i="1"/>
  <c r="AC886" i="1"/>
  <c r="AD886" i="1" s="1"/>
  <c r="AF886" i="1" s="1"/>
  <c r="AG886" i="1" s="1"/>
  <c r="AH886" i="1" s="1"/>
  <c r="U886" i="1"/>
  <c r="AC897" i="1"/>
  <c r="AD897" i="1" s="1"/>
  <c r="U897" i="1"/>
  <c r="AC903" i="1"/>
  <c r="AD903" i="1"/>
  <c r="U903" i="1"/>
  <c r="AC925" i="1"/>
  <c r="AD925" i="1"/>
  <c r="AC928" i="1"/>
  <c r="AD928" i="1"/>
  <c r="U928" i="1"/>
  <c r="AC930" i="1"/>
  <c r="AD930" i="1"/>
  <c r="AF930" i="1" s="1"/>
  <c r="U930" i="1"/>
  <c r="AC932" i="1"/>
  <c r="AD932" i="1" s="1"/>
  <c r="U932" i="1"/>
  <c r="AC936" i="1"/>
  <c r="AD936" i="1"/>
  <c r="U936" i="1"/>
  <c r="AD938" i="1"/>
  <c r="U938" i="1"/>
  <c r="AC941" i="1"/>
  <c r="AD941" i="1" s="1"/>
  <c r="U941" i="1"/>
  <c r="AC943" i="1"/>
  <c r="AD943" i="1"/>
  <c r="AF943" i="1" s="1"/>
  <c r="U943" i="1"/>
  <c r="AC790" i="1"/>
  <c r="AD790" i="1" s="1"/>
  <c r="AF790" i="1" s="1"/>
  <c r="U790" i="1"/>
  <c r="AF680" i="1"/>
  <c r="AF728" i="1"/>
  <c r="AB941" i="1"/>
  <c r="AC885" i="1"/>
  <c r="AD885" i="1"/>
  <c r="U885" i="1"/>
  <c r="AC891" i="1"/>
  <c r="AD891" i="1"/>
  <c r="U891" i="1"/>
  <c r="AC899" i="1"/>
  <c r="AD899" i="1" s="1"/>
  <c r="AF899" i="1" s="1"/>
  <c r="U899" i="1"/>
  <c r="AC906" i="1"/>
  <c r="AD906" i="1"/>
  <c r="U906" i="1"/>
  <c r="U914" i="1"/>
  <c r="AC917" i="1"/>
  <c r="AD917" i="1" s="1"/>
  <c r="U917" i="1"/>
  <c r="AC921" i="1"/>
  <c r="AD921" i="1"/>
  <c r="U921" i="1"/>
  <c r="AC926" i="1"/>
  <c r="AD926" i="1" s="1"/>
  <c r="U926" i="1"/>
  <c r="AC935" i="1"/>
  <c r="AD935" i="1" s="1"/>
  <c r="U935" i="1"/>
  <c r="AC945" i="1"/>
  <c r="AD945" i="1"/>
  <c r="U945" i="1"/>
  <c r="AC948" i="1"/>
  <c r="AD948" i="1" s="1"/>
  <c r="AC953" i="1"/>
  <c r="AD953" i="1" s="1"/>
  <c r="U953" i="1"/>
  <c r="AC955" i="1"/>
  <c r="AD955" i="1" s="1"/>
  <c r="U955" i="1"/>
  <c r="AD957" i="1"/>
  <c r="AF957" i="1" s="1"/>
  <c r="U957" i="1"/>
  <c r="AC802" i="1"/>
  <c r="AD802" i="1" s="1"/>
  <c r="U802" i="1"/>
  <c r="AC810" i="1"/>
  <c r="AD810" i="1" s="1"/>
  <c r="U810" i="1"/>
  <c r="AF982" i="1"/>
  <c r="AF676" i="1"/>
  <c r="AH676" i="1"/>
  <c r="AF708" i="1"/>
  <c r="AG708" i="1" s="1"/>
  <c r="AH708" i="1" s="1"/>
  <c r="AG1000" i="1"/>
  <c r="AH1000" i="1"/>
  <c r="AF606" i="1"/>
  <c r="AG669" i="1"/>
  <c r="AH669" i="1"/>
  <c r="AF717" i="1"/>
  <c r="AG717" i="1" s="1"/>
  <c r="AH717" i="1" s="1"/>
  <c r="AF686" i="1"/>
  <c r="AG686" i="1" s="1"/>
  <c r="AH686" i="1" s="1"/>
  <c r="AF694" i="1"/>
  <c r="AG694" i="1" s="1"/>
  <c r="AH694" i="1" s="1"/>
  <c r="AF726" i="1"/>
  <c r="AF597" i="1"/>
  <c r="AF661" i="1"/>
  <c r="AG661" i="1" s="1"/>
  <c r="AH661" i="1" s="1"/>
  <c r="AB793" i="1"/>
  <c r="AB801" i="1"/>
  <c r="AB809" i="1"/>
  <c r="AB817" i="1"/>
  <c r="AC788" i="1"/>
  <c r="AD788" i="1" s="1"/>
  <c r="U788" i="1"/>
  <c r="AC796" i="1"/>
  <c r="AD796" i="1"/>
  <c r="U796" i="1"/>
  <c r="AC804" i="1"/>
  <c r="AD804" i="1"/>
  <c r="AF804" i="1" s="1"/>
  <c r="U804" i="1"/>
  <c r="AC820" i="1"/>
  <c r="AD820" i="1"/>
  <c r="U820" i="1"/>
  <c r="AB886" i="1"/>
  <c r="AB906" i="1"/>
  <c r="AB930" i="1"/>
  <c r="AB938" i="1"/>
  <c r="AB802" i="1"/>
  <c r="AB810" i="1"/>
  <c r="AC799" i="1"/>
  <c r="AD799" i="1" s="1"/>
  <c r="U799" i="1"/>
  <c r="AC807" i="1"/>
  <c r="AD807" i="1"/>
  <c r="U807" i="1"/>
  <c r="AC815" i="1"/>
  <c r="AD815" i="1" s="1"/>
  <c r="U815" i="1"/>
  <c r="AC823" i="1"/>
  <c r="AD823" i="1"/>
  <c r="AF823" i="1" s="1"/>
  <c r="U823" i="1"/>
  <c r="AC825" i="1"/>
  <c r="AD825" i="1"/>
  <c r="U825" i="1"/>
  <c r="AC827" i="1"/>
  <c r="AD827" i="1" s="1"/>
  <c r="AF827" i="1" s="1"/>
  <c r="U827" i="1"/>
  <c r="AD829" i="1"/>
  <c r="U829" i="1"/>
  <c r="AC831" i="1"/>
  <c r="AD831" i="1"/>
  <c r="U831" i="1"/>
  <c r="AC835" i="1"/>
  <c r="AD835" i="1" s="1"/>
  <c r="U835" i="1"/>
  <c r="AC837" i="1"/>
  <c r="AD837" i="1" s="1"/>
  <c r="AC839" i="1"/>
  <c r="AD839" i="1"/>
  <c r="AG839" i="1" s="1"/>
  <c r="AH839" i="1" s="1"/>
  <c r="U839" i="1"/>
  <c r="AC841" i="1"/>
  <c r="AD841" i="1" s="1"/>
  <c r="U841" i="1"/>
  <c r="AC843" i="1"/>
  <c r="AD843" i="1" s="1"/>
  <c r="U843" i="1"/>
  <c r="AC845" i="1"/>
  <c r="AD845" i="1"/>
  <c r="U845" i="1"/>
  <c r="AC847" i="1"/>
  <c r="AD847" i="1" s="1"/>
  <c r="U847" i="1"/>
  <c r="AC849" i="1"/>
  <c r="AD849" i="1"/>
  <c r="U849" i="1"/>
  <c r="AC851" i="1"/>
  <c r="AD851" i="1"/>
  <c r="AF851" i="1" s="1"/>
  <c r="U851" i="1"/>
  <c r="AC853" i="1"/>
  <c r="AD853" i="1" s="1"/>
  <c r="U853" i="1"/>
  <c r="AC855" i="1"/>
  <c r="AD855" i="1"/>
  <c r="AF855" i="1" s="1"/>
  <c r="U855" i="1"/>
  <c r="AC857" i="1"/>
  <c r="AD857" i="1"/>
  <c r="U857" i="1"/>
  <c r="AC861" i="1"/>
  <c r="AD861" i="1"/>
  <c r="AF861" i="1" s="1"/>
  <c r="U861" i="1"/>
  <c r="AC867" i="1"/>
  <c r="AD867" i="1" s="1"/>
  <c r="U867" i="1"/>
  <c r="AC869" i="1"/>
  <c r="AD869" i="1" s="1"/>
  <c r="AF869" i="1" s="1"/>
  <c r="U869" i="1"/>
  <c r="AC871" i="1"/>
  <c r="AD871" i="1"/>
  <c r="AF871" i="1" s="1"/>
  <c r="U871" i="1"/>
  <c r="AC873" i="1"/>
  <c r="AD873" i="1" s="1"/>
  <c r="U873" i="1"/>
  <c r="AC875" i="1"/>
  <c r="AD875" i="1" s="1"/>
  <c r="U875" i="1"/>
  <c r="AC879" i="1"/>
  <c r="AD879" i="1"/>
  <c r="AC882" i="1"/>
  <c r="AD882" i="1"/>
  <c r="U882" i="1"/>
  <c r="AC904" i="1"/>
  <c r="AD904" i="1"/>
  <c r="U904" i="1"/>
  <c r="AG904" i="1" s="1"/>
  <c r="AH904" i="1" s="1"/>
  <c r="AC818" i="1"/>
  <c r="AD818" i="1"/>
  <c r="U818" i="1"/>
  <c r="U591" i="1"/>
  <c r="AC591" i="1"/>
  <c r="AD591" i="1"/>
  <c r="AF591" i="1" s="1"/>
  <c r="U587" i="1"/>
  <c r="AC587" i="1"/>
  <c r="AD587" i="1" s="1"/>
  <c r="AF587" i="1" s="1"/>
  <c r="AF626" i="1"/>
  <c r="AG626" i="1"/>
  <c r="AH626" i="1"/>
  <c r="AF658" i="1"/>
  <c r="U601" i="1"/>
  <c r="AC601" i="1"/>
  <c r="AD601" i="1" s="1"/>
  <c r="U617" i="1"/>
  <c r="AC617" i="1"/>
  <c r="AD617" i="1" s="1"/>
  <c r="U649" i="1"/>
  <c r="AC649" i="1"/>
  <c r="AD649" i="1" s="1"/>
  <c r="AF697" i="1"/>
  <c r="U593" i="1"/>
  <c r="AG593" i="1" s="1"/>
  <c r="AH593" i="1" s="1"/>
  <c r="AC593" i="1"/>
  <c r="AD593" i="1" s="1"/>
  <c r="AF593" i="1" s="1"/>
  <c r="AB641" i="1"/>
  <c r="AF679" i="1"/>
  <c r="AG679" i="1"/>
  <c r="AH679" i="1" s="1"/>
  <c r="AG695" i="1"/>
  <c r="AH695" i="1" s="1"/>
  <c r="AF711" i="1"/>
  <c r="AG711" i="1" s="1"/>
  <c r="AH711" i="1" s="1"/>
  <c r="AC789" i="1"/>
  <c r="AD789" i="1"/>
  <c r="U789" i="1"/>
  <c r="AC797" i="1"/>
  <c r="AD797" i="1" s="1"/>
  <c r="U797" i="1"/>
  <c r="U805" i="1"/>
  <c r="AC813" i="1"/>
  <c r="AD813" i="1" s="1"/>
  <c r="U813" i="1"/>
  <c r="AC821" i="1"/>
  <c r="AD821" i="1"/>
  <c r="U821" i="1"/>
  <c r="AD884" i="1"/>
  <c r="U884" i="1"/>
  <c r="AC900" i="1"/>
  <c r="AD900" i="1" s="1"/>
  <c r="AF900" i="1" s="1"/>
  <c r="U900" i="1"/>
  <c r="AC908" i="1"/>
  <c r="AD908" i="1"/>
  <c r="U908" i="1"/>
  <c r="AC923" i="1"/>
  <c r="AD923" i="1"/>
  <c r="U923" i="1"/>
  <c r="AC929" i="1"/>
  <c r="AD929" i="1"/>
  <c r="U929" i="1"/>
  <c r="AC931" i="1"/>
  <c r="AD931" i="1" s="1"/>
  <c r="AG931" i="1" s="1"/>
  <c r="AH931" i="1" s="1"/>
  <c r="U931" i="1"/>
  <c r="AC933" i="1"/>
  <c r="AD933" i="1" s="1"/>
  <c r="U933" i="1"/>
  <c r="AC940" i="1"/>
  <c r="AD940" i="1" s="1"/>
  <c r="U940" i="1"/>
  <c r="AC960" i="1"/>
  <c r="AD960" i="1"/>
  <c r="U960" i="1"/>
  <c r="AG999" i="1"/>
  <c r="AH999" i="1" s="1"/>
  <c r="AF720" i="1"/>
  <c r="AB891" i="1"/>
  <c r="AB899" i="1"/>
  <c r="AB903" i="1"/>
  <c r="AB935" i="1"/>
  <c r="AB943" i="1"/>
  <c r="AC887" i="1"/>
  <c r="AD887" i="1" s="1"/>
  <c r="AC889" i="1"/>
  <c r="AD889" i="1" s="1"/>
  <c r="U889" i="1"/>
  <c r="AC895" i="1"/>
  <c r="AD895" i="1" s="1"/>
  <c r="U895" i="1"/>
  <c r="AC913" i="1"/>
  <c r="AD913" i="1" s="1"/>
  <c r="U913" i="1"/>
  <c r="AC916" i="1"/>
  <c r="AD916" i="1"/>
  <c r="U916" i="1"/>
  <c r="AG916" i="1" s="1"/>
  <c r="AC924" i="1"/>
  <c r="AD924" i="1"/>
  <c r="U924" i="1"/>
  <c r="AC939" i="1"/>
  <c r="AD939" i="1" s="1"/>
  <c r="U939" i="1"/>
  <c r="AC950" i="1"/>
  <c r="AD950" i="1" s="1"/>
  <c r="U950" i="1"/>
  <c r="U958" i="1"/>
  <c r="AC806" i="1"/>
  <c r="AD806" i="1"/>
  <c r="U806" i="1"/>
  <c r="AF700" i="1"/>
  <c r="AF993" i="1"/>
  <c r="AG993" i="1"/>
  <c r="AH993" i="1" s="1"/>
  <c r="AG655" i="1"/>
  <c r="AH655" i="1"/>
  <c r="AF656" i="1"/>
  <c r="AG656" i="1"/>
  <c r="AH656" i="1" s="1"/>
  <c r="AF607" i="1"/>
  <c r="AG607" i="1" s="1"/>
  <c r="AH607" i="1" s="1"/>
  <c r="AF931" i="1"/>
  <c r="AF821" i="1"/>
  <c r="AG821" i="1" s="1"/>
  <c r="AH821" i="1" s="1"/>
  <c r="AF789" i="1"/>
  <c r="AG789" i="1"/>
  <c r="AH789" i="1" s="1"/>
  <c r="AG591" i="1"/>
  <c r="AH591" i="1" s="1"/>
  <c r="AF847" i="1"/>
  <c r="AF831" i="1"/>
  <c r="AG831" i="1" s="1"/>
  <c r="AH831" i="1" s="1"/>
  <c r="AF814" i="1"/>
  <c r="AF896" i="1"/>
  <c r="AG896" i="1" s="1"/>
  <c r="AH896" i="1" s="1"/>
  <c r="AF876" i="1"/>
  <c r="AG876" i="1"/>
  <c r="AH876" i="1"/>
  <c r="AF860" i="1"/>
  <c r="AF856" i="1"/>
  <c r="AG856" i="1"/>
  <c r="AH856" i="1"/>
  <c r="AF852" i="1"/>
  <c r="AG852" i="1" s="1"/>
  <c r="AH852" i="1" s="1"/>
  <c r="AF844" i="1"/>
  <c r="AG844" i="1"/>
  <c r="AH844" i="1"/>
  <c r="AF840" i="1"/>
  <c r="AG840" i="1" s="1"/>
  <c r="AH840" i="1" s="1"/>
  <c r="AG824" i="1"/>
  <c r="AH824" i="1" s="1"/>
  <c r="AF811" i="1"/>
  <c r="AG811" i="1"/>
  <c r="AH811" i="1" s="1"/>
  <c r="AF800" i="1"/>
  <c r="AG800" i="1"/>
  <c r="AH800" i="1" s="1"/>
  <c r="AF935" i="1"/>
  <c r="AG899" i="1"/>
  <c r="AH899" i="1"/>
  <c r="AF932" i="1"/>
  <c r="AG932" i="1" s="1"/>
  <c r="AH932" i="1" s="1"/>
  <c r="AF801" i="1"/>
  <c r="AG801" i="1" s="1"/>
  <c r="AH801" i="1" s="1"/>
  <c r="AF884" i="1"/>
  <c r="AG884" i="1" s="1"/>
  <c r="AH884" i="1" s="1"/>
  <c r="AG869" i="1"/>
  <c r="AH869" i="1" s="1"/>
  <c r="AF853" i="1"/>
  <c r="AG853" i="1"/>
  <c r="AH853" i="1" s="1"/>
  <c r="AF829" i="1"/>
  <c r="AG829" i="1"/>
  <c r="AH829" i="1" s="1"/>
  <c r="AF796" i="1"/>
  <c r="AG796" i="1" s="1"/>
  <c r="AH796" i="1" s="1"/>
  <c r="AF917" i="1"/>
  <c r="AG917" i="1"/>
  <c r="AH917" i="1" s="1"/>
  <c r="AF885" i="1"/>
  <c r="AG943" i="1"/>
  <c r="AH943" i="1" s="1"/>
  <c r="AF928" i="1"/>
  <c r="AG928" i="1"/>
  <c r="AH928" i="1"/>
  <c r="AF817" i="1"/>
  <c r="AG817" i="1" s="1"/>
  <c r="AH817" i="1" s="1"/>
  <c r="AF806" i="1"/>
  <c r="AG806" i="1" s="1"/>
  <c r="AH806" i="1" s="1"/>
  <c r="AF916" i="1"/>
  <c r="AH916" i="1"/>
  <c r="AF895" i="1"/>
  <c r="AF889" i="1"/>
  <c r="AG889" i="1" s="1"/>
  <c r="AH889" i="1" s="1"/>
  <c r="AF625" i="1"/>
  <c r="AG625" i="1" s="1"/>
  <c r="AH625" i="1" s="1"/>
  <c r="AF822" i="1"/>
  <c r="AG794" i="1"/>
  <c r="AH794" i="1" s="1"/>
  <c r="AF862" i="1"/>
  <c r="AF854" i="1"/>
  <c r="AG854" i="1"/>
  <c r="AH854" i="1" s="1"/>
  <c r="AG842" i="1"/>
  <c r="AH842" i="1" s="1"/>
  <c r="AF830" i="1"/>
  <c r="AG830" i="1" s="1"/>
  <c r="AH830" i="1" s="1"/>
  <c r="AF803" i="1"/>
  <c r="AG803" i="1" s="1"/>
  <c r="AH803" i="1" s="1"/>
  <c r="AF792" i="1"/>
  <c r="AG792" i="1"/>
  <c r="AH792" i="1" s="1"/>
  <c r="AF933" i="1"/>
  <c r="AG933" i="1"/>
  <c r="AH933" i="1" s="1"/>
  <c r="AF923" i="1"/>
  <c r="AF797" i="1"/>
  <c r="AG797" i="1"/>
  <c r="AH797" i="1"/>
  <c r="AF617" i="1"/>
  <c r="AF818" i="1"/>
  <c r="AG818" i="1"/>
  <c r="AH818" i="1" s="1"/>
  <c r="AF882" i="1"/>
  <c r="AG882" i="1" s="1"/>
  <c r="AH882" i="1" s="1"/>
  <c r="AG861" i="1"/>
  <c r="AH861" i="1"/>
  <c r="AF849" i="1"/>
  <c r="AG849" i="1" s="1"/>
  <c r="AH849" i="1" s="1"/>
  <c r="AF810" i="1"/>
  <c r="AG810" i="1"/>
  <c r="AH810" i="1" s="1"/>
  <c r="AF897" i="1"/>
  <c r="AG897" i="1"/>
  <c r="AH897" i="1"/>
  <c r="AF805" i="1"/>
  <c r="AG805" i="1"/>
  <c r="AH805" i="1"/>
  <c r="AF904" i="1"/>
  <c r="AF875" i="1"/>
  <c r="AG875" i="1" s="1"/>
  <c r="AH875" i="1" s="1"/>
  <c r="AG851" i="1"/>
  <c r="AH851" i="1" s="1"/>
  <c r="AF839" i="1"/>
  <c r="AG827" i="1"/>
  <c r="AH827" i="1" s="1"/>
  <c r="AF955" i="1"/>
  <c r="AG955" i="1"/>
  <c r="AH955" i="1"/>
  <c r="AG914" i="1"/>
  <c r="AH914" i="1"/>
  <c r="AG790" i="1"/>
  <c r="AH790" i="1" s="1"/>
  <c r="AF936" i="1"/>
  <c r="AG936" i="1" s="1"/>
  <c r="AH936" i="1" s="1"/>
  <c r="AG930" i="1"/>
  <c r="AH930" i="1" s="1"/>
  <c r="AF925" i="1"/>
  <c r="AF589" i="1"/>
  <c r="V532" i="1"/>
  <c r="AC571" i="1"/>
  <c r="AD571" i="1"/>
  <c r="U561" i="1"/>
  <c r="T569" i="1"/>
  <c r="U569" i="1" s="1"/>
  <c r="U564" i="1"/>
  <c r="AC564" i="1"/>
  <c r="AD564" i="1"/>
  <c r="AF564" i="1"/>
  <c r="AG564" i="1" s="1"/>
  <c r="AH564" i="1" s="1"/>
  <c r="AB561" i="1"/>
  <c r="V543" i="1"/>
  <c r="V540" i="1"/>
  <c r="T577" i="1"/>
  <c r="U565" i="1"/>
  <c r="AC565" i="1"/>
  <c r="AD565" i="1" s="1"/>
  <c r="V583" i="1"/>
  <c r="T583" i="1"/>
  <c r="AC583" i="1" s="1"/>
  <c r="AD583" i="1" s="1"/>
  <c r="V581" i="1"/>
  <c r="T581" i="1"/>
  <c r="V580" i="1"/>
  <c r="T580" i="1"/>
  <c r="V572" i="1"/>
  <c r="T572" i="1"/>
  <c r="V574" i="1"/>
  <c r="T574" i="1"/>
  <c r="AB565" i="1"/>
  <c r="T586" i="1"/>
  <c r="AB586" i="1"/>
  <c r="V568" i="1"/>
  <c r="V563" i="1"/>
  <c r="R586" i="1"/>
  <c r="S586" i="1" s="1"/>
  <c r="T570" i="1"/>
  <c r="AB571" i="1"/>
  <c r="AB564" i="1"/>
  <c r="V556" i="1"/>
  <c r="R585" i="1"/>
  <c r="S585" i="1" s="1"/>
  <c r="R584" i="1"/>
  <c r="S584" i="1" s="1"/>
  <c r="R582" i="1"/>
  <c r="S582" i="1"/>
  <c r="R577" i="1"/>
  <c r="S577" i="1" s="1"/>
  <c r="AB576" i="1"/>
  <c r="R567" i="1"/>
  <c r="S567" i="1" s="1"/>
  <c r="R541" i="1"/>
  <c r="S541" i="1"/>
  <c r="R574" i="1"/>
  <c r="S574" i="1" s="1"/>
  <c r="R573" i="1"/>
  <c r="S573" i="1" s="1"/>
  <c r="R571" i="1"/>
  <c r="S571" i="1" s="1"/>
  <c r="R555" i="1"/>
  <c r="S555" i="1"/>
  <c r="T578" i="1"/>
  <c r="V578" i="1"/>
  <c r="V573" i="1"/>
  <c r="T573" i="1"/>
  <c r="AC573" i="1" s="1"/>
  <c r="AD573" i="1" s="1"/>
  <c r="U563" i="1"/>
  <c r="AB563" i="1"/>
  <c r="AF565" i="1"/>
  <c r="AG565" i="1"/>
  <c r="AH565" i="1" s="1"/>
  <c r="U554" i="1"/>
  <c r="AB554" i="1"/>
  <c r="AB552" i="1"/>
  <c r="AC552" i="1"/>
  <c r="AD552" i="1"/>
  <c r="U552" i="1"/>
  <c r="AG552" i="1" s="1"/>
  <c r="AH552" i="1" s="1"/>
  <c r="U566" i="1"/>
  <c r="AC566" i="1"/>
  <c r="AD566" i="1" s="1"/>
  <c r="AF566" i="1" s="1"/>
  <c r="AB566" i="1"/>
  <c r="AC582" i="1"/>
  <c r="AD582" i="1" s="1"/>
  <c r="AB581" i="1"/>
  <c r="AB557" i="1"/>
  <c r="AC557" i="1"/>
  <c r="AD557" i="1" s="1"/>
  <c r="AC563" i="1"/>
  <c r="AD563" i="1"/>
  <c r="T560" i="1"/>
  <c r="AB560" i="1" s="1"/>
  <c r="V559" i="1"/>
  <c r="T559" i="1"/>
  <c r="AG561" i="1"/>
  <c r="AH561" i="1" s="1"/>
  <c r="V584" i="1"/>
  <c r="AA551" i="1"/>
  <c r="AC584" i="1"/>
  <c r="AD584" i="1"/>
  <c r="AB584" i="1"/>
  <c r="U576" i="1"/>
  <c r="AC576" i="1"/>
  <c r="AD576" i="1"/>
  <c r="AA550" i="1"/>
  <c r="AB550" i="1"/>
  <c r="AC550" i="1"/>
  <c r="AD550" i="1" s="1"/>
  <c r="V575" i="1"/>
  <c r="T575" i="1"/>
  <c r="R564" i="1"/>
  <c r="S564" i="1" s="1"/>
  <c r="T567" i="1"/>
  <c r="T558" i="1"/>
  <c r="AC570" i="1"/>
  <c r="AD570" i="1"/>
  <c r="AF570" i="1"/>
  <c r="U570" i="1"/>
  <c r="AB570" i="1"/>
  <c r="AB574" i="1"/>
  <c r="U574" i="1"/>
  <c r="AC574" i="1"/>
  <c r="AD574" i="1" s="1"/>
  <c r="AC580" i="1"/>
  <c r="AD580" i="1"/>
  <c r="AB580" i="1"/>
  <c r="U580" i="1"/>
  <c r="U586" i="1"/>
  <c r="AC586" i="1"/>
  <c r="AD586" i="1" s="1"/>
  <c r="U572" i="1"/>
  <c r="U581" i="1"/>
  <c r="AC581" i="1"/>
  <c r="AD581" i="1" s="1"/>
  <c r="AF557" i="1"/>
  <c r="AG557" i="1"/>
  <c r="AH557" i="1"/>
  <c r="U558" i="1"/>
  <c r="AC558" i="1"/>
  <c r="AD558" i="1" s="1"/>
  <c r="AB558" i="1"/>
  <c r="AB559" i="1"/>
  <c r="U567" i="1"/>
  <c r="AG576" i="1"/>
  <c r="AH576" i="1" s="1"/>
  <c r="AF576" i="1"/>
  <c r="AF552" i="1"/>
  <c r="U578" i="1"/>
  <c r="AF550" i="1"/>
  <c r="AG550" i="1"/>
  <c r="AH550" i="1" s="1"/>
  <c r="AF563" i="1"/>
  <c r="AG563" i="1" s="1"/>
  <c r="AH563" i="1" s="1"/>
  <c r="AF554" i="1"/>
  <c r="AG554" i="1" s="1"/>
  <c r="AH554" i="1" s="1"/>
  <c r="AB573" i="1"/>
  <c r="U573" i="1"/>
  <c r="AF580" i="1"/>
  <c r="V338" i="1"/>
  <c r="V419" i="1"/>
  <c r="V325" i="1"/>
  <c r="V16" i="1"/>
  <c r="V86" i="1"/>
  <c r="V242" i="1"/>
  <c r="V52" i="1"/>
  <c r="AE226" i="1"/>
  <c r="T189" i="1"/>
  <c r="AA199" i="1"/>
  <c r="AA239" i="1"/>
  <c r="R214" i="1"/>
  <c r="S214" i="1" s="1"/>
  <c r="T131" i="1"/>
  <c r="U131" i="1"/>
  <c r="T87" i="1"/>
  <c r="T69" i="1"/>
  <c r="U69" i="1" s="1"/>
  <c r="AA231" i="1"/>
  <c r="AA252" i="1"/>
  <c r="R251" i="1"/>
  <c r="S251" i="1"/>
  <c r="R223" i="1"/>
  <c r="S223" i="1"/>
  <c r="AA216" i="1"/>
  <c r="T213" i="1"/>
  <c r="R211" i="1"/>
  <c r="S211" i="1" s="1"/>
  <c r="R191" i="1"/>
  <c r="S191" i="1"/>
  <c r="R100" i="1"/>
  <c r="S100" i="1"/>
  <c r="R88" i="1"/>
  <c r="S88" i="1" s="1"/>
  <c r="T86" i="1"/>
  <c r="T85" i="1"/>
  <c r="U85" i="1" s="1"/>
  <c r="T59" i="1"/>
  <c r="AA242" i="1"/>
  <c r="AA210" i="1"/>
  <c r="AA202" i="1"/>
  <c r="AA198" i="1"/>
  <c r="AA190" i="1"/>
  <c r="V250" i="1"/>
  <c r="T130" i="1"/>
  <c r="U130" i="1"/>
  <c r="AA176" i="1"/>
  <c r="V59" i="1"/>
  <c r="T423" i="1"/>
  <c r="U423" i="1"/>
  <c r="R405" i="1"/>
  <c r="S405" i="1" s="1"/>
  <c r="R377" i="1"/>
  <c r="S377" i="1"/>
  <c r="AA255" i="1"/>
  <c r="AA247" i="1"/>
  <c r="R243" i="1"/>
  <c r="S243" i="1"/>
  <c r="AA52" i="1"/>
  <c r="AB52" i="1" s="1"/>
  <c r="AA48" i="1"/>
  <c r="AA36" i="1"/>
  <c r="AA260" i="1"/>
  <c r="T198" i="1"/>
  <c r="AC198" i="1"/>
  <c r="AD198" i="1" s="1"/>
  <c r="AF198" i="1" s="1"/>
  <c r="T421" i="1"/>
  <c r="R276" i="1"/>
  <c r="S276" i="1"/>
  <c r="R184" i="1"/>
  <c r="S184" i="1"/>
  <c r="V400" i="1"/>
  <c r="T35" i="1"/>
  <c r="T251" i="1"/>
  <c r="R233" i="1"/>
  <c r="S233" i="1" s="1"/>
  <c r="T227" i="1"/>
  <c r="U227" i="1"/>
  <c r="R201" i="1"/>
  <c r="S201" i="1"/>
  <c r="R190" i="1"/>
  <c r="S190" i="1" s="1"/>
  <c r="AA180" i="1"/>
  <c r="T179" i="1"/>
  <c r="U179" i="1"/>
  <c r="R170" i="1"/>
  <c r="S170" i="1" s="1"/>
  <c r="R128" i="1"/>
  <c r="S128" i="1"/>
  <c r="R52" i="1"/>
  <c r="S52" i="1" s="1"/>
  <c r="AA46" i="1"/>
  <c r="T444" i="1"/>
  <c r="T436" i="1"/>
  <c r="U436" i="1" s="1"/>
  <c r="T261" i="1"/>
  <c r="T257" i="1"/>
  <c r="AB257" i="1" s="1"/>
  <c r="R125" i="1"/>
  <c r="S125" i="1" s="1"/>
  <c r="T123" i="1"/>
  <c r="V164" i="1"/>
  <c r="V495" i="1"/>
  <c r="V129" i="1"/>
  <c r="V204" i="1"/>
  <c r="T204" i="1"/>
  <c r="AB204" i="1"/>
  <c r="V241" i="1"/>
  <c r="T241" i="1"/>
  <c r="U241" i="1" s="1"/>
  <c r="AA344" i="1"/>
  <c r="AA192" i="1"/>
  <c r="T216" i="1"/>
  <c r="AC216" i="1" s="1"/>
  <c r="AD216" i="1" s="1"/>
  <c r="T172" i="1"/>
  <c r="R496" i="1"/>
  <c r="S496" i="1" s="1"/>
  <c r="R476" i="1"/>
  <c r="S476" i="1"/>
  <c r="T445" i="1"/>
  <c r="U445" i="1" s="1"/>
  <c r="T428" i="1"/>
  <c r="U428" i="1"/>
  <c r="R333" i="1"/>
  <c r="S333" i="1"/>
  <c r="T252" i="1"/>
  <c r="AC252" i="1" s="1"/>
  <c r="AD252" i="1" s="1"/>
  <c r="AF252" i="1" s="1"/>
  <c r="R242" i="1"/>
  <c r="S242" i="1" s="1"/>
  <c r="R238" i="1"/>
  <c r="S238" i="1"/>
  <c r="AA183" i="1"/>
  <c r="AA169" i="1"/>
  <c r="R131" i="1"/>
  <c r="S131" i="1" s="1"/>
  <c r="R80" i="1"/>
  <c r="S80" i="1"/>
  <c r="R23" i="1"/>
  <c r="S23" i="1" s="1"/>
  <c r="T237" i="1"/>
  <c r="U237" i="1"/>
  <c r="R219" i="1"/>
  <c r="S219" i="1" s="1"/>
  <c r="R218" i="1"/>
  <c r="S218" i="1"/>
  <c r="R525" i="1"/>
  <c r="S525" i="1" s="1"/>
  <c r="T522" i="1"/>
  <c r="AA279" i="1"/>
  <c r="AA275" i="1"/>
  <c r="V339" i="1"/>
  <c r="T339" i="1"/>
  <c r="AC339" i="1"/>
  <c r="AD339" i="1" s="1"/>
  <c r="AF339" i="1" s="1"/>
  <c r="V270" i="1"/>
  <c r="T270" i="1"/>
  <c r="V266" i="1"/>
  <c r="T266" i="1"/>
  <c r="AB266" i="1" s="1"/>
  <c r="V254" i="1"/>
  <c r="V124" i="1"/>
  <c r="T124" i="1"/>
  <c r="AA124" i="1"/>
  <c r="V240" i="1"/>
  <c r="V427" i="1"/>
  <c r="V359" i="1"/>
  <c r="V278" i="1"/>
  <c r="V274" i="1"/>
  <c r="T269" i="1"/>
  <c r="V244" i="1"/>
  <c r="V150" i="1"/>
  <c r="T134" i="1"/>
  <c r="U134" i="1" s="1"/>
  <c r="T45" i="1"/>
  <c r="U45" i="1" s="1"/>
  <c r="V41" i="1"/>
  <c r="AA41" i="1"/>
  <c r="T183" i="1"/>
  <c r="AA462" i="1"/>
  <c r="AA196" i="1"/>
  <c r="R521" i="1"/>
  <c r="S521" i="1" s="1"/>
  <c r="R519" i="1"/>
  <c r="S519" i="1"/>
  <c r="R518" i="1"/>
  <c r="S518" i="1" s="1"/>
  <c r="V212" i="1"/>
  <c r="T212" i="1"/>
  <c r="U212" i="1" s="1"/>
  <c r="AA172" i="1"/>
  <c r="R547" i="1"/>
  <c r="S547" i="1"/>
  <c r="R546" i="1"/>
  <c r="S546" i="1"/>
  <c r="R540" i="1"/>
  <c r="S540" i="1"/>
  <c r="R538" i="1"/>
  <c r="S538" i="1" s="1"/>
  <c r="R527" i="1"/>
  <c r="S527" i="1"/>
  <c r="R524" i="1"/>
  <c r="S524" i="1"/>
  <c r="AA292" i="1"/>
  <c r="R465" i="1"/>
  <c r="S465" i="1" s="1"/>
  <c r="T437" i="1"/>
  <c r="U437" i="1"/>
  <c r="R208" i="1"/>
  <c r="S208" i="1" s="1"/>
  <c r="T206" i="1"/>
  <c r="R205" i="1"/>
  <c r="S205" i="1" s="1"/>
  <c r="S204" i="1"/>
  <c r="R136" i="1"/>
  <c r="S136" i="1"/>
  <c r="R76" i="1"/>
  <c r="S76" i="1" s="1"/>
  <c r="R60" i="1"/>
  <c r="S60" i="1"/>
  <c r="R47" i="1"/>
  <c r="S47" i="1" s="1"/>
  <c r="R31" i="1"/>
  <c r="S31" i="1"/>
  <c r="T494" i="1"/>
  <c r="T302" i="1"/>
  <c r="AB302" i="1" s="1"/>
  <c r="T167" i="1"/>
  <c r="R165" i="1"/>
  <c r="S165" i="1"/>
  <c r="R151" i="1"/>
  <c r="S151" i="1" s="1"/>
  <c r="T107" i="1"/>
  <c r="U107" i="1" s="1"/>
  <c r="AA40" i="1"/>
  <c r="AA39" i="1"/>
  <c r="V39" i="1"/>
  <c r="T54" i="1"/>
  <c r="U54" i="1"/>
  <c r="AC537" i="1"/>
  <c r="AD537" i="1" s="1"/>
  <c r="U544" i="1"/>
  <c r="T548" i="1"/>
  <c r="AC548" i="1" s="1"/>
  <c r="AD548" i="1" s="1"/>
  <c r="AF548" i="1" s="1"/>
  <c r="R548" i="1"/>
  <c r="S548" i="1" s="1"/>
  <c r="T539" i="1"/>
  <c r="AC539" i="1"/>
  <c r="AD539" i="1" s="1"/>
  <c r="AF539" i="1" s="1"/>
  <c r="R517" i="1"/>
  <c r="S517" i="1"/>
  <c r="R512" i="1"/>
  <c r="S512" i="1"/>
  <c r="R506" i="1"/>
  <c r="S506" i="1" s="1"/>
  <c r="V519" i="1"/>
  <c r="T521" i="1"/>
  <c r="U521" i="1" s="1"/>
  <c r="R502" i="1"/>
  <c r="S502" i="1" s="1"/>
  <c r="T549" i="1"/>
  <c r="U549" i="1" s="1"/>
  <c r="T532" i="1"/>
  <c r="R515" i="1"/>
  <c r="S515" i="1"/>
  <c r="R513" i="1"/>
  <c r="S513" i="1" s="1"/>
  <c r="R510" i="1"/>
  <c r="S510" i="1" s="1"/>
  <c r="R376" i="1"/>
  <c r="S376" i="1"/>
  <c r="R198" i="1"/>
  <c r="S198" i="1" s="1"/>
  <c r="AA89" i="1"/>
  <c r="T262" i="1"/>
  <c r="AB262" i="1"/>
  <c r="R245" i="1"/>
  <c r="S245" i="1" s="1"/>
  <c r="T235" i="1"/>
  <c r="U235" i="1"/>
  <c r="T166" i="1"/>
  <c r="U166" i="1" s="1"/>
  <c r="AA159" i="1"/>
  <c r="AA153" i="1"/>
  <c r="R138" i="1"/>
  <c r="S138" i="1"/>
  <c r="AB544" i="1"/>
  <c r="R539" i="1"/>
  <c r="S539" i="1" s="1"/>
  <c r="R536" i="1"/>
  <c r="S536" i="1"/>
  <c r="R535" i="1"/>
  <c r="S535" i="1" s="1"/>
  <c r="R531" i="1"/>
  <c r="S531" i="1"/>
  <c r="T530" i="1"/>
  <c r="AB530" i="1" s="1"/>
  <c r="S505" i="1"/>
  <c r="AA480" i="1"/>
  <c r="T224" i="1"/>
  <c r="AA136" i="1"/>
  <c r="R132" i="1"/>
  <c r="S132" i="1"/>
  <c r="V517" i="1"/>
  <c r="T517" i="1"/>
  <c r="V302" i="1"/>
  <c r="V167" i="1"/>
  <c r="T472" i="1"/>
  <c r="U472" i="1" s="1"/>
  <c r="T518" i="1"/>
  <c r="V515" i="1"/>
  <c r="V546" i="1"/>
  <c r="T546" i="1"/>
  <c r="AB546" i="1"/>
  <c r="V523" i="1"/>
  <c r="T523" i="1"/>
  <c r="AC523" i="1" s="1"/>
  <c r="AD523" i="1" s="1"/>
  <c r="AB517" i="1"/>
  <c r="T508" i="1"/>
  <c r="U508" i="1"/>
  <c r="V438" i="1"/>
  <c r="V407" i="1"/>
  <c r="AA380" i="1"/>
  <c r="V445" i="1"/>
  <c r="V539" i="1"/>
  <c r="T538" i="1"/>
  <c r="U538" i="1" s="1"/>
  <c r="AC522" i="1"/>
  <c r="AD522" i="1" s="1"/>
  <c r="AB522" i="1"/>
  <c r="V433" i="1"/>
  <c r="T547" i="1"/>
  <c r="R545" i="1"/>
  <c r="S545" i="1" s="1"/>
  <c r="T543" i="1"/>
  <c r="R543" i="1"/>
  <c r="S543" i="1"/>
  <c r="T535" i="1"/>
  <c r="R534" i="1"/>
  <c r="S534" i="1"/>
  <c r="R533" i="1"/>
  <c r="S533" i="1" s="1"/>
  <c r="T524" i="1"/>
  <c r="R522" i="1"/>
  <c r="S522" i="1"/>
  <c r="T493" i="1"/>
  <c r="AC493" i="1" s="1"/>
  <c r="AD493" i="1" s="1"/>
  <c r="AF493" i="1" s="1"/>
  <c r="AA132" i="1"/>
  <c r="T542" i="1"/>
  <c r="T540" i="1"/>
  <c r="R526" i="1"/>
  <c r="S526" i="1" s="1"/>
  <c r="T520" i="1"/>
  <c r="AB520" i="1"/>
  <c r="R520" i="1"/>
  <c r="S520" i="1"/>
  <c r="R516" i="1"/>
  <c r="S516" i="1" s="1"/>
  <c r="R514" i="1"/>
  <c r="S514" i="1" s="1"/>
  <c r="T505" i="1"/>
  <c r="U505" i="1" s="1"/>
  <c r="AC505" i="1"/>
  <c r="AD505" i="1" s="1"/>
  <c r="S501" i="1"/>
  <c r="R479" i="1"/>
  <c r="S479" i="1"/>
  <c r="T353" i="1"/>
  <c r="U353" i="1" s="1"/>
  <c r="T249" i="1"/>
  <c r="AB249" i="1" s="1"/>
  <c r="R247" i="1"/>
  <c r="S247" i="1" s="1"/>
  <c r="AA486" i="1"/>
  <c r="R449" i="1"/>
  <c r="S449" i="1" s="1"/>
  <c r="R428" i="1"/>
  <c r="S428" i="1"/>
  <c r="R369" i="1"/>
  <c r="S369" i="1"/>
  <c r="AA336" i="1"/>
  <c r="AB336" i="1" s="1"/>
  <c r="T194" i="1"/>
  <c r="U194" i="1" s="1"/>
  <c r="AA177" i="1"/>
  <c r="T176" i="1"/>
  <c r="U176" i="1"/>
  <c r="T355" i="1"/>
  <c r="U355" i="1" s="1"/>
  <c r="T346" i="1"/>
  <c r="AC346" i="1" s="1"/>
  <c r="AD346" i="1" s="1"/>
  <c r="R272" i="1"/>
  <c r="S272" i="1" s="1"/>
  <c r="R259" i="1"/>
  <c r="S259" i="1" s="1"/>
  <c r="R186" i="1"/>
  <c r="S186" i="1"/>
  <c r="S181" i="1"/>
  <c r="T174" i="1"/>
  <c r="AC174" i="1" s="1"/>
  <c r="AD174" i="1" s="1"/>
  <c r="AF174" i="1" s="1"/>
  <c r="U174" i="1"/>
  <c r="R168" i="1"/>
  <c r="S168" i="1" s="1"/>
  <c r="T162" i="1"/>
  <c r="U162" i="1"/>
  <c r="AA160" i="1"/>
  <c r="AA60" i="1"/>
  <c r="AB60" i="1" s="1"/>
  <c r="AC60" i="1" s="1"/>
  <c r="AA58" i="1"/>
  <c r="R329" i="1"/>
  <c r="S329" i="1" s="1"/>
  <c r="AA313" i="1"/>
  <c r="AA163" i="1"/>
  <c r="AC519" i="1"/>
  <c r="AD519" i="1" s="1"/>
  <c r="AB519" i="1"/>
  <c r="U534" i="1"/>
  <c r="AB534" i="1"/>
  <c r="V527" i="1"/>
  <c r="T527" i="1"/>
  <c r="AC527" i="1" s="1"/>
  <c r="AD527" i="1" s="1"/>
  <c r="V374" i="1"/>
  <c r="V345" i="1"/>
  <c r="V320" i="1"/>
  <c r="T170" i="1"/>
  <c r="AC170" i="1" s="1"/>
  <c r="AD170" i="1" s="1"/>
  <c r="AF170" i="1" s="1"/>
  <c r="T210" i="1"/>
  <c r="AC534" i="1"/>
  <c r="AD534" i="1" s="1"/>
  <c r="AF534" i="1" s="1"/>
  <c r="V522" i="1"/>
  <c r="T531" i="1"/>
  <c r="T529" i="1"/>
  <c r="AB529" i="1" s="1"/>
  <c r="V529" i="1"/>
  <c r="AC520" i="1"/>
  <c r="AD520" i="1" s="1"/>
  <c r="T541" i="1"/>
  <c r="V541" i="1"/>
  <c r="V526" i="1"/>
  <c r="T526" i="1"/>
  <c r="V514" i="1"/>
  <c r="T514" i="1"/>
  <c r="V362" i="1"/>
  <c r="V350" i="1"/>
  <c r="V348" i="1"/>
  <c r="T348" i="1"/>
  <c r="AC348" i="1" s="1"/>
  <c r="AD348" i="1" s="1"/>
  <c r="AF348" i="1" s="1"/>
  <c r="U348" i="1"/>
  <c r="V343" i="1"/>
  <c r="T343" i="1"/>
  <c r="AC343" i="1" s="1"/>
  <c r="T217" i="1"/>
  <c r="T218" i="1"/>
  <c r="U218" i="1"/>
  <c r="T21" i="1"/>
  <c r="T171" i="1"/>
  <c r="U519" i="1"/>
  <c r="U522" i="1"/>
  <c r="U495" i="1"/>
  <c r="T533" i="1"/>
  <c r="T528" i="1"/>
  <c r="AC528" i="1" s="1"/>
  <c r="V525" i="1"/>
  <c r="T525" i="1"/>
  <c r="V513" i="1"/>
  <c r="T513" i="1"/>
  <c r="AC518" i="1"/>
  <c r="AD518" i="1" s="1"/>
  <c r="V545" i="1"/>
  <c r="T545" i="1"/>
  <c r="V506" i="1"/>
  <c r="T506" i="1"/>
  <c r="AC506" i="1" s="1"/>
  <c r="AD506" i="1" s="1"/>
  <c r="T501" i="1"/>
  <c r="AC501" i="1"/>
  <c r="AD501" i="1"/>
  <c r="AA473" i="1"/>
  <c r="V536" i="1"/>
  <c r="T536" i="1"/>
  <c r="V516" i="1"/>
  <c r="T516" i="1"/>
  <c r="R489" i="1"/>
  <c r="S489" i="1"/>
  <c r="AA475" i="1"/>
  <c r="AB475" i="1" s="1"/>
  <c r="R321" i="1"/>
  <c r="S321" i="1" s="1"/>
  <c r="R446" i="1"/>
  <c r="S446" i="1" s="1"/>
  <c r="R442" i="1"/>
  <c r="S442" i="1"/>
  <c r="R423" i="1"/>
  <c r="S423" i="1"/>
  <c r="R393" i="1"/>
  <c r="S393" i="1" s="1"/>
  <c r="T368" i="1"/>
  <c r="U368" i="1" s="1"/>
  <c r="S356" i="1"/>
  <c r="R256" i="1"/>
  <c r="S256" i="1"/>
  <c r="R255" i="1"/>
  <c r="S255" i="1"/>
  <c r="AA114" i="1"/>
  <c r="AB114" i="1" s="1"/>
  <c r="AC114" i="1" s="1"/>
  <c r="AD114" i="1" s="1"/>
  <c r="AF114" i="1" s="1"/>
  <c r="R61" i="1"/>
  <c r="S61" i="1" s="1"/>
  <c r="R434" i="1"/>
  <c r="S434" i="1"/>
  <c r="R430" i="1"/>
  <c r="S430" i="1"/>
  <c r="R409" i="1"/>
  <c r="S409" i="1"/>
  <c r="R402" i="1"/>
  <c r="S402" i="1" s="1"/>
  <c r="R364" i="1"/>
  <c r="S364" i="1"/>
  <c r="R270" i="1"/>
  <c r="S270" i="1" s="1"/>
  <c r="AA157" i="1"/>
  <c r="R124" i="1"/>
  <c r="S124" i="1" s="1"/>
  <c r="V122" i="1"/>
  <c r="V112" i="1"/>
  <c r="AA201" i="1"/>
  <c r="AB201" i="1"/>
  <c r="AA150" i="1"/>
  <c r="AA141" i="1"/>
  <c r="R93" i="1"/>
  <c r="S93" i="1" s="1"/>
  <c r="T226" i="1"/>
  <c r="AB226" i="1" s="1"/>
  <c r="R196" i="1"/>
  <c r="S196" i="1"/>
  <c r="AA140" i="1"/>
  <c r="AA112" i="1"/>
  <c r="R34" i="1"/>
  <c r="S34" i="1"/>
  <c r="V351" i="1"/>
  <c r="V441" i="1"/>
  <c r="T441" i="1"/>
  <c r="U441" i="1" s="1"/>
  <c r="T399" i="1"/>
  <c r="U399" i="1" s="1"/>
  <c r="V332" i="1"/>
  <c r="AA332" i="1"/>
  <c r="AA355" i="1"/>
  <c r="AB355" i="1" s="1"/>
  <c r="AC355" i="1" s="1"/>
  <c r="AD355" i="1" s="1"/>
  <c r="V309" i="1"/>
  <c r="AA411" i="1"/>
  <c r="R400" i="1"/>
  <c r="S400" i="1" s="1"/>
  <c r="AA376" i="1"/>
  <c r="R488" i="1"/>
  <c r="S488" i="1"/>
  <c r="T484" i="1"/>
  <c r="AB484" i="1" s="1"/>
  <c r="R460" i="1"/>
  <c r="S460" i="1" s="1"/>
  <c r="R451" i="1"/>
  <c r="S451" i="1" s="1"/>
  <c r="R431" i="1"/>
  <c r="S431" i="1"/>
  <c r="T420" i="1"/>
  <c r="U420" i="1"/>
  <c r="T415" i="1"/>
  <c r="U415" i="1" s="1"/>
  <c r="R406" i="1"/>
  <c r="S406" i="1" s="1"/>
  <c r="R361" i="1"/>
  <c r="S361" i="1" s="1"/>
  <c r="AA337" i="1"/>
  <c r="AA333" i="1"/>
  <c r="R282" i="1"/>
  <c r="S282" i="1" s="1"/>
  <c r="R277" i="1"/>
  <c r="S277" i="1" s="1"/>
  <c r="V228" i="1"/>
  <c r="T365" i="1"/>
  <c r="U365" i="1"/>
  <c r="AA350" i="1"/>
  <c r="AA349" i="1"/>
  <c r="T163" i="1"/>
  <c r="AB163" i="1" s="1"/>
  <c r="AA378" i="1"/>
  <c r="AA363" i="1"/>
  <c r="AA322" i="1"/>
  <c r="R268" i="1"/>
  <c r="S268" i="1"/>
  <c r="V163" i="1"/>
  <c r="AA147" i="1"/>
  <c r="AA126" i="1"/>
  <c r="AA162" i="1"/>
  <c r="AA142" i="1"/>
  <c r="AB142" i="1" s="1"/>
  <c r="AC142" i="1" s="1"/>
  <c r="AD142" i="1" s="1"/>
  <c r="R228" i="1"/>
  <c r="S228" i="1" s="1"/>
  <c r="T225" i="1"/>
  <c r="U225" i="1" s="1"/>
  <c r="T220" i="1"/>
  <c r="T199" i="1"/>
  <c r="AB199" i="1"/>
  <c r="V97" i="1"/>
  <c r="V99" i="1"/>
  <c r="V43" i="1"/>
  <c r="T78" i="1"/>
  <c r="U78" i="1" s="1"/>
  <c r="R67" i="1"/>
  <c r="S67" i="1"/>
  <c r="T16" i="1"/>
  <c r="AB16" i="1" s="1"/>
  <c r="V416" i="1"/>
  <c r="V200" i="1"/>
  <c r="T200" i="1"/>
  <c r="U200" i="1" s="1"/>
  <c r="V115" i="1"/>
  <c r="T15" i="1"/>
  <c r="AC15" i="1"/>
  <c r="AD15" i="1" s="1"/>
  <c r="V487" i="1"/>
  <c r="V478" i="1"/>
  <c r="V477" i="1"/>
  <c r="T477" i="1"/>
  <c r="AC477" i="1" s="1"/>
  <c r="AD477" i="1" s="1"/>
  <c r="V466" i="1"/>
  <c r="T457" i="1"/>
  <c r="U457" i="1" s="1"/>
  <c r="T422" i="1"/>
  <c r="T377" i="1"/>
  <c r="AA372" i="1"/>
  <c r="T358" i="1"/>
  <c r="V316" i="1"/>
  <c r="AA435" i="1"/>
  <c r="V424" i="1"/>
  <c r="V417" i="1"/>
  <c r="V414" i="1"/>
  <c r="V380" i="1"/>
  <c r="AA340" i="1"/>
  <c r="AA330" i="1"/>
  <c r="V285" i="1"/>
  <c r="AE135" i="1"/>
  <c r="AA135" i="1"/>
  <c r="AB135" i="1" s="1"/>
  <c r="AC135" i="1" s="1"/>
  <c r="AD135" i="1" s="1"/>
  <c r="T491" i="1"/>
  <c r="U491" i="1" s="1"/>
  <c r="T483" i="1"/>
  <c r="V483" i="1"/>
  <c r="V454" i="1"/>
  <c r="T419" i="1"/>
  <c r="U419" i="1"/>
  <c r="T412" i="1"/>
  <c r="V412" i="1"/>
  <c r="T370" i="1"/>
  <c r="AB370" i="1" s="1"/>
  <c r="U370" i="1"/>
  <c r="V476" i="1"/>
  <c r="R419" i="1"/>
  <c r="S419" i="1"/>
  <c r="AA325" i="1"/>
  <c r="V453" i="1"/>
  <c r="AA321" i="1"/>
  <c r="AA364" i="1"/>
  <c r="R348" i="1"/>
  <c r="S348" i="1"/>
  <c r="V305" i="1"/>
  <c r="T305" i="1"/>
  <c r="T354" i="1"/>
  <c r="U354" i="1" s="1"/>
  <c r="AA184" i="1"/>
  <c r="AA128" i="1"/>
  <c r="V17" i="1"/>
  <c r="AA138" i="1"/>
  <c r="AB138" i="1" s="1"/>
  <c r="AA130" i="1"/>
  <c r="AB130" i="1" s="1"/>
  <c r="R172" i="1"/>
  <c r="S172" i="1" s="1"/>
  <c r="V28" i="1"/>
  <c r="R99" i="1"/>
  <c r="S99" i="1"/>
  <c r="T93" i="1"/>
  <c r="R77" i="1"/>
  <c r="S77" i="1"/>
  <c r="R30" i="1"/>
  <c r="S30" i="1" s="1"/>
  <c r="AC235" i="1"/>
  <c r="AD235" i="1" s="1"/>
  <c r="AC279" i="1"/>
  <c r="AD279" i="1" s="1"/>
  <c r="AC246" i="1"/>
  <c r="AD246" i="1" s="1"/>
  <c r="AC270" i="1"/>
  <c r="AD270" i="1" s="1"/>
  <c r="AB521" i="1"/>
  <c r="AC538" i="1"/>
  <c r="AD538" i="1"/>
  <c r="U520" i="1"/>
  <c r="AC549" i="1"/>
  <c r="AD549" i="1" s="1"/>
  <c r="AB549" i="1"/>
  <c r="AC521" i="1"/>
  <c r="AD521" i="1" s="1"/>
  <c r="AC530" i="1"/>
  <c r="AD530" i="1" s="1"/>
  <c r="U548" i="1"/>
  <c r="AG548" i="1" s="1"/>
  <c r="AH548" i="1" s="1"/>
  <c r="AB548" i="1"/>
  <c r="AC532" i="1"/>
  <c r="AD532" i="1" s="1"/>
  <c r="U524" i="1"/>
  <c r="AB524" i="1"/>
  <c r="AC524" i="1"/>
  <c r="AD524" i="1"/>
  <c r="AF524" i="1"/>
  <c r="AB518" i="1"/>
  <c r="U518" i="1"/>
  <c r="U543" i="1"/>
  <c r="AB543" i="1"/>
  <c r="AC543" i="1"/>
  <c r="AD543" i="1"/>
  <c r="AB523" i="1"/>
  <c r="U540" i="1"/>
  <c r="AB540" i="1"/>
  <c r="AC540" i="1"/>
  <c r="AD540" i="1" s="1"/>
  <c r="U523" i="1"/>
  <c r="AC535" i="1"/>
  <c r="AD535" i="1"/>
  <c r="AF535" i="1"/>
  <c r="AC547" i="1"/>
  <c r="AD547" i="1" s="1"/>
  <c r="AC536" i="1"/>
  <c r="AD536" i="1"/>
  <c r="AB536" i="1"/>
  <c r="U536" i="1"/>
  <c r="AB545" i="1"/>
  <c r="U513" i="1"/>
  <c r="AB513" i="1"/>
  <c r="AC513" i="1"/>
  <c r="AD513" i="1" s="1"/>
  <c r="AF520" i="1"/>
  <c r="AD528" i="1"/>
  <c r="AF528" i="1" s="1"/>
  <c r="AB528" i="1"/>
  <c r="U528" i="1"/>
  <c r="AB514" i="1"/>
  <c r="AC514" i="1"/>
  <c r="AD514" i="1" s="1"/>
  <c r="U514" i="1"/>
  <c r="U516" i="1"/>
  <c r="AC516" i="1"/>
  <c r="AD516" i="1" s="1"/>
  <c r="AB516" i="1"/>
  <c r="AF506" i="1"/>
  <c r="AB541" i="1"/>
  <c r="AC541" i="1"/>
  <c r="AD541" i="1"/>
  <c r="U541" i="1"/>
  <c r="U529" i="1"/>
  <c r="U527" i="1"/>
  <c r="AB527" i="1"/>
  <c r="U501" i="1"/>
  <c r="U525" i="1"/>
  <c r="AB525" i="1"/>
  <c r="AC525" i="1"/>
  <c r="AD525" i="1" s="1"/>
  <c r="AF525" i="1" s="1"/>
  <c r="AB531" i="1"/>
  <c r="AC483" i="1"/>
  <c r="AD483" i="1" s="1"/>
  <c r="U477" i="1"/>
  <c r="AF530" i="1"/>
  <c r="AF543" i="1"/>
  <c r="AG543" i="1"/>
  <c r="AH543" i="1"/>
  <c r="AF547" i="1"/>
  <c r="AF527" i="1"/>
  <c r="AG525" i="1"/>
  <c r="AH525" i="1"/>
  <c r="AF514" i="1"/>
  <c r="AG514" i="1" s="1"/>
  <c r="AH514" i="1" s="1"/>
  <c r="V293" i="1"/>
  <c r="T293" i="1"/>
  <c r="AB293" i="1" s="1"/>
  <c r="T84" i="1"/>
  <c r="U84" i="1" s="1"/>
  <c r="V27" i="1"/>
  <c r="T27" i="1"/>
  <c r="U27" i="1"/>
  <c r="R24" i="1"/>
  <c r="S24" i="1"/>
  <c r="V397" i="1"/>
  <c r="T337" i="1"/>
  <c r="U337" i="1" s="1"/>
  <c r="AG337" i="1" s="1"/>
  <c r="AH337" i="1" s="1"/>
  <c r="T303" i="1"/>
  <c r="T406" i="1"/>
  <c r="U406" i="1"/>
  <c r="V450" i="1"/>
  <c r="T450" i="1"/>
  <c r="U450" i="1"/>
  <c r="T411" i="1"/>
  <c r="AB411" i="1" s="1"/>
  <c r="AC411" i="1" s="1"/>
  <c r="R352" i="1"/>
  <c r="S352" i="1"/>
  <c r="V462" i="1"/>
  <c r="T462" i="1"/>
  <c r="U462" i="1"/>
  <c r="T344" i="1"/>
  <c r="AB344" i="1" s="1"/>
  <c r="V344" i="1"/>
  <c r="V13" i="1"/>
  <c r="T13" i="1"/>
  <c r="U13" i="1"/>
  <c r="AB13" i="1"/>
  <c r="T434" i="1"/>
  <c r="U434" i="1" s="1"/>
  <c r="T381" i="1"/>
  <c r="U381" i="1"/>
  <c r="V447" i="1"/>
  <c r="T447" i="1"/>
  <c r="R408" i="1"/>
  <c r="S408" i="1" s="1"/>
  <c r="R331" i="1"/>
  <c r="S331" i="1" s="1"/>
  <c r="T329" i="1"/>
  <c r="R326" i="1"/>
  <c r="S326" i="1"/>
  <c r="R325" i="1"/>
  <c r="S325" i="1"/>
  <c r="V324" i="1"/>
  <c r="T324" i="1"/>
  <c r="R323" i="1"/>
  <c r="S323" i="1"/>
  <c r="T317" i="1"/>
  <c r="AC317" i="1"/>
  <c r="AD317" i="1"/>
  <c r="AF317" i="1" s="1"/>
  <c r="AA151" i="1"/>
  <c r="AC257" i="1"/>
  <c r="AD257" i="1" s="1"/>
  <c r="AF257" i="1" s="1"/>
  <c r="T125" i="1"/>
  <c r="U125" i="1"/>
  <c r="T387" i="1"/>
  <c r="T230" i="1"/>
  <c r="AB230" i="1" s="1"/>
  <c r="AC230" i="1"/>
  <c r="AD230" i="1" s="1"/>
  <c r="U34" i="1"/>
  <c r="T333" i="1"/>
  <c r="T68" i="1"/>
  <c r="U68" i="1"/>
  <c r="T402" i="1"/>
  <c r="U402" i="1"/>
  <c r="T335" i="1"/>
  <c r="R463" i="1"/>
  <c r="S463" i="1" s="1"/>
  <c r="V372" i="1"/>
  <c r="T372" i="1"/>
  <c r="V363" i="1"/>
  <c r="T363" i="1"/>
  <c r="AB363" i="1" s="1"/>
  <c r="R452" i="1"/>
  <c r="S452" i="1" s="1"/>
  <c r="AA448" i="1"/>
  <c r="T424" i="1"/>
  <c r="U424" i="1"/>
  <c r="T373" i="1"/>
  <c r="R366" i="1"/>
  <c r="S366" i="1"/>
  <c r="R365" i="1"/>
  <c r="S365" i="1" s="1"/>
  <c r="R359" i="1"/>
  <c r="S359" i="1" s="1"/>
  <c r="R355" i="1"/>
  <c r="S355" i="1"/>
  <c r="T351" i="1"/>
  <c r="U351" i="1" s="1"/>
  <c r="S349" i="1"/>
  <c r="T347" i="1"/>
  <c r="U347" i="1" s="1"/>
  <c r="S345" i="1"/>
  <c r="R340" i="1"/>
  <c r="S340" i="1"/>
  <c r="R339" i="1"/>
  <c r="S339" i="1"/>
  <c r="T313" i="1"/>
  <c r="U313" i="1" s="1"/>
  <c r="AC313" i="1"/>
  <c r="AD313" i="1" s="1"/>
  <c r="R311" i="1"/>
  <c r="S311" i="1" s="1"/>
  <c r="T300" i="1"/>
  <c r="AB300" i="1" s="1"/>
  <c r="R298" i="1"/>
  <c r="S298" i="1" s="1"/>
  <c r="R296" i="1"/>
  <c r="S296" i="1" s="1"/>
  <c r="T294" i="1"/>
  <c r="AB294" i="1"/>
  <c r="T276" i="1"/>
  <c r="T455" i="1"/>
  <c r="U455" i="1" s="1"/>
  <c r="R454" i="1"/>
  <c r="S454" i="1"/>
  <c r="R453" i="1"/>
  <c r="S453" i="1"/>
  <c r="T451" i="1"/>
  <c r="R447" i="1"/>
  <c r="S447" i="1" s="1"/>
  <c r="R439" i="1"/>
  <c r="S439" i="1"/>
  <c r="T429" i="1"/>
  <c r="U429" i="1"/>
  <c r="AA424" i="1"/>
  <c r="T416" i="1"/>
  <c r="T413" i="1"/>
  <c r="U413" i="1" s="1"/>
  <c r="AG413" i="1" s="1"/>
  <c r="AH413" i="1" s="1"/>
  <c r="R411" i="1"/>
  <c r="S411" i="1"/>
  <c r="T409" i="1"/>
  <c r="U409" i="1" s="1"/>
  <c r="S403" i="1"/>
  <c r="T400" i="1"/>
  <c r="R398" i="1"/>
  <c r="S398" i="1"/>
  <c r="R396" i="1"/>
  <c r="S396" i="1"/>
  <c r="T390" i="1"/>
  <c r="R386" i="1"/>
  <c r="S386" i="1" s="1"/>
  <c r="T383" i="1"/>
  <c r="U383" i="1"/>
  <c r="AA382" i="1"/>
  <c r="AB382" i="1" s="1"/>
  <c r="AC382" i="1" s="1"/>
  <c r="AD382" i="1" s="1"/>
  <c r="R378" i="1"/>
  <c r="S378" i="1" s="1"/>
  <c r="T374" i="1"/>
  <c r="R373" i="1"/>
  <c r="S373" i="1"/>
  <c r="R372" i="1"/>
  <c r="S372" i="1"/>
  <c r="R371" i="1"/>
  <c r="S371" i="1" s="1"/>
  <c r="R367" i="1"/>
  <c r="S367" i="1" s="1"/>
  <c r="T364" i="1"/>
  <c r="R360" i="1"/>
  <c r="S360" i="1"/>
  <c r="R351" i="1"/>
  <c r="S351" i="1"/>
  <c r="R346" i="1"/>
  <c r="S346" i="1" s="1"/>
  <c r="T345" i="1"/>
  <c r="AB345" i="1" s="1"/>
  <c r="R344" i="1"/>
  <c r="S344" i="1"/>
  <c r="T331" i="1"/>
  <c r="U331" i="1"/>
  <c r="R322" i="1"/>
  <c r="S322" i="1" s="1"/>
  <c r="R163" i="1"/>
  <c r="S163" i="1"/>
  <c r="T289" i="1"/>
  <c r="R287" i="1"/>
  <c r="S287" i="1"/>
  <c r="R284" i="1"/>
  <c r="S284" i="1" s="1"/>
  <c r="R283" i="1"/>
  <c r="S283" i="1"/>
  <c r="T281" i="1"/>
  <c r="AC281" i="1" s="1"/>
  <c r="AD281" i="1" s="1"/>
  <c r="AF281" i="1" s="1"/>
  <c r="R280" i="1"/>
  <c r="S280" i="1" s="1"/>
  <c r="T161" i="1"/>
  <c r="R160" i="1"/>
  <c r="S160" i="1" s="1"/>
  <c r="T157" i="1"/>
  <c r="AA156" i="1"/>
  <c r="AA152" i="1"/>
  <c r="R150" i="1"/>
  <c r="S150" i="1"/>
  <c r="R149" i="1"/>
  <c r="S149" i="1" s="1"/>
  <c r="T147" i="1"/>
  <c r="AA145" i="1"/>
  <c r="R143" i="1"/>
  <c r="S143" i="1"/>
  <c r="R142" i="1"/>
  <c r="S142" i="1" s="1"/>
  <c r="T140" i="1"/>
  <c r="U140" i="1" s="1"/>
  <c r="AA139" i="1"/>
  <c r="R139" i="1"/>
  <c r="S139" i="1"/>
  <c r="T136" i="1"/>
  <c r="AA134" i="1"/>
  <c r="AB134" i="1"/>
  <c r="AC134" i="1" s="1"/>
  <c r="AD134" i="1" s="1"/>
  <c r="AF134" i="1" s="1"/>
  <c r="R133" i="1"/>
  <c r="S133" i="1" s="1"/>
  <c r="R121" i="1"/>
  <c r="S121" i="1"/>
  <c r="R120" i="1"/>
  <c r="S120" i="1"/>
  <c r="AA117" i="1"/>
  <c r="R117" i="1"/>
  <c r="S117" i="1" s="1"/>
  <c r="T115" i="1"/>
  <c r="U115" i="1" s="1"/>
  <c r="R108" i="1"/>
  <c r="S108" i="1"/>
  <c r="R107" i="1"/>
  <c r="S107" i="1"/>
  <c r="R106" i="1"/>
  <c r="S106" i="1" s="1"/>
  <c r="T104" i="1"/>
  <c r="U104" i="1" s="1"/>
  <c r="R103" i="1"/>
  <c r="S103" i="1"/>
  <c r="T100" i="1"/>
  <c r="U100" i="1" s="1"/>
  <c r="AA99" i="1"/>
  <c r="T96" i="1"/>
  <c r="AA95" i="1"/>
  <c r="R92" i="1"/>
  <c r="S92" i="1" s="1"/>
  <c r="R90" i="1"/>
  <c r="S90" i="1"/>
  <c r="T88" i="1"/>
  <c r="U88" i="1"/>
  <c r="AA87" i="1"/>
  <c r="AA83" i="1"/>
  <c r="R82" i="1"/>
  <c r="S82" i="1" s="1"/>
  <c r="AA77" i="1"/>
  <c r="R71" i="1"/>
  <c r="S71" i="1"/>
  <c r="R70" i="1"/>
  <c r="S70" i="1" s="1"/>
  <c r="R66" i="1"/>
  <c r="S66" i="1" s="1"/>
  <c r="R64" i="1"/>
  <c r="S64" i="1"/>
  <c r="T58" i="1"/>
  <c r="U58" i="1"/>
  <c r="R57" i="1"/>
  <c r="S57" i="1" s="1"/>
  <c r="R56" i="1"/>
  <c r="S56" i="1" s="1"/>
  <c r="T50" i="1"/>
  <c r="U50" i="1"/>
  <c r="AA49" i="1"/>
  <c r="R49" i="1"/>
  <c r="S49" i="1"/>
  <c r="R48" i="1"/>
  <c r="S48" i="1" s="1"/>
  <c r="T46" i="1"/>
  <c r="AB46" i="1" s="1"/>
  <c r="R45" i="1"/>
  <c r="S45" i="1"/>
  <c r="R44" i="1"/>
  <c r="S44" i="1" s="1"/>
  <c r="T43" i="1"/>
  <c r="U43" i="1" s="1"/>
  <c r="T41" i="1"/>
  <c r="R40" i="1"/>
  <c r="S40" i="1" s="1"/>
  <c r="R39" i="1"/>
  <c r="S39" i="1" s="1"/>
  <c r="R38" i="1"/>
  <c r="S38" i="1" s="1"/>
  <c r="T36" i="1"/>
  <c r="AB36" i="1"/>
  <c r="R35" i="1"/>
  <c r="S35" i="1"/>
  <c r="T32" i="1"/>
  <c r="AB32" i="1" s="1"/>
  <c r="R27" i="1"/>
  <c r="S27" i="1" s="1"/>
  <c r="R26" i="1"/>
  <c r="S26" i="1" s="1"/>
  <c r="R25" i="1"/>
  <c r="S25" i="1"/>
  <c r="R22" i="1"/>
  <c r="S22" i="1"/>
  <c r="R21" i="1"/>
  <c r="S21" i="1" s="1"/>
  <c r="R16" i="1"/>
  <c r="S16" i="1" s="1"/>
  <c r="T14" i="1"/>
  <c r="U14" i="1"/>
  <c r="R13" i="1"/>
  <c r="S13" i="1"/>
  <c r="T278" i="1"/>
  <c r="T274" i="1"/>
  <c r="AB274" i="1"/>
  <c r="T187" i="1"/>
  <c r="U187" i="1"/>
  <c r="T175" i="1"/>
  <c r="AC175" i="1" s="1"/>
  <c r="AD175" i="1" s="1"/>
  <c r="AF175" i="1" s="1"/>
  <c r="T164" i="1"/>
  <c r="AA120" i="1"/>
  <c r="AA104" i="1"/>
  <c r="R104" i="1"/>
  <c r="S104" i="1"/>
  <c r="R96" i="1"/>
  <c r="S96" i="1" s="1"/>
  <c r="U60" i="1"/>
  <c r="AD60" i="1"/>
  <c r="AF60" i="1"/>
  <c r="AB476" i="1"/>
  <c r="AC476" i="1"/>
  <c r="AD476" i="1"/>
  <c r="AF476" i="1"/>
  <c r="AG476" i="1" s="1"/>
  <c r="AH476" i="1" s="1"/>
  <c r="T489" i="1"/>
  <c r="AC489" i="1"/>
  <c r="AD489" i="1"/>
  <c r="AF489" i="1" s="1"/>
  <c r="V290" i="1"/>
  <c r="T310" i="1"/>
  <c r="AB310" i="1"/>
  <c r="T284" i="1"/>
  <c r="AB284" i="1"/>
  <c r="T306" i="1"/>
  <c r="U306" i="1"/>
  <c r="T482" i="1"/>
  <c r="U482" i="1" s="1"/>
  <c r="AC349" i="1"/>
  <c r="AD349" i="1"/>
  <c r="V288" i="1"/>
  <c r="T288" i="1"/>
  <c r="U288" i="1"/>
  <c r="T243" i="1"/>
  <c r="V243" i="1"/>
  <c r="V233" i="1"/>
  <c r="T233" i="1"/>
  <c r="U233" i="1"/>
  <c r="V232" i="1"/>
  <c r="T232" i="1"/>
  <c r="AB232" i="1" s="1"/>
  <c r="U232" i="1"/>
  <c r="V223" i="1"/>
  <c r="T223" i="1"/>
  <c r="V219" i="1"/>
  <c r="T219" i="1"/>
  <c r="U219" i="1"/>
  <c r="V152" i="1"/>
  <c r="T152" i="1"/>
  <c r="U152" i="1"/>
  <c r="V117" i="1"/>
  <c r="T117" i="1"/>
  <c r="V113" i="1"/>
  <c r="T113" i="1"/>
  <c r="V109" i="1"/>
  <c r="T109" i="1"/>
  <c r="V67" i="1"/>
  <c r="T67" i="1"/>
  <c r="U67" i="1" s="1"/>
  <c r="AA63" i="1"/>
  <c r="AA55" i="1"/>
  <c r="V40" i="1"/>
  <c r="T40" i="1"/>
  <c r="AB40" i="1" s="1"/>
  <c r="AC491" i="1"/>
  <c r="AD491" i="1" s="1"/>
  <c r="AB298" i="1"/>
  <c r="T260" i="1"/>
  <c r="U260" i="1"/>
  <c r="T299" i="1"/>
  <c r="T430" i="1"/>
  <c r="T431" i="1"/>
  <c r="U349" i="1"/>
  <c r="T410" i="1"/>
  <c r="U410" i="1"/>
  <c r="AB349" i="1"/>
  <c r="T490" i="1"/>
  <c r="U490" i="1" s="1"/>
  <c r="T475" i="1"/>
  <c r="AC475" i="1" s="1"/>
  <c r="AD475" i="1" s="1"/>
  <c r="AF475" i="1"/>
  <c r="T209" i="1"/>
  <c r="T160" i="1"/>
  <c r="T139" i="1"/>
  <c r="T255" i="1"/>
  <c r="AB255" i="1" s="1"/>
  <c r="AC255" i="1"/>
  <c r="AD255" i="1"/>
  <c r="AF255" i="1"/>
  <c r="AG255" i="1" s="1"/>
  <c r="AH255" i="1" s="1"/>
  <c r="T158" i="1"/>
  <c r="U158" i="1" s="1"/>
  <c r="V323" i="1"/>
  <c r="T323" i="1"/>
  <c r="V318" i="1"/>
  <c r="T318" i="1"/>
  <c r="U318" i="1"/>
  <c r="T314" i="1"/>
  <c r="AB314" i="1" s="1"/>
  <c r="V314" i="1"/>
  <c r="V301" i="1"/>
  <c r="T301" i="1"/>
  <c r="AC301" i="1"/>
  <c r="AD301" i="1"/>
  <c r="AF301" i="1"/>
  <c r="V297" i="1"/>
  <c r="T297" i="1"/>
  <c r="U297" i="1" s="1"/>
  <c r="T296" i="1"/>
  <c r="V296" i="1"/>
  <c r="V295" i="1"/>
  <c r="T295" i="1"/>
  <c r="AC295" i="1"/>
  <c r="AD295" i="1"/>
  <c r="V291" i="1"/>
  <c r="T291" i="1"/>
  <c r="AB291" i="1" s="1"/>
  <c r="V101" i="1"/>
  <c r="T101" i="1"/>
  <c r="AA97" i="1"/>
  <c r="AA85" i="1"/>
  <c r="AB85" i="1" s="1"/>
  <c r="AC85" i="1" s="1"/>
  <c r="AD85" i="1" s="1"/>
  <c r="V73" i="1"/>
  <c r="T73" i="1"/>
  <c r="U73" i="1"/>
  <c r="AA73" i="1"/>
  <c r="AB73" i="1" s="1"/>
  <c r="AC73" i="1" s="1"/>
  <c r="AD73" i="1" s="1"/>
  <c r="V65" i="1"/>
  <c r="T65" i="1"/>
  <c r="U65" i="1" s="1"/>
  <c r="V55" i="1"/>
  <c r="T55" i="1"/>
  <c r="AA47" i="1"/>
  <c r="V42" i="1"/>
  <c r="T42" i="1"/>
  <c r="T37" i="1"/>
  <c r="V37" i="1"/>
  <c r="V24" i="1"/>
  <c r="T24" i="1"/>
  <c r="AB397" i="1"/>
  <c r="AC397" i="1"/>
  <c r="AD397" i="1"/>
  <c r="T211" i="1"/>
  <c r="U211" i="1"/>
  <c r="T282" i="1"/>
  <c r="T119" i="1"/>
  <c r="T308" i="1"/>
  <c r="T145" i="1"/>
  <c r="U145" i="1" s="1"/>
  <c r="T208" i="1"/>
  <c r="U208" i="1"/>
  <c r="T25" i="1"/>
  <c r="AB25" i="1" s="1"/>
  <c r="T105" i="1"/>
  <c r="U105" i="1" s="1"/>
  <c r="T137" i="1"/>
  <c r="T154" i="1"/>
  <c r="T146" i="1"/>
  <c r="U146" i="1" s="1"/>
  <c r="T446" i="1"/>
  <c r="AA418" i="1"/>
  <c r="V385" i="1"/>
  <c r="T385" i="1"/>
  <c r="U385" i="1" s="1"/>
  <c r="AA384" i="1"/>
  <c r="V376" i="1"/>
  <c r="T376" i="1"/>
  <c r="U376" i="1"/>
  <c r="V375" i="1"/>
  <c r="T375" i="1"/>
  <c r="U375" i="1" s="1"/>
  <c r="AE371" i="1"/>
  <c r="AA371" i="1"/>
  <c r="T328" i="1"/>
  <c r="AB328" i="1" s="1"/>
  <c r="AC328" i="1"/>
  <c r="AD328" i="1"/>
  <c r="V328" i="1"/>
  <c r="R484" i="1"/>
  <c r="S484" i="1" s="1"/>
  <c r="R433" i="1"/>
  <c r="S433" i="1"/>
  <c r="R427" i="1"/>
  <c r="S427" i="1"/>
  <c r="R415" i="1"/>
  <c r="S415" i="1"/>
  <c r="R381" i="1"/>
  <c r="S381" i="1" s="1"/>
  <c r="R350" i="1"/>
  <c r="S350" i="1"/>
  <c r="AA346" i="1"/>
  <c r="V236" i="1"/>
  <c r="T236" i="1"/>
  <c r="V188" i="1"/>
  <c r="T188" i="1"/>
  <c r="AC188" i="1" s="1"/>
  <c r="AD188" i="1" s="1"/>
  <c r="R78" i="1"/>
  <c r="S78" i="1"/>
  <c r="V76" i="1"/>
  <c r="T76" i="1"/>
  <c r="AB76" i="1" s="1"/>
  <c r="T22" i="1"/>
  <c r="V19" i="1"/>
  <c r="T19" i="1"/>
  <c r="U19" i="1"/>
  <c r="V18" i="1"/>
  <c r="T18" i="1"/>
  <c r="AC18" i="1" s="1"/>
  <c r="AD18" i="1" s="1"/>
  <c r="AF18" i="1" s="1"/>
  <c r="R17" i="1"/>
  <c r="S17" i="1" s="1"/>
  <c r="R493" i="1"/>
  <c r="S493" i="1"/>
  <c r="R483" i="1"/>
  <c r="S483" i="1"/>
  <c r="T473" i="1"/>
  <c r="U473" i="1" s="1"/>
  <c r="T464" i="1"/>
  <c r="U464" i="1" s="1"/>
  <c r="V449" i="1"/>
  <c r="U449" i="1"/>
  <c r="T438" i="1"/>
  <c r="U438" i="1"/>
  <c r="T426" i="1"/>
  <c r="T405" i="1"/>
  <c r="U405" i="1" s="1"/>
  <c r="T401" i="1"/>
  <c r="U401" i="1"/>
  <c r="T391" i="1"/>
  <c r="AB391" i="1"/>
  <c r="T380" i="1"/>
  <c r="V360" i="1"/>
  <c r="T360" i="1"/>
  <c r="AA357" i="1"/>
  <c r="AA354" i="1"/>
  <c r="AB354" i="1"/>
  <c r="AC354" i="1"/>
  <c r="AD354" i="1"/>
  <c r="R347" i="1"/>
  <c r="S347" i="1"/>
  <c r="R319" i="1"/>
  <c r="S319" i="1" s="1"/>
  <c r="R313" i="1"/>
  <c r="S313" i="1"/>
  <c r="V311" i="1"/>
  <c r="T311" i="1"/>
  <c r="AC262" i="1"/>
  <c r="AD262" i="1"/>
  <c r="AF262" i="1" s="1"/>
  <c r="R182" i="1"/>
  <c r="S182" i="1" s="1"/>
  <c r="R118" i="1"/>
  <c r="S118" i="1"/>
  <c r="R109" i="1"/>
  <c r="S109" i="1"/>
  <c r="AC163" i="1"/>
  <c r="AD163" i="1" s="1"/>
  <c r="AB241" i="1"/>
  <c r="AC241" i="1"/>
  <c r="AD241" i="1"/>
  <c r="AF241" i="1" s="1"/>
  <c r="R464" i="1"/>
  <c r="S464" i="1" s="1"/>
  <c r="T443" i="1"/>
  <c r="R390" i="1"/>
  <c r="S390" i="1"/>
  <c r="T334" i="1"/>
  <c r="U334" i="1"/>
  <c r="T325" i="1"/>
  <c r="R278" i="1"/>
  <c r="S278" i="1" s="1"/>
  <c r="T275" i="1"/>
  <c r="AB275" i="1"/>
  <c r="R263" i="1"/>
  <c r="S263" i="1"/>
  <c r="R258" i="1"/>
  <c r="S258" i="1" s="1"/>
  <c r="T248" i="1"/>
  <c r="U248" i="1" s="1"/>
  <c r="T231" i="1"/>
  <c r="U231" i="1"/>
  <c r="AA167" i="1"/>
  <c r="AB167" i="1" s="1"/>
  <c r="T156" i="1"/>
  <c r="U156" i="1" s="1"/>
  <c r="T126" i="1"/>
  <c r="AB126" i="1" s="1"/>
  <c r="T122" i="1"/>
  <c r="U122" i="1"/>
  <c r="AA106" i="1"/>
  <c r="AB106" i="1" s="1"/>
  <c r="AC106" i="1" s="1"/>
  <c r="AD106" i="1" s="1"/>
  <c r="R98" i="1"/>
  <c r="S98" i="1" s="1"/>
  <c r="AA88" i="1"/>
  <c r="R86" i="1"/>
  <c r="S86" i="1" s="1"/>
  <c r="AA81" i="1"/>
  <c r="T72" i="1"/>
  <c r="U72" i="1"/>
  <c r="AA72" i="1"/>
  <c r="AB72" i="1" s="1"/>
  <c r="AC72" i="1" s="1"/>
  <c r="R69" i="1"/>
  <c r="S69" i="1" s="1"/>
  <c r="T61" i="1"/>
  <c r="U61" i="1" s="1"/>
  <c r="V56" i="1"/>
  <c r="T56" i="1"/>
  <c r="U56" i="1" s="1"/>
  <c r="T33" i="1"/>
  <c r="AB33" i="1" s="1"/>
  <c r="T463" i="1"/>
  <c r="T454" i="1"/>
  <c r="T440" i="1"/>
  <c r="U440" i="1"/>
  <c r="R429" i="1"/>
  <c r="S429" i="1" s="1"/>
  <c r="R422" i="1"/>
  <c r="S422" i="1" s="1"/>
  <c r="T403" i="1"/>
  <c r="R385" i="1"/>
  <c r="S385" i="1" s="1"/>
  <c r="T362" i="1"/>
  <c r="AB362" i="1" s="1"/>
  <c r="AA359" i="1"/>
  <c r="T350" i="1"/>
  <c r="U350" i="1"/>
  <c r="T326" i="1"/>
  <c r="AB326" i="1"/>
  <c r="T312" i="1"/>
  <c r="AC312" i="1" s="1"/>
  <c r="AD312" i="1" s="1"/>
  <c r="R310" i="1"/>
  <c r="S310" i="1" s="1"/>
  <c r="R307" i="1"/>
  <c r="S307" i="1"/>
  <c r="T182" i="1"/>
  <c r="U182" i="1" s="1"/>
  <c r="R166" i="1"/>
  <c r="S166" i="1"/>
  <c r="T151" i="1"/>
  <c r="AA127" i="1"/>
  <c r="R127" i="1"/>
  <c r="S127" i="1" s="1"/>
  <c r="AA116" i="1"/>
  <c r="R116" i="1"/>
  <c r="S116" i="1" s="1"/>
  <c r="T112" i="1"/>
  <c r="U112" i="1"/>
  <c r="R105" i="1"/>
  <c r="S105" i="1" s="1"/>
  <c r="R84" i="1"/>
  <c r="S84" i="1" s="1"/>
  <c r="R79" i="1"/>
  <c r="S79" i="1" s="1"/>
  <c r="T77" i="1"/>
  <c r="T31" i="1"/>
  <c r="AB31" i="1"/>
  <c r="AC31" i="1"/>
  <c r="AD31" i="1"/>
  <c r="AF31" i="1" s="1"/>
  <c r="R29" i="1"/>
  <c r="S29" i="1" s="1"/>
  <c r="R28" i="1"/>
  <c r="S28" i="1"/>
  <c r="AA75" i="1"/>
  <c r="AB200" i="1"/>
  <c r="U476" i="1"/>
  <c r="AB376" i="1"/>
  <c r="AC376" i="1" s="1"/>
  <c r="AD376" i="1" s="1"/>
  <c r="AF376" i="1" s="1"/>
  <c r="AC331" i="1"/>
  <c r="AD331" i="1" s="1"/>
  <c r="T149" i="1"/>
  <c r="T471" i="1"/>
  <c r="U471" i="1" s="1"/>
  <c r="T75" i="1"/>
  <c r="AF495" i="1"/>
  <c r="T191" i="1"/>
  <c r="AB191" i="1" s="1"/>
  <c r="U191" i="1"/>
  <c r="R509" i="1"/>
  <c r="S509" i="1" s="1"/>
  <c r="AB505" i="1"/>
  <c r="AA439" i="1"/>
  <c r="AA370" i="1"/>
  <c r="AA379" i="1"/>
  <c r="AB489" i="1"/>
  <c r="AA395" i="1"/>
  <c r="AB58" i="1"/>
  <c r="AC58" i="1" s="1"/>
  <c r="AD58" i="1" s="1"/>
  <c r="T23" i="1"/>
  <c r="AC23" i="1" s="1"/>
  <c r="AA403" i="1"/>
  <c r="AB335" i="1"/>
  <c r="AA158" i="1"/>
  <c r="AG495" i="1"/>
  <c r="AH495" i="1"/>
  <c r="AB372" i="1"/>
  <c r="AC17" i="1"/>
  <c r="AD17" i="1"/>
  <c r="AF17" i="1"/>
  <c r="AG17" i="1" s="1"/>
  <c r="AH17" i="1" s="1"/>
  <c r="U16" i="1"/>
  <c r="U294" i="1"/>
  <c r="AC288" i="1"/>
  <c r="AD288" i="1" s="1"/>
  <c r="AB34" i="1"/>
  <c r="AA436" i="1"/>
  <c r="AB436" i="1" s="1"/>
  <c r="AA442" i="1"/>
  <c r="T47" i="1"/>
  <c r="U47" i="1"/>
  <c r="T74" i="1"/>
  <c r="T352" i="1"/>
  <c r="R507" i="1"/>
  <c r="S507" i="1" s="1"/>
  <c r="AB477" i="1"/>
  <c r="AA390" i="1"/>
  <c r="AA386" i="1"/>
  <c r="AB386" i="1" s="1"/>
  <c r="AC386" i="1" s="1"/>
  <c r="AD386" i="1" s="1"/>
  <c r="T509" i="1"/>
  <c r="R504" i="1"/>
  <c r="S504" i="1"/>
  <c r="R450" i="1"/>
  <c r="S450" i="1" s="1"/>
  <c r="R448" i="1"/>
  <c r="S448" i="1"/>
  <c r="AA429" i="1"/>
  <c r="T425" i="1"/>
  <c r="U425" i="1"/>
  <c r="AA407" i="1"/>
  <c r="AB407" i="1" s="1"/>
  <c r="AC407" i="1" s="1"/>
  <c r="AD407" i="1" s="1"/>
  <c r="R407" i="1"/>
  <c r="S407" i="1" s="1"/>
  <c r="R401" i="1"/>
  <c r="S401" i="1"/>
  <c r="R395" i="1"/>
  <c r="S395" i="1"/>
  <c r="R392" i="1"/>
  <c r="S392" i="1" s="1"/>
  <c r="R389" i="1"/>
  <c r="S389" i="1" s="1"/>
  <c r="AA377" i="1"/>
  <c r="AB377" i="1"/>
  <c r="AA374" i="1"/>
  <c r="AA351" i="1"/>
  <c r="T340" i="1"/>
  <c r="U340" i="1" s="1"/>
  <c r="R297" i="1"/>
  <c r="S297" i="1" s="1"/>
  <c r="R265" i="1"/>
  <c r="S265" i="1"/>
  <c r="T258" i="1"/>
  <c r="U258" i="1"/>
  <c r="R215" i="1"/>
  <c r="S215" i="1" s="1"/>
  <c r="R152" i="1"/>
  <c r="S152" i="1" s="1"/>
  <c r="T128" i="1"/>
  <c r="R113" i="1"/>
  <c r="S113" i="1"/>
  <c r="R112" i="1"/>
  <c r="S112" i="1"/>
  <c r="T106" i="1"/>
  <c r="U106" i="1" s="1"/>
  <c r="R95" i="1"/>
  <c r="S95" i="1"/>
  <c r="R94" i="1"/>
  <c r="S94" i="1"/>
  <c r="AA455" i="1"/>
  <c r="AB455" i="1"/>
  <c r="AC455" i="1"/>
  <c r="AD455" i="1" s="1"/>
  <c r="AF455" i="1" s="1"/>
  <c r="AA437" i="1"/>
  <c r="AB437" i="1" s="1"/>
  <c r="AC437" i="1" s="1"/>
  <c r="AD437" i="1" s="1"/>
  <c r="AF437" i="1" s="1"/>
  <c r="R425" i="1"/>
  <c r="S425" i="1"/>
  <c r="U414" i="1"/>
  <c r="R413" i="1"/>
  <c r="S413" i="1" s="1"/>
  <c r="AA394" i="1"/>
  <c r="AA392" i="1"/>
  <c r="R391" i="1"/>
  <c r="S391" i="1"/>
  <c r="R387" i="1"/>
  <c r="S387" i="1"/>
  <c r="R380" i="1"/>
  <c r="S380" i="1" s="1"/>
  <c r="AA365" i="1"/>
  <c r="AB365" i="1" s="1"/>
  <c r="AC365" i="1" s="1"/>
  <c r="AA358" i="1"/>
  <c r="R328" i="1"/>
  <c r="S328" i="1"/>
  <c r="AA251" i="1"/>
  <c r="AA133" i="1"/>
  <c r="T118" i="1"/>
  <c r="U118" i="1" s="1"/>
  <c r="R475" i="1"/>
  <c r="S475" i="1"/>
  <c r="R472" i="1"/>
  <c r="S472" i="1" s="1"/>
  <c r="T452" i="1"/>
  <c r="R440" i="1"/>
  <c r="S440" i="1" s="1"/>
  <c r="R426" i="1"/>
  <c r="S426" i="1" s="1"/>
  <c r="R374" i="1"/>
  <c r="S374" i="1"/>
  <c r="R334" i="1"/>
  <c r="S334" i="1" s="1"/>
  <c r="R320" i="1"/>
  <c r="S320" i="1" s="1"/>
  <c r="R294" i="1"/>
  <c r="S294" i="1" s="1"/>
  <c r="R264" i="1"/>
  <c r="S264" i="1"/>
  <c r="R231" i="1"/>
  <c r="S231" i="1"/>
  <c r="R230" i="1"/>
  <c r="S230" i="1" s="1"/>
  <c r="T185" i="1"/>
  <c r="U185" i="1" s="1"/>
  <c r="T177" i="1"/>
  <c r="AB177" i="1"/>
  <c r="R175" i="1"/>
  <c r="S175" i="1"/>
  <c r="R146" i="1"/>
  <c r="S146" i="1" s="1"/>
  <c r="T135" i="1"/>
  <c r="U135" i="1" s="1"/>
  <c r="AA44" i="1"/>
  <c r="R368" i="1"/>
  <c r="S368" i="1" s="1"/>
  <c r="R357" i="1"/>
  <c r="S357" i="1" s="1"/>
  <c r="AA352" i="1"/>
  <c r="T320" i="1"/>
  <c r="R257" i="1"/>
  <c r="S257" i="1"/>
  <c r="AA208" i="1"/>
  <c r="AB208" i="1" s="1"/>
  <c r="AC208" i="1"/>
  <c r="AD208" i="1" s="1"/>
  <c r="R135" i="1"/>
  <c r="S135" i="1"/>
  <c r="R87" i="1"/>
  <c r="S87" i="1"/>
  <c r="R232" i="1"/>
  <c r="S232" i="1" s="1"/>
  <c r="R212" i="1"/>
  <c r="S212" i="1"/>
  <c r="R202" i="1"/>
  <c r="S202" i="1"/>
  <c r="R176" i="1"/>
  <c r="S176" i="1"/>
  <c r="R167" i="1"/>
  <c r="S167" i="1" s="1"/>
  <c r="R164" i="1"/>
  <c r="S164" i="1"/>
  <c r="R148" i="1"/>
  <c r="S148" i="1" s="1"/>
  <c r="R129" i="1"/>
  <c r="S129" i="1"/>
  <c r="R123" i="1"/>
  <c r="S123" i="1" s="1"/>
  <c r="T116" i="1"/>
  <c r="U116" i="1"/>
  <c r="R114" i="1"/>
  <c r="S114" i="1" s="1"/>
  <c r="AA111" i="1"/>
  <c r="AA110" i="1"/>
  <c r="AA105" i="1"/>
  <c r="AB105" i="1" s="1"/>
  <c r="AC105" i="1" s="1"/>
  <c r="AD105" i="1" s="1"/>
  <c r="AA103" i="1"/>
  <c r="AB103" i="1"/>
  <c r="AC103" i="1"/>
  <c r="AD103" i="1" s="1"/>
  <c r="AF103" i="1" s="1"/>
  <c r="T97" i="1"/>
  <c r="AA96" i="1"/>
  <c r="R89" i="1"/>
  <c r="S89" i="1"/>
  <c r="T80" i="1"/>
  <c r="R75" i="1"/>
  <c r="S75" i="1"/>
  <c r="AA74" i="1"/>
  <c r="R65" i="1"/>
  <c r="S65" i="1" s="1"/>
  <c r="AA56" i="1"/>
  <c r="AB56" i="1" s="1"/>
  <c r="AC56" i="1" s="1"/>
  <c r="AD56" i="1" s="1"/>
  <c r="AF56" i="1" s="1"/>
  <c r="R53" i="1"/>
  <c r="S53" i="1" s="1"/>
  <c r="T38" i="1"/>
  <c r="AC38" i="1" s="1"/>
  <c r="AD38" i="1" s="1"/>
  <c r="AB38" i="1"/>
  <c r="T20" i="1"/>
  <c r="R19" i="1"/>
  <c r="S19" i="1" s="1"/>
  <c r="R18" i="1"/>
  <c r="S18" i="1" s="1"/>
  <c r="U377" i="1"/>
  <c r="AC290" i="1"/>
  <c r="AD290" i="1"/>
  <c r="AF290" i="1" s="1"/>
  <c r="U290" i="1"/>
  <c r="U506" i="1"/>
  <c r="AB506" i="1"/>
  <c r="AB21" i="1"/>
  <c r="AC21" i="1"/>
  <c r="AD21" i="1"/>
  <c r="AF21" i="1" s="1"/>
  <c r="U459" i="1"/>
  <c r="AC162" i="1"/>
  <c r="AD162" i="1"/>
  <c r="U493" i="1"/>
  <c r="AG493" i="1" s="1"/>
  <c r="AH493" i="1" s="1"/>
  <c r="AC13" i="1"/>
  <c r="AD13" i="1"/>
  <c r="U138" i="1"/>
  <c r="AB188" i="1"/>
  <c r="AC233" i="1"/>
  <c r="AD233" i="1" s="1"/>
  <c r="AF233" i="1" s="1"/>
  <c r="AC510" i="1"/>
  <c r="AD510" i="1"/>
  <c r="AG510" i="1" s="1"/>
  <c r="AH510" i="1" s="1"/>
  <c r="U510" i="1"/>
  <c r="AB15" i="1"/>
  <c r="AC297" i="1"/>
  <c r="AD297" i="1"/>
  <c r="AC231" i="1"/>
  <c r="AD231" i="1"/>
  <c r="AF231" i="1"/>
  <c r="AC340" i="1"/>
  <c r="AD340" i="1"/>
  <c r="AD39" i="1"/>
  <c r="U39" i="1"/>
  <c r="AB88" i="1"/>
  <c r="AC88" i="1" s="1"/>
  <c r="AD88" i="1" s="1"/>
  <c r="U137" i="1"/>
  <c r="U93" i="1"/>
  <c r="U316" i="1"/>
  <c r="AB316" i="1"/>
  <c r="U15" i="1"/>
  <c r="U484" i="1"/>
  <c r="AC484" i="1"/>
  <c r="AD484" i="1" s="1"/>
  <c r="AF484" i="1" s="1"/>
  <c r="AC176" i="1"/>
  <c r="AD176" i="1"/>
  <c r="AF176" i="1" s="1"/>
  <c r="AC14" i="1"/>
  <c r="AD14" i="1" s="1"/>
  <c r="AB14" i="1"/>
  <c r="AC36" i="1"/>
  <c r="AD36" i="1" s="1"/>
  <c r="AF36" i="1" s="1"/>
  <c r="U204" i="1"/>
  <c r="AC204" i="1"/>
  <c r="AD204" i="1" s="1"/>
  <c r="AF204" i="1" s="1"/>
  <c r="U364" i="1"/>
  <c r="AB364" i="1"/>
  <c r="AC364" i="1"/>
  <c r="AD364" i="1" s="1"/>
  <c r="AF364" i="1" s="1"/>
  <c r="AB507" i="1"/>
  <c r="U507" i="1"/>
  <c r="AB17" i="1"/>
  <c r="U475" i="1"/>
  <c r="AG475" i="1"/>
  <c r="AH475" i="1"/>
  <c r="AB290" i="1"/>
  <c r="AC507" i="1"/>
  <c r="AD507" i="1" s="1"/>
  <c r="AF507" i="1" s="1"/>
  <c r="AB493" i="1"/>
  <c r="U21" i="1"/>
  <c r="AG21" i="1"/>
  <c r="AH21" i="1"/>
  <c r="AC138" i="1"/>
  <c r="AD138" i="1"/>
  <c r="AF138" i="1" s="1"/>
  <c r="AG455" i="1"/>
  <c r="AH455" i="1"/>
  <c r="U312" i="1"/>
  <c r="U343" i="1"/>
  <c r="U317" i="1"/>
  <c r="AB317" i="1"/>
  <c r="AB235" i="1"/>
  <c r="AC302" i="1"/>
  <c r="AD302" i="1"/>
  <c r="AF302" i="1"/>
  <c r="AC183" i="1"/>
  <c r="AD183" i="1"/>
  <c r="AF183" i="1"/>
  <c r="U339" i="1"/>
  <c r="AG339" i="1" s="1"/>
  <c r="AH339" i="1" s="1"/>
  <c r="AB339" i="1"/>
  <c r="AB501" i="1"/>
  <c r="AA444" i="1"/>
  <c r="AB444" i="1"/>
  <c r="V342" i="1"/>
  <c r="T342" i="1"/>
  <c r="V186" i="1"/>
  <c r="T186" i="1"/>
  <c r="AA186" i="1"/>
  <c r="V153" i="1"/>
  <c r="T153" i="1"/>
  <c r="AB153" i="1"/>
  <c r="AC153" i="1" s="1"/>
  <c r="AD153" i="1" s="1"/>
  <c r="AF153" i="1" s="1"/>
  <c r="U153" i="1"/>
  <c r="AA123" i="1"/>
  <c r="AB123" i="1" s="1"/>
  <c r="AC123" i="1" s="1"/>
  <c r="AD123" i="1" s="1"/>
  <c r="AF123" i="1" s="1"/>
  <c r="V83" i="1"/>
  <c r="T83" i="1"/>
  <c r="AA65" i="1"/>
  <c r="AB65" i="1"/>
  <c r="AC65" i="1"/>
  <c r="AD65" i="1"/>
  <c r="AB156" i="1"/>
  <c r="AC156" i="1"/>
  <c r="AD156" i="1" s="1"/>
  <c r="AB340" i="1"/>
  <c r="U255" i="1"/>
  <c r="AC30" i="1"/>
  <c r="AD30" i="1" s="1"/>
  <c r="T91" i="1"/>
  <c r="T479" i="1"/>
  <c r="T396" i="1"/>
  <c r="U396" i="1"/>
  <c r="AB488" i="1"/>
  <c r="AC201" i="1"/>
  <c r="AD201" i="1" s="1"/>
  <c r="T468" i="1"/>
  <c r="U468" i="1" s="1"/>
  <c r="T304" i="1"/>
  <c r="AA149" i="1"/>
  <c r="AB149" i="1"/>
  <c r="AC149" i="1" s="1"/>
  <c r="AD149" i="1" s="1"/>
  <c r="T90" i="1"/>
  <c r="T148" i="1"/>
  <c r="AB148" i="1" s="1"/>
  <c r="AC148" i="1" s="1"/>
  <c r="AD148" i="1" s="1"/>
  <c r="T165" i="1"/>
  <c r="T319" i="1"/>
  <c r="AB319" i="1" s="1"/>
  <c r="AA362" i="1"/>
  <c r="T89" i="1"/>
  <c r="U89" i="1"/>
  <c r="T29" i="1"/>
  <c r="T155" i="1"/>
  <c r="T386" i="1"/>
  <c r="U386" i="1"/>
  <c r="T127" i="1"/>
  <c r="U298" i="1"/>
  <c r="AG298" i="1"/>
  <c r="AH298" i="1" s="1"/>
  <c r="T366" i="1"/>
  <c r="V80" i="1"/>
  <c r="V116" i="1"/>
  <c r="V20" i="1"/>
  <c r="T82" i="1"/>
  <c r="AB82" i="1" s="1"/>
  <c r="U82" i="1"/>
  <c r="AA472" i="1"/>
  <c r="AB472" i="1" s="1"/>
  <c r="AC472" i="1"/>
  <c r="AD472" i="1" s="1"/>
  <c r="AA441" i="1"/>
  <c r="AB441" i="1"/>
  <c r="AC441" i="1"/>
  <c r="AD441" i="1" s="1"/>
  <c r="AA396" i="1"/>
  <c r="AA393" i="1"/>
  <c r="AB393" i="1"/>
  <c r="AA373" i="1"/>
  <c r="V369" i="1"/>
  <c r="T369" i="1"/>
  <c r="U369" i="1"/>
  <c r="AA366" i="1"/>
  <c r="AB338" i="1"/>
  <c r="AA465" i="1"/>
  <c r="AA381" i="1"/>
  <c r="AA375" i="1"/>
  <c r="V234" i="1"/>
  <c r="T234" i="1"/>
  <c r="AC234" i="1"/>
  <c r="AD234" i="1"/>
  <c r="V181" i="1"/>
  <c r="T181" i="1"/>
  <c r="V114" i="1"/>
  <c r="T114" i="1"/>
  <c r="V94" i="1"/>
  <c r="T94" i="1"/>
  <c r="U94" i="1"/>
  <c r="AA68" i="1"/>
  <c r="AB68" i="1" s="1"/>
  <c r="AC68" i="1" s="1"/>
  <c r="T264" i="1"/>
  <c r="T133" i="1"/>
  <c r="U133" i="1" s="1"/>
  <c r="AA367" i="1"/>
  <c r="V473" i="1"/>
  <c r="T265" i="1"/>
  <c r="T144" i="1"/>
  <c r="AA137" i="1"/>
  <c r="AB137" i="1" s="1"/>
  <c r="AC137" i="1" s="1"/>
  <c r="AD137" i="1" s="1"/>
  <c r="AG137" i="1" s="1"/>
  <c r="AH137" i="1" s="1"/>
  <c r="T63" i="1"/>
  <c r="T110" i="1"/>
  <c r="T184" i="1"/>
  <c r="AB184" i="1" s="1"/>
  <c r="T108" i="1"/>
  <c r="AB35" i="1"/>
  <c r="T81" i="1"/>
  <c r="AB495" i="1"/>
  <c r="AA471" i="1"/>
  <c r="AB471" i="1" s="1"/>
  <c r="AC471" i="1"/>
  <c r="AD471" i="1" s="1"/>
  <c r="AF471" i="1" s="1"/>
  <c r="AA440" i="1"/>
  <c r="AA417" i="1"/>
  <c r="AA409" i="1"/>
  <c r="AB409" i="1"/>
  <c r="AC409" i="1" s="1"/>
  <c r="AD409" i="1" s="1"/>
  <c r="AA402" i="1"/>
  <c r="AB402" i="1" s="1"/>
  <c r="AC402" i="1" s="1"/>
  <c r="AD402" i="1" s="1"/>
  <c r="AA389" i="1"/>
  <c r="AA369" i="1"/>
  <c r="R508" i="1"/>
  <c r="S508" i="1"/>
  <c r="T504" i="1"/>
  <c r="R500" i="1"/>
  <c r="S500" i="1" s="1"/>
  <c r="T497" i="1"/>
  <c r="AB497" i="1" s="1"/>
  <c r="R495" i="1"/>
  <c r="S495" i="1"/>
  <c r="R491" i="1"/>
  <c r="S491" i="1"/>
  <c r="T485" i="1"/>
  <c r="R477" i="1"/>
  <c r="S477" i="1" s="1"/>
  <c r="AA474" i="1"/>
  <c r="AA470" i="1"/>
  <c r="AA467" i="1"/>
  <c r="AB467" i="1"/>
  <c r="T466" i="1"/>
  <c r="U466" i="1"/>
  <c r="AA463" i="1"/>
  <c r="AA449" i="1"/>
  <c r="T448" i="1"/>
  <c r="AB448" i="1" s="1"/>
  <c r="AC448" i="1" s="1"/>
  <c r="AD448" i="1" s="1"/>
  <c r="R444" i="1"/>
  <c r="S444" i="1" s="1"/>
  <c r="R443" i="1"/>
  <c r="S443" i="1" s="1"/>
  <c r="AA432" i="1"/>
  <c r="R424" i="1"/>
  <c r="S424" i="1"/>
  <c r="AA398" i="1"/>
  <c r="R383" i="1"/>
  <c r="S383" i="1" s="1"/>
  <c r="AA368" i="1"/>
  <c r="AB368" i="1" s="1"/>
  <c r="R362" i="1"/>
  <c r="S362" i="1"/>
  <c r="R354" i="1"/>
  <c r="S354" i="1" s="1"/>
  <c r="AB348" i="1"/>
  <c r="R343" i="1"/>
  <c r="S343" i="1"/>
  <c r="R335" i="1"/>
  <c r="S335" i="1"/>
  <c r="AB510" i="1"/>
  <c r="T502" i="1"/>
  <c r="T499" i="1"/>
  <c r="R498" i="1"/>
  <c r="S498" i="1"/>
  <c r="AA482" i="1"/>
  <c r="AB482" i="1"/>
  <c r="AC482" i="1"/>
  <c r="AD482" i="1"/>
  <c r="AF482" i="1" s="1"/>
  <c r="R481" i="1"/>
  <c r="S481" i="1" s="1"/>
  <c r="R478" i="1"/>
  <c r="S478" i="1"/>
  <c r="R441" i="1"/>
  <c r="S441" i="1"/>
  <c r="AA434" i="1"/>
  <c r="AB434" i="1" s="1"/>
  <c r="AC434" i="1" s="1"/>
  <c r="AD434" i="1"/>
  <c r="AG434" i="1" s="1"/>
  <c r="AH434" i="1" s="1"/>
  <c r="AF434" i="1"/>
  <c r="R414" i="1"/>
  <c r="S414" i="1" s="1"/>
  <c r="AB413" i="1"/>
  <c r="AC413" i="1" s="1"/>
  <c r="AD413" i="1" s="1"/>
  <c r="AF413" i="1" s="1"/>
  <c r="R412" i="1"/>
  <c r="S412" i="1"/>
  <c r="R399" i="1"/>
  <c r="S399" i="1"/>
  <c r="AA385" i="1"/>
  <c r="R382" i="1"/>
  <c r="S382" i="1" s="1"/>
  <c r="T332" i="1"/>
  <c r="R332" i="1"/>
  <c r="S332" i="1"/>
  <c r="AA234" i="1"/>
  <c r="AA221" i="1"/>
  <c r="AA215" i="1"/>
  <c r="AA461" i="1"/>
  <c r="AB461" i="1" s="1"/>
  <c r="AC461" i="1"/>
  <c r="AD461" i="1"/>
  <c r="T460" i="1"/>
  <c r="AB460" i="1"/>
  <c r="AA459" i="1"/>
  <c r="AB459" i="1" s="1"/>
  <c r="AC459" i="1"/>
  <c r="AD459" i="1" s="1"/>
  <c r="AF459" i="1"/>
  <c r="T458" i="1"/>
  <c r="U458" i="1" s="1"/>
  <c r="R458" i="1"/>
  <c r="S458" i="1" s="1"/>
  <c r="T435" i="1"/>
  <c r="U435" i="1" s="1"/>
  <c r="AA433" i="1"/>
  <c r="R421" i="1"/>
  <c r="S421" i="1"/>
  <c r="R420" i="1"/>
  <c r="S420" i="1"/>
  <c r="R317" i="1"/>
  <c r="S317" i="1" s="1"/>
  <c r="R308" i="1"/>
  <c r="S308" i="1" s="1"/>
  <c r="R302" i="1"/>
  <c r="S302" i="1"/>
  <c r="R236" i="1"/>
  <c r="S236" i="1"/>
  <c r="R273" i="1"/>
  <c r="S273" i="1" s="1"/>
  <c r="AA238" i="1"/>
  <c r="AA228" i="1"/>
  <c r="AB228" i="1"/>
  <c r="AC228" i="1"/>
  <c r="AD228" i="1"/>
  <c r="R225" i="1"/>
  <c r="S225" i="1"/>
  <c r="R324" i="1"/>
  <c r="S324" i="1" s="1"/>
  <c r="R315" i="1"/>
  <c r="S315" i="1"/>
  <c r="R314" i="1"/>
  <c r="S314" i="1"/>
  <c r="R312" i="1"/>
  <c r="S312" i="1"/>
  <c r="T309" i="1"/>
  <c r="R309" i="1"/>
  <c r="S309" i="1" s="1"/>
  <c r="R262" i="1"/>
  <c r="S262" i="1" s="1"/>
  <c r="R260" i="1"/>
  <c r="S260" i="1"/>
  <c r="T244" i="1"/>
  <c r="R235" i="1"/>
  <c r="S235" i="1" s="1"/>
  <c r="R194" i="1"/>
  <c r="S194" i="1"/>
  <c r="R180" i="1"/>
  <c r="S180" i="1" s="1"/>
  <c r="R155" i="1"/>
  <c r="S155" i="1"/>
  <c r="AA102" i="1"/>
  <c r="R102" i="1"/>
  <c r="S102" i="1" s="1"/>
  <c r="R83" i="1"/>
  <c r="S83" i="1"/>
  <c r="R72" i="1"/>
  <c r="S72" i="1" s="1"/>
  <c r="R200" i="1"/>
  <c r="S200" i="1" s="1"/>
  <c r="R173" i="1"/>
  <c r="S173" i="1" s="1"/>
  <c r="AA118" i="1"/>
  <c r="AB118" i="1"/>
  <c r="AC118" i="1"/>
  <c r="AD118" i="1"/>
  <c r="AF118" i="1" s="1"/>
  <c r="T99" i="1"/>
  <c r="S43" i="1"/>
  <c r="U391" i="1"/>
  <c r="U452" i="1"/>
  <c r="U378" i="1"/>
  <c r="AA468" i="1"/>
  <c r="V384" i="1"/>
  <c r="T384" i="1"/>
  <c r="V330" i="1"/>
  <c r="T330" i="1"/>
  <c r="AC330" i="1"/>
  <c r="AB487" i="1"/>
  <c r="AC487" i="1"/>
  <c r="AD487" i="1" s="1"/>
  <c r="AB378" i="1"/>
  <c r="AC378" i="1"/>
  <c r="AD378" i="1"/>
  <c r="AF378" i="1"/>
  <c r="U198" i="1"/>
  <c r="U311" i="1"/>
  <c r="AB311" i="1"/>
  <c r="AB171" i="1"/>
  <c r="V496" i="1"/>
  <c r="T496" i="1"/>
  <c r="AE478" i="1"/>
  <c r="AA478" i="1"/>
  <c r="AB478" i="1"/>
  <c r="AC478" i="1"/>
  <c r="AD478" i="1"/>
  <c r="V398" i="1"/>
  <c r="T398" i="1"/>
  <c r="V389" i="1"/>
  <c r="T389" i="1"/>
  <c r="AB389" i="1" s="1"/>
  <c r="AB343" i="1"/>
  <c r="AD343" i="1"/>
  <c r="AG343" i="1" s="1"/>
  <c r="AH343" i="1" s="1"/>
  <c r="AF343" i="1"/>
  <c r="AC488" i="1"/>
  <c r="AD488" i="1" s="1"/>
  <c r="T356" i="1"/>
  <c r="U356" i="1" s="1"/>
  <c r="T433" i="1"/>
  <c r="T393" i="1"/>
  <c r="U167" i="1"/>
  <c r="AC167" i="1"/>
  <c r="AD167" i="1"/>
  <c r="AF167" i="1"/>
  <c r="U175" i="1"/>
  <c r="AG175" i="1" s="1"/>
  <c r="AH175" i="1" s="1"/>
  <c r="AB175" i="1"/>
  <c r="U95" i="1"/>
  <c r="AB95" i="1"/>
  <c r="AC95" i="1"/>
  <c r="AD95" i="1"/>
  <c r="AF95" i="1"/>
  <c r="T392" i="1"/>
  <c r="AB392" i="1"/>
  <c r="T492" i="1"/>
  <c r="V480" i="1"/>
  <c r="T480" i="1"/>
  <c r="AE428" i="1"/>
  <c r="AA428" i="1"/>
  <c r="AB428" i="1"/>
  <c r="AC428" i="1"/>
  <c r="AD428" i="1"/>
  <c r="AA423" i="1"/>
  <c r="AB423" i="1"/>
  <c r="AC423" i="1"/>
  <c r="AD423" i="1" s="1"/>
  <c r="AA414" i="1"/>
  <c r="T503" i="1"/>
  <c r="V503" i="1"/>
  <c r="V474" i="1"/>
  <c r="T474" i="1"/>
  <c r="AC474" i="1" s="1"/>
  <c r="AD474" i="1" s="1"/>
  <c r="V470" i="1"/>
  <c r="T470" i="1"/>
  <c r="AB469" i="1"/>
  <c r="AC469" i="1"/>
  <c r="AD469" i="1"/>
  <c r="U469" i="1"/>
  <c r="AG469" i="1" s="1"/>
  <c r="AH469" i="1" s="1"/>
  <c r="AA452" i="1"/>
  <c r="U448" i="1"/>
  <c r="V404" i="1"/>
  <c r="T404" i="1"/>
  <c r="U404" i="1" s="1"/>
  <c r="AA400" i="1"/>
  <c r="V388" i="1"/>
  <c r="T388" i="1"/>
  <c r="AA387" i="1"/>
  <c r="AB387" i="1"/>
  <c r="AC387" i="1" s="1"/>
  <c r="AD387" i="1" s="1"/>
  <c r="AF387" i="1" s="1"/>
  <c r="T357" i="1"/>
  <c r="T322" i="1"/>
  <c r="AB322" i="1" s="1"/>
  <c r="AG60" i="1"/>
  <c r="AH60" i="1"/>
  <c r="U171" i="1"/>
  <c r="AC171" i="1"/>
  <c r="AD171" i="1"/>
  <c r="T367" i="1"/>
  <c r="AC508" i="1"/>
  <c r="AD508" i="1"/>
  <c r="AF508" i="1" s="1"/>
  <c r="AB508" i="1"/>
  <c r="T315" i="1"/>
  <c r="AC300" i="1"/>
  <c r="AD300" i="1"/>
  <c r="AF300" i="1" s="1"/>
  <c r="U300" i="1"/>
  <c r="U31" i="1"/>
  <c r="T481" i="1"/>
  <c r="AB481" i="1" s="1"/>
  <c r="AA405" i="1"/>
  <c r="AB405" i="1"/>
  <c r="AC405" i="1"/>
  <c r="AD405" i="1"/>
  <c r="T394" i="1"/>
  <c r="AB394" i="1"/>
  <c r="T382" i="1"/>
  <c r="V361" i="1"/>
  <c r="T361" i="1"/>
  <c r="V321" i="1"/>
  <c r="T321" i="1"/>
  <c r="AB321" i="1"/>
  <c r="U502" i="1"/>
  <c r="U374" i="1"/>
  <c r="AC311" i="1"/>
  <c r="AD311" i="1" s="1"/>
  <c r="AB289" i="1"/>
  <c r="T336" i="1"/>
  <c r="U488" i="1"/>
  <c r="U453" i="1"/>
  <c r="AC320" i="1"/>
  <c r="AD320" i="1" s="1"/>
  <c r="AB220" i="1"/>
  <c r="U220" i="1"/>
  <c r="AC220" i="1"/>
  <c r="AD220" i="1"/>
  <c r="U226" i="1"/>
  <c r="T371" i="1"/>
  <c r="AC345" i="1"/>
  <c r="AD345" i="1"/>
  <c r="U345" i="1"/>
  <c r="U390" i="1"/>
  <c r="AC467" i="1"/>
  <c r="AD467" i="1" s="1"/>
  <c r="T418" i="1"/>
  <c r="AB198" i="1"/>
  <c r="U411" i="1"/>
  <c r="V498" i="1"/>
  <c r="T498" i="1"/>
  <c r="V469" i="1"/>
  <c r="R466" i="1"/>
  <c r="S466" i="1"/>
  <c r="T512" i="1"/>
  <c r="V512" i="1"/>
  <c r="V500" i="1"/>
  <c r="T500" i="1"/>
  <c r="V486" i="1"/>
  <c r="T486" i="1"/>
  <c r="AA450" i="1"/>
  <c r="AB450" i="1" s="1"/>
  <c r="AC450" i="1" s="1"/>
  <c r="AD450" i="1" s="1"/>
  <c r="AA446" i="1"/>
  <c r="AB446" i="1" s="1"/>
  <c r="AA431" i="1"/>
  <c r="AB431" i="1"/>
  <c r="AE421" i="1"/>
  <c r="AA421" i="1"/>
  <c r="AA420" i="1"/>
  <c r="AB420" i="1"/>
  <c r="AC420" i="1"/>
  <c r="AD420" i="1"/>
  <c r="AB39" i="1"/>
  <c r="V511" i="1"/>
  <c r="T511" i="1"/>
  <c r="V456" i="1"/>
  <c r="T456" i="1"/>
  <c r="AA453" i="1"/>
  <c r="AB453" i="1"/>
  <c r="AC453" i="1"/>
  <c r="AD453" i="1" s="1"/>
  <c r="AC52" i="1"/>
  <c r="AD52" i="1"/>
  <c r="AC210" i="1"/>
  <c r="AD210" i="1"/>
  <c r="AF210" i="1" s="1"/>
  <c r="AB78" i="1"/>
  <c r="AC78" i="1"/>
  <c r="AD78" i="1" s="1"/>
  <c r="AA383" i="1"/>
  <c r="AB383" i="1" s="1"/>
  <c r="AC383" i="1"/>
  <c r="AD383" i="1"/>
  <c r="AF383" i="1"/>
  <c r="AB30" i="1"/>
  <c r="T263" i="1"/>
  <c r="V263" i="1"/>
  <c r="R269" i="1"/>
  <c r="S269" i="1"/>
  <c r="AA253" i="1"/>
  <c r="R224" i="1"/>
  <c r="S224" i="1"/>
  <c r="T286" i="1"/>
  <c r="AB286" i="1" s="1"/>
  <c r="R178" i="1"/>
  <c r="S178" i="1" s="1"/>
  <c r="R169" i="1"/>
  <c r="S169" i="1" s="1"/>
  <c r="R91" i="1"/>
  <c r="S91" i="1"/>
  <c r="AA57" i="1"/>
  <c r="R250" i="1"/>
  <c r="S250" i="1" s="1"/>
  <c r="R193" i="1"/>
  <c r="S193" i="1"/>
  <c r="AB182" i="1"/>
  <c r="AB174" i="1"/>
  <c r="R159" i="1"/>
  <c r="S159" i="1"/>
  <c r="AA129" i="1"/>
  <c r="AB129" i="1" s="1"/>
  <c r="AC129" i="1" s="1"/>
  <c r="AD129" i="1"/>
  <c r="AA69" i="1"/>
  <c r="AB69" i="1"/>
  <c r="AC69" i="1" s="1"/>
  <c r="AD69" i="1" s="1"/>
  <c r="AA59" i="1"/>
  <c r="AB59" i="1" s="1"/>
  <c r="AC59" i="1"/>
  <c r="AD59" i="1"/>
  <c r="AF59" i="1"/>
  <c r="AG59" i="1" s="1"/>
  <c r="AH59" i="1" s="1"/>
  <c r="R279" i="1"/>
  <c r="S279" i="1" s="1"/>
  <c r="T250" i="1"/>
  <c r="AC250" i="1" s="1"/>
  <c r="AD250" i="1" s="1"/>
  <c r="R244" i="1"/>
  <c r="S244" i="1"/>
  <c r="AA219" i="1"/>
  <c r="T215" i="1"/>
  <c r="AC215" i="1" s="1"/>
  <c r="R187" i="1"/>
  <c r="S187" i="1" s="1"/>
  <c r="AA131" i="1"/>
  <c r="AB131" i="1" s="1"/>
  <c r="AC131" i="1" s="1"/>
  <c r="AD131" i="1" s="1"/>
  <c r="AA115" i="1"/>
  <c r="R111" i="1"/>
  <c r="S111" i="1" s="1"/>
  <c r="AA100" i="1"/>
  <c r="AB100" i="1"/>
  <c r="AC100" i="1"/>
  <c r="AD100" i="1" s="1"/>
  <c r="AF100" i="1" s="1"/>
  <c r="AA92" i="1"/>
  <c r="AB92" i="1" s="1"/>
  <c r="AC92" i="1" s="1"/>
  <c r="AD92" i="1" s="1"/>
  <c r="AA84" i="1"/>
  <c r="AA61" i="1"/>
  <c r="AA54" i="1"/>
  <c r="AB54" i="1"/>
  <c r="AC54" i="1"/>
  <c r="AD54" i="1" s="1"/>
  <c r="AF54" i="1" s="1"/>
  <c r="R275" i="1"/>
  <c r="S275" i="1" s="1"/>
  <c r="T273" i="1"/>
  <c r="AC273" i="1"/>
  <c r="AD273" i="1"/>
  <c r="R252" i="1"/>
  <c r="S252" i="1"/>
  <c r="AA246" i="1"/>
  <c r="AB246" i="1" s="1"/>
  <c r="R240" i="1"/>
  <c r="S240" i="1"/>
  <c r="R239" i="1"/>
  <c r="S239" i="1"/>
  <c r="AC236" i="1"/>
  <c r="AD236" i="1"/>
  <c r="AF236" i="1" s="1"/>
  <c r="AA230" i="1"/>
  <c r="R229" i="1"/>
  <c r="S229" i="1"/>
  <c r="AA222" i="1"/>
  <c r="R221" i="1"/>
  <c r="S221" i="1"/>
  <c r="R220" i="1"/>
  <c r="S220" i="1" s="1"/>
  <c r="AB212" i="1"/>
  <c r="AC212" i="1"/>
  <c r="AD212" i="1"/>
  <c r="AF212" i="1"/>
  <c r="AG212" i="1" s="1"/>
  <c r="AH212" i="1" s="1"/>
  <c r="R203" i="1"/>
  <c r="S203" i="1" s="1"/>
  <c r="R179" i="1"/>
  <c r="S179" i="1" s="1"/>
  <c r="T178" i="1"/>
  <c r="U178" i="1"/>
  <c r="AB178" i="1"/>
  <c r="AA161" i="1"/>
  <c r="AB161" i="1" s="1"/>
  <c r="AC161" i="1"/>
  <c r="AD161" i="1" s="1"/>
  <c r="R154" i="1"/>
  <c r="S154" i="1" s="1"/>
  <c r="T143" i="1"/>
  <c r="AB143" i="1"/>
  <c r="U143" i="1"/>
  <c r="R122" i="1"/>
  <c r="S122" i="1"/>
  <c r="T111" i="1"/>
  <c r="AB111" i="1" s="1"/>
  <c r="AA109" i="1"/>
  <c r="AA101" i="1"/>
  <c r="AA94" i="1"/>
  <c r="AB94" i="1" s="1"/>
  <c r="AC94" i="1" s="1"/>
  <c r="AD94" i="1" s="1"/>
  <c r="AF94" i="1" s="1"/>
  <c r="AA90" i="1"/>
  <c r="AA86" i="1"/>
  <c r="AB86" i="1"/>
  <c r="AA71" i="1"/>
  <c r="AA122" i="1"/>
  <c r="AB122" i="1" s="1"/>
  <c r="AC122" i="1" s="1"/>
  <c r="AD122" i="1" s="1"/>
  <c r="R101" i="1"/>
  <c r="S101" i="1"/>
  <c r="AF216" i="1"/>
  <c r="AG216" i="1" s="1"/>
  <c r="AH216" i="1" s="1"/>
  <c r="AF270" i="1"/>
  <c r="U46" i="1"/>
  <c r="U124" i="1"/>
  <c r="U223" i="1"/>
  <c r="U279" i="1"/>
  <c r="AB279" i="1"/>
  <c r="U189" i="1"/>
  <c r="AF246" i="1"/>
  <c r="AG246" i="1" s="1"/>
  <c r="AH246" i="1" s="1"/>
  <c r="AC26" i="1"/>
  <c r="AD26" i="1" s="1"/>
  <c r="AF26" i="1"/>
  <c r="AB26" i="1"/>
  <c r="U26" i="1"/>
  <c r="U96" i="1"/>
  <c r="U275" i="1"/>
  <c r="AG275" i="1"/>
  <c r="AH275" i="1" s="1"/>
  <c r="AC275" i="1"/>
  <c r="AD275" i="1"/>
  <c r="T239" i="1"/>
  <c r="AC239" i="1"/>
  <c r="AB239" i="1"/>
  <c r="T229" i="1"/>
  <c r="AC229" i="1" s="1"/>
  <c r="AD229" i="1" s="1"/>
  <c r="AF229" i="1" s="1"/>
  <c r="T221" i="1"/>
  <c r="T203" i="1"/>
  <c r="AA203" i="1"/>
  <c r="AE203" i="1"/>
  <c r="V202" i="1"/>
  <c r="T202" i="1"/>
  <c r="U202" i="1" s="1"/>
  <c r="T195" i="1"/>
  <c r="V195" i="1"/>
  <c r="AA195" i="1"/>
  <c r="AA194" i="1"/>
  <c r="AB194" i="1"/>
  <c r="AC194" i="1"/>
  <c r="AD194" i="1"/>
  <c r="AC199" i="1"/>
  <c r="AD199" i="1" s="1"/>
  <c r="U199" i="1"/>
  <c r="U217" i="1"/>
  <c r="AB217" i="1"/>
  <c r="AC217" i="1"/>
  <c r="AD217" i="1"/>
  <c r="AF217" i="1"/>
  <c r="AG217" i="1" s="1"/>
  <c r="AH217" i="1" s="1"/>
  <c r="AC266" i="1"/>
  <c r="AD266" i="1" s="1"/>
  <c r="U266" i="1"/>
  <c r="AB216" i="1"/>
  <c r="U216" i="1"/>
  <c r="AC27" i="1"/>
  <c r="AD27" i="1"/>
  <c r="AG27" i="1"/>
  <c r="AH27" i="1"/>
  <c r="V283" i="1"/>
  <c r="T283" i="1"/>
  <c r="AB283" i="1"/>
  <c r="T277" i="1"/>
  <c r="AB277" i="1"/>
  <c r="T272" i="1"/>
  <c r="U272" i="1"/>
  <c r="AA264" i="1"/>
  <c r="AB264" i="1" s="1"/>
  <c r="U230" i="1"/>
  <c r="AB112" i="1"/>
  <c r="AC112" i="1"/>
  <c r="AD112" i="1"/>
  <c r="AF112" i="1"/>
  <c r="U113" i="1"/>
  <c r="AB152" i="1"/>
  <c r="V196" i="1"/>
  <c r="T196" i="1"/>
  <c r="AB196" i="1"/>
  <c r="V192" i="1"/>
  <c r="T192" i="1"/>
  <c r="AA189" i="1"/>
  <c r="AB189" i="1" s="1"/>
  <c r="AC189" i="1"/>
  <c r="AD189" i="1" s="1"/>
  <c r="AA179" i="1"/>
  <c r="AB179" i="1" s="1"/>
  <c r="AC179" i="1"/>
  <c r="AD179" i="1"/>
  <c r="V121" i="1"/>
  <c r="T121" i="1"/>
  <c r="U111" i="1"/>
  <c r="V102" i="1"/>
  <c r="T102" i="1"/>
  <c r="T98" i="1"/>
  <c r="AA80" i="1"/>
  <c r="V70" i="1"/>
  <c r="T70" i="1"/>
  <c r="V66" i="1"/>
  <c r="T66" i="1"/>
  <c r="AA66" i="1"/>
  <c r="V62" i="1"/>
  <c r="T62" i="1"/>
  <c r="AA62" i="1"/>
  <c r="T53" i="1"/>
  <c r="V51" i="1"/>
  <c r="T51" i="1"/>
  <c r="U51" i="1" s="1"/>
  <c r="AB43" i="1"/>
  <c r="U161" i="1"/>
  <c r="U252" i="1"/>
  <c r="AC172" i="1"/>
  <c r="AD172" i="1"/>
  <c r="AF172" i="1"/>
  <c r="U86" i="1"/>
  <c r="V268" i="1"/>
  <c r="T268" i="1"/>
  <c r="AC268" i="1" s="1"/>
  <c r="AD268" i="1" s="1"/>
  <c r="T256" i="1"/>
  <c r="V256" i="1"/>
  <c r="AA248" i="1"/>
  <c r="AB248" i="1" s="1"/>
  <c r="U249" i="1"/>
  <c r="AC249" i="1"/>
  <c r="AD249" i="1" s="1"/>
  <c r="AF34" i="1"/>
  <c r="AG34" i="1"/>
  <c r="AH34" i="1"/>
  <c r="AC35" i="1"/>
  <c r="AD35" i="1"/>
  <c r="AF35" i="1" s="1"/>
  <c r="U35" i="1"/>
  <c r="T245" i="1"/>
  <c r="V245" i="1"/>
  <c r="AA245" i="1"/>
  <c r="AE244" i="1"/>
  <c r="AA244" i="1"/>
  <c r="AB244" i="1" s="1"/>
  <c r="T197" i="1"/>
  <c r="U197" i="1" s="1"/>
  <c r="AB197" i="1"/>
  <c r="R197" i="1"/>
  <c r="S197" i="1" s="1"/>
  <c r="T193" i="1"/>
  <c r="U193" i="1"/>
  <c r="AB193" i="1"/>
  <c r="V173" i="1"/>
  <c r="T173" i="1"/>
  <c r="V169" i="1"/>
  <c r="T169" i="1"/>
  <c r="V141" i="1"/>
  <c r="T141" i="1"/>
  <c r="AB141" i="1" s="1"/>
  <c r="AC141" i="1" s="1"/>
  <c r="AD141" i="1" s="1"/>
  <c r="AB162" i="1"/>
  <c r="U110" i="1"/>
  <c r="AB187" i="1"/>
  <c r="AC187" i="1"/>
  <c r="AD187" i="1" s="1"/>
  <c r="U59" i="1"/>
  <c r="V286" i="1"/>
  <c r="R281" i="1"/>
  <c r="S281" i="1"/>
  <c r="V273" i="1"/>
  <c r="AA268" i="1"/>
  <c r="V267" i="1"/>
  <c r="T267" i="1"/>
  <c r="U270" i="1"/>
  <c r="AG270" i="1" s="1"/>
  <c r="AH270" i="1" s="1"/>
  <c r="AB270" i="1"/>
  <c r="AC182" i="1"/>
  <c r="AD182" i="1"/>
  <c r="V287" i="1"/>
  <c r="T287" i="1"/>
  <c r="V280" i="1"/>
  <c r="T280" i="1"/>
  <c r="U273" i="1"/>
  <c r="V253" i="1"/>
  <c r="T253" i="1"/>
  <c r="AB253" i="1"/>
  <c r="AA243" i="1"/>
  <c r="AB243" i="1" s="1"/>
  <c r="AA258" i="1"/>
  <c r="AA256" i="1"/>
  <c r="AB256" i="1"/>
  <c r="AA240" i="1"/>
  <c r="AB240" i="1"/>
  <c r="AC240" i="1"/>
  <c r="AD240" i="1" s="1"/>
  <c r="AA225" i="1"/>
  <c r="AB225" i="1"/>
  <c r="AC225" i="1"/>
  <c r="AD225" i="1"/>
  <c r="AA224" i="1"/>
  <c r="AB224" i="1"/>
  <c r="T205" i="1"/>
  <c r="AB205" i="1" s="1"/>
  <c r="AA107" i="1"/>
  <c r="AB107" i="1" s="1"/>
  <c r="AC107" i="1" s="1"/>
  <c r="AD107" i="1" s="1"/>
  <c r="AA267" i="1"/>
  <c r="AA263" i="1"/>
  <c r="AA254" i="1"/>
  <c r="AB254" i="1"/>
  <c r="AC254" i="1"/>
  <c r="AD254" i="1"/>
  <c r="AA237" i="1"/>
  <c r="AB237" i="1"/>
  <c r="AC237" i="1"/>
  <c r="AD237" i="1"/>
  <c r="AA227" i="1"/>
  <c r="AB227" i="1"/>
  <c r="AC227" i="1"/>
  <c r="AD227" i="1"/>
  <c r="AA223" i="1"/>
  <c r="AB223" i="1"/>
  <c r="AC223" i="1"/>
  <c r="AD223" i="1"/>
  <c r="AF223" i="1"/>
  <c r="AG223" i="1" s="1"/>
  <c r="AH223" i="1" s="1"/>
  <c r="AA214" i="1"/>
  <c r="AB214" i="1" s="1"/>
  <c r="AC214" i="1"/>
  <c r="AD214" i="1"/>
  <c r="AA211" i="1"/>
  <c r="AB211" i="1"/>
  <c r="AC211" i="1"/>
  <c r="AD211" i="1"/>
  <c r="AF211" i="1" s="1"/>
  <c r="AG211" i="1"/>
  <c r="AH211" i="1" s="1"/>
  <c r="V190" i="1"/>
  <c r="T190" i="1"/>
  <c r="AC190" i="1"/>
  <c r="AD190" i="1"/>
  <c r="AF190" i="1" s="1"/>
  <c r="AG190" i="1" s="1"/>
  <c r="AH190" i="1" s="1"/>
  <c r="R192" i="1"/>
  <c r="S192" i="1"/>
  <c r="AB61" i="1"/>
  <c r="AC61" i="1"/>
  <c r="AD61" i="1"/>
  <c r="AB313" i="1"/>
  <c r="U147" i="1"/>
  <c r="U301" i="1"/>
  <c r="AC184" i="1"/>
  <c r="AD184" i="1"/>
  <c r="AC347" i="1"/>
  <c r="AD347" i="1"/>
  <c r="U36" i="1"/>
  <c r="AG36" i="1" s="1"/>
  <c r="AH36" i="1" s="1"/>
  <c r="AB50" i="1"/>
  <c r="AB84" i="1"/>
  <c r="AC84" i="1"/>
  <c r="AD84" i="1" s="1"/>
  <c r="AB115" i="1"/>
  <c r="AC115" i="1"/>
  <c r="AD115" i="1"/>
  <c r="AB418" i="1"/>
  <c r="AC337" i="1"/>
  <c r="AD337" i="1"/>
  <c r="AF337" i="1"/>
  <c r="AC19" i="1"/>
  <c r="AD19" i="1"/>
  <c r="AF19" i="1" s="1"/>
  <c r="U184" i="1"/>
  <c r="AB429" i="1"/>
  <c r="AC429" i="1"/>
  <c r="AD429" i="1"/>
  <c r="AG429" i="1" s="1"/>
  <c r="AH429" i="1" s="1"/>
  <c r="AB301" i="1"/>
  <c r="AB375" i="1"/>
  <c r="AC375" i="1" s="1"/>
  <c r="AD375" i="1" s="1"/>
  <c r="AB231" i="1"/>
  <c r="AB145" i="1"/>
  <c r="AC145" i="1"/>
  <c r="AD145" i="1"/>
  <c r="AG241" i="1"/>
  <c r="AH241" i="1" s="1"/>
  <c r="AC274" i="1"/>
  <c r="AD274" i="1" s="1"/>
  <c r="U299" i="1"/>
  <c r="AD72" i="1"/>
  <c r="U293" i="1"/>
  <c r="AC293" i="1"/>
  <c r="AD293" i="1" s="1"/>
  <c r="AF293" i="1" s="1"/>
  <c r="U324" i="1"/>
  <c r="AC324" i="1"/>
  <c r="AD324" i="1"/>
  <c r="AF324" i="1"/>
  <c r="U329" i="1"/>
  <c r="U344" i="1"/>
  <c r="AC344" i="1"/>
  <c r="AD344" i="1"/>
  <c r="AG344" i="1" s="1"/>
  <c r="AH344" i="1" s="1"/>
  <c r="AF344" i="1"/>
  <c r="AB154" i="1"/>
  <c r="AC154" i="1" s="1"/>
  <c r="AD154" i="1" s="1"/>
  <c r="AB185" i="1"/>
  <c r="AC185" i="1"/>
  <c r="AD185" i="1" s="1"/>
  <c r="AC164" i="1"/>
  <c r="AD164" i="1"/>
  <c r="AG164" i="1" s="1"/>
  <c r="AH164" i="1" s="1"/>
  <c r="AF164" i="1"/>
  <c r="U164" i="1"/>
  <c r="U157" i="1"/>
  <c r="U33" i="1"/>
  <c r="AC43" i="1"/>
  <c r="AD43" i="1"/>
  <c r="AB276" i="1"/>
  <c r="AC33" i="1"/>
  <c r="AD33" i="1"/>
  <c r="AB164" i="1"/>
  <c r="AB337" i="1"/>
  <c r="AB19" i="1"/>
  <c r="AC291" i="1"/>
  <c r="AD291" i="1"/>
  <c r="AD68" i="1"/>
  <c r="AB381" i="1"/>
  <c r="AC381" i="1"/>
  <c r="AD381" i="1" s="1"/>
  <c r="AB424" i="1"/>
  <c r="AC424" i="1"/>
  <c r="AD424" i="1" s="1"/>
  <c r="AB331" i="1"/>
  <c r="AB312" i="1"/>
  <c r="AB47" i="1"/>
  <c r="AC47" i="1"/>
  <c r="AD47" i="1"/>
  <c r="AF47" i="1"/>
  <c r="AB464" i="1"/>
  <c r="AC464" i="1"/>
  <c r="AD464" i="1"/>
  <c r="AB104" i="1"/>
  <c r="AC104" i="1"/>
  <c r="AD104" i="1"/>
  <c r="AF104" i="1"/>
  <c r="AG104" i="1"/>
  <c r="AH104" i="1"/>
  <c r="U274" i="1"/>
  <c r="AB116" i="1"/>
  <c r="AC116" i="1" s="1"/>
  <c r="AD116" i="1" s="1"/>
  <c r="AB390" i="1"/>
  <c r="AC390" i="1"/>
  <c r="AD390" i="1"/>
  <c r="AF390" i="1"/>
  <c r="AG390" i="1"/>
  <c r="AH390" i="1" s="1"/>
  <c r="AB324" i="1"/>
  <c r="AC50" i="1"/>
  <c r="AD50" i="1"/>
  <c r="AF50" i="1" s="1"/>
  <c r="U335" i="1"/>
  <c r="AC335" i="1"/>
  <c r="AD335" i="1"/>
  <c r="AF335" i="1" s="1"/>
  <c r="AB133" i="1"/>
  <c r="AC133" i="1" s="1"/>
  <c r="AD133" i="1" s="1"/>
  <c r="AB323" i="1"/>
  <c r="AC323" i="1"/>
  <c r="AD323" i="1" s="1"/>
  <c r="U148" i="1"/>
  <c r="AC232" i="1"/>
  <c r="AD232" i="1"/>
  <c r="AB219" i="1"/>
  <c r="U114" i="1"/>
  <c r="U108" i="1"/>
  <c r="AB334" i="1"/>
  <c r="U20" i="1"/>
  <c r="U25" i="1"/>
  <c r="U291" i="1"/>
  <c r="AB449" i="1"/>
  <c r="AC449" i="1"/>
  <c r="AD449" i="1"/>
  <c r="AF449" i="1" s="1"/>
  <c r="AF137" i="1"/>
  <c r="AC219" i="1"/>
  <c r="AD219" i="1"/>
  <c r="U323" i="1"/>
  <c r="AB297" i="1"/>
  <c r="AB233" i="1"/>
  <c r="U188" i="1"/>
  <c r="U360" i="1"/>
  <c r="AB306" i="1"/>
  <c r="AC306" i="1"/>
  <c r="AD306" i="1"/>
  <c r="AB75" i="1"/>
  <c r="AB37" i="1"/>
  <c r="U37" i="1"/>
  <c r="AC37" i="1"/>
  <c r="AD37" i="1" s="1"/>
  <c r="AC309" i="1"/>
  <c r="AD309" i="1"/>
  <c r="AF309" i="1" s="1"/>
  <c r="U151" i="1"/>
  <c r="AB151" i="1"/>
  <c r="AC151" i="1"/>
  <c r="AD151" i="1" s="1"/>
  <c r="AC24" i="1"/>
  <c r="AD24" i="1"/>
  <c r="AF24" i="1"/>
  <c r="U24" i="1"/>
  <c r="AB318" i="1"/>
  <c r="AC318" i="1"/>
  <c r="AD318" i="1" s="1"/>
  <c r="AG318" i="1" s="1"/>
  <c r="AH318" i="1" s="1"/>
  <c r="AB490" i="1"/>
  <c r="AC490" i="1"/>
  <c r="AD490" i="1"/>
  <c r="AG490" i="1" s="1"/>
  <c r="AH490" i="1" s="1"/>
  <c r="AF490" i="1"/>
  <c r="U310" i="1"/>
  <c r="AC310" i="1"/>
  <c r="AD310" i="1" s="1"/>
  <c r="AC248" i="1"/>
  <c r="AD248" i="1"/>
  <c r="AF248" i="1"/>
  <c r="AG248" i="1"/>
  <c r="AH248" i="1"/>
  <c r="U177" i="1"/>
  <c r="AB288" i="1"/>
  <c r="AB410" i="1"/>
  <c r="AC410" i="1"/>
  <c r="AD410" i="1"/>
  <c r="AF410" i="1" s="1"/>
  <c r="AB440" i="1"/>
  <c r="AC440" i="1" s="1"/>
  <c r="AD440" i="1" s="1"/>
  <c r="AC334" i="1"/>
  <c r="AD334" i="1"/>
  <c r="AF334" i="1"/>
  <c r="AG334" i="1" s="1"/>
  <c r="AH334" i="1" s="1"/>
  <c r="AC186" i="1"/>
  <c r="AD186" i="1"/>
  <c r="U328" i="1"/>
  <c r="AB158" i="1"/>
  <c r="AC158" i="1"/>
  <c r="AD158" i="1"/>
  <c r="AF158" i="1"/>
  <c r="U489" i="1"/>
  <c r="AG489" i="1" s="1"/>
  <c r="AH489" i="1" s="1"/>
  <c r="AB260" i="1"/>
  <c r="AC260" i="1"/>
  <c r="AD260" i="1"/>
  <c r="AF260" i="1"/>
  <c r="AG260" i="1"/>
  <c r="AH260" i="1" s="1"/>
  <c r="AB438" i="1"/>
  <c r="AC284" i="1"/>
  <c r="AD284" i="1"/>
  <c r="U284" i="1"/>
  <c r="AB258" i="1"/>
  <c r="AC258" i="1"/>
  <c r="AD258" i="1" s="1"/>
  <c r="AB273" i="1"/>
  <c r="AB414" i="1"/>
  <c r="AC414" i="1" s="1"/>
  <c r="AD414" i="1" s="1"/>
  <c r="AF414" i="1" s="1"/>
  <c r="AG95" i="1"/>
  <c r="AH95" i="1"/>
  <c r="AB468" i="1"/>
  <c r="AC468" i="1"/>
  <c r="AD468" i="1" s="1"/>
  <c r="U38" i="1"/>
  <c r="U509" i="1"/>
  <c r="AC509" i="1"/>
  <c r="AD509" i="1" s="1"/>
  <c r="AB23" i="1"/>
  <c r="U23" i="1"/>
  <c r="AD23" i="1"/>
  <c r="AB509" i="1"/>
  <c r="AB90" i="1"/>
  <c r="AG471" i="1"/>
  <c r="AH471" i="1"/>
  <c r="AG233" i="1"/>
  <c r="AH233" i="1" s="1"/>
  <c r="AC177" i="1"/>
  <c r="AD177" i="1" s="1"/>
  <c r="AC191" i="1"/>
  <c r="AD191" i="1" s="1"/>
  <c r="U97" i="1"/>
  <c r="AB97" i="1"/>
  <c r="AC97" i="1"/>
  <c r="AD97" i="1"/>
  <c r="U320" i="1"/>
  <c r="AB320" i="1"/>
  <c r="U460" i="1"/>
  <c r="AC460" i="1"/>
  <c r="AD460" i="1"/>
  <c r="U499" i="1"/>
  <c r="AB499" i="1"/>
  <c r="U265" i="1"/>
  <c r="AB265" i="1"/>
  <c r="AC265" i="1"/>
  <c r="AD265" i="1"/>
  <c r="U319" i="1"/>
  <c r="AC319" i="1"/>
  <c r="AD319" i="1"/>
  <c r="AF201" i="1"/>
  <c r="AG201" i="1"/>
  <c r="AH201" i="1"/>
  <c r="AC178" i="1"/>
  <c r="AD178" i="1"/>
  <c r="AB89" i="1"/>
  <c r="AC89" i="1"/>
  <c r="AD89" i="1"/>
  <c r="AC499" i="1"/>
  <c r="AD499" i="1" s="1"/>
  <c r="U91" i="1"/>
  <c r="AC502" i="1"/>
  <c r="AD502" i="1"/>
  <c r="AB502" i="1"/>
  <c r="AB369" i="1"/>
  <c r="AC369" i="1"/>
  <c r="AD369" i="1"/>
  <c r="AF369" i="1"/>
  <c r="AG369" i="1"/>
  <c r="AH369" i="1"/>
  <c r="U181" i="1"/>
  <c r="AG181" i="1" s="1"/>
  <c r="AH181" i="1" s="1"/>
  <c r="AB181" i="1"/>
  <c r="AC181" i="1"/>
  <c r="AD181" i="1"/>
  <c r="AC165" i="1"/>
  <c r="AD165" i="1"/>
  <c r="AB165" i="1"/>
  <c r="U165" i="1"/>
  <c r="AB304" i="1"/>
  <c r="U304" i="1"/>
  <c r="AC304" i="1"/>
  <c r="AD304" i="1"/>
  <c r="AG304" i="1" s="1"/>
  <c r="AH304" i="1" s="1"/>
  <c r="AF304" i="1"/>
  <c r="AB396" i="1"/>
  <c r="AC396" i="1" s="1"/>
  <c r="AC332" i="1"/>
  <c r="AD332" i="1"/>
  <c r="AF332" i="1" s="1"/>
  <c r="AB332" i="1"/>
  <c r="U332" i="1"/>
  <c r="U497" i="1"/>
  <c r="AC497" i="1"/>
  <c r="AD497" i="1"/>
  <c r="AF497" i="1" s="1"/>
  <c r="U81" i="1"/>
  <c r="U479" i="1"/>
  <c r="AB479" i="1"/>
  <c r="AC479" i="1"/>
  <c r="AD479" i="1"/>
  <c r="U342" i="1"/>
  <c r="AG204" i="1"/>
  <c r="AH204" i="1"/>
  <c r="AF510" i="1"/>
  <c r="AB466" i="1"/>
  <c r="AC466" i="1"/>
  <c r="AD466" i="1"/>
  <c r="AB234" i="1"/>
  <c r="AB366" i="1"/>
  <c r="AC366" i="1" s="1"/>
  <c r="AD366" i="1" s="1"/>
  <c r="AF448" i="1"/>
  <c r="AF469" i="1"/>
  <c r="AF405" i="1"/>
  <c r="AG405" i="1"/>
  <c r="AH405" i="1"/>
  <c r="AG158" i="1"/>
  <c r="AH158" i="1" s="1"/>
  <c r="AF354" i="1"/>
  <c r="AG354" i="1"/>
  <c r="AH354" i="1"/>
  <c r="U388" i="1"/>
  <c r="AC392" i="1"/>
  <c r="AD392" i="1" s="1"/>
  <c r="AG167" i="1"/>
  <c r="AH167" i="1"/>
  <c r="AF92" i="1"/>
  <c r="AF228" i="1"/>
  <c r="AG228" i="1"/>
  <c r="AH228" i="1"/>
  <c r="AC336" i="1"/>
  <c r="AD336" i="1"/>
  <c r="U336" i="1"/>
  <c r="U394" i="1"/>
  <c r="U474" i="1"/>
  <c r="AB474" i="1"/>
  <c r="U492" i="1"/>
  <c r="AC492" i="1"/>
  <c r="AD492" i="1"/>
  <c r="AF492" i="1" s="1"/>
  <c r="AG492" i="1" s="1"/>
  <c r="AH492" i="1" s="1"/>
  <c r="U433" i="1"/>
  <c r="U389" i="1"/>
  <c r="AG389" i="1" s="1"/>
  <c r="AH389" i="1" s="1"/>
  <c r="U330" i="1"/>
  <c r="AB330" i="1"/>
  <c r="AD330" i="1"/>
  <c r="U215" i="1"/>
  <c r="AF467" i="1"/>
  <c r="U470" i="1"/>
  <c r="AB470" i="1"/>
  <c r="AC470" i="1"/>
  <c r="AD470" i="1" s="1"/>
  <c r="AG301" i="1"/>
  <c r="AH301" i="1" s="1"/>
  <c r="U480" i="1"/>
  <c r="AB480" i="1"/>
  <c r="AC480" i="1"/>
  <c r="AD480" i="1"/>
  <c r="AB496" i="1"/>
  <c r="U496" i="1"/>
  <c r="AC496" i="1"/>
  <c r="AD496" i="1" s="1"/>
  <c r="AD215" i="1"/>
  <c r="AF215" i="1"/>
  <c r="AG215" i="1"/>
  <c r="AH215" i="1" s="1"/>
  <c r="U250" i="1"/>
  <c r="AB250" i="1"/>
  <c r="U456" i="1"/>
  <c r="AB456" i="1"/>
  <c r="AC456" i="1" s="1"/>
  <c r="U486" i="1"/>
  <c r="AC486" i="1"/>
  <c r="AD486" i="1" s="1"/>
  <c r="AB486" i="1"/>
  <c r="U321" i="1"/>
  <c r="AC321" i="1"/>
  <c r="AD321" i="1"/>
  <c r="AC315" i="1"/>
  <c r="AD315" i="1"/>
  <c r="U315" i="1"/>
  <c r="AB315" i="1"/>
  <c r="AB404" i="1"/>
  <c r="AC404" i="1"/>
  <c r="AD404" i="1"/>
  <c r="AG404" i="1" s="1"/>
  <c r="AH404" i="1" s="1"/>
  <c r="AB492" i="1"/>
  <c r="AF409" i="1"/>
  <c r="AF184" i="1"/>
  <c r="AB356" i="1"/>
  <c r="AC356" i="1" s="1"/>
  <c r="AD356" i="1" s="1"/>
  <c r="AC286" i="1"/>
  <c r="AD286" i="1" s="1"/>
  <c r="U286" i="1"/>
  <c r="U498" i="1"/>
  <c r="AB498" i="1"/>
  <c r="AC498" i="1"/>
  <c r="AD498" i="1"/>
  <c r="AF498" i="1" s="1"/>
  <c r="AG498" i="1" s="1"/>
  <c r="AH498" i="1" s="1"/>
  <c r="U322" i="1"/>
  <c r="AC322" i="1"/>
  <c r="AD322" i="1"/>
  <c r="U398" i="1"/>
  <c r="AB398" i="1"/>
  <c r="AC398" i="1"/>
  <c r="AD398" i="1" s="1"/>
  <c r="AB511" i="1"/>
  <c r="U511" i="1"/>
  <c r="AC511" i="1"/>
  <c r="AD511" i="1"/>
  <c r="AB500" i="1"/>
  <c r="AC500" i="1"/>
  <c r="AD500" i="1" s="1"/>
  <c r="U500" i="1"/>
  <c r="AF499" i="1"/>
  <c r="U361" i="1"/>
  <c r="U481" i="1"/>
  <c r="AC481" i="1"/>
  <c r="AD481" i="1"/>
  <c r="AB503" i="1"/>
  <c r="U503" i="1"/>
  <c r="AG503" i="1" s="1"/>
  <c r="AH503" i="1" s="1"/>
  <c r="AC503" i="1"/>
  <c r="AD503" i="1"/>
  <c r="U393" i="1"/>
  <c r="AC393" i="1"/>
  <c r="AD393" i="1" s="1"/>
  <c r="AC253" i="1"/>
  <c r="AD253" i="1"/>
  <c r="AF253" i="1" s="1"/>
  <c r="U253" i="1"/>
  <c r="U280" i="1"/>
  <c r="AF182" i="1"/>
  <c r="AG182" i="1"/>
  <c r="AH182" i="1"/>
  <c r="U141" i="1"/>
  <c r="AB202" i="1"/>
  <c r="AC202" i="1"/>
  <c r="AD202" i="1"/>
  <c r="AF202" i="1" s="1"/>
  <c r="AG202" i="1" s="1"/>
  <c r="AH202" i="1" s="1"/>
  <c r="U203" i="1"/>
  <c r="U205" i="1"/>
  <c r="AC205" i="1"/>
  <c r="AD205" i="1"/>
  <c r="AF205" i="1"/>
  <c r="U267" i="1"/>
  <c r="AC193" i="1"/>
  <c r="AD193" i="1"/>
  <c r="AF193" i="1" s="1"/>
  <c r="AC245" i="1"/>
  <c r="AD245" i="1" s="1"/>
  <c r="AF245" i="1" s="1"/>
  <c r="AC256" i="1"/>
  <c r="AD256" i="1"/>
  <c r="U256" i="1"/>
  <c r="U102" i="1"/>
  <c r="U121" i="1"/>
  <c r="U192" i="1"/>
  <c r="AB192" i="1"/>
  <c r="AC192" i="1"/>
  <c r="AD192" i="1"/>
  <c r="AF192" i="1"/>
  <c r="AG112" i="1"/>
  <c r="AH112" i="1" s="1"/>
  <c r="AC277" i="1"/>
  <c r="AD277" i="1"/>
  <c r="U277" i="1"/>
  <c r="AF27" i="1"/>
  <c r="AB203" i="1"/>
  <c r="AC203" i="1"/>
  <c r="AD203" i="1"/>
  <c r="AF203" i="1" s="1"/>
  <c r="AD239" i="1"/>
  <c r="U239" i="1"/>
  <c r="U190" i="1"/>
  <c r="AB190" i="1"/>
  <c r="AB287" i="1"/>
  <c r="U287" i="1"/>
  <c r="AC287" i="1"/>
  <c r="AD287" i="1" s="1"/>
  <c r="AF287" i="1" s="1"/>
  <c r="AG287" i="1" s="1"/>
  <c r="AH287" i="1" s="1"/>
  <c r="U268" i="1"/>
  <c r="U98" i="1"/>
  <c r="AC272" i="1"/>
  <c r="AD272" i="1"/>
  <c r="AF272" i="1" s="1"/>
  <c r="AG272" i="1" s="1"/>
  <c r="AH272" i="1" s="1"/>
  <c r="AC283" i="1"/>
  <c r="AD283" i="1" s="1"/>
  <c r="U283" i="1"/>
  <c r="AF275" i="1"/>
  <c r="AF225" i="1"/>
  <c r="AG225" i="1"/>
  <c r="AH225" i="1"/>
  <c r="U62" i="1"/>
  <c r="AF179" i="1"/>
  <c r="AG179" i="1"/>
  <c r="AH179" i="1"/>
  <c r="AC196" i="1"/>
  <c r="AD196" i="1"/>
  <c r="AG196" i="1" s="1"/>
  <c r="AH196" i="1" s="1"/>
  <c r="AF196" i="1"/>
  <c r="U196" i="1"/>
  <c r="AF230" i="1"/>
  <c r="AB272" i="1"/>
  <c r="AC221" i="1"/>
  <c r="AD221" i="1" s="1"/>
  <c r="AF306" i="1"/>
  <c r="AG306" i="1"/>
  <c r="AH306" i="1"/>
  <c r="AF318" i="1"/>
  <c r="AF319" i="1"/>
  <c r="AG319" i="1" s="1"/>
  <c r="AH319" i="1" s="1"/>
  <c r="AF503" i="1"/>
  <c r="AF322" i="1"/>
  <c r="AF250" i="1"/>
  <c r="AF474" i="1"/>
  <c r="AG474" i="1" s="1"/>
  <c r="AH474" i="1" s="1"/>
  <c r="AF511" i="1"/>
  <c r="AG511" i="1" s="1"/>
  <c r="AH511" i="1" s="1"/>
  <c r="AF480" i="1"/>
  <c r="AF239" i="1"/>
  <c r="AG239" i="1"/>
  <c r="AH239" i="1"/>
  <c r="AF277" i="1"/>
  <c r="AG277" i="1"/>
  <c r="AH277" i="1"/>
  <c r="AF256" i="1"/>
  <c r="AF429" i="1"/>
  <c r="AF61" i="1"/>
  <c r="AG61" i="1"/>
  <c r="AH61" i="1" s="1"/>
  <c r="AG54" i="1"/>
  <c r="AH54" i="1" s="1"/>
  <c r="AF453" i="1"/>
  <c r="AF30" i="1"/>
  <c r="AG30" i="1"/>
  <c r="AH30" i="1"/>
  <c r="AF38" i="1"/>
  <c r="AG38" i="1"/>
  <c r="AH38" i="1" s="1"/>
  <c r="AF181" i="1"/>
  <c r="AF145" i="1"/>
  <c r="AG145" i="1"/>
  <c r="AH145" i="1"/>
  <c r="AG100" i="1"/>
  <c r="AH100" i="1" s="1"/>
  <c r="AF129" i="1"/>
  <c r="AG129" i="1"/>
  <c r="AH129" i="1"/>
  <c r="AF295" i="1"/>
  <c r="AH295" i="1"/>
  <c r="AF315" i="1"/>
  <c r="AF404" i="1"/>
  <c r="AF466" i="1"/>
  <c r="AG466" i="1"/>
  <c r="AH466" i="1"/>
  <c r="AG210" i="1"/>
  <c r="AH210" i="1" s="1"/>
  <c r="U463" i="1"/>
  <c r="AB463" i="1"/>
  <c r="AC463" i="1"/>
  <c r="AD463" i="1"/>
  <c r="U443" i="1"/>
  <c r="AC325" i="1"/>
  <c r="AD325" i="1" s="1"/>
  <c r="AF237" i="1"/>
  <c r="AG237" i="1" s="1"/>
  <c r="AH237" i="1" s="1"/>
  <c r="AC66" i="1"/>
  <c r="AD66" i="1"/>
  <c r="AF66" i="1" s="1"/>
  <c r="U244" i="1"/>
  <c r="AC244" i="1"/>
  <c r="AD244" i="1"/>
  <c r="U155" i="1"/>
  <c r="U403" i="1"/>
  <c r="AB403" i="1"/>
  <c r="AC403" i="1" s="1"/>
  <c r="AD403" i="1" s="1"/>
  <c r="AB146" i="1"/>
  <c r="AC146" i="1"/>
  <c r="AD146" i="1" s="1"/>
  <c r="U42" i="1"/>
  <c r="AF349" i="1"/>
  <c r="AG349" i="1"/>
  <c r="AH349" i="1"/>
  <c r="AC147" i="1"/>
  <c r="AD147" i="1"/>
  <c r="AB147" i="1"/>
  <c r="U224" i="1"/>
  <c r="AC224" i="1"/>
  <c r="AD224" i="1"/>
  <c r="U123" i="1"/>
  <c r="U261" i="1"/>
  <c r="AC261" i="1"/>
  <c r="AD261" i="1"/>
  <c r="AG261" i="1" s="1"/>
  <c r="AH261" i="1" s="1"/>
  <c r="AB261" i="1"/>
  <c r="U251" i="1"/>
  <c r="AC251" i="1"/>
  <c r="AD251" i="1"/>
  <c r="AB251" i="1"/>
  <c r="T427" i="1"/>
  <c r="U427" i="1" s="1"/>
  <c r="AB427" i="1"/>
  <c r="AF68" i="1"/>
  <c r="AG68" i="1" s="1"/>
  <c r="AH68" i="1" s="1"/>
  <c r="U53" i="1"/>
  <c r="U384" i="1"/>
  <c r="AF328" i="1"/>
  <c r="AG328" i="1"/>
  <c r="AH328" i="1"/>
  <c r="U119" i="1"/>
  <c r="U55" i="1"/>
  <c r="AC333" i="1"/>
  <c r="AD333" i="1"/>
  <c r="U333" i="1"/>
  <c r="AB443" i="1"/>
  <c r="AC443" i="1" s="1"/>
  <c r="AD443" i="1" s="1"/>
  <c r="AB267" i="1"/>
  <c r="AC267" i="1"/>
  <c r="AD267" i="1"/>
  <c r="AG92" i="1"/>
  <c r="AH92" i="1" s="1"/>
  <c r="AG364" i="1"/>
  <c r="AH364" i="1" s="1"/>
  <c r="AB333" i="1"/>
  <c r="AG103" i="1"/>
  <c r="AH103" i="1" s="1"/>
  <c r="AB415" i="1"/>
  <c r="AC438" i="1"/>
  <c r="AD438" i="1"/>
  <c r="U117" i="1"/>
  <c r="AB117" i="1"/>
  <c r="AC117" i="1"/>
  <c r="AD117" i="1"/>
  <c r="AC41" i="1"/>
  <c r="AD41" i="1"/>
  <c r="U41" i="1"/>
  <c r="AB41" i="1"/>
  <c r="U289" i="1"/>
  <c r="AC289" i="1"/>
  <c r="AD289" i="1"/>
  <c r="AF289" i="1" s="1"/>
  <c r="AG230" i="1"/>
  <c r="AH230" i="1" s="1"/>
  <c r="AC329" i="1"/>
  <c r="AD329" i="1"/>
  <c r="AG329" i="1" s="1"/>
  <c r="AH329" i="1" s="1"/>
  <c r="AB329" i="1"/>
  <c r="U447" i="1"/>
  <c r="U303" i="1"/>
  <c r="AG303" i="1" s="1"/>
  <c r="AH303" i="1" s="1"/>
  <c r="AC303" i="1"/>
  <c r="AD303" i="1"/>
  <c r="AB303" i="1"/>
  <c r="AB435" i="1"/>
  <c r="AC435" i="1"/>
  <c r="AD435" i="1" s="1"/>
  <c r="AD396" i="1"/>
  <c r="AF105" i="1"/>
  <c r="AG105" i="1"/>
  <c r="AH105" i="1" s="1"/>
  <c r="U326" i="1"/>
  <c r="AC326" i="1"/>
  <c r="AD326" i="1"/>
  <c r="AB295" i="1"/>
  <c r="U295" i="1"/>
  <c r="AG295" i="1" s="1"/>
  <c r="U400" i="1"/>
  <c r="AF254" i="1"/>
  <c r="AG254" i="1" s="1"/>
  <c r="AH254" i="1" s="1"/>
  <c r="AG252" i="1"/>
  <c r="AH252" i="1" s="1"/>
  <c r="AB384" i="1"/>
  <c r="AC384" i="1"/>
  <c r="AD384" i="1"/>
  <c r="AF384" i="1" s="1"/>
  <c r="AG26" i="1"/>
  <c r="AH26" i="1"/>
  <c r="AF194" i="1"/>
  <c r="AG194" i="1"/>
  <c r="AH194" i="1" s="1"/>
  <c r="AB371" i="1"/>
  <c r="AC371" i="1" s="1"/>
  <c r="AD371" i="1" s="1"/>
  <c r="AG174" i="1"/>
  <c r="AH174" i="1"/>
  <c r="AF186" i="1"/>
  <c r="AG410" i="1"/>
  <c r="AH410" i="1" s="1"/>
  <c r="AF232" i="1"/>
  <c r="AG47" i="1"/>
  <c r="AH47" i="1"/>
  <c r="AB55" i="1"/>
  <c r="AC55" i="1"/>
  <c r="AD55" i="1"/>
  <c r="AB385" i="1"/>
  <c r="AC385" i="1"/>
  <c r="AD385" i="1"/>
  <c r="AB400" i="1"/>
  <c r="AC400" i="1"/>
  <c r="AD400" i="1"/>
  <c r="AG184" i="1"/>
  <c r="AH184" i="1" s="1"/>
  <c r="AC280" i="1"/>
  <c r="AD280" i="1" s="1"/>
  <c r="AB280" i="1"/>
  <c r="AG220" i="1"/>
  <c r="AH220" i="1" s="1"/>
  <c r="AC197" i="1"/>
  <c r="AD197" i="1"/>
  <c r="AF197" i="1" s="1"/>
  <c r="AG197" i="1" s="1"/>
  <c r="AH197" i="1" s="1"/>
  <c r="U66" i="1"/>
  <c r="AB102" i="1"/>
  <c r="AC102" i="1"/>
  <c r="AD102" i="1" s="1"/>
  <c r="AF214" i="1"/>
  <c r="AG214" i="1"/>
  <c r="AH214" i="1"/>
  <c r="AF220" i="1"/>
  <c r="U371" i="1"/>
  <c r="AG383" i="1"/>
  <c r="AH383" i="1"/>
  <c r="AC389" i="1"/>
  <c r="AD389" i="1" s="1"/>
  <c r="AF389" i="1" s="1"/>
  <c r="U392" i="1"/>
  <c r="AF115" i="1"/>
  <c r="AG115" i="1"/>
  <c r="AH115" i="1"/>
  <c r="U234" i="1"/>
  <c r="AF178" i="1"/>
  <c r="AG178" i="1" s="1"/>
  <c r="AH178" i="1" s="1"/>
  <c r="AF219" i="1"/>
  <c r="AG219" i="1"/>
  <c r="AH219" i="1" s="1"/>
  <c r="AG19" i="1"/>
  <c r="AH19" i="1"/>
  <c r="AG348" i="1"/>
  <c r="AH348" i="1" s="1"/>
  <c r="AG153" i="1"/>
  <c r="AH153" i="1" s="1"/>
  <c r="AF273" i="1"/>
  <c r="AG273" i="1" s="1"/>
  <c r="AH273" i="1" s="1"/>
  <c r="AG467" i="1"/>
  <c r="AH467" i="1"/>
  <c r="U382" i="1"/>
  <c r="AG231" i="1"/>
  <c r="AH231" i="1"/>
  <c r="AG13" i="1"/>
  <c r="AH13" i="1"/>
  <c r="AF13" i="1"/>
  <c r="AB110" i="1"/>
  <c r="AC110" i="1"/>
  <c r="AD110" i="1"/>
  <c r="AF110" i="1" s="1"/>
  <c r="AF288" i="1"/>
  <c r="U75" i="1"/>
  <c r="AC75" i="1"/>
  <c r="AD75" i="1"/>
  <c r="AF75" i="1" s="1"/>
  <c r="U149" i="1"/>
  <c r="AG56" i="1"/>
  <c r="AH56" i="1"/>
  <c r="AG85" i="1"/>
  <c r="AH85" i="1" s="1"/>
  <c r="AF85" i="1"/>
  <c r="AB296" i="1"/>
  <c r="U296" i="1"/>
  <c r="AC296" i="1"/>
  <c r="AD296" i="1"/>
  <c r="U139" i="1"/>
  <c r="AB139" i="1"/>
  <c r="AC139" i="1" s="1"/>
  <c r="AD139" i="1" s="1"/>
  <c r="AC40" i="1"/>
  <c r="AD40" i="1"/>
  <c r="AC32" i="1"/>
  <c r="AD32" i="1" s="1"/>
  <c r="AC368" i="1"/>
  <c r="AD368" i="1"/>
  <c r="AC206" i="1"/>
  <c r="AD206" i="1"/>
  <c r="U206" i="1"/>
  <c r="AC213" i="1"/>
  <c r="AD213" i="1"/>
  <c r="AF213" i="1" s="1"/>
  <c r="AG213" i="1" s="1"/>
  <c r="AH213" i="1" s="1"/>
  <c r="U213" i="1"/>
  <c r="V465" i="1"/>
  <c r="T465" i="1"/>
  <c r="AC465" i="1" s="1"/>
  <c r="AA426" i="1"/>
  <c r="AB426" i="1"/>
  <c r="V395" i="1"/>
  <c r="T395" i="1"/>
  <c r="U395" i="1" s="1"/>
  <c r="V379" i="1"/>
  <c r="T379" i="1"/>
  <c r="AA361" i="1"/>
  <c r="AB361" i="1" s="1"/>
  <c r="AC361" i="1" s="1"/>
  <c r="AD361" i="1" s="1"/>
  <c r="AA360" i="1"/>
  <c r="AB360" i="1"/>
  <c r="AC360" i="1"/>
  <c r="AD360" i="1"/>
  <c r="AF316" i="1"/>
  <c r="AG316" i="1" s="1"/>
  <c r="AH316" i="1" s="1"/>
  <c r="T142" i="1"/>
  <c r="V142" i="1"/>
  <c r="AA67" i="1"/>
  <c r="AB67" i="1"/>
  <c r="AC67" i="1"/>
  <c r="AD67" i="1" s="1"/>
  <c r="AB66" i="1"/>
  <c r="T57" i="1"/>
  <c r="V57" i="1"/>
  <c r="AA51" i="1"/>
  <c r="V49" i="1"/>
  <c r="T49" i="1"/>
  <c r="T28" i="1"/>
  <c r="AC218" i="1"/>
  <c r="AD218" i="1"/>
  <c r="AD456" i="1"/>
  <c r="AG198" i="1"/>
  <c r="AH198" i="1"/>
  <c r="U309" i="1"/>
  <c r="AB309" i="1"/>
  <c r="U264" i="1"/>
  <c r="AC264" i="1"/>
  <c r="AD264" i="1" s="1"/>
  <c r="AC45" i="1"/>
  <c r="AD45" i="1" s="1"/>
  <c r="AB452" i="1"/>
  <c r="AC452" i="1" s="1"/>
  <c r="AD452" i="1" s="1"/>
  <c r="AG437" i="1"/>
  <c r="AH437" i="1"/>
  <c r="AC77" i="1"/>
  <c r="AD77" i="1"/>
  <c r="AB77" i="1"/>
  <c r="U77" i="1"/>
  <c r="U380" i="1"/>
  <c r="AB380" i="1"/>
  <c r="AC380" i="1" s="1"/>
  <c r="AD380" i="1" s="1"/>
  <c r="AC22" i="1"/>
  <c r="AD22" i="1"/>
  <c r="AF22" i="1" s="1"/>
  <c r="AG22" i="1" s="1"/>
  <c r="AH22" i="1" s="1"/>
  <c r="AB22" i="1"/>
  <c r="U22" i="1"/>
  <c r="U236" i="1"/>
  <c r="AG236" i="1" s="1"/>
  <c r="AH236" i="1" s="1"/>
  <c r="AB236" i="1"/>
  <c r="U154" i="1"/>
  <c r="AC282" i="1"/>
  <c r="AD282" i="1"/>
  <c r="AB282" i="1"/>
  <c r="U282" i="1"/>
  <c r="AC299" i="1"/>
  <c r="AD299" i="1"/>
  <c r="AB299" i="1"/>
  <c r="AB96" i="1"/>
  <c r="AC96" i="1"/>
  <c r="AD96" i="1"/>
  <c r="U136" i="1"/>
  <c r="AB136" i="1"/>
  <c r="AC136" i="1" s="1"/>
  <c r="AD136" i="1" s="1"/>
  <c r="AB157" i="1"/>
  <c r="AC157" i="1"/>
  <c r="AD157" i="1"/>
  <c r="AB351" i="1"/>
  <c r="AC351" i="1"/>
  <c r="AD351" i="1"/>
  <c r="U387" i="1"/>
  <c r="AG317" i="1"/>
  <c r="AH317" i="1" s="1"/>
  <c r="U358" i="1"/>
  <c r="AB358" i="1"/>
  <c r="AC358" i="1" s="1"/>
  <c r="AD358" i="1" s="1"/>
  <c r="U172" i="1"/>
  <c r="AB172" i="1"/>
  <c r="AC86" i="1"/>
  <c r="AD86" i="1"/>
  <c r="AF86" i="1" s="1"/>
  <c r="AG86" i="1" s="1"/>
  <c r="AH86" i="1" s="1"/>
  <c r="T408" i="1"/>
  <c r="U407" i="1"/>
  <c r="AB215" i="1"/>
  <c r="AG335" i="1"/>
  <c r="AH335" i="1"/>
  <c r="AC111" i="1"/>
  <c r="AD111" i="1" s="1"/>
  <c r="AB218" i="1"/>
  <c r="U366" i="1"/>
  <c r="U83" i="1"/>
  <c r="AB83" i="1"/>
  <c r="AC83" i="1" s="1"/>
  <c r="AD83" i="1" s="1"/>
  <c r="AF83" i="1" s="1"/>
  <c r="AB45" i="1"/>
  <c r="U80" i="1"/>
  <c r="AB80" i="1"/>
  <c r="AC80" i="1"/>
  <c r="AD80" i="1"/>
  <c r="AB128" i="1"/>
  <c r="AC128" i="1"/>
  <c r="AD128" i="1"/>
  <c r="U128" i="1"/>
  <c r="AF188" i="1"/>
  <c r="U431" i="1"/>
  <c r="AC431" i="1"/>
  <c r="AD431" i="1"/>
  <c r="U210" i="1"/>
  <c r="AB210" i="1"/>
  <c r="AB346" i="1"/>
  <c r="U346" i="1"/>
  <c r="V442" i="1"/>
  <c r="T442" i="1"/>
  <c r="AB442" i="1" s="1"/>
  <c r="V439" i="1"/>
  <c r="T439" i="1"/>
  <c r="AC462" i="1"/>
  <c r="AD462" i="1"/>
  <c r="AF462" i="1" s="1"/>
  <c r="AG462" i="1" s="1"/>
  <c r="AH462" i="1" s="1"/>
  <c r="AB347" i="1"/>
  <c r="AB27" i="1"/>
  <c r="AC226" i="1"/>
  <c r="AD226" i="1"/>
  <c r="AB278" i="1"/>
  <c r="U302" i="1"/>
  <c r="AG302" i="1"/>
  <c r="AH302" i="1"/>
  <c r="AB308" i="1"/>
  <c r="AC166" i="1"/>
  <c r="AD166" i="1" s="1"/>
  <c r="AC436" i="1"/>
  <c r="AD436" i="1"/>
  <c r="AC130" i="1"/>
  <c r="AD130" i="1"/>
  <c r="AB374" i="1"/>
  <c r="AC374" i="1"/>
  <c r="AD374" i="1" s="1"/>
  <c r="AC294" i="1"/>
  <c r="AD294" i="1"/>
  <c r="U372" i="1"/>
  <c r="AC372" i="1"/>
  <c r="AD372" i="1" s="1"/>
  <c r="AC200" i="1"/>
  <c r="AD200" i="1"/>
  <c r="AG200" i="1" s="1"/>
  <c r="AH200" i="1" s="1"/>
  <c r="AD365" i="1"/>
  <c r="U262" i="1"/>
  <c r="AG262" i="1" s="1"/>
  <c r="AH262" i="1" s="1"/>
  <c r="AA443" i="1"/>
  <c r="V247" i="1"/>
  <c r="T247" i="1"/>
  <c r="AD411" i="1"/>
  <c r="AF411" i="1" s="1"/>
  <c r="AC377" i="1"/>
  <c r="AD377" i="1"/>
  <c r="AF377" i="1" s="1"/>
  <c r="AG377" i="1" s="1"/>
  <c r="AH377" i="1" s="1"/>
  <c r="AB176" i="1"/>
  <c r="AA388" i="1"/>
  <c r="AB388" i="1"/>
  <c r="AC388" i="1"/>
  <c r="AD388" i="1"/>
  <c r="AC391" i="1"/>
  <c r="AD391" i="1" s="1"/>
  <c r="AC370" i="1"/>
  <c r="AD370" i="1" s="1"/>
  <c r="AA458" i="1"/>
  <c r="AB458" i="1" s="1"/>
  <c r="AC458" i="1" s="1"/>
  <c r="AD458" i="1" s="1"/>
  <c r="AA451" i="1"/>
  <c r="AA445" i="1"/>
  <c r="AB445" i="1"/>
  <c r="AC445" i="1" s="1"/>
  <c r="AD445" i="1" s="1"/>
  <c r="AA416" i="1"/>
  <c r="U338" i="1"/>
  <c r="AC338" i="1"/>
  <c r="AD338" i="1"/>
  <c r="AF338" i="1" s="1"/>
  <c r="V307" i="1"/>
  <c r="T307" i="1"/>
  <c r="V238" i="1"/>
  <c r="T238" i="1"/>
  <c r="AB238" i="1" s="1"/>
  <c r="T432" i="1"/>
  <c r="V341" i="1"/>
  <c r="T341" i="1"/>
  <c r="AB206" i="1"/>
  <c r="V180" i="1"/>
  <c r="T180" i="1"/>
  <c r="T417" i="1"/>
  <c r="T327" i="1"/>
  <c r="U327" i="1" s="1"/>
  <c r="R316" i="1"/>
  <c r="S316" i="1"/>
  <c r="V298" i="1"/>
  <c r="T242" i="1"/>
  <c r="T222" i="1"/>
  <c r="R210" i="1"/>
  <c r="S210" i="1"/>
  <c r="AA93" i="1"/>
  <c r="AB93" i="1"/>
  <c r="AC93" i="1"/>
  <c r="AD93" i="1"/>
  <c r="AF93" i="1" s="1"/>
  <c r="T259" i="1"/>
  <c r="AB259" i="1" s="1"/>
  <c r="T292" i="1"/>
  <c r="T285" i="1"/>
  <c r="T271" i="1"/>
  <c r="R267" i="1"/>
  <c r="S267" i="1"/>
  <c r="AB213" i="1"/>
  <c r="V207" i="1"/>
  <c r="T207" i="1"/>
  <c r="U207" i="1" s="1"/>
  <c r="R185" i="1"/>
  <c r="S185" i="1" s="1"/>
  <c r="T168" i="1"/>
  <c r="AB168" i="1" s="1"/>
  <c r="T150" i="1"/>
  <c r="V138" i="1"/>
  <c r="AA125" i="1"/>
  <c r="AB125" i="1"/>
  <c r="AC125" i="1"/>
  <c r="AD125" i="1"/>
  <c r="AA121" i="1"/>
  <c r="AB121" i="1"/>
  <c r="AC121" i="1"/>
  <c r="AD121" i="1"/>
  <c r="AA91" i="1"/>
  <c r="AB91" i="1"/>
  <c r="AC91" i="1"/>
  <c r="AD91" i="1"/>
  <c r="AF91" i="1" s="1"/>
  <c r="R134" i="1"/>
  <c r="S134" i="1"/>
  <c r="R147" i="1"/>
  <c r="S147" i="1"/>
  <c r="T132" i="1"/>
  <c r="T120" i="1"/>
  <c r="AA119" i="1"/>
  <c r="AB119" i="1"/>
  <c r="AC119" i="1" s="1"/>
  <c r="AD119" i="1" s="1"/>
  <c r="AF119" i="1" s="1"/>
  <c r="AA108" i="1"/>
  <c r="AB108" i="1"/>
  <c r="AC108" i="1"/>
  <c r="AD108" i="1"/>
  <c r="V71" i="1"/>
  <c r="T71" i="1"/>
  <c r="T48" i="1"/>
  <c r="V48" i="1"/>
  <c r="AA82" i="1"/>
  <c r="AC82" i="1"/>
  <c r="AD82" i="1" s="1"/>
  <c r="AA53" i="1"/>
  <c r="AB53" i="1" s="1"/>
  <c r="AC53" i="1" s="1"/>
  <c r="AD53" i="1" s="1"/>
  <c r="V64" i="1"/>
  <c r="T64" i="1"/>
  <c r="V60" i="1"/>
  <c r="V44" i="1"/>
  <c r="T44" i="1"/>
  <c r="AB44" i="1" s="1"/>
  <c r="R58" i="1"/>
  <c r="S58" i="1" s="1"/>
  <c r="R51" i="1"/>
  <c r="S51" i="1" s="1"/>
  <c r="V26" i="1"/>
  <c r="AF121" i="1"/>
  <c r="AF55" i="1"/>
  <c r="AG55" i="1" s="1"/>
  <c r="AH55" i="1" s="1"/>
  <c r="AF400" i="1"/>
  <c r="U44" i="1"/>
  <c r="AC44" i="1"/>
  <c r="AD44" i="1" s="1"/>
  <c r="U48" i="1"/>
  <c r="AB48" i="1"/>
  <c r="AC48" i="1"/>
  <c r="AD48" i="1"/>
  <c r="AF80" i="1"/>
  <c r="AG80" i="1"/>
  <c r="AH80" i="1"/>
  <c r="AF407" i="1"/>
  <c r="AC28" i="1"/>
  <c r="AD28" i="1"/>
  <c r="U28" i="1"/>
  <c r="AD465" i="1"/>
  <c r="AF465" i="1" s="1"/>
  <c r="U465" i="1"/>
  <c r="AB465" i="1"/>
  <c r="AF303" i="1"/>
  <c r="AF200" i="1"/>
  <c r="AF226" i="1"/>
  <c r="AG226" i="1"/>
  <c r="AH226" i="1"/>
  <c r="AF299" i="1"/>
  <c r="AG299" i="1"/>
  <c r="AH299" i="1" s="1"/>
  <c r="AF456" i="1"/>
  <c r="AB28" i="1"/>
  <c r="AF360" i="1"/>
  <c r="AB395" i="1"/>
  <c r="AC395" i="1" s="1"/>
  <c r="AD395" i="1" s="1"/>
  <c r="AF329" i="1"/>
  <c r="AF388" i="1"/>
  <c r="AG388" i="1" s="1"/>
  <c r="AH388" i="1" s="1"/>
  <c r="U442" i="1"/>
  <c r="AF251" i="1"/>
  <c r="AG251" i="1" s="1"/>
  <c r="AH251" i="1" s="1"/>
  <c r="U71" i="1"/>
  <c r="U432" i="1"/>
  <c r="AC432" i="1"/>
  <c r="AD432" i="1" s="1"/>
  <c r="AB432" i="1"/>
  <c r="AF358" i="1"/>
  <c r="AG358" i="1" s="1"/>
  <c r="AH358" i="1" s="1"/>
  <c r="U57" i="1"/>
  <c r="AB57" i="1"/>
  <c r="AC57" i="1"/>
  <c r="AD57" i="1" s="1"/>
  <c r="U142" i="1"/>
  <c r="AF40" i="1"/>
  <c r="AF438" i="1"/>
  <c r="AF267" i="1"/>
  <c r="AG267" i="1"/>
  <c r="AH267" i="1"/>
  <c r="AF333" i="1"/>
  <c r="AG333" i="1" s="1"/>
  <c r="AH333" i="1" s="1"/>
  <c r="AG123" i="1"/>
  <c r="AH123" i="1"/>
  <c r="AF403" i="1"/>
  <c r="AG403" i="1"/>
  <c r="AH403" i="1" s="1"/>
  <c r="AF244" i="1"/>
  <c r="AG244" i="1" s="1"/>
  <c r="AH244" i="1" s="1"/>
  <c r="U271" i="1"/>
  <c r="AB271" i="1"/>
  <c r="AC271" i="1"/>
  <c r="AD271" i="1"/>
  <c r="AG271" i="1" s="1"/>
  <c r="AH271" i="1" s="1"/>
  <c r="AC180" i="1"/>
  <c r="AD180" i="1"/>
  <c r="AB180" i="1"/>
  <c r="U180" i="1"/>
  <c r="U307" i="1"/>
  <c r="AC307" i="1"/>
  <c r="AD307" i="1"/>
  <c r="AB307" i="1"/>
  <c r="AB247" i="1"/>
  <c r="U247" i="1"/>
  <c r="AC247" i="1"/>
  <c r="AD247" i="1" s="1"/>
  <c r="AF247" i="1" s="1"/>
  <c r="AF436" i="1"/>
  <c r="AG436" i="1" s="1"/>
  <c r="AH436" i="1" s="1"/>
  <c r="AF346" i="1"/>
  <c r="U150" i="1"/>
  <c r="AB150" i="1"/>
  <c r="AC150" i="1"/>
  <c r="AD150" i="1"/>
  <c r="AC285" i="1"/>
  <c r="AD285" i="1"/>
  <c r="AB285" i="1"/>
  <c r="U285" i="1"/>
  <c r="AC168" i="1"/>
  <c r="AD168" i="1" s="1"/>
  <c r="U168" i="1"/>
  <c r="U222" i="1"/>
  <c r="AC222" i="1"/>
  <c r="AD222" i="1"/>
  <c r="AF222" i="1" s="1"/>
  <c r="AC327" i="1"/>
  <c r="AD327" i="1"/>
  <c r="AF327" i="1" s="1"/>
  <c r="AB327" i="1"/>
  <c r="U238" i="1"/>
  <c r="AC238" i="1"/>
  <c r="AD238" i="1"/>
  <c r="AG238" i="1" s="1"/>
  <c r="AH238" i="1" s="1"/>
  <c r="AF374" i="1"/>
  <c r="AB439" i="1"/>
  <c r="AC439" i="1"/>
  <c r="AD439" i="1"/>
  <c r="U439" i="1"/>
  <c r="U408" i="1"/>
  <c r="AG387" i="1"/>
  <c r="AH387" i="1" s="1"/>
  <c r="AF157" i="1"/>
  <c r="AF368" i="1"/>
  <c r="AG368" i="1"/>
  <c r="AH368" i="1"/>
  <c r="U64" i="1"/>
  <c r="AB64" i="1"/>
  <c r="AC64" i="1" s="1"/>
  <c r="AD64" i="1" s="1"/>
  <c r="U417" i="1"/>
  <c r="AB417" i="1"/>
  <c r="AC417" i="1" s="1"/>
  <c r="AD417" i="1" s="1"/>
  <c r="AG411" i="1"/>
  <c r="AH411" i="1" s="1"/>
  <c r="AF218" i="1"/>
  <c r="AG218" i="1"/>
  <c r="AH218" i="1" s="1"/>
  <c r="AF280" i="1"/>
  <c r="AG280" i="1"/>
  <c r="AH280" i="1" s="1"/>
  <c r="AF326" i="1"/>
  <c r="AG326" i="1"/>
  <c r="AH326" i="1"/>
  <c r="AF396" i="1"/>
  <c r="AG396" i="1"/>
  <c r="AH396" i="1"/>
  <c r="AF41" i="1"/>
  <c r="AG41" i="1"/>
  <c r="AH41" i="1"/>
  <c r="AF261" i="1"/>
  <c r="AF57" i="1"/>
  <c r="AG57" i="1"/>
  <c r="AH57" i="1" s="1"/>
  <c r="AF48" i="1"/>
  <c r="AF238" i="1"/>
  <c r="AG247" i="1"/>
  <c r="AH247" i="1"/>
  <c r="AF307" i="1"/>
  <c r="AG307" i="1"/>
  <c r="AH307" i="1" s="1"/>
  <c r="AF44" i="1"/>
  <c r="AF271" i="1"/>
  <c r="AF285" i="1"/>
  <c r="AG285" i="1"/>
  <c r="AH285" i="1" s="1"/>
  <c r="AF28" i="1"/>
  <c r="AG28" i="1"/>
  <c r="AH28" i="1"/>
  <c r="AF391" i="1" l="1"/>
  <c r="AG391" i="1"/>
  <c r="AH391" i="1" s="1"/>
  <c r="AF264" i="1"/>
  <c r="AG264" i="1" s="1"/>
  <c r="AH264" i="1" s="1"/>
  <c r="AF67" i="1"/>
  <c r="AG67" i="1" s="1"/>
  <c r="AH67" i="1" s="1"/>
  <c r="AF468" i="1"/>
  <c r="AG468" i="1" s="1"/>
  <c r="AH468" i="1" s="1"/>
  <c r="AF37" i="1"/>
  <c r="AG37" i="1" s="1"/>
  <c r="AH37" i="1" s="1"/>
  <c r="AF131" i="1"/>
  <c r="AG131" i="1"/>
  <c r="AH131" i="1" s="1"/>
  <c r="AF435" i="1"/>
  <c r="AG435" i="1" s="1"/>
  <c r="AH435" i="1" s="1"/>
  <c r="AF443" i="1"/>
  <c r="AG443" i="1"/>
  <c r="AH443" i="1" s="1"/>
  <c r="AF393" i="1"/>
  <c r="AG393" i="1"/>
  <c r="AH393" i="1" s="1"/>
  <c r="AF199" i="1"/>
  <c r="AG199" i="1"/>
  <c r="AH199" i="1" s="1"/>
  <c r="AF149" i="1"/>
  <c r="AG149" i="1" s="1"/>
  <c r="AH149" i="1" s="1"/>
  <c r="AF142" i="1"/>
  <c r="AG142" i="1"/>
  <c r="AH142" i="1" s="1"/>
  <c r="AF361" i="1"/>
  <c r="AG361" i="1"/>
  <c r="AH361" i="1" s="1"/>
  <c r="AF146" i="1"/>
  <c r="AG146" i="1"/>
  <c r="AH146" i="1" s="1"/>
  <c r="AF266" i="1"/>
  <c r="AG266" i="1" s="1"/>
  <c r="AH266" i="1" s="1"/>
  <c r="AF320" i="1"/>
  <c r="AG320" i="1"/>
  <c r="AH320" i="1" s="1"/>
  <c r="AF135" i="1"/>
  <c r="AG135" i="1" s="1"/>
  <c r="AH135" i="1" s="1"/>
  <c r="AF445" i="1"/>
  <c r="AG445" i="1" s="1"/>
  <c r="AH445" i="1" s="1"/>
  <c r="AF417" i="1"/>
  <c r="AG417" i="1" s="1"/>
  <c r="AH417" i="1" s="1"/>
  <c r="AF424" i="1"/>
  <c r="AG424" i="1"/>
  <c r="AH424" i="1" s="1"/>
  <c r="AF69" i="1"/>
  <c r="AG69" i="1"/>
  <c r="AH69" i="1" s="1"/>
  <c r="AG82" i="1"/>
  <c r="AH82" i="1" s="1"/>
  <c r="AF82" i="1"/>
  <c r="AF102" i="1"/>
  <c r="AG102" i="1"/>
  <c r="AH102" i="1" s="1"/>
  <c r="AF325" i="1"/>
  <c r="AG325" i="1" s="1"/>
  <c r="AH325" i="1" s="1"/>
  <c r="AG509" i="1"/>
  <c r="AH509" i="1" s="1"/>
  <c r="AF509" i="1"/>
  <c r="AG84" i="1"/>
  <c r="AH84" i="1" s="1"/>
  <c r="AF84" i="1"/>
  <c r="AF189" i="1"/>
  <c r="AG189" i="1" s="1"/>
  <c r="AH189" i="1" s="1"/>
  <c r="AF450" i="1"/>
  <c r="AG450" i="1" s="1"/>
  <c r="AH450" i="1" s="1"/>
  <c r="AF32" i="1"/>
  <c r="AG32" i="1" s="1"/>
  <c r="AH32" i="1" s="1"/>
  <c r="AG398" i="1"/>
  <c r="AH398" i="1" s="1"/>
  <c r="AF398" i="1"/>
  <c r="AF168" i="1"/>
  <c r="AG168" i="1"/>
  <c r="AH168" i="1" s="1"/>
  <c r="AF53" i="1"/>
  <c r="AG53" i="1" s="1"/>
  <c r="AH53" i="1" s="1"/>
  <c r="AG177" i="1"/>
  <c r="AH177" i="1" s="1"/>
  <c r="AF177" i="1"/>
  <c r="AF107" i="1"/>
  <c r="AG107" i="1" s="1"/>
  <c r="AH107" i="1" s="1"/>
  <c r="AF458" i="1"/>
  <c r="AG458" i="1"/>
  <c r="AH458" i="1" s="1"/>
  <c r="AF380" i="1"/>
  <c r="AG380" i="1"/>
  <c r="AH380" i="1" s="1"/>
  <c r="AG452" i="1"/>
  <c r="AH452" i="1" s="1"/>
  <c r="AF452" i="1"/>
  <c r="AF371" i="1"/>
  <c r="AG371" i="1"/>
  <c r="AH371" i="1" s="1"/>
  <c r="AF286" i="1"/>
  <c r="AG286" i="1"/>
  <c r="AH286" i="1" s="1"/>
  <c r="AF258" i="1"/>
  <c r="AG258" i="1" s="1"/>
  <c r="AH258" i="1" s="1"/>
  <c r="AF375" i="1"/>
  <c r="AG375" i="1" s="1"/>
  <c r="AH375" i="1" s="1"/>
  <c r="AF488" i="1"/>
  <c r="AG488" i="1"/>
  <c r="AH488" i="1" s="1"/>
  <c r="AF402" i="1"/>
  <c r="AG402" i="1" s="1"/>
  <c r="AH402" i="1" s="1"/>
  <c r="AG64" i="1"/>
  <c r="AH64" i="1" s="1"/>
  <c r="AF64" i="1"/>
  <c r="AF395" i="1"/>
  <c r="AG395" i="1" s="1"/>
  <c r="AH395" i="1" s="1"/>
  <c r="AF432" i="1"/>
  <c r="AG432" i="1"/>
  <c r="AH432" i="1" s="1"/>
  <c r="AG370" i="1"/>
  <c r="AH370" i="1" s="1"/>
  <c r="AF370" i="1"/>
  <c r="AF111" i="1"/>
  <c r="AG111" i="1" s="1"/>
  <c r="AH111" i="1" s="1"/>
  <c r="AF45" i="1"/>
  <c r="AG45" i="1" s="1"/>
  <c r="AH45" i="1" s="1"/>
  <c r="AF221" i="1"/>
  <c r="AG221" i="1" s="1"/>
  <c r="AH221" i="1" s="1"/>
  <c r="AF283" i="1"/>
  <c r="AG283" i="1" s="1"/>
  <c r="AH283" i="1" s="1"/>
  <c r="AG356" i="1"/>
  <c r="AH356" i="1" s="1"/>
  <c r="AF356" i="1"/>
  <c r="AF470" i="1"/>
  <c r="AG470" i="1" s="1"/>
  <c r="AH470" i="1" s="1"/>
  <c r="AF310" i="1"/>
  <c r="AG310" i="1"/>
  <c r="AH310" i="1" s="1"/>
  <c r="AF268" i="1"/>
  <c r="AG268" i="1" s="1"/>
  <c r="AH268" i="1" s="1"/>
  <c r="AF311" i="1"/>
  <c r="AG311" i="1" s="1"/>
  <c r="AH311" i="1" s="1"/>
  <c r="AF73" i="1"/>
  <c r="AG73" i="1" s="1"/>
  <c r="AH73" i="1" s="1"/>
  <c r="U276" i="1"/>
  <c r="AC276" i="1"/>
  <c r="AD276" i="1" s="1"/>
  <c r="AF532" i="1"/>
  <c r="AG538" i="1"/>
  <c r="AH538" i="1" s="1"/>
  <c r="AF538" i="1"/>
  <c r="AF874" i="1"/>
  <c r="AG874" i="1" s="1"/>
  <c r="AH874" i="1" s="1"/>
  <c r="AF125" i="1"/>
  <c r="AG125" i="1"/>
  <c r="AH125" i="1" s="1"/>
  <c r="AB242" i="1"/>
  <c r="U242" i="1"/>
  <c r="AC242" i="1"/>
  <c r="AD242" i="1" s="1"/>
  <c r="AF351" i="1"/>
  <c r="AG351" i="1" s="1"/>
  <c r="AH351" i="1" s="1"/>
  <c r="AF385" i="1"/>
  <c r="AG385" i="1"/>
  <c r="AH385" i="1" s="1"/>
  <c r="AG465" i="1"/>
  <c r="AH465" i="1" s="1"/>
  <c r="AF130" i="1"/>
  <c r="AG130" i="1" s="1"/>
  <c r="AH130" i="1" s="1"/>
  <c r="AB49" i="1"/>
  <c r="AC49" i="1" s="1"/>
  <c r="AD49" i="1" s="1"/>
  <c r="AF282" i="1"/>
  <c r="AG282" i="1" s="1"/>
  <c r="AH282" i="1" s="1"/>
  <c r="AG48" i="1"/>
  <c r="AH48" i="1" s="1"/>
  <c r="AG374" i="1"/>
  <c r="AH374" i="1" s="1"/>
  <c r="AF136" i="1"/>
  <c r="AG136" i="1"/>
  <c r="AH136" i="1" s="1"/>
  <c r="AG293" i="1"/>
  <c r="AH293" i="1" s="1"/>
  <c r="AG414" i="1"/>
  <c r="AH414" i="1" s="1"/>
  <c r="AF116" i="1"/>
  <c r="AG116" i="1" s="1"/>
  <c r="AH116" i="1" s="1"/>
  <c r="AF464" i="1"/>
  <c r="AG464" i="1" s="1"/>
  <c r="AH464" i="1" s="1"/>
  <c r="AF291" i="1"/>
  <c r="AG291" i="1" s="1"/>
  <c r="AH291" i="1" s="1"/>
  <c r="AF33" i="1"/>
  <c r="AG33" i="1" s="1"/>
  <c r="AH33" i="1" s="1"/>
  <c r="AF154" i="1"/>
  <c r="AG154" i="1" s="1"/>
  <c r="AH154" i="1" s="1"/>
  <c r="AF227" i="1"/>
  <c r="AG227" i="1" s="1"/>
  <c r="AH227" i="1" s="1"/>
  <c r="AF240" i="1"/>
  <c r="AG240" i="1"/>
  <c r="AH240" i="1" s="1"/>
  <c r="AF249" i="1"/>
  <c r="AG249" i="1" s="1"/>
  <c r="AH249" i="1" s="1"/>
  <c r="AB195" i="1"/>
  <c r="AC195" i="1"/>
  <c r="AD195" i="1" s="1"/>
  <c r="U29" i="1"/>
  <c r="AC29" i="1"/>
  <c r="AD29" i="1" s="1"/>
  <c r="AG162" i="1"/>
  <c r="AH162" i="1" s="1"/>
  <c r="AF162" i="1"/>
  <c r="U352" i="1"/>
  <c r="AC352" i="1"/>
  <c r="AD352" i="1" s="1"/>
  <c r="AG288" i="1"/>
  <c r="AH288" i="1" s="1"/>
  <c r="AF312" i="1"/>
  <c r="AG312" i="1" s="1"/>
  <c r="AH312" i="1" s="1"/>
  <c r="U426" i="1"/>
  <c r="AC426" i="1"/>
  <c r="AD426" i="1" s="1"/>
  <c r="U49" i="1"/>
  <c r="AG119" i="1"/>
  <c r="AH119" i="1" s="1"/>
  <c r="AB292" i="1"/>
  <c r="U292" i="1"/>
  <c r="AC292" i="1"/>
  <c r="AD292" i="1" s="1"/>
  <c r="AB222" i="1"/>
  <c r="AF365" i="1"/>
  <c r="AG365" i="1"/>
  <c r="AH365" i="1" s="1"/>
  <c r="AG360" i="1"/>
  <c r="AH360" i="1" s="1"/>
  <c r="U229" i="1"/>
  <c r="AG229" i="1" s="1"/>
  <c r="AH229" i="1" s="1"/>
  <c r="AG315" i="1"/>
  <c r="AH315" i="1" s="1"/>
  <c r="AF496" i="1"/>
  <c r="AG496" i="1" s="1"/>
  <c r="AH496" i="1" s="1"/>
  <c r="AG484" i="1"/>
  <c r="AH484" i="1" s="1"/>
  <c r="AG332" i="1"/>
  <c r="AH332" i="1" s="1"/>
  <c r="AG323" i="1"/>
  <c r="AH323" i="1" s="1"/>
  <c r="AF323" i="1"/>
  <c r="AG141" i="1"/>
  <c r="AH141" i="1" s="1"/>
  <c r="AF141" i="1"/>
  <c r="U245" i="1"/>
  <c r="AG245" i="1" s="1"/>
  <c r="AH245" i="1" s="1"/>
  <c r="AB245" i="1"/>
  <c r="U512" i="1"/>
  <c r="AB512" i="1"/>
  <c r="AC512" i="1"/>
  <c r="AD512" i="1" s="1"/>
  <c r="AC418" i="1"/>
  <c r="AD418" i="1" s="1"/>
  <c r="U418" i="1"/>
  <c r="AG459" i="1"/>
  <c r="AH459" i="1" s="1"/>
  <c r="AG448" i="1"/>
  <c r="AH448" i="1" s="1"/>
  <c r="U144" i="1"/>
  <c r="AB144" i="1"/>
  <c r="AC144" i="1" s="1"/>
  <c r="AD144" i="1" s="1"/>
  <c r="AF14" i="1"/>
  <c r="AG14" i="1" s="1"/>
  <c r="AH14" i="1" s="1"/>
  <c r="AC42" i="1"/>
  <c r="AD42" i="1" s="1"/>
  <c r="AB42" i="1"/>
  <c r="AF540" i="1"/>
  <c r="AG540" i="1" s="1"/>
  <c r="AH540" i="1" s="1"/>
  <c r="AF519" i="1"/>
  <c r="AG519" i="1" s="1"/>
  <c r="AH519" i="1" s="1"/>
  <c r="AF929" i="1"/>
  <c r="AG929" i="1" s="1"/>
  <c r="AH929" i="1" s="1"/>
  <c r="AF813" i="1"/>
  <c r="AG813" i="1" s="1"/>
  <c r="AH813" i="1" s="1"/>
  <c r="AG879" i="1"/>
  <c r="AH879" i="1" s="1"/>
  <c r="AF879" i="1"/>
  <c r="AF826" i="1"/>
  <c r="AG826" i="1"/>
  <c r="AH826" i="1" s="1"/>
  <c r="AF715" i="1"/>
  <c r="AG715" i="1" s="1"/>
  <c r="AH715" i="1" s="1"/>
  <c r="AG203" i="1"/>
  <c r="AH203" i="1" s="1"/>
  <c r="AF440" i="1"/>
  <c r="AG440" i="1" s="1"/>
  <c r="AH440" i="1" s="1"/>
  <c r="AG449" i="1"/>
  <c r="AH449" i="1" s="1"/>
  <c r="AB51" i="1"/>
  <c r="AC51" i="1" s="1"/>
  <c r="AD51" i="1" s="1"/>
  <c r="AG453" i="1"/>
  <c r="AH453" i="1" s="1"/>
  <c r="AF420" i="1"/>
  <c r="AG420" i="1"/>
  <c r="AH420" i="1" s="1"/>
  <c r="AF423" i="1"/>
  <c r="AG423" i="1" s="1"/>
  <c r="AH423" i="1" s="1"/>
  <c r="AB81" i="1"/>
  <c r="AC81" i="1" s="1"/>
  <c r="AD81" i="1" s="1"/>
  <c r="AG407" i="1"/>
  <c r="AH407" i="1" s="1"/>
  <c r="AB325" i="1"/>
  <c r="U325" i="1"/>
  <c r="AG397" i="1"/>
  <c r="AH397" i="1" s="1"/>
  <c r="AF397" i="1"/>
  <c r="AC109" i="1"/>
  <c r="AD109" i="1" s="1"/>
  <c r="U109" i="1"/>
  <c r="AB109" i="1"/>
  <c r="AB451" i="1"/>
  <c r="AC451" i="1"/>
  <c r="AD451" i="1" s="1"/>
  <c r="U451" i="1"/>
  <c r="AG346" i="1"/>
  <c r="AH346" i="1" s="1"/>
  <c r="AC577" i="1"/>
  <c r="AD577" i="1" s="1"/>
  <c r="AB577" i="1"/>
  <c r="U577" i="1"/>
  <c r="AG895" i="1"/>
  <c r="AH895" i="1" s="1"/>
  <c r="AF945" i="1"/>
  <c r="AG945" i="1"/>
  <c r="AH945" i="1" s="1"/>
  <c r="AF832" i="1"/>
  <c r="AG832" i="1" s="1"/>
  <c r="AH832" i="1" s="1"/>
  <c r="AG598" i="1"/>
  <c r="AH598" i="1" s="1"/>
  <c r="AF598" i="1"/>
  <c r="AF673" i="1"/>
  <c r="AG673" i="1" s="1"/>
  <c r="AH673" i="1" s="1"/>
  <c r="AC169" i="1"/>
  <c r="AD169" i="1" s="1"/>
  <c r="AB169" i="1"/>
  <c r="U169" i="1"/>
  <c r="AG35" i="1"/>
  <c r="AH35" i="1" s="1"/>
  <c r="U70" i="1"/>
  <c r="AB70" i="1"/>
  <c r="AF78" i="1"/>
  <c r="AG78" i="1"/>
  <c r="AH78" i="1" s="1"/>
  <c r="AB433" i="1"/>
  <c r="AC433" i="1"/>
  <c r="AD433" i="1" s="1"/>
  <c r="U99" i="1"/>
  <c r="AB99" i="1"/>
  <c r="AC99" i="1" s="1"/>
  <c r="AD99" i="1" s="1"/>
  <c r="AC485" i="1"/>
  <c r="AD485" i="1" s="1"/>
  <c r="U485" i="1"/>
  <c r="AC504" i="1"/>
  <c r="AD504" i="1" s="1"/>
  <c r="AB504" i="1"/>
  <c r="U504" i="1"/>
  <c r="AF331" i="1"/>
  <c r="AG331" i="1" s="1"/>
  <c r="AH331" i="1" s="1"/>
  <c r="AF106" i="1"/>
  <c r="AG106" i="1" s="1"/>
  <c r="AH106" i="1" s="1"/>
  <c r="AF491" i="1"/>
  <c r="AG491" i="1" s="1"/>
  <c r="AH491" i="1" s="1"/>
  <c r="U416" i="1"/>
  <c r="AB416" i="1"/>
  <c r="AC416" i="1"/>
  <c r="AD416" i="1" s="1"/>
  <c r="AG483" i="1"/>
  <c r="AH483" i="1" s="1"/>
  <c r="AF483" i="1"/>
  <c r="AF516" i="1"/>
  <c r="AG516" i="1" s="1"/>
  <c r="AH516" i="1" s="1"/>
  <c r="U446" i="1"/>
  <c r="AC446" i="1"/>
  <c r="AD446" i="1" s="1"/>
  <c r="AG382" i="1"/>
  <c r="AH382" i="1" s="1"/>
  <c r="AF382" i="1"/>
  <c r="AG524" i="1"/>
  <c r="AH524" i="1" s="1"/>
  <c r="AG521" i="1"/>
  <c r="AH521" i="1" s="1"/>
  <c r="AF521" i="1"/>
  <c r="AB124" i="1"/>
  <c r="AC124" i="1"/>
  <c r="AD124" i="1" s="1"/>
  <c r="AB87" i="1"/>
  <c r="AC87" i="1" s="1"/>
  <c r="AD87" i="1" s="1"/>
  <c r="U87" i="1"/>
  <c r="AF582" i="1"/>
  <c r="AF938" i="1"/>
  <c r="AG938" i="1" s="1"/>
  <c r="AH938" i="1" s="1"/>
  <c r="AG881" i="1"/>
  <c r="AH881" i="1" s="1"/>
  <c r="AF881" i="1"/>
  <c r="AF630" i="1"/>
  <c r="AG630" i="1"/>
  <c r="AH630" i="1" s="1"/>
  <c r="AG117" i="1"/>
  <c r="AH117" i="1" s="1"/>
  <c r="AF117" i="1"/>
  <c r="AF463" i="1"/>
  <c r="AG463" i="1"/>
  <c r="AH463" i="1" s="1"/>
  <c r="AG253" i="1"/>
  <c r="AH253" i="1" s="1"/>
  <c r="AF151" i="1"/>
  <c r="AG151" i="1"/>
  <c r="AH151" i="1" s="1"/>
  <c r="U341" i="1"/>
  <c r="AC341" i="1"/>
  <c r="AD341" i="1" s="1"/>
  <c r="AF77" i="1"/>
  <c r="AG77" i="1" s="1"/>
  <c r="AH77" i="1" s="1"/>
  <c r="AF206" i="1"/>
  <c r="AG206" i="1" s="1"/>
  <c r="AH206" i="1" s="1"/>
  <c r="AB71" i="1"/>
  <c r="AC71" i="1" s="1"/>
  <c r="AD71" i="1" s="1"/>
  <c r="AF224" i="1"/>
  <c r="AG224" i="1" s="1"/>
  <c r="AH224" i="1" s="1"/>
  <c r="AG192" i="1"/>
  <c r="AH192" i="1" s="1"/>
  <c r="AG265" i="1"/>
  <c r="AH265" i="1" s="1"/>
  <c r="AF265" i="1"/>
  <c r="AF284" i="1"/>
  <c r="AG284" i="1"/>
  <c r="AH284" i="1" s="1"/>
  <c r="AF381" i="1"/>
  <c r="AG381" i="1"/>
  <c r="AH381" i="1" s="1"/>
  <c r="AC127" i="1"/>
  <c r="AD127" i="1" s="1"/>
  <c r="AF88" i="1"/>
  <c r="AG88" i="1" s="1"/>
  <c r="AH88" i="1" s="1"/>
  <c r="U160" i="1"/>
  <c r="AC160" i="1"/>
  <c r="AD160" i="1" s="1"/>
  <c r="AF150" i="1"/>
  <c r="AG150" i="1" s="1"/>
  <c r="AH150" i="1" s="1"/>
  <c r="AG83" i="1"/>
  <c r="AH83" i="1" s="1"/>
  <c r="U259" i="1"/>
  <c r="AF128" i="1"/>
  <c r="AG128" i="1" s="1"/>
  <c r="AH128" i="1" s="1"/>
  <c r="AC207" i="1"/>
  <c r="AD207" i="1" s="1"/>
  <c r="AF133" i="1"/>
  <c r="AG133" i="1" s="1"/>
  <c r="AH133" i="1" s="1"/>
  <c r="AB132" i="1"/>
  <c r="U132" i="1"/>
  <c r="AB29" i="1"/>
  <c r="AG157" i="1"/>
  <c r="AH157" i="1" s="1"/>
  <c r="AG296" i="1"/>
  <c r="AH296" i="1" s="1"/>
  <c r="AG134" i="1"/>
  <c r="AH134" i="1" s="1"/>
  <c r="AG193" i="1"/>
  <c r="AH193" i="1" s="1"/>
  <c r="U127" i="1"/>
  <c r="AG508" i="1"/>
  <c r="AH508" i="1" s="1"/>
  <c r="AG322" i="1"/>
  <c r="AH322" i="1" s="1"/>
  <c r="AG507" i="1"/>
  <c r="AH507" i="1" s="1"/>
  <c r="AB127" i="1"/>
  <c r="AG138" i="1"/>
  <c r="AH138" i="1" s="1"/>
  <c r="AG309" i="1"/>
  <c r="AH309" i="1" s="1"/>
  <c r="AF187" i="1"/>
  <c r="AG187" i="1" s="1"/>
  <c r="AH187" i="1" s="1"/>
  <c r="AB173" i="1"/>
  <c r="AC173" i="1"/>
  <c r="AD173" i="1" s="1"/>
  <c r="U173" i="1"/>
  <c r="AF122" i="1"/>
  <c r="AG122" i="1"/>
  <c r="AH122" i="1" s="1"/>
  <c r="U263" i="1"/>
  <c r="AB263" i="1"/>
  <c r="AC263" i="1"/>
  <c r="AD263" i="1" s="1"/>
  <c r="U357" i="1"/>
  <c r="AB357" i="1"/>
  <c r="AC357" i="1"/>
  <c r="AD357" i="1" s="1"/>
  <c r="AF461" i="1"/>
  <c r="AG461" i="1" s="1"/>
  <c r="AH461" i="1" s="1"/>
  <c r="AF58" i="1"/>
  <c r="AG58" i="1" s="1"/>
  <c r="AH58" i="1" s="1"/>
  <c r="AC454" i="1"/>
  <c r="AD454" i="1" s="1"/>
  <c r="AF279" i="1"/>
  <c r="AG279" i="1" s="1"/>
  <c r="AH279" i="1" s="1"/>
  <c r="U305" i="1"/>
  <c r="AC305" i="1"/>
  <c r="AD305" i="1" s="1"/>
  <c r="AB305" i="1"/>
  <c r="AF518" i="1"/>
  <c r="AG518" i="1" s="1"/>
  <c r="AH518" i="1" s="1"/>
  <c r="AB526" i="1"/>
  <c r="U526" i="1"/>
  <c r="AC526" i="1"/>
  <c r="AD526" i="1" s="1"/>
  <c r="AF505" i="1"/>
  <c r="AG505" i="1"/>
  <c r="AH505" i="1" s="1"/>
  <c r="U547" i="1"/>
  <c r="AG547" i="1" s="1"/>
  <c r="AH547" i="1" s="1"/>
  <c r="AB547" i="1"/>
  <c r="AF887" i="1"/>
  <c r="AG887" i="1" s="1"/>
  <c r="AH887" i="1" s="1"/>
  <c r="AF867" i="1"/>
  <c r="AG867" i="1"/>
  <c r="AH867" i="1" s="1"/>
  <c r="AF901" i="1"/>
  <c r="AG901" i="1"/>
  <c r="AH901" i="1" s="1"/>
  <c r="AF366" i="1"/>
  <c r="AG366" i="1" s="1"/>
  <c r="AH366" i="1" s="1"/>
  <c r="AC259" i="1"/>
  <c r="AD259" i="1" s="1"/>
  <c r="AG289" i="1"/>
  <c r="AH289" i="1" s="1"/>
  <c r="AF147" i="1"/>
  <c r="AG147" i="1"/>
  <c r="AH147" i="1" s="1"/>
  <c r="AF502" i="1"/>
  <c r="AG502" i="1"/>
  <c r="AH502" i="1" s="1"/>
  <c r="AG91" i="1"/>
  <c r="AH91" i="1" s="1"/>
  <c r="AG44" i="1"/>
  <c r="AH44" i="1" s="1"/>
  <c r="AB120" i="1"/>
  <c r="AC120" i="1" s="1"/>
  <c r="AD120" i="1" s="1"/>
  <c r="U120" i="1"/>
  <c r="AG256" i="1"/>
  <c r="AH256" i="1" s="1"/>
  <c r="AG205" i="1"/>
  <c r="AH205" i="1" s="1"/>
  <c r="AF392" i="1"/>
  <c r="AG392" i="1" s="1"/>
  <c r="AH392" i="1" s="1"/>
  <c r="AF72" i="1"/>
  <c r="AG72" i="1" s="1"/>
  <c r="AH72" i="1" s="1"/>
  <c r="AG161" i="1"/>
  <c r="AH161" i="1" s="1"/>
  <c r="AF161" i="1"/>
  <c r="AF297" i="1"/>
  <c r="AG297" i="1" s="1"/>
  <c r="AH297" i="1" s="1"/>
  <c r="AG386" i="1"/>
  <c r="AH386" i="1" s="1"/>
  <c r="AF386" i="1"/>
  <c r="AG114" i="1"/>
  <c r="AH114" i="1" s="1"/>
  <c r="AF180" i="1"/>
  <c r="AG180" i="1" s="1"/>
  <c r="AH180" i="1" s="1"/>
  <c r="AG66" i="1"/>
  <c r="AH66" i="1" s="1"/>
  <c r="AG376" i="1"/>
  <c r="AH376" i="1" s="1"/>
  <c r="AF294" i="1"/>
  <c r="AG294" i="1"/>
  <c r="AH294" i="1" s="1"/>
  <c r="AG188" i="1"/>
  <c r="AH188" i="1" s="1"/>
  <c r="AG31" i="1"/>
  <c r="AH31" i="1" s="1"/>
  <c r="AG456" i="1"/>
  <c r="AH456" i="1" s="1"/>
  <c r="AB160" i="1"/>
  <c r="AG438" i="1"/>
  <c r="AH438" i="1" s="1"/>
  <c r="AG50" i="1"/>
  <c r="AH50" i="1" s="1"/>
  <c r="AG118" i="1"/>
  <c r="AH118" i="1" s="1"/>
  <c r="AG497" i="1"/>
  <c r="AH497" i="1" s="1"/>
  <c r="AC70" i="1"/>
  <c r="AD70" i="1" s="1"/>
  <c r="AF479" i="1"/>
  <c r="AG479" i="1" s="1"/>
  <c r="AH479" i="1" s="1"/>
  <c r="AF165" i="1"/>
  <c r="AG165" i="1" s="1"/>
  <c r="AH165" i="1" s="1"/>
  <c r="AG499" i="1"/>
  <c r="AH499" i="1" s="1"/>
  <c r="AF191" i="1"/>
  <c r="AG191" i="1"/>
  <c r="AH191" i="1" s="1"/>
  <c r="AF23" i="1"/>
  <c r="AG23" i="1" s="1"/>
  <c r="AH23" i="1" s="1"/>
  <c r="AG232" i="1"/>
  <c r="AH232" i="1" s="1"/>
  <c r="AG94" i="1"/>
  <c r="AH94" i="1" s="1"/>
  <c r="AF185" i="1"/>
  <c r="AG185" i="1"/>
  <c r="AH185" i="1" s="1"/>
  <c r="AF274" i="1"/>
  <c r="AG274" i="1"/>
  <c r="AH274" i="1" s="1"/>
  <c r="AB221" i="1"/>
  <c r="U221" i="1"/>
  <c r="AG250" i="1"/>
  <c r="AH250" i="1" s="1"/>
  <c r="AG345" i="1"/>
  <c r="AH345" i="1" s="1"/>
  <c r="AF345" i="1"/>
  <c r="U367" i="1"/>
  <c r="AB367" i="1"/>
  <c r="AC367" i="1" s="1"/>
  <c r="AD367" i="1" s="1"/>
  <c r="AG478" i="1"/>
  <c r="AH478" i="1" s="1"/>
  <c r="AF478" i="1"/>
  <c r="AF487" i="1"/>
  <c r="AG487" i="1" s="1"/>
  <c r="AH487" i="1" s="1"/>
  <c r="AF148" i="1"/>
  <c r="AG148" i="1" s="1"/>
  <c r="AH148" i="1" s="1"/>
  <c r="AF156" i="1"/>
  <c r="AG156" i="1"/>
  <c r="AH156" i="1" s="1"/>
  <c r="AC342" i="1"/>
  <c r="AD342" i="1" s="1"/>
  <c r="AB342" i="1"/>
  <c r="AG39" i="1"/>
  <c r="AH39" i="1" s="1"/>
  <c r="AC20" i="1"/>
  <c r="AD20" i="1" s="1"/>
  <c r="AB20" i="1"/>
  <c r="AF541" i="1"/>
  <c r="AG541" i="1"/>
  <c r="AH541" i="1" s="1"/>
  <c r="AF235" i="1"/>
  <c r="AG235" i="1" s="1"/>
  <c r="AH235" i="1" s="1"/>
  <c r="AF355" i="1"/>
  <c r="AG355" i="1" s="1"/>
  <c r="AH355" i="1" s="1"/>
  <c r="AF501" i="1"/>
  <c r="AG501" i="1" s="1"/>
  <c r="AH501" i="1" s="1"/>
  <c r="AG566" i="1"/>
  <c r="AH566" i="1" s="1"/>
  <c r="AF873" i="1"/>
  <c r="AG873" i="1"/>
  <c r="AH873" i="1" s="1"/>
  <c r="AF825" i="1"/>
  <c r="AG825" i="1" s="1"/>
  <c r="AH825" i="1" s="1"/>
  <c r="AF807" i="1"/>
  <c r="AG807" i="1" s="1"/>
  <c r="AH807" i="1" s="1"/>
  <c r="AF721" i="1"/>
  <c r="AG721" i="1"/>
  <c r="AH721" i="1" s="1"/>
  <c r="AF431" i="1"/>
  <c r="AG431" i="1"/>
  <c r="AH431" i="1" s="1"/>
  <c r="AF97" i="1"/>
  <c r="AG97" i="1" s="1"/>
  <c r="AH97" i="1" s="1"/>
  <c r="AF139" i="1"/>
  <c r="AG139" i="1" s="1"/>
  <c r="AH139" i="1" s="1"/>
  <c r="AF321" i="1"/>
  <c r="AG321" i="1" s="1"/>
  <c r="AH321" i="1" s="1"/>
  <c r="AG93" i="1"/>
  <c r="AH93" i="1" s="1"/>
  <c r="AF372" i="1"/>
  <c r="AG372" i="1" s="1"/>
  <c r="AH372" i="1" s="1"/>
  <c r="AF460" i="1"/>
  <c r="AG460" i="1" s="1"/>
  <c r="AH460" i="1" s="1"/>
  <c r="AG480" i="1"/>
  <c r="AH480" i="1" s="1"/>
  <c r="AF336" i="1"/>
  <c r="AG336" i="1" s="1"/>
  <c r="AH336" i="1" s="1"/>
  <c r="AG172" i="1"/>
  <c r="AH172" i="1" s="1"/>
  <c r="AG222" i="1"/>
  <c r="AH222" i="1" s="1"/>
  <c r="AB341" i="1"/>
  <c r="AB207" i="1"/>
  <c r="AG338" i="1"/>
  <c r="AH338" i="1" s="1"/>
  <c r="AC442" i="1"/>
  <c r="AD442" i="1" s="1"/>
  <c r="AG121" i="1"/>
  <c r="AH121" i="1" s="1"/>
  <c r="AF166" i="1"/>
  <c r="AG166" i="1"/>
  <c r="AH166" i="1" s="1"/>
  <c r="AF108" i="1"/>
  <c r="AG108" i="1" s="1"/>
  <c r="AH108" i="1" s="1"/>
  <c r="AF439" i="1"/>
  <c r="AG439" i="1" s="1"/>
  <c r="AH439" i="1" s="1"/>
  <c r="AF96" i="1"/>
  <c r="AG96" i="1" s="1"/>
  <c r="AH96" i="1" s="1"/>
  <c r="AC132" i="1"/>
  <c r="AD132" i="1" s="1"/>
  <c r="AF296" i="1"/>
  <c r="U379" i="1"/>
  <c r="AB379" i="1"/>
  <c r="AC379" i="1" s="1"/>
  <c r="AD379" i="1" s="1"/>
  <c r="AG400" i="1"/>
  <c r="AH400" i="1" s="1"/>
  <c r="AB268" i="1"/>
  <c r="AG481" i="1"/>
  <c r="AH481" i="1" s="1"/>
  <c r="AF481" i="1"/>
  <c r="AF500" i="1"/>
  <c r="AG500" i="1" s="1"/>
  <c r="AH500" i="1" s="1"/>
  <c r="AF486" i="1"/>
  <c r="AG486" i="1"/>
  <c r="AH486" i="1" s="1"/>
  <c r="AF330" i="1"/>
  <c r="AG330" i="1" s="1"/>
  <c r="AH330" i="1" s="1"/>
  <c r="AB485" i="1"/>
  <c r="AF89" i="1"/>
  <c r="AG89" i="1" s="1"/>
  <c r="AH89" i="1" s="1"/>
  <c r="AG24" i="1"/>
  <c r="AH24" i="1" s="1"/>
  <c r="AB352" i="1"/>
  <c r="AG324" i="1"/>
  <c r="AH324" i="1" s="1"/>
  <c r="AF347" i="1"/>
  <c r="AG347" i="1"/>
  <c r="AH347" i="1" s="1"/>
  <c r="U195" i="1"/>
  <c r="AB229" i="1"/>
  <c r="AC63" i="1"/>
  <c r="AD63" i="1" s="1"/>
  <c r="AB63" i="1"/>
  <c r="U63" i="1"/>
  <c r="AF234" i="1"/>
  <c r="AG234" i="1" s="1"/>
  <c r="AH234" i="1" s="1"/>
  <c r="AG441" i="1"/>
  <c r="AH441" i="1" s="1"/>
  <c r="AF441" i="1"/>
  <c r="U90" i="1"/>
  <c r="AC90" i="1"/>
  <c r="AD90" i="1" s="1"/>
  <c r="AF313" i="1"/>
  <c r="AG313" i="1"/>
  <c r="AH313" i="1" s="1"/>
  <c r="U373" i="1"/>
  <c r="AB373" i="1"/>
  <c r="AC373" i="1"/>
  <c r="AD373" i="1" s="1"/>
  <c r="AF513" i="1"/>
  <c r="AG513" i="1" s="1"/>
  <c r="AH513" i="1" s="1"/>
  <c r="AF584" i="1"/>
  <c r="AG584" i="1" s="1"/>
  <c r="AH584" i="1" s="1"/>
  <c r="AF657" i="1"/>
  <c r="AG657" i="1" s="1"/>
  <c r="AH657" i="1" s="1"/>
  <c r="AB74" i="1"/>
  <c r="U74" i="1"/>
  <c r="AC74" i="1"/>
  <c r="AD74" i="1" s="1"/>
  <c r="U421" i="1"/>
  <c r="AB421" i="1"/>
  <c r="AC421" i="1" s="1"/>
  <c r="AD421" i="1" s="1"/>
  <c r="AG327" i="1"/>
  <c r="AH327" i="1" s="1"/>
  <c r="AG75" i="1"/>
  <c r="AH75" i="1" s="1"/>
  <c r="AC427" i="1"/>
  <c r="AD427" i="1" s="1"/>
  <c r="AG384" i="1"/>
  <c r="AH384" i="1" s="1"/>
  <c r="AB170" i="1"/>
  <c r="U32" i="1"/>
  <c r="AB454" i="1"/>
  <c r="AC415" i="1"/>
  <c r="AD415" i="1" s="1"/>
  <c r="AF39" i="1"/>
  <c r="AF65" i="1"/>
  <c r="AG65" i="1" s="1"/>
  <c r="AH65" i="1" s="1"/>
  <c r="AB101" i="1"/>
  <c r="AC101" i="1" s="1"/>
  <c r="AD101" i="1" s="1"/>
  <c r="U186" i="1"/>
  <c r="AG186" i="1" s="1"/>
  <c r="AH186" i="1" s="1"/>
  <c r="AB186" i="1"/>
  <c r="AB166" i="1"/>
  <c r="AF208" i="1"/>
  <c r="AG208" i="1" s="1"/>
  <c r="AH208" i="1" s="1"/>
  <c r="U18" i="1"/>
  <c r="AG18" i="1" s="1"/>
  <c r="AH18" i="1" s="1"/>
  <c r="U76" i="1"/>
  <c r="AC243" i="1"/>
  <c r="AD243" i="1" s="1"/>
  <c r="U243" i="1"/>
  <c r="U363" i="1"/>
  <c r="AC16" i="1"/>
  <c r="AD16" i="1" s="1"/>
  <c r="AB462" i="1"/>
  <c r="AC529" i="1"/>
  <c r="AD529" i="1" s="1"/>
  <c r="AB483" i="1"/>
  <c r="U483" i="1"/>
  <c r="AF15" i="1"/>
  <c r="AG15" i="1"/>
  <c r="AH15" i="1" s="1"/>
  <c r="AB140" i="1"/>
  <c r="AC140" i="1" s="1"/>
  <c r="AD140" i="1" s="1"/>
  <c r="AC545" i="1"/>
  <c r="AD545" i="1" s="1"/>
  <c r="U545" i="1"/>
  <c r="AB538" i="1"/>
  <c r="AB252" i="1"/>
  <c r="AC559" i="1"/>
  <c r="AD559" i="1" s="1"/>
  <c r="U559" i="1"/>
  <c r="AG957" i="1"/>
  <c r="AH957" i="1" s="1"/>
  <c r="AF924" i="1"/>
  <c r="AG924" i="1"/>
  <c r="AH924" i="1" s="1"/>
  <c r="AG617" i="1"/>
  <c r="AH617" i="1" s="1"/>
  <c r="AF953" i="1"/>
  <c r="AG953" i="1" s="1"/>
  <c r="AH953" i="1" s="1"/>
  <c r="AF926" i="1"/>
  <c r="AG926" i="1"/>
  <c r="AH926" i="1" s="1"/>
  <c r="AG568" i="1"/>
  <c r="AH568" i="1" s="1"/>
  <c r="U579" i="1"/>
  <c r="AG579" i="1" s="1"/>
  <c r="AH579" i="1" s="1"/>
  <c r="AB579" i="1"/>
  <c r="AG606" i="1"/>
  <c r="AH606" i="1" s="1"/>
  <c r="AB657" i="1"/>
  <c r="U657" i="1"/>
  <c r="AG613" i="1"/>
  <c r="AH613" i="1" s="1"/>
  <c r="AG659" i="1"/>
  <c r="AH659" i="1" s="1"/>
  <c r="AF659" i="1"/>
  <c r="AG776" i="1"/>
  <c r="AH776" i="1" s="1"/>
  <c r="AF776" i="1"/>
  <c r="AB473" i="1"/>
  <c r="AB18" i="1"/>
  <c r="AC25" i="1"/>
  <c r="AD25" i="1" s="1"/>
  <c r="U101" i="1"/>
  <c r="AG536" i="1"/>
  <c r="AH536" i="1" s="1"/>
  <c r="AF536" i="1"/>
  <c r="AF549" i="1"/>
  <c r="AG549" i="1" s="1"/>
  <c r="AH549" i="1" s="1"/>
  <c r="U412" i="1"/>
  <c r="AB491" i="1"/>
  <c r="AB422" i="1"/>
  <c r="AC422" i="1" s="1"/>
  <c r="AD422" i="1" s="1"/>
  <c r="AC533" i="1"/>
  <c r="AD533" i="1" s="1"/>
  <c r="AB533" i="1"/>
  <c r="U533" i="1"/>
  <c r="U532" i="1"/>
  <c r="AG532" i="1" s="1"/>
  <c r="AH532" i="1" s="1"/>
  <c r="AB532" i="1"/>
  <c r="AF950" i="1"/>
  <c r="AG950" i="1" s="1"/>
  <c r="AH950" i="1" s="1"/>
  <c r="AF908" i="1"/>
  <c r="AG908" i="1"/>
  <c r="AH908" i="1" s="1"/>
  <c r="AF948" i="1"/>
  <c r="AG948" i="1"/>
  <c r="AH948" i="1" s="1"/>
  <c r="AG906" i="1"/>
  <c r="AH906" i="1" s="1"/>
  <c r="AF906" i="1"/>
  <c r="AF941" i="1"/>
  <c r="AG941" i="1"/>
  <c r="AH941" i="1" s="1"/>
  <c r="AF883" i="1"/>
  <c r="AG883" i="1" s="1"/>
  <c r="AH883" i="1" s="1"/>
  <c r="AF838" i="1"/>
  <c r="AG838" i="1"/>
  <c r="AH838" i="1" s="1"/>
  <c r="AG808" i="1"/>
  <c r="AH808" i="1" s="1"/>
  <c r="AF808" i="1"/>
  <c r="AF663" i="1"/>
  <c r="AG663" i="1"/>
  <c r="AH663" i="1" s="1"/>
  <c r="AF787" i="1"/>
  <c r="AG787" i="1"/>
  <c r="AH787" i="1" s="1"/>
  <c r="AF674" i="1"/>
  <c r="AG674" i="1" s="1"/>
  <c r="AH674" i="1" s="1"/>
  <c r="AF722" i="1"/>
  <c r="AG722" i="1" s="1"/>
  <c r="AH722" i="1" s="1"/>
  <c r="AF995" i="1"/>
  <c r="AF749" i="1"/>
  <c r="AG749" i="1"/>
  <c r="AH749" i="1" s="1"/>
  <c r="AB954" i="1"/>
  <c r="T952" i="1"/>
  <c r="AB952" i="1" s="1"/>
  <c r="T947" i="1"/>
  <c r="V947" i="1"/>
  <c r="AC152" i="1"/>
  <c r="AD152" i="1" s="1"/>
  <c r="U531" i="1"/>
  <c r="AC531" i="1"/>
  <c r="AD531" i="1" s="1"/>
  <c r="AG523" i="1"/>
  <c r="AH523" i="1" s="1"/>
  <c r="AF523" i="1"/>
  <c r="AF537" i="1"/>
  <c r="AG537" i="1" s="1"/>
  <c r="AH537" i="1" s="1"/>
  <c r="AF558" i="1"/>
  <c r="AG558" i="1"/>
  <c r="AH558" i="1" s="1"/>
  <c r="AB575" i="1"/>
  <c r="U575" i="1"/>
  <c r="AC575" i="1"/>
  <c r="AD575" i="1" s="1"/>
  <c r="AF601" i="1"/>
  <c r="AG601" i="1" s="1"/>
  <c r="AH601" i="1" s="1"/>
  <c r="AF835" i="1"/>
  <c r="AG835" i="1"/>
  <c r="AH835" i="1" s="1"/>
  <c r="AF802" i="1"/>
  <c r="AG802" i="1" s="1"/>
  <c r="AH802" i="1" s="1"/>
  <c r="AF921" i="1"/>
  <c r="AG921" i="1"/>
  <c r="AH921" i="1" s="1"/>
  <c r="AG795" i="1"/>
  <c r="AH795" i="1" s="1"/>
  <c r="AF795" i="1"/>
  <c r="AG604" i="1"/>
  <c r="AH604" i="1" s="1"/>
  <c r="AG697" i="1"/>
  <c r="AH697" i="1" s="1"/>
  <c r="AF621" i="1"/>
  <c r="AG621" i="1"/>
  <c r="AH621" i="1" s="1"/>
  <c r="AF675" i="1"/>
  <c r="AG675" i="1"/>
  <c r="AH675" i="1" s="1"/>
  <c r="AF727" i="1"/>
  <c r="AG727" i="1" s="1"/>
  <c r="AH727" i="1" s="1"/>
  <c r="AF975" i="1"/>
  <c r="AG975" i="1" s="1"/>
  <c r="AH975" i="1" s="1"/>
  <c r="AG636" i="1"/>
  <c r="AH636" i="1" s="1"/>
  <c r="AF544" i="1"/>
  <c r="AG544" i="1"/>
  <c r="AH544" i="1" s="1"/>
  <c r="U638" i="1"/>
  <c r="AB638" i="1"/>
  <c r="AC638" i="1"/>
  <c r="AD638" i="1" s="1"/>
  <c r="U678" i="1"/>
  <c r="AC678" i="1"/>
  <c r="AD678" i="1" s="1"/>
  <c r="AB678" i="1"/>
  <c r="AB704" i="1"/>
  <c r="AC704" i="1"/>
  <c r="AD704" i="1" s="1"/>
  <c r="U704" i="1"/>
  <c r="AF771" i="1"/>
  <c r="AG771" i="1" s="1"/>
  <c r="AH771" i="1" s="1"/>
  <c r="AF870" i="1"/>
  <c r="AG870" i="1"/>
  <c r="AH870" i="1" s="1"/>
  <c r="AF828" i="1"/>
  <c r="AG828" i="1" s="1"/>
  <c r="AH828" i="1" s="1"/>
  <c r="U582" i="1"/>
  <c r="AG582" i="1" s="1"/>
  <c r="AH582" i="1" s="1"/>
  <c r="AB582" i="1"/>
  <c r="U665" i="1"/>
  <c r="AC665" i="1"/>
  <c r="AD665" i="1" s="1"/>
  <c r="AF710" i="1"/>
  <c r="AG710" i="1"/>
  <c r="AH710" i="1" s="1"/>
  <c r="AB798" i="1"/>
  <c r="U798" i="1"/>
  <c r="AC798" i="1"/>
  <c r="AD798" i="1" s="1"/>
  <c r="AF618" i="1"/>
  <c r="AG618" i="1" s="1"/>
  <c r="AH618" i="1" s="1"/>
  <c r="AF777" i="1"/>
  <c r="AG777" i="1"/>
  <c r="AH777" i="1" s="1"/>
  <c r="AB627" i="1"/>
  <c r="U627" i="1"/>
  <c r="AC627" i="1"/>
  <c r="AD627" i="1" s="1"/>
  <c r="AB964" i="1"/>
  <c r="AF477" i="1"/>
  <c r="AG477" i="1" s="1"/>
  <c r="AH477" i="1" s="1"/>
  <c r="U517" i="1"/>
  <c r="AC517" i="1"/>
  <c r="AD517" i="1" s="1"/>
  <c r="U269" i="1"/>
  <c r="AC269" i="1"/>
  <c r="AD269" i="1" s="1"/>
  <c r="AB269" i="1"/>
  <c r="AG570" i="1"/>
  <c r="AH570" i="1" s="1"/>
  <c r="AG587" i="1"/>
  <c r="AH587" i="1" s="1"/>
  <c r="AF841" i="1"/>
  <c r="AG841" i="1" s="1"/>
  <c r="AH841" i="1" s="1"/>
  <c r="AF793" i="1"/>
  <c r="AG793" i="1" s="1"/>
  <c r="AH793" i="1" s="1"/>
  <c r="AF858" i="1"/>
  <c r="AG858" i="1"/>
  <c r="AH858" i="1" s="1"/>
  <c r="AG962" i="1"/>
  <c r="AH962" i="1" s="1"/>
  <c r="AG597" i="1"/>
  <c r="AH597" i="1" s="1"/>
  <c r="AF637" i="1"/>
  <c r="AG637" i="1" s="1"/>
  <c r="AH637" i="1" s="1"/>
  <c r="AC942" i="1"/>
  <c r="AD942" i="1" s="1"/>
  <c r="U942" i="1"/>
  <c r="AF765" i="1"/>
  <c r="AG765" i="1"/>
  <c r="AH765" i="1" s="1"/>
  <c r="AG753" i="1"/>
  <c r="AH753" i="1" s="1"/>
  <c r="AF753" i="1"/>
  <c r="AF619" i="1"/>
  <c r="AG619" i="1"/>
  <c r="AH619" i="1" s="1"/>
  <c r="AG409" i="1"/>
  <c r="AH409" i="1" s="1"/>
  <c r="U209" i="1"/>
  <c r="AC209" i="1"/>
  <c r="AD209" i="1" s="1"/>
  <c r="AB209" i="1"/>
  <c r="AC362" i="1"/>
  <c r="AD362" i="1" s="1"/>
  <c r="U40" i="1"/>
  <c r="AG40" i="1" s="1"/>
  <c r="AH40" i="1" s="1"/>
  <c r="U454" i="1"/>
  <c r="U422" i="1"/>
  <c r="AG290" i="1"/>
  <c r="AH290" i="1" s="1"/>
  <c r="AF43" i="1"/>
  <c r="AG43" i="1" s="1"/>
  <c r="AH43" i="1" s="1"/>
  <c r="AC353" i="1"/>
  <c r="AD353" i="1" s="1"/>
  <c r="AG482" i="1"/>
  <c r="AH482" i="1" s="1"/>
  <c r="AG52" i="1"/>
  <c r="AH52" i="1" s="1"/>
  <c r="AF52" i="1"/>
  <c r="AF340" i="1"/>
  <c r="AG340" i="1"/>
  <c r="AH340" i="1" s="1"/>
  <c r="U278" i="1"/>
  <c r="AC278" i="1"/>
  <c r="AD278" i="1" s="1"/>
  <c r="AG528" i="1"/>
  <c r="AH528" i="1" s="1"/>
  <c r="U530" i="1"/>
  <c r="AG530" i="1" s="1"/>
  <c r="AH530" i="1" s="1"/>
  <c r="AG527" i="1"/>
  <c r="AH527" i="1" s="1"/>
  <c r="AC542" i="1"/>
  <c r="AD542" i="1" s="1"/>
  <c r="U542" i="1"/>
  <c r="AB542" i="1"/>
  <c r="U546" i="1"/>
  <c r="AC546" i="1"/>
  <c r="AD546" i="1" s="1"/>
  <c r="AB539" i="1"/>
  <c r="U539" i="1"/>
  <c r="AB183" i="1"/>
  <c r="U183" i="1"/>
  <c r="AG183" i="1" s="1"/>
  <c r="AH183" i="1" s="1"/>
  <c r="U444" i="1"/>
  <c r="AC444" i="1"/>
  <c r="AD444" i="1" s="1"/>
  <c r="AG580" i="1"/>
  <c r="AH580" i="1" s="1"/>
  <c r="AG969" i="1"/>
  <c r="AH969" i="1" s="1"/>
  <c r="AF960" i="1"/>
  <c r="AG960" i="1" s="1"/>
  <c r="AH960" i="1" s="1"/>
  <c r="AG847" i="1"/>
  <c r="AH847" i="1" s="1"/>
  <c r="AG685" i="1"/>
  <c r="AH685" i="1" s="1"/>
  <c r="AG691" i="1"/>
  <c r="AH691" i="1" s="1"/>
  <c r="AF650" i="1"/>
  <c r="AG650" i="1"/>
  <c r="AH650" i="1" s="1"/>
  <c r="U590" i="1"/>
  <c r="AC590" i="1"/>
  <c r="AD590" i="1" s="1"/>
  <c r="AF701" i="1"/>
  <c r="AG701" i="1"/>
  <c r="AH701" i="1" s="1"/>
  <c r="AG714" i="1"/>
  <c r="AH714" i="1" s="1"/>
  <c r="AB909" i="1"/>
  <c r="AC909" i="1"/>
  <c r="AD909" i="1" s="1"/>
  <c r="U909" i="1"/>
  <c r="AF668" i="1"/>
  <c r="AG668" i="1" s="1"/>
  <c r="AH668" i="1" s="1"/>
  <c r="AG110" i="1"/>
  <c r="AH110" i="1" s="1"/>
  <c r="U362" i="1"/>
  <c r="AG176" i="1"/>
  <c r="AH176" i="1" s="1"/>
  <c r="AB353" i="1"/>
  <c r="U281" i="1"/>
  <c r="AG281" i="1" s="1"/>
  <c r="AH281" i="1" s="1"/>
  <c r="AG300" i="1"/>
  <c r="AH300" i="1" s="1"/>
  <c r="AF428" i="1"/>
  <c r="AG428" i="1" s="1"/>
  <c r="AH428" i="1" s="1"/>
  <c r="AC314" i="1"/>
  <c r="AD314" i="1" s="1"/>
  <c r="AC473" i="1"/>
  <c r="AD473" i="1" s="1"/>
  <c r="AC76" i="1"/>
  <c r="AD76" i="1" s="1"/>
  <c r="AB62" i="1"/>
  <c r="AC62" i="1" s="1"/>
  <c r="AD62" i="1" s="1"/>
  <c r="AG378" i="1"/>
  <c r="AH378" i="1" s="1"/>
  <c r="AB457" i="1"/>
  <c r="AC457" i="1" s="1"/>
  <c r="AD457" i="1" s="1"/>
  <c r="AF163" i="1"/>
  <c r="AG163" i="1" s="1"/>
  <c r="AH163" i="1" s="1"/>
  <c r="U308" i="1"/>
  <c r="AC308" i="1"/>
  <c r="AD308" i="1" s="1"/>
  <c r="AG539" i="1"/>
  <c r="AH539" i="1" s="1"/>
  <c r="AG534" i="1"/>
  <c r="AH534" i="1" s="1"/>
  <c r="U163" i="1"/>
  <c r="AG506" i="1"/>
  <c r="AH506" i="1" s="1"/>
  <c r="AB535" i="1"/>
  <c r="U535" i="1"/>
  <c r="AG535" i="1" s="1"/>
  <c r="AH535" i="1" s="1"/>
  <c r="AF586" i="1"/>
  <c r="AG586" i="1"/>
  <c r="AH586" i="1" s="1"/>
  <c r="AF583" i="1"/>
  <c r="AG583" i="1"/>
  <c r="AH583" i="1" s="1"/>
  <c r="AG819" i="1"/>
  <c r="AH819" i="1" s="1"/>
  <c r="AF799" i="1"/>
  <c r="AG799" i="1"/>
  <c r="AH799" i="1" s="1"/>
  <c r="AG891" i="1"/>
  <c r="AH891" i="1" s="1"/>
  <c r="AF891" i="1"/>
  <c r="AF809" i="1"/>
  <c r="AG809" i="1"/>
  <c r="AH809" i="1" s="1"/>
  <c r="AF609" i="1"/>
  <c r="AG609" i="1"/>
  <c r="AH609" i="1" s="1"/>
  <c r="AF864" i="1"/>
  <c r="AG864" i="1" s="1"/>
  <c r="AH864" i="1" s="1"/>
  <c r="AG848" i="1"/>
  <c r="AH848" i="1" s="1"/>
  <c r="AF848" i="1"/>
  <c r="AF594" i="1"/>
  <c r="AG594" i="1"/>
  <c r="AH594" i="1" s="1"/>
  <c r="AF654" i="1"/>
  <c r="AG654" i="1" s="1"/>
  <c r="AH654" i="1" s="1"/>
  <c r="AF681" i="1"/>
  <c r="AG681" i="1"/>
  <c r="AH681" i="1" s="1"/>
  <c r="AF713" i="1"/>
  <c r="AG713" i="1" s="1"/>
  <c r="AH713" i="1" s="1"/>
  <c r="AF670" i="1"/>
  <c r="AG670" i="1" s="1"/>
  <c r="AH670" i="1" s="1"/>
  <c r="AF698" i="1"/>
  <c r="AG698" i="1"/>
  <c r="AH698" i="1" s="1"/>
  <c r="AF645" i="1"/>
  <c r="AG645" i="1" s="1"/>
  <c r="AH645" i="1" s="1"/>
  <c r="AF965" i="1"/>
  <c r="AG965" i="1" s="1"/>
  <c r="AH965" i="1" s="1"/>
  <c r="AB791" i="1"/>
  <c r="U791" i="1"/>
  <c r="AC791" i="1"/>
  <c r="AD791" i="1" s="1"/>
  <c r="AB833" i="1"/>
  <c r="AC833" i="1"/>
  <c r="AD833" i="1" s="1"/>
  <c r="U833" i="1"/>
  <c r="AB868" i="1"/>
  <c r="AC868" i="1"/>
  <c r="AD868" i="1" s="1"/>
  <c r="U868" i="1"/>
  <c r="T983" i="1"/>
  <c r="V983" i="1"/>
  <c r="AC394" i="1"/>
  <c r="AD394" i="1" s="1"/>
  <c r="AF171" i="1"/>
  <c r="AG171" i="1" s="1"/>
  <c r="AH171" i="1" s="1"/>
  <c r="U170" i="1"/>
  <c r="AG170" i="1" s="1"/>
  <c r="AH170" i="1" s="1"/>
  <c r="AB281" i="1"/>
  <c r="U314" i="1"/>
  <c r="AC363" i="1"/>
  <c r="AD363" i="1" s="1"/>
  <c r="AC143" i="1"/>
  <c r="AD143" i="1" s="1"/>
  <c r="AF472" i="1"/>
  <c r="AG472" i="1"/>
  <c r="AH472" i="1" s="1"/>
  <c r="AB350" i="1"/>
  <c r="AC350" i="1"/>
  <c r="AD350" i="1" s="1"/>
  <c r="AG520" i="1"/>
  <c r="AH520" i="1" s="1"/>
  <c r="AF522" i="1"/>
  <c r="AG522" i="1"/>
  <c r="AH522" i="1" s="1"/>
  <c r="U494" i="1"/>
  <c r="AB494" i="1"/>
  <c r="AC494" i="1"/>
  <c r="AD494" i="1" s="1"/>
  <c r="AF573" i="1"/>
  <c r="AG573" i="1" s="1"/>
  <c r="AH573" i="1" s="1"/>
  <c r="AF571" i="1"/>
  <c r="AG571" i="1" s="1"/>
  <c r="AH571" i="1" s="1"/>
  <c r="AG804" i="1"/>
  <c r="AH804" i="1" s="1"/>
  <c r="AC633" i="1"/>
  <c r="AD633" i="1" s="1"/>
  <c r="AF857" i="1"/>
  <c r="AG857" i="1" s="1"/>
  <c r="AH857" i="1" s="1"/>
  <c r="AG845" i="1"/>
  <c r="AH845" i="1" s="1"/>
  <c r="AF845" i="1"/>
  <c r="AF788" i="1"/>
  <c r="AG788" i="1"/>
  <c r="AH788" i="1" s="1"/>
  <c r="AG925" i="1"/>
  <c r="AH925" i="1" s="1"/>
  <c r="AF816" i="1"/>
  <c r="AG816" i="1"/>
  <c r="AH816" i="1" s="1"/>
  <c r="AF664" i="1"/>
  <c r="AG664" i="1" s="1"/>
  <c r="AH664" i="1" s="1"/>
  <c r="AG639" i="1"/>
  <c r="AH639" i="1" s="1"/>
  <c r="AF640" i="1"/>
  <c r="AG640" i="1" s="1"/>
  <c r="AH640" i="1" s="1"/>
  <c r="AF693" i="1"/>
  <c r="AG693" i="1"/>
  <c r="AH693" i="1" s="1"/>
  <c r="AB887" i="1"/>
  <c r="U887" i="1"/>
  <c r="AC958" i="1"/>
  <c r="AD958" i="1" s="1"/>
  <c r="AB958" i="1"/>
  <c r="AF599" i="1"/>
  <c r="AG599" i="1"/>
  <c r="AH599" i="1" s="1"/>
  <c r="AF967" i="1"/>
  <c r="AG967" i="1" s="1"/>
  <c r="AH967" i="1" s="1"/>
  <c r="AF939" i="1"/>
  <c r="AG939" i="1" s="1"/>
  <c r="AH939" i="1" s="1"/>
  <c r="AF940" i="1"/>
  <c r="AG940" i="1"/>
  <c r="AH940" i="1" s="1"/>
  <c r="AF649" i="1"/>
  <c r="AG649" i="1" s="1"/>
  <c r="AH649" i="1" s="1"/>
  <c r="AF820" i="1"/>
  <c r="AG820" i="1"/>
  <c r="AH820" i="1" s="1"/>
  <c r="AC893" i="1"/>
  <c r="AD893" i="1" s="1"/>
  <c r="AF622" i="1"/>
  <c r="AG622" i="1" s="1"/>
  <c r="AH622" i="1" s="1"/>
  <c r="AF662" i="1"/>
  <c r="AG662" i="1" s="1"/>
  <c r="AH662" i="1" s="1"/>
  <c r="AB780" i="1"/>
  <c r="T920" i="1"/>
  <c r="AB920" i="1" s="1"/>
  <c r="AF616" i="1"/>
  <c r="AG616" i="1" s="1"/>
  <c r="AH616" i="1" s="1"/>
  <c r="AB736" i="1"/>
  <c r="U736" i="1"/>
  <c r="AC736" i="1"/>
  <c r="AD736" i="1" s="1"/>
  <c r="U766" i="1"/>
  <c r="AB766" i="1"/>
  <c r="AB703" i="1"/>
  <c r="AC703" i="1"/>
  <c r="AD703" i="1" s="1"/>
  <c r="AB998" i="1"/>
  <c r="U991" i="1"/>
  <c r="AC991" i="1"/>
  <c r="AD991" i="1" s="1"/>
  <c r="AB991" i="1"/>
  <c r="AB970" i="1"/>
  <c r="AC968" i="1"/>
  <c r="AD968" i="1" s="1"/>
  <c r="AB968" i="1"/>
  <c r="U968" i="1"/>
  <c r="AB925" i="1"/>
  <c r="V894" i="1"/>
  <c r="T894" i="1"/>
  <c r="U927" i="1"/>
  <c r="AB927" i="1"/>
  <c r="AC927" i="1"/>
  <c r="AD927" i="1" s="1"/>
  <c r="AG595" i="1"/>
  <c r="AH595" i="1" s="1"/>
  <c r="U699" i="1"/>
  <c r="AC699" i="1"/>
  <c r="AD699" i="1" s="1"/>
  <c r="AB699" i="1"/>
  <c r="AF651" i="1"/>
  <c r="AG651" i="1"/>
  <c r="AH651" i="1" s="1"/>
  <c r="AC555" i="1"/>
  <c r="AD555" i="1" s="1"/>
  <c r="AB555" i="1"/>
  <c r="U629" i="1"/>
  <c r="AC629" i="1"/>
  <c r="AD629" i="1" s="1"/>
  <c r="AB629" i="1"/>
  <c r="U986" i="1"/>
  <c r="AC986" i="1"/>
  <c r="AD986" i="1" s="1"/>
  <c r="T951" i="1"/>
  <c r="V951" i="1"/>
  <c r="T946" i="1"/>
  <c r="AB946" i="1"/>
  <c r="AC902" i="1"/>
  <c r="AD902" i="1" s="1"/>
  <c r="U902" i="1"/>
  <c r="AC872" i="1"/>
  <c r="AD872" i="1" s="1"/>
  <c r="AB872" i="1"/>
  <c r="U872" i="1"/>
  <c r="AG631" i="1"/>
  <c r="AH631" i="1" s="1"/>
  <c r="U628" i="1"/>
  <c r="AC628" i="1"/>
  <c r="AD628" i="1" s="1"/>
  <c r="U666" i="1"/>
  <c r="AB666" i="1"/>
  <c r="AB683" i="1"/>
  <c r="AC706" i="1"/>
  <c r="AD706" i="1" s="1"/>
  <c r="U706" i="1"/>
  <c r="AB706" i="1"/>
  <c r="U618" i="1"/>
  <c r="AF756" i="1"/>
  <c r="AG756" i="1"/>
  <c r="AH756" i="1" s="1"/>
  <c r="AB985" i="1"/>
  <c r="AC985" i="1"/>
  <c r="AD985" i="1" s="1"/>
  <c r="AC596" i="1"/>
  <c r="AD596" i="1" s="1"/>
  <c r="U596" i="1"/>
  <c r="U643" i="1"/>
  <c r="AC643" i="1"/>
  <c r="AD643" i="1" s="1"/>
  <c r="AB643" i="1"/>
  <c r="AB1000" i="1"/>
  <c r="U972" i="1"/>
  <c r="AC972" i="1"/>
  <c r="AD972" i="1" s="1"/>
  <c r="AB972" i="1"/>
  <c r="V971" i="1"/>
  <c r="T971" i="1"/>
  <c r="AB942" i="1"/>
  <c r="V915" i="1"/>
  <c r="T915" i="1"/>
  <c r="T910" i="1"/>
  <c r="AB910" i="1"/>
  <c r="U588" i="1"/>
  <c r="AC588" i="1"/>
  <c r="AD588" i="1" s="1"/>
  <c r="AF732" i="1"/>
  <c r="AG732" i="1" s="1"/>
  <c r="AH732" i="1" s="1"/>
  <c r="AB774" i="1"/>
  <c r="AC774" i="1"/>
  <c r="AD774" i="1" s="1"/>
  <c r="AF989" i="1"/>
  <c r="AG989" i="1"/>
  <c r="AH989" i="1" s="1"/>
  <c r="U771" i="1"/>
  <c r="AB771" i="1"/>
  <c r="T949" i="1"/>
  <c r="AF574" i="1"/>
  <c r="AG574" i="1"/>
  <c r="AH574" i="1" s="1"/>
  <c r="AC560" i="1"/>
  <c r="AD560" i="1" s="1"/>
  <c r="U560" i="1"/>
  <c r="AB578" i="1"/>
  <c r="AC578" i="1"/>
  <c r="AD578" i="1" s="1"/>
  <c r="U583" i="1"/>
  <c r="AB583" i="1"/>
  <c r="AG822" i="1"/>
  <c r="AH822" i="1" s="1"/>
  <c r="AF913" i="1"/>
  <c r="AG913" i="1" s="1"/>
  <c r="AH913" i="1" s="1"/>
  <c r="AG923" i="1"/>
  <c r="AH923" i="1" s="1"/>
  <c r="U890" i="1"/>
  <c r="AG890" i="1" s="1"/>
  <c r="AH890" i="1" s="1"/>
  <c r="AG855" i="1"/>
  <c r="AH855" i="1" s="1"/>
  <c r="AG837" i="1"/>
  <c r="AH837" i="1" s="1"/>
  <c r="AF837" i="1"/>
  <c r="AG885" i="1"/>
  <c r="AH885" i="1" s="1"/>
  <c r="AG860" i="1"/>
  <c r="AH860" i="1" s="1"/>
  <c r="AG589" i="1"/>
  <c r="AH589" i="1" s="1"/>
  <c r="AG592" i="1"/>
  <c r="AH592" i="1" s="1"/>
  <c r="U985" i="1"/>
  <c r="AF611" i="1"/>
  <c r="AG611" i="1" s="1"/>
  <c r="AH611" i="1" s="1"/>
  <c r="AF610" i="1"/>
  <c r="AG610" i="1"/>
  <c r="AH610" i="1" s="1"/>
  <c r="AG725" i="1"/>
  <c r="AH725" i="1" s="1"/>
  <c r="AB752" i="1"/>
  <c r="AF707" i="1"/>
  <c r="AG707" i="1"/>
  <c r="AH707" i="1" s="1"/>
  <c r="U912" i="1"/>
  <c r="AC912" i="1"/>
  <c r="AD912" i="1" s="1"/>
  <c r="AB829" i="1"/>
  <c r="AB890" i="1"/>
  <c r="AB836" i="1"/>
  <c r="AC836" i="1"/>
  <c r="AD836" i="1" s="1"/>
  <c r="U667" i="1"/>
  <c r="AC667" i="1"/>
  <c r="AD667" i="1" s="1"/>
  <c r="AB729" i="1"/>
  <c r="AC729" i="1"/>
  <c r="AD729" i="1" s="1"/>
  <c r="AB755" i="1"/>
  <c r="U755" i="1"/>
  <c r="AG755" i="1" s="1"/>
  <c r="AH755" i="1" s="1"/>
  <c r="AF735" i="1"/>
  <c r="AG735" i="1"/>
  <c r="AH735" i="1" s="1"/>
  <c r="T996" i="1"/>
  <c r="AB996" i="1"/>
  <c r="AB976" i="1"/>
  <c r="U976" i="1"/>
  <c r="AC976" i="1"/>
  <c r="AD976" i="1" s="1"/>
  <c r="T974" i="1"/>
  <c r="U126" i="1"/>
  <c r="AC46" i="1"/>
  <c r="AD46" i="1" s="1"/>
  <c r="AC126" i="1"/>
  <c r="AD126" i="1" s="1"/>
  <c r="AC569" i="1"/>
  <c r="AD569" i="1" s="1"/>
  <c r="AB567" i="1"/>
  <c r="AC567" i="1"/>
  <c r="AD567" i="1" s="1"/>
  <c r="AG900" i="1"/>
  <c r="AH900" i="1" s="1"/>
  <c r="AF843" i="1"/>
  <c r="AG843" i="1" s="1"/>
  <c r="AH843" i="1" s="1"/>
  <c r="AG935" i="1"/>
  <c r="AH935" i="1" s="1"/>
  <c r="AG814" i="1"/>
  <c r="AH814" i="1" s="1"/>
  <c r="AG614" i="1"/>
  <c r="AH614" i="1" s="1"/>
  <c r="AG658" i="1"/>
  <c r="AH658" i="1" s="1"/>
  <c r="U641" i="1"/>
  <c r="AC641" i="1"/>
  <c r="AD641" i="1" s="1"/>
  <c r="U774" i="1"/>
  <c r="AF718" i="1"/>
  <c r="AG718" i="1"/>
  <c r="AH718" i="1" s="1"/>
  <c r="AC683" i="1"/>
  <c r="AD683" i="1" s="1"/>
  <c r="AB933" i="1"/>
  <c r="AC959" i="1"/>
  <c r="AD959" i="1" s="1"/>
  <c r="AB959" i="1"/>
  <c r="U959" i="1"/>
  <c r="AF987" i="1"/>
  <c r="AG987" i="1"/>
  <c r="AH987" i="1" s="1"/>
  <c r="AF780" i="1"/>
  <c r="AG780" i="1" s="1"/>
  <c r="AH780" i="1" s="1"/>
  <c r="U812" i="1"/>
  <c r="AC812" i="1"/>
  <c r="AD812" i="1" s="1"/>
  <c r="AB862" i="1"/>
  <c r="AG615" i="1"/>
  <c r="AH615" i="1" s="1"/>
  <c r="AF759" i="1"/>
  <c r="AG759" i="1"/>
  <c r="AH759" i="1" s="1"/>
  <c r="AC739" i="1"/>
  <c r="AD739" i="1" s="1"/>
  <c r="AB728" i="1"/>
  <c r="U728" i="1"/>
  <c r="AG728" i="1" s="1"/>
  <c r="AH728" i="1" s="1"/>
  <c r="T994" i="1"/>
  <c r="AB962" i="1"/>
  <c r="AB696" i="1"/>
  <c r="U696" i="1"/>
  <c r="AC696" i="1"/>
  <c r="AD696" i="1" s="1"/>
  <c r="V989" i="1"/>
  <c r="T963" i="1"/>
  <c r="AB963" i="1" s="1"/>
  <c r="V963" i="1"/>
  <c r="V907" i="1"/>
  <c r="T907" i="1"/>
  <c r="AB907" i="1" s="1"/>
  <c r="U430" i="1"/>
  <c r="AF581" i="1"/>
  <c r="AG581" i="1"/>
  <c r="AH581" i="1" s="1"/>
  <c r="AB572" i="1"/>
  <c r="AC572" i="1"/>
  <c r="AD572" i="1" s="1"/>
  <c r="U555" i="1"/>
  <c r="AB569" i="1"/>
  <c r="AF815" i="1"/>
  <c r="AG815" i="1" s="1"/>
  <c r="AH815" i="1" s="1"/>
  <c r="AG752" i="1"/>
  <c r="AH752" i="1" s="1"/>
  <c r="AG612" i="1"/>
  <c r="AH612" i="1" s="1"/>
  <c r="AC666" i="1"/>
  <c r="AD666" i="1" s="1"/>
  <c r="U722" i="1"/>
  <c r="AF784" i="1"/>
  <c r="AG784" i="1" s="1"/>
  <c r="AH784" i="1" s="1"/>
  <c r="AB948" i="1"/>
  <c r="AG982" i="1"/>
  <c r="AH982" i="1" s="1"/>
  <c r="AB837" i="1"/>
  <c r="U837" i="1"/>
  <c r="AB850" i="1"/>
  <c r="U850" i="1"/>
  <c r="AC850" i="1"/>
  <c r="AD850" i="1" s="1"/>
  <c r="AB854" i="1"/>
  <c r="AG862" i="1"/>
  <c r="AH862" i="1" s="1"/>
  <c r="AC766" i="1"/>
  <c r="AD766" i="1" s="1"/>
  <c r="AF772" i="1"/>
  <c r="AG772" i="1" s="1"/>
  <c r="AH772" i="1" s="1"/>
  <c r="AC653" i="1"/>
  <c r="AD653" i="1" s="1"/>
  <c r="U653" i="1"/>
  <c r="AB653" i="1"/>
  <c r="T998" i="1"/>
  <c r="V991" i="1"/>
  <c r="AB984" i="1"/>
  <c r="U981" i="1"/>
  <c r="AC981" i="1"/>
  <c r="AD981" i="1" s="1"/>
  <c r="T977" i="1"/>
  <c r="V977" i="1"/>
  <c r="U970" i="1"/>
  <c r="AG970" i="1" s="1"/>
  <c r="AH970" i="1" s="1"/>
  <c r="R970" i="1"/>
  <c r="S970" i="1" s="1"/>
  <c r="V968" i="1"/>
  <c r="AB967" i="1"/>
  <c r="AB919" i="1"/>
  <c r="AC919" i="1"/>
  <c r="AD919" i="1" s="1"/>
  <c r="AG782" i="1"/>
  <c r="AH782" i="1" s="1"/>
  <c r="U779" i="1"/>
  <c r="AG779" i="1" s="1"/>
  <c r="AH779" i="1" s="1"/>
  <c r="AB779" i="1"/>
  <c r="V919" i="1"/>
  <c r="V957" i="1"/>
  <c r="AB876" i="1"/>
  <c r="AB553" i="1"/>
  <c r="AC553" i="1"/>
  <c r="AD553" i="1" s="1"/>
  <c r="U553" i="1"/>
  <c r="AC672" i="1"/>
  <c r="AD672" i="1" s="1"/>
  <c r="AB672" i="1"/>
  <c r="U672" i="1"/>
  <c r="AG988" i="1"/>
  <c r="AH988" i="1" s="1"/>
  <c r="R988" i="1"/>
  <c r="S988" i="1" s="1"/>
  <c r="V984" i="1"/>
  <c r="T984" i="1"/>
  <c r="AB969" i="1"/>
  <c r="T964" i="1"/>
  <c r="R907" i="1"/>
  <c r="S907" i="1" s="1"/>
  <c r="AB905" i="1"/>
  <c r="AB878" i="1"/>
  <c r="T878" i="1"/>
  <c r="V859" i="1"/>
  <c r="T859" i="1"/>
  <c r="V944" i="1"/>
  <c r="T944" i="1"/>
  <c r="AB846" i="1"/>
  <c r="T846" i="1"/>
  <c r="AB957" i="1"/>
  <c r="T954" i="1"/>
  <c r="T937" i="1"/>
  <c r="V937" i="1"/>
  <c r="V934" i="1"/>
  <c r="T934" i="1"/>
  <c r="V922" i="1"/>
  <c r="T922" i="1"/>
  <c r="AB880" i="1"/>
  <c r="T898" i="1"/>
  <c r="V898" i="1"/>
  <c r="T888" i="1"/>
  <c r="V888" i="1"/>
  <c r="U782" i="1"/>
  <c r="AB901" i="1"/>
  <c r="AB680" i="1"/>
  <c r="U680" i="1"/>
  <c r="AG680" i="1" s="1"/>
  <c r="AH680" i="1" s="1"/>
  <c r="AF770" i="1"/>
  <c r="AG770" i="1" s="1"/>
  <c r="AH770" i="1" s="1"/>
  <c r="U720" i="1"/>
  <c r="AG720" i="1" s="1"/>
  <c r="AH720" i="1" s="1"/>
  <c r="AB720" i="1"/>
  <c r="AB995" i="1"/>
  <c r="U995" i="1"/>
  <c r="AG995" i="1" s="1"/>
  <c r="AH995" i="1" s="1"/>
  <c r="V990" i="1"/>
  <c r="T990" i="1"/>
  <c r="T978" i="1"/>
  <c r="V978" i="1"/>
  <c r="T961" i="1"/>
  <c r="V956" i="1"/>
  <c r="T956" i="1"/>
  <c r="AB885" i="1"/>
  <c r="U257" i="1"/>
  <c r="AG257" i="1" s="1"/>
  <c r="AH257" i="1" s="1"/>
  <c r="AG823" i="1"/>
  <c r="AH823" i="1" s="1"/>
  <c r="AG871" i="1"/>
  <c r="AH871" i="1" s="1"/>
  <c r="AB782" i="1"/>
  <c r="AB843" i="1"/>
  <c r="T865" i="1"/>
  <c r="AB875" i="1"/>
  <c r="AB712" i="1"/>
  <c r="AC712" i="1"/>
  <c r="AD712" i="1" s="1"/>
  <c r="AB727" i="1"/>
  <c r="AB688" i="1"/>
  <c r="AC688" i="1"/>
  <c r="AD688" i="1" s="1"/>
  <c r="U973" i="1"/>
  <c r="AG973" i="1" s="1"/>
  <c r="AH973" i="1" s="1"/>
  <c r="AB614" i="1"/>
  <c r="AC997" i="1"/>
  <c r="AD997" i="1" s="1"/>
  <c r="U997" i="1"/>
  <c r="AB997" i="1"/>
  <c r="AB978" i="1"/>
  <c r="T966" i="1"/>
  <c r="AB945" i="1"/>
  <c r="AB916" i="1"/>
  <c r="T911" i="1"/>
  <c r="V911" i="1"/>
  <c r="AB883" i="1"/>
  <c r="R859" i="1"/>
  <c r="S859" i="1" s="1"/>
  <c r="R844" i="1"/>
  <c r="S844" i="1" s="1"/>
  <c r="AF775" i="1"/>
  <c r="AG775" i="1"/>
  <c r="AH775" i="1" s="1"/>
  <c r="AF743" i="1"/>
  <c r="AG743" i="1"/>
  <c r="AH743" i="1" s="1"/>
  <c r="AB914" i="1"/>
  <c r="AB904" i="1"/>
  <c r="AF733" i="1"/>
  <c r="AG733" i="1" s="1"/>
  <c r="AH733" i="1" s="1"/>
  <c r="AG647" i="1"/>
  <c r="AH647" i="1" s="1"/>
  <c r="V992" i="1"/>
  <c r="T992" i="1"/>
  <c r="U980" i="1"/>
  <c r="AC980" i="1"/>
  <c r="AD980" i="1" s="1"/>
  <c r="T918" i="1"/>
  <c r="AB918" i="1"/>
  <c r="V905" i="1"/>
  <c r="T905" i="1"/>
  <c r="T892" i="1"/>
  <c r="V892" i="1"/>
  <c r="R892" i="1"/>
  <c r="S892" i="1" s="1"/>
  <c r="AB879" i="1"/>
  <c r="V877" i="1"/>
  <c r="T877" i="1"/>
  <c r="R846" i="1"/>
  <c r="S846" i="1" s="1"/>
  <c r="AF731" i="1"/>
  <c r="AG731" i="1" s="1"/>
  <c r="AH731" i="1" s="1"/>
  <c r="AC724" i="1"/>
  <c r="AD724" i="1" s="1"/>
  <c r="U724" i="1"/>
  <c r="V874" i="1"/>
  <c r="T979" i="1"/>
  <c r="R804" i="1"/>
  <c r="S804" i="1" s="1"/>
  <c r="R788" i="1"/>
  <c r="S788" i="1" s="1"/>
  <c r="T768" i="1"/>
  <c r="R869" i="1"/>
  <c r="S869" i="1" s="1"/>
  <c r="R799" i="1"/>
  <c r="S799" i="1" s="1"/>
  <c r="R794" i="1"/>
  <c r="S794" i="1" s="1"/>
  <c r="R709" i="1"/>
  <c r="S709" i="1" s="1"/>
  <c r="R815" i="1"/>
  <c r="S815" i="1" s="1"/>
  <c r="R807" i="1"/>
  <c r="S807" i="1" s="1"/>
  <c r="R802" i="1"/>
  <c r="S802" i="1" s="1"/>
  <c r="R740" i="1"/>
  <c r="S740" i="1" s="1"/>
  <c r="R719" i="1"/>
  <c r="S719" i="1" s="1"/>
  <c r="T834" i="1"/>
  <c r="T866" i="1"/>
  <c r="R837" i="1"/>
  <c r="S837" i="1" s="1"/>
  <c r="R803" i="1"/>
  <c r="S803" i="1" s="1"/>
  <c r="R800" i="1"/>
  <c r="S800" i="1" s="1"/>
  <c r="T761" i="1"/>
  <c r="R753" i="1"/>
  <c r="S753" i="1" s="1"/>
  <c r="R751" i="1"/>
  <c r="S751" i="1" s="1"/>
  <c r="R742" i="1"/>
  <c r="S742" i="1" s="1"/>
  <c r="R718" i="1"/>
  <c r="S718" i="1" s="1"/>
  <c r="T716" i="1"/>
  <c r="R593" i="1"/>
  <c r="S593" i="1" s="1"/>
  <c r="T880" i="1"/>
  <c r="T863" i="1"/>
  <c r="R824" i="1"/>
  <c r="S824" i="1" s="1"/>
  <c r="R796" i="1"/>
  <c r="S796" i="1" s="1"/>
  <c r="R770" i="1"/>
  <c r="S770" i="1" s="1"/>
  <c r="V709" i="1"/>
  <c r="R694" i="1"/>
  <c r="S694" i="1" s="1"/>
  <c r="R666" i="1"/>
  <c r="S666" i="1" s="1"/>
  <c r="AF652" i="1"/>
  <c r="AG652" i="1" s="1"/>
  <c r="AH652" i="1" s="1"/>
  <c r="R592" i="1"/>
  <c r="S592" i="1" s="1"/>
  <c r="R685" i="1"/>
  <c r="S685" i="1" s="1"/>
  <c r="U660" i="1"/>
  <c r="R613" i="1"/>
  <c r="S613" i="1" s="1"/>
  <c r="R711" i="1"/>
  <c r="S711" i="1" s="1"/>
  <c r="R687" i="1"/>
  <c r="S687" i="1" s="1"/>
  <c r="R679" i="1"/>
  <c r="S679" i="1" s="1"/>
  <c r="AF660" i="1"/>
  <c r="R659" i="1"/>
  <c r="S659" i="1" s="1"/>
  <c r="R569" i="1"/>
  <c r="S569" i="1" s="1"/>
  <c r="T624" i="1"/>
  <c r="T602" i="1"/>
  <c r="AB568" i="1"/>
  <c r="T551" i="1"/>
  <c r="AB651" i="1"/>
  <c r="T692" i="1"/>
  <c r="T684" i="1"/>
  <c r="T623" i="1"/>
  <c r="V621" i="1"/>
  <c r="T585" i="1"/>
  <c r="T562" i="1"/>
  <c r="T515" i="1"/>
  <c r="R499" i="1"/>
  <c r="S499" i="1" s="1"/>
  <c r="R485" i="1"/>
  <c r="S485" i="1" s="1"/>
  <c r="T556" i="1"/>
  <c r="R469" i="1"/>
  <c r="S469" i="1" s="1"/>
  <c r="R480" i="1"/>
  <c r="S480" i="1" s="1"/>
  <c r="AA419" i="1"/>
  <c r="AB419" i="1" s="1"/>
  <c r="AC419" i="1" s="1"/>
  <c r="AD419" i="1" s="1"/>
  <c r="AA406" i="1"/>
  <c r="AB406" i="1" s="1"/>
  <c r="AC406" i="1" s="1"/>
  <c r="AD406" i="1" s="1"/>
  <c r="R436" i="1"/>
  <c r="S436" i="1" s="1"/>
  <c r="AA422" i="1"/>
  <c r="AA425" i="1"/>
  <c r="AB425" i="1" s="1"/>
  <c r="AC425" i="1" s="1"/>
  <c r="AD425" i="1" s="1"/>
  <c r="AA399" i="1"/>
  <c r="AB399" i="1" s="1"/>
  <c r="AC399" i="1" s="1"/>
  <c r="AD399" i="1" s="1"/>
  <c r="R462" i="1"/>
  <c r="S462" i="1" s="1"/>
  <c r="AA430" i="1"/>
  <c r="AB430" i="1" s="1"/>
  <c r="AC430" i="1" s="1"/>
  <c r="AD430" i="1" s="1"/>
  <c r="R552" i="1"/>
  <c r="S552" i="1" s="1"/>
  <c r="AB537" i="1"/>
  <c r="AA447" i="1"/>
  <c r="AB447" i="1" s="1"/>
  <c r="AC447" i="1" s="1"/>
  <c r="AD447" i="1" s="1"/>
  <c r="R397" i="1"/>
  <c r="S397" i="1" s="1"/>
  <c r="R358" i="1"/>
  <c r="S358" i="1" s="1"/>
  <c r="R337" i="1"/>
  <c r="S337" i="1" s="1"/>
  <c r="T359" i="1"/>
  <c r="AA408" i="1"/>
  <c r="AB408" i="1" s="1"/>
  <c r="AC408" i="1" s="1"/>
  <c r="AD408" i="1" s="1"/>
  <c r="AA401" i="1"/>
  <c r="AB401" i="1" s="1"/>
  <c r="AC401" i="1" s="1"/>
  <c r="AD401" i="1" s="1"/>
  <c r="AA412" i="1"/>
  <c r="AB412" i="1" s="1"/>
  <c r="AC412" i="1" s="1"/>
  <c r="AD412" i="1" s="1"/>
  <c r="R266" i="1"/>
  <c r="S266" i="1" s="1"/>
  <c r="R248" i="1"/>
  <c r="S248" i="1" s="1"/>
  <c r="R227" i="1"/>
  <c r="S227" i="1" s="1"/>
  <c r="AB24" i="1"/>
  <c r="V159" i="1"/>
  <c r="T159" i="1"/>
  <c r="AA155" i="1"/>
  <c r="AB155" i="1" s="1"/>
  <c r="AC155" i="1" s="1"/>
  <c r="AD155" i="1" s="1"/>
  <c r="AA113" i="1"/>
  <c r="AB113" i="1" s="1"/>
  <c r="AC113" i="1" s="1"/>
  <c r="AD113" i="1" s="1"/>
  <c r="AA98" i="1"/>
  <c r="AB98" i="1" s="1"/>
  <c r="AC98" i="1" s="1"/>
  <c r="AD98" i="1" s="1"/>
  <c r="V79" i="1"/>
  <c r="T79" i="1"/>
  <c r="AF51" i="1" l="1"/>
  <c r="AG51" i="1"/>
  <c r="AH51" i="1" s="1"/>
  <c r="AF144" i="1"/>
  <c r="AG144" i="1" s="1"/>
  <c r="AH144" i="1" s="1"/>
  <c r="AF457" i="1"/>
  <c r="AG457" i="1" s="1"/>
  <c r="AH457" i="1" s="1"/>
  <c r="AF421" i="1"/>
  <c r="AG421" i="1" s="1"/>
  <c r="AH421" i="1" s="1"/>
  <c r="AF87" i="1"/>
  <c r="AG87" i="1" s="1"/>
  <c r="AH87" i="1" s="1"/>
  <c r="AF99" i="1"/>
  <c r="AG99" i="1"/>
  <c r="AH99" i="1" s="1"/>
  <c r="AF49" i="1"/>
  <c r="AG49" i="1" s="1"/>
  <c r="AH49" i="1" s="1"/>
  <c r="AF81" i="1"/>
  <c r="AG81" i="1" s="1"/>
  <c r="AH81" i="1" s="1"/>
  <c r="AF120" i="1"/>
  <c r="AG120" i="1"/>
  <c r="AH120" i="1" s="1"/>
  <c r="AF412" i="1"/>
  <c r="AG412" i="1"/>
  <c r="AH412" i="1" s="1"/>
  <c r="AF430" i="1"/>
  <c r="AG430" i="1" s="1"/>
  <c r="AH430" i="1" s="1"/>
  <c r="AF140" i="1"/>
  <c r="AG140" i="1" s="1"/>
  <c r="AH140" i="1" s="1"/>
  <c r="AF447" i="1"/>
  <c r="AG447" i="1"/>
  <c r="AH447" i="1" s="1"/>
  <c r="AF101" i="1"/>
  <c r="AG101" i="1" s="1"/>
  <c r="AH101" i="1" s="1"/>
  <c r="AF71" i="1"/>
  <c r="AG71" i="1" s="1"/>
  <c r="AH71" i="1" s="1"/>
  <c r="AF379" i="1"/>
  <c r="AG379" i="1" s="1"/>
  <c r="AH379" i="1" s="1"/>
  <c r="U911" i="1"/>
  <c r="AC911" i="1"/>
  <c r="AD911" i="1" s="1"/>
  <c r="AB911" i="1"/>
  <c r="AF959" i="1"/>
  <c r="AG959" i="1" s="1"/>
  <c r="AH959" i="1" s="1"/>
  <c r="AF629" i="1"/>
  <c r="AG629" i="1" s="1"/>
  <c r="AH629" i="1" s="1"/>
  <c r="AG893" i="1"/>
  <c r="AH893" i="1" s="1"/>
  <c r="AF893" i="1"/>
  <c r="AF494" i="1"/>
  <c r="AG494" i="1" s="1"/>
  <c r="AH494" i="1" s="1"/>
  <c r="U888" i="1"/>
  <c r="AC888" i="1"/>
  <c r="AD888" i="1" s="1"/>
  <c r="AF812" i="1"/>
  <c r="AG812" i="1" s="1"/>
  <c r="AH812" i="1" s="1"/>
  <c r="AF278" i="1"/>
  <c r="AG278" i="1" s="1"/>
  <c r="AH278" i="1" s="1"/>
  <c r="AB159" i="1"/>
  <c r="AC159" i="1" s="1"/>
  <c r="AD159" i="1" s="1"/>
  <c r="U159" i="1"/>
  <c r="AB585" i="1"/>
  <c r="U585" i="1"/>
  <c r="AC585" i="1"/>
  <c r="AD585" i="1" s="1"/>
  <c r="AF724" i="1"/>
  <c r="AG724" i="1" s="1"/>
  <c r="AH724" i="1" s="1"/>
  <c r="AF688" i="1"/>
  <c r="AG688" i="1" s="1"/>
  <c r="AH688" i="1" s="1"/>
  <c r="AC937" i="1"/>
  <c r="AD937" i="1" s="1"/>
  <c r="U937" i="1"/>
  <c r="AF444" i="1"/>
  <c r="AG444" i="1" s="1"/>
  <c r="AH444" i="1" s="1"/>
  <c r="AF533" i="1"/>
  <c r="AG533" i="1" s="1"/>
  <c r="AH533" i="1" s="1"/>
  <c r="AF836" i="1"/>
  <c r="AG836" i="1" s="1"/>
  <c r="AH836" i="1" s="1"/>
  <c r="AF972" i="1"/>
  <c r="AG972" i="1" s="1"/>
  <c r="AH972" i="1" s="1"/>
  <c r="AG927" i="1"/>
  <c r="AH927" i="1" s="1"/>
  <c r="AF927" i="1"/>
  <c r="AG791" i="1"/>
  <c r="AH791" i="1" s="1"/>
  <c r="AF791" i="1"/>
  <c r="AF422" i="1"/>
  <c r="AG422" i="1" s="1"/>
  <c r="AH422" i="1" s="1"/>
  <c r="AF98" i="1"/>
  <c r="AG98" i="1" s="1"/>
  <c r="AH98" i="1" s="1"/>
  <c r="U979" i="1"/>
  <c r="AC979" i="1"/>
  <c r="AD979" i="1" s="1"/>
  <c r="AB979" i="1"/>
  <c r="AF980" i="1"/>
  <c r="AG980" i="1" s="1"/>
  <c r="AH980" i="1" s="1"/>
  <c r="AF997" i="1"/>
  <c r="AG997" i="1"/>
  <c r="AH997" i="1" s="1"/>
  <c r="AB888" i="1"/>
  <c r="U934" i="1"/>
  <c r="AB934" i="1"/>
  <c r="AC934" i="1"/>
  <c r="AD934" i="1" s="1"/>
  <c r="AC846" i="1"/>
  <c r="AD846" i="1" s="1"/>
  <c r="U846" i="1"/>
  <c r="AF567" i="1"/>
  <c r="AG567" i="1" s="1"/>
  <c r="AH567" i="1" s="1"/>
  <c r="AF729" i="1"/>
  <c r="AG729" i="1" s="1"/>
  <c r="AH729" i="1" s="1"/>
  <c r="AF912" i="1"/>
  <c r="AG912" i="1" s="1"/>
  <c r="AH912" i="1" s="1"/>
  <c r="AF578" i="1"/>
  <c r="AG578" i="1"/>
  <c r="AH578" i="1" s="1"/>
  <c r="AF958" i="1"/>
  <c r="AG958" i="1" s="1"/>
  <c r="AH958" i="1" s="1"/>
  <c r="AF350" i="1"/>
  <c r="AG350" i="1" s="1"/>
  <c r="AH350" i="1" s="1"/>
  <c r="AF590" i="1"/>
  <c r="AG590" i="1" s="1"/>
  <c r="AH590" i="1" s="1"/>
  <c r="AF362" i="1"/>
  <c r="AG362" i="1"/>
  <c r="AH362" i="1" s="1"/>
  <c r="AF90" i="1"/>
  <c r="AG90" i="1" s="1"/>
  <c r="AH90" i="1" s="1"/>
  <c r="AF63" i="1"/>
  <c r="AG63" i="1" s="1"/>
  <c r="AH63" i="1" s="1"/>
  <c r="AF132" i="1"/>
  <c r="AG132" i="1"/>
  <c r="AH132" i="1" s="1"/>
  <c r="AF109" i="1"/>
  <c r="AG109" i="1"/>
  <c r="AH109" i="1" s="1"/>
  <c r="AF195" i="1"/>
  <c r="AG195" i="1"/>
  <c r="AH195" i="1" s="1"/>
  <c r="AB865" i="1"/>
  <c r="AC865" i="1"/>
  <c r="AD865" i="1" s="1"/>
  <c r="U865" i="1"/>
  <c r="AF546" i="1"/>
  <c r="AG546" i="1" s="1"/>
  <c r="AH546" i="1" s="1"/>
  <c r="AG575" i="1"/>
  <c r="AH575" i="1" s="1"/>
  <c r="AF575" i="1"/>
  <c r="AC952" i="1"/>
  <c r="AD952" i="1" s="1"/>
  <c r="U952" i="1"/>
  <c r="AF545" i="1"/>
  <c r="AG545" i="1" s="1"/>
  <c r="AH545" i="1" s="1"/>
  <c r="AF16" i="1"/>
  <c r="AG16" i="1" s="1"/>
  <c r="AH16" i="1" s="1"/>
  <c r="AF442" i="1"/>
  <c r="AG442" i="1" s="1"/>
  <c r="AH442" i="1" s="1"/>
  <c r="AG20" i="1"/>
  <c r="AH20" i="1" s="1"/>
  <c r="AF20" i="1"/>
  <c r="AG259" i="1"/>
  <c r="AH259" i="1" s="1"/>
  <c r="AF259" i="1"/>
  <c r="AF454" i="1"/>
  <c r="AG454" i="1" s="1"/>
  <c r="AH454" i="1" s="1"/>
  <c r="AF263" i="1"/>
  <c r="AG263" i="1" s="1"/>
  <c r="AH263" i="1" s="1"/>
  <c r="AF124" i="1"/>
  <c r="AG124" i="1" s="1"/>
  <c r="AH124" i="1" s="1"/>
  <c r="AG577" i="1"/>
  <c r="AH577" i="1" s="1"/>
  <c r="AF577" i="1"/>
  <c r="AF352" i="1"/>
  <c r="AG352" i="1" s="1"/>
  <c r="AH352" i="1" s="1"/>
  <c r="U866" i="1"/>
  <c r="AB866" i="1"/>
  <c r="AC866" i="1"/>
  <c r="AD866" i="1" s="1"/>
  <c r="AF209" i="1"/>
  <c r="AG209" i="1"/>
  <c r="AH209" i="1" s="1"/>
  <c r="AF798" i="1"/>
  <c r="AG798" i="1" s="1"/>
  <c r="AH798" i="1" s="1"/>
  <c r="AF704" i="1"/>
  <c r="AG704" i="1" s="1"/>
  <c r="AH704" i="1" s="1"/>
  <c r="AF531" i="1"/>
  <c r="AG531" i="1"/>
  <c r="AH531" i="1" s="1"/>
  <c r="AF74" i="1"/>
  <c r="AG74" i="1" s="1"/>
  <c r="AH74" i="1" s="1"/>
  <c r="AF207" i="1"/>
  <c r="AG207" i="1"/>
  <c r="AH207" i="1" s="1"/>
  <c r="AF446" i="1"/>
  <c r="AG446" i="1"/>
  <c r="AH446" i="1" s="1"/>
  <c r="AF416" i="1"/>
  <c r="AG416" i="1"/>
  <c r="AH416" i="1" s="1"/>
  <c r="AF42" i="1"/>
  <c r="AG42" i="1"/>
  <c r="AH42" i="1" s="1"/>
  <c r="AF242" i="1"/>
  <c r="AG242" i="1" s="1"/>
  <c r="AH242" i="1" s="1"/>
  <c r="U961" i="1"/>
  <c r="AC961" i="1"/>
  <c r="AD961" i="1" s="1"/>
  <c r="AF627" i="1"/>
  <c r="AG627" i="1"/>
  <c r="AH627" i="1" s="1"/>
  <c r="AF373" i="1"/>
  <c r="AG373" i="1"/>
  <c r="AH373" i="1" s="1"/>
  <c r="AF70" i="1"/>
  <c r="AG70" i="1"/>
  <c r="AH70" i="1" s="1"/>
  <c r="AF127" i="1"/>
  <c r="AG127" i="1" s="1"/>
  <c r="AH127" i="1" s="1"/>
  <c r="AF433" i="1"/>
  <c r="AG433" i="1" s="1"/>
  <c r="AH433" i="1" s="1"/>
  <c r="AF418" i="1"/>
  <c r="AG418" i="1" s="1"/>
  <c r="AH418" i="1" s="1"/>
  <c r="AF342" i="1"/>
  <c r="AG342" i="1"/>
  <c r="AH342" i="1" s="1"/>
  <c r="AF305" i="1"/>
  <c r="AG305" i="1" s="1"/>
  <c r="AH305" i="1" s="1"/>
  <c r="AF341" i="1"/>
  <c r="AG341" i="1" s="1"/>
  <c r="AH341" i="1" s="1"/>
  <c r="AF169" i="1"/>
  <c r="AG169" i="1" s="1"/>
  <c r="AH169" i="1" s="1"/>
  <c r="AF451" i="1"/>
  <c r="AG451" i="1" s="1"/>
  <c r="AH451" i="1" s="1"/>
  <c r="AF512" i="1"/>
  <c r="AG512" i="1"/>
  <c r="AH512" i="1" s="1"/>
  <c r="AF426" i="1"/>
  <c r="AG426" i="1"/>
  <c r="AH426" i="1" s="1"/>
  <c r="AB551" i="1"/>
  <c r="AC551" i="1"/>
  <c r="AD551" i="1" s="1"/>
  <c r="U551" i="1"/>
  <c r="AC971" i="1"/>
  <c r="AD971" i="1" s="1"/>
  <c r="U971" i="1"/>
  <c r="AB971" i="1"/>
  <c r="AF902" i="1"/>
  <c r="AG902" i="1" s="1"/>
  <c r="AH902" i="1" s="1"/>
  <c r="AF401" i="1"/>
  <c r="AG401" i="1"/>
  <c r="AH401" i="1" s="1"/>
  <c r="AC994" i="1"/>
  <c r="AD994" i="1" s="1"/>
  <c r="U994" i="1"/>
  <c r="AF569" i="1"/>
  <c r="AG569" i="1"/>
  <c r="AH569" i="1" s="1"/>
  <c r="AF643" i="1"/>
  <c r="AG643" i="1"/>
  <c r="AH643" i="1" s="1"/>
  <c r="AF419" i="1"/>
  <c r="AG419" i="1"/>
  <c r="AH419" i="1" s="1"/>
  <c r="AF672" i="1"/>
  <c r="AG672" i="1" s="1"/>
  <c r="AH672" i="1" s="1"/>
  <c r="AF683" i="1"/>
  <c r="AG683" i="1"/>
  <c r="AH683" i="1" s="1"/>
  <c r="AC946" i="1"/>
  <c r="AD946" i="1" s="1"/>
  <c r="U946" i="1"/>
  <c r="AF909" i="1"/>
  <c r="AG909" i="1" s="1"/>
  <c r="AH909" i="1" s="1"/>
  <c r="U966" i="1"/>
  <c r="AC966" i="1"/>
  <c r="AD966" i="1" s="1"/>
  <c r="AB966" i="1"/>
  <c r="AC963" i="1"/>
  <c r="AD963" i="1" s="1"/>
  <c r="U963" i="1"/>
  <c r="U910" i="1"/>
  <c r="AC910" i="1"/>
  <c r="AD910" i="1" s="1"/>
  <c r="AF152" i="1"/>
  <c r="AG152" i="1" s="1"/>
  <c r="AH152" i="1" s="1"/>
  <c r="AG919" i="1"/>
  <c r="AH919" i="1" s="1"/>
  <c r="AF919" i="1"/>
  <c r="AF666" i="1"/>
  <c r="AG666" i="1" s="1"/>
  <c r="AH666" i="1" s="1"/>
  <c r="AF739" i="1"/>
  <c r="AG739" i="1" s="1"/>
  <c r="AH739" i="1" s="1"/>
  <c r="AC915" i="1"/>
  <c r="AD915" i="1" s="1"/>
  <c r="U915" i="1"/>
  <c r="AB915" i="1"/>
  <c r="AF596" i="1"/>
  <c r="AG596" i="1"/>
  <c r="AH596" i="1" s="1"/>
  <c r="AC951" i="1"/>
  <c r="AD951" i="1" s="1"/>
  <c r="U951" i="1"/>
  <c r="AB951" i="1"/>
  <c r="AG363" i="1"/>
  <c r="AH363" i="1" s="1"/>
  <c r="AF363" i="1"/>
  <c r="AC983" i="1"/>
  <c r="AD983" i="1" s="1"/>
  <c r="U983" i="1"/>
  <c r="AB983" i="1"/>
  <c r="AF76" i="1"/>
  <c r="AG76" i="1" s="1"/>
  <c r="AH76" i="1" s="1"/>
  <c r="AF542" i="1"/>
  <c r="AG542" i="1"/>
  <c r="AH542" i="1" s="1"/>
  <c r="AF942" i="1"/>
  <c r="AG942" i="1"/>
  <c r="AH942" i="1" s="1"/>
  <c r="AF517" i="1"/>
  <c r="AG517" i="1"/>
  <c r="AH517" i="1" s="1"/>
  <c r="AF678" i="1"/>
  <c r="AG678" i="1"/>
  <c r="AH678" i="1" s="1"/>
  <c r="AF25" i="1"/>
  <c r="AG25" i="1"/>
  <c r="AH25" i="1" s="1"/>
  <c r="AF559" i="1"/>
  <c r="AG559" i="1"/>
  <c r="AH559" i="1" s="1"/>
  <c r="AF367" i="1"/>
  <c r="AG367" i="1" s="1"/>
  <c r="AH367" i="1" s="1"/>
  <c r="AF504" i="1"/>
  <c r="AG504" i="1"/>
  <c r="AH504" i="1" s="1"/>
  <c r="AF276" i="1"/>
  <c r="AG276" i="1" s="1"/>
  <c r="AH276" i="1" s="1"/>
  <c r="AF766" i="1"/>
  <c r="AG766" i="1"/>
  <c r="AH766" i="1" s="1"/>
  <c r="AF699" i="1"/>
  <c r="AG699" i="1" s="1"/>
  <c r="AH699" i="1" s="1"/>
  <c r="AF406" i="1"/>
  <c r="AG406" i="1"/>
  <c r="AH406" i="1" s="1"/>
  <c r="U992" i="1"/>
  <c r="AB992" i="1"/>
  <c r="AC992" i="1"/>
  <c r="AD992" i="1" s="1"/>
  <c r="AG667" i="1"/>
  <c r="AH667" i="1" s="1"/>
  <c r="AF667" i="1"/>
  <c r="AF628" i="1"/>
  <c r="AG628" i="1" s="1"/>
  <c r="AH628" i="1" s="1"/>
  <c r="AF703" i="1"/>
  <c r="AG703" i="1"/>
  <c r="AH703" i="1" s="1"/>
  <c r="AG353" i="1"/>
  <c r="AH353" i="1" s="1"/>
  <c r="AF353" i="1"/>
  <c r="AB892" i="1"/>
  <c r="AC892" i="1"/>
  <c r="AD892" i="1" s="1"/>
  <c r="U892" i="1"/>
  <c r="AC944" i="1"/>
  <c r="AD944" i="1" s="1"/>
  <c r="U944" i="1"/>
  <c r="AF126" i="1"/>
  <c r="AG126" i="1"/>
  <c r="AH126" i="1" s="1"/>
  <c r="AF560" i="1"/>
  <c r="AG560" i="1" s="1"/>
  <c r="AH560" i="1" s="1"/>
  <c r="U920" i="1"/>
  <c r="AC920" i="1"/>
  <c r="AD920" i="1" s="1"/>
  <c r="AF633" i="1"/>
  <c r="AG633" i="1" s="1"/>
  <c r="AH633" i="1" s="1"/>
  <c r="AB624" i="1"/>
  <c r="U624" i="1"/>
  <c r="AC624" i="1"/>
  <c r="AD624" i="1" s="1"/>
  <c r="AC905" i="1"/>
  <c r="AD905" i="1" s="1"/>
  <c r="U905" i="1"/>
  <c r="AB898" i="1"/>
  <c r="U898" i="1"/>
  <c r="AC898" i="1"/>
  <c r="AD898" i="1" s="1"/>
  <c r="AF850" i="1"/>
  <c r="AG850" i="1" s="1"/>
  <c r="AH850" i="1" s="1"/>
  <c r="AF46" i="1"/>
  <c r="AG46" i="1" s="1"/>
  <c r="AH46" i="1" s="1"/>
  <c r="AF555" i="1"/>
  <c r="AG555" i="1"/>
  <c r="AH555" i="1" s="1"/>
  <c r="AF143" i="1"/>
  <c r="AG143" i="1"/>
  <c r="AH143" i="1" s="1"/>
  <c r="AF243" i="1"/>
  <c r="AG243" i="1"/>
  <c r="AH243" i="1" s="1"/>
  <c r="AC768" i="1"/>
  <c r="AD768" i="1" s="1"/>
  <c r="U768" i="1"/>
  <c r="AB768" i="1"/>
  <c r="AB859" i="1"/>
  <c r="U859" i="1"/>
  <c r="AC859" i="1"/>
  <c r="AD859" i="1" s="1"/>
  <c r="U984" i="1"/>
  <c r="AC984" i="1"/>
  <c r="AD984" i="1" s="1"/>
  <c r="U79" i="1"/>
  <c r="AB79" i="1"/>
  <c r="AC79" i="1"/>
  <c r="AD79" i="1" s="1"/>
  <c r="AF712" i="1"/>
  <c r="AG712" i="1" s="1"/>
  <c r="AH712" i="1" s="1"/>
  <c r="AB977" i="1"/>
  <c r="AC977" i="1"/>
  <c r="AD977" i="1" s="1"/>
  <c r="U977" i="1"/>
  <c r="AF696" i="1"/>
  <c r="AG696" i="1" s="1"/>
  <c r="AH696" i="1" s="1"/>
  <c r="U949" i="1"/>
  <c r="AC949" i="1"/>
  <c r="AD949" i="1" s="1"/>
  <c r="AF985" i="1"/>
  <c r="AG985" i="1"/>
  <c r="AH985" i="1" s="1"/>
  <c r="AF706" i="1"/>
  <c r="AG706" i="1"/>
  <c r="AH706" i="1" s="1"/>
  <c r="AF986" i="1"/>
  <c r="AG986" i="1"/>
  <c r="AH986" i="1" s="1"/>
  <c r="AF736" i="1"/>
  <c r="AG736" i="1"/>
  <c r="AH736" i="1" s="1"/>
  <c r="AF308" i="1"/>
  <c r="AG308" i="1"/>
  <c r="AH308" i="1" s="1"/>
  <c r="AF473" i="1"/>
  <c r="AG473" i="1" s="1"/>
  <c r="AH473" i="1" s="1"/>
  <c r="AF526" i="1"/>
  <c r="AG526" i="1"/>
  <c r="AH526" i="1" s="1"/>
  <c r="AF357" i="1"/>
  <c r="AG357" i="1" s="1"/>
  <c r="AH357" i="1" s="1"/>
  <c r="AF29" i="1"/>
  <c r="AG29" i="1"/>
  <c r="AH29" i="1" s="1"/>
  <c r="AF113" i="1"/>
  <c r="AG113" i="1" s="1"/>
  <c r="AH113" i="1" s="1"/>
  <c r="AC515" i="1"/>
  <c r="AD515" i="1" s="1"/>
  <c r="AB515" i="1"/>
  <c r="U515" i="1"/>
  <c r="U716" i="1"/>
  <c r="AC716" i="1"/>
  <c r="AD716" i="1" s="1"/>
  <c r="AB716" i="1"/>
  <c r="AB956" i="1"/>
  <c r="U956" i="1"/>
  <c r="AC956" i="1"/>
  <c r="AD956" i="1" s="1"/>
  <c r="U907" i="1"/>
  <c r="AC907" i="1"/>
  <c r="AD907" i="1" s="1"/>
  <c r="AF588" i="1"/>
  <c r="AG588" i="1"/>
  <c r="AH588" i="1" s="1"/>
  <c r="AF155" i="1"/>
  <c r="AG155" i="1"/>
  <c r="AH155" i="1" s="1"/>
  <c r="AC562" i="1"/>
  <c r="AD562" i="1" s="1"/>
  <c r="U562" i="1"/>
  <c r="AB562" i="1"/>
  <c r="AF833" i="1"/>
  <c r="AG833" i="1"/>
  <c r="AH833" i="1" s="1"/>
  <c r="AF408" i="1"/>
  <c r="AG408" i="1"/>
  <c r="AH408" i="1" s="1"/>
  <c r="U602" i="1"/>
  <c r="AB602" i="1"/>
  <c r="AC602" i="1"/>
  <c r="AD602" i="1" s="1"/>
  <c r="AB834" i="1"/>
  <c r="U834" i="1"/>
  <c r="AC834" i="1"/>
  <c r="AD834" i="1" s="1"/>
  <c r="U964" i="1"/>
  <c r="AC964" i="1"/>
  <c r="AD964" i="1" s="1"/>
  <c r="U998" i="1"/>
  <c r="AC998" i="1"/>
  <c r="AD998" i="1" s="1"/>
  <c r="AC996" i="1"/>
  <c r="AD996" i="1" s="1"/>
  <c r="U996" i="1"/>
  <c r="AF394" i="1"/>
  <c r="AG394" i="1" s="1"/>
  <c r="AH394" i="1" s="1"/>
  <c r="AF269" i="1"/>
  <c r="AG269" i="1"/>
  <c r="AH269" i="1" s="1"/>
  <c r="U359" i="1"/>
  <c r="AC359" i="1"/>
  <c r="AD359" i="1" s="1"/>
  <c r="AB359" i="1"/>
  <c r="AB944" i="1"/>
  <c r="AF572" i="1"/>
  <c r="AG572" i="1"/>
  <c r="AH572" i="1" s="1"/>
  <c r="AF774" i="1"/>
  <c r="AG774" i="1" s="1"/>
  <c r="AH774" i="1" s="1"/>
  <c r="AF968" i="1"/>
  <c r="AG968" i="1" s="1"/>
  <c r="AH968" i="1" s="1"/>
  <c r="AF62" i="1"/>
  <c r="AG62" i="1" s="1"/>
  <c r="AH62" i="1" s="1"/>
  <c r="AF427" i="1"/>
  <c r="AG427" i="1" s="1"/>
  <c r="AH427" i="1" s="1"/>
  <c r="AF399" i="1"/>
  <c r="AG399" i="1"/>
  <c r="AH399" i="1" s="1"/>
  <c r="AC623" i="1"/>
  <c r="AD623" i="1" s="1"/>
  <c r="AB623" i="1"/>
  <c r="U623" i="1"/>
  <c r="U978" i="1"/>
  <c r="AC978" i="1"/>
  <c r="AD978" i="1" s="1"/>
  <c r="U954" i="1"/>
  <c r="AC954" i="1"/>
  <c r="AD954" i="1" s="1"/>
  <c r="AF553" i="1"/>
  <c r="AG553" i="1" s="1"/>
  <c r="AH553" i="1" s="1"/>
  <c r="AF425" i="1"/>
  <c r="AG425" i="1" s="1"/>
  <c r="AH425" i="1" s="1"/>
  <c r="AC556" i="1"/>
  <c r="AD556" i="1" s="1"/>
  <c r="U556" i="1"/>
  <c r="AB556" i="1"/>
  <c r="U684" i="1"/>
  <c r="AC684" i="1"/>
  <c r="AD684" i="1" s="1"/>
  <c r="AB684" i="1"/>
  <c r="U863" i="1"/>
  <c r="AC863" i="1"/>
  <c r="AD863" i="1" s="1"/>
  <c r="AB863" i="1"/>
  <c r="AC761" i="1"/>
  <c r="AD761" i="1" s="1"/>
  <c r="U761" i="1"/>
  <c r="AB761" i="1"/>
  <c r="AB877" i="1"/>
  <c r="AC877" i="1"/>
  <c r="AD877" i="1" s="1"/>
  <c r="U877" i="1"/>
  <c r="AC990" i="1"/>
  <c r="AD990" i="1" s="1"/>
  <c r="U990" i="1"/>
  <c r="AB990" i="1"/>
  <c r="AC922" i="1"/>
  <c r="AD922" i="1" s="1"/>
  <c r="U922" i="1"/>
  <c r="AF653" i="1"/>
  <c r="AG653" i="1"/>
  <c r="AH653" i="1" s="1"/>
  <c r="U974" i="1"/>
  <c r="AC974" i="1"/>
  <c r="AD974" i="1" s="1"/>
  <c r="AB974" i="1"/>
  <c r="U692" i="1"/>
  <c r="AB692" i="1"/>
  <c r="AC692" i="1"/>
  <c r="AD692" i="1" s="1"/>
  <c r="AG660" i="1"/>
  <c r="AH660" i="1" s="1"/>
  <c r="AC880" i="1"/>
  <c r="AD880" i="1" s="1"/>
  <c r="U880" i="1"/>
  <c r="U918" i="1"/>
  <c r="AC918" i="1"/>
  <c r="AD918" i="1" s="1"/>
  <c r="AB961" i="1"/>
  <c r="AC878" i="1"/>
  <c r="AD878" i="1" s="1"/>
  <c r="U878" i="1"/>
  <c r="AB937" i="1"/>
  <c r="AG981" i="1"/>
  <c r="AH981" i="1" s="1"/>
  <c r="AF981" i="1"/>
  <c r="AF641" i="1"/>
  <c r="AG641" i="1"/>
  <c r="AH641" i="1" s="1"/>
  <c r="AF976" i="1"/>
  <c r="AG976" i="1"/>
  <c r="AH976" i="1" s="1"/>
  <c r="AB949" i="1"/>
  <c r="AB922" i="1"/>
  <c r="AB994" i="1"/>
  <c r="AF872" i="1"/>
  <c r="AG872" i="1" s="1"/>
  <c r="AH872" i="1" s="1"/>
  <c r="AB894" i="1"/>
  <c r="U894" i="1"/>
  <c r="AC894" i="1"/>
  <c r="AD894" i="1" s="1"/>
  <c r="AF991" i="1"/>
  <c r="AG991" i="1"/>
  <c r="AH991" i="1" s="1"/>
  <c r="AF868" i="1"/>
  <c r="AG868" i="1"/>
  <c r="AH868" i="1" s="1"/>
  <c r="AF314" i="1"/>
  <c r="AG314" i="1" s="1"/>
  <c r="AH314" i="1" s="1"/>
  <c r="AF665" i="1"/>
  <c r="AG665" i="1" s="1"/>
  <c r="AH665" i="1" s="1"/>
  <c r="AF638" i="1"/>
  <c r="AG638" i="1" s="1"/>
  <c r="AH638" i="1" s="1"/>
  <c r="U947" i="1"/>
  <c r="AC947" i="1"/>
  <c r="AD947" i="1" s="1"/>
  <c r="AB947" i="1"/>
  <c r="AG529" i="1"/>
  <c r="AH529" i="1" s="1"/>
  <c r="AF529" i="1"/>
  <c r="AF415" i="1"/>
  <c r="AG415" i="1"/>
  <c r="AH415" i="1" s="1"/>
  <c r="AF173" i="1"/>
  <c r="AG173" i="1"/>
  <c r="AH173" i="1" s="1"/>
  <c r="AG160" i="1"/>
  <c r="AH160" i="1" s="1"/>
  <c r="AF160" i="1"/>
  <c r="AF485" i="1"/>
  <c r="AG485" i="1" s="1"/>
  <c r="AH485" i="1" s="1"/>
  <c r="AF292" i="1"/>
  <c r="AG292" i="1"/>
  <c r="AH292" i="1" s="1"/>
  <c r="AF159" i="1" l="1"/>
  <c r="AG159" i="1"/>
  <c r="AH159" i="1" s="1"/>
  <c r="AF556" i="1"/>
  <c r="AG556" i="1"/>
  <c r="AH556" i="1" s="1"/>
  <c r="AF905" i="1"/>
  <c r="AG905" i="1"/>
  <c r="AH905" i="1" s="1"/>
  <c r="AF971" i="1"/>
  <c r="AG971" i="1" s="1"/>
  <c r="AH971" i="1" s="1"/>
  <c r="AF934" i="1"/>
  <c r="AG934" i="1" s="1"/>
  <c r="AH934" i="1" s="1"/>
  <c r="AF974" i="1"/>
  <c r="AG974" i="1"/>
  <c r="AH974" i="1" s="1"/>
  <c r="AF990" i="1"/>
  <c r="AG990" i="1"/>
  <c r="AH990" i="1" s="1"/>
  <c r="AF863" i="1"/>
  <c r="AG863" i="1" s="1"/>
  <c r="AH863" i="1" s="1"/>
  <c r="AF996" i="1"/>
  <c r="AG996" i="1"/>
  <c r="AH996" i="1" s="1"/>
  <c r="AF602" i="1"/>
  <c r="AG602" i="1" s="1"/>
  <c r="AH602" i="1" s="1"/>
  <c r="AF956" i="1"/>
  <c r="AG956" i="1"/>
  <c r="AH956" i="1" s="1"/>
  <c r="AG515" i="1"/>
  <c r="AH515" i="1" s="1"/>
  <c r="AF515" i="1"/>
  <c r="AF768" i="1"/>
  <c r="AG768" i="1"/>
  <c r="AH768" i="1" s="1"/>
  <c r="AF624" i="1"/>
  <c r="AG624" i="1" s="1"/>
  <c r="AH624" i="1" s="1"/>
  <c r="AF992" i="1"/>
  <c r="AG992" i="1"/>
  <c r="AH992" i="1" s="1"/>
  <c r="AG994" i="1"/>
  <c r="AH994" i="1" s="1"/>
  <c r="AF994" i="1"/>
  <c r="AF979" i="1"/>
  <c r="AG979" i="1"/>
  <c r="AH979" i="1" s="1"/>
  <c r="AF585" i="1"/>
  <c r="AG585" i="1"/>
  <c r="AH585" i="1" s="1"/>
  <c r="AF551" i="1"/>
  <c r="AG551" i="1" s="1"/>
  <c r="AH551" i="1" s="1"/>
  <c r="AG865" i="1"/>
  <c r="AH865" i="1" s="1"/>
  <c r="AF865" i="1"/>
  <c r="AF888" i="1"/>
  <c r="AG888" i="1"/>
  <c r="AH888" i="1" s="1"/>
  <c r="AF952" i="1"/>
  <c r="AG952" i="1"/>
  <c r="AH952" i="1" s="1"/>
  <c r="AF937" i="1"/>
  <c r="AG937" i="1" s="1"/>
  <c r="AH937" i="1" s="1"/>
  <c r="AG918" i="1"/>
  <c r="AH918" i="1" s="1"/>
  <c r="AF918" i="1"/>
  <c r="AF966" i="1"/>
  <c r="AG966" i="1"/>
  <c r="AH966" i="1" s="1"/>
  <c r="AF947" i="1"/>
  <c r="AG947" i="1"/>
  <c r="AH947" i="1" s="1"/>
  <c r="AF359" i="1"/>
  <c r="AG359" i="1"/>
  <c r="AH359" i="1" s="1"/>
  <c r="AF954" i="1"/>
  <c r="AG954" i="1" s="1"/>
  <c r="AH954" i="1" s="1"/>
  <c r="AF716" i="1"/>
  <c r="AG716" i="1"/>
  <c r="AH716" i="1" s="1"/>
  <c r="AF944" i="1"/>
  <c r="AG944" i="1"/>
  <c r="AH944" i="1" s="1"/>
  <c r="AF951" i="1"/>
  <c r="AG951" i="1" s="1"/>
  <c r="AH951" i="1" s="1"/>
  <c r="AF946" i="1"/>
  <c r="AG946" i="1" s="1"/>
  <c r="AH946" i="1" s="1"/>
  <c r="AF562" i="1"/>
  <c r="AG562" i="1" s="1"/>
  <c r="AH562" i="1" s="1"/>
  <c r="AF880" i="1"/>
  <c r="AG880" i="1"/>
  <c r="AH880" i="1" s="1"/>
  <c r="AF977" i="1"/>
  <c r="AG977" i="1"/>
  <c r="AH977" i="1" s="1"/>
  <c r="AF910" i="1"/>
  <c r="AG910" i="1" s="1"/>
  <c r="AH910" i="1" s="1"/>
  <c r="AF920" i="1"/>
  <c r="AG920" i="1"/>
  <c r="AH920" i="1" s="1"/>
  <c r="AF963" i="1"/>
  <c r="AG963" i="1"/>
  <c r="AH963" i="1" s="1"/>
  <c r="AF961" i="1"/>
  <c r="AG961" i="1"/>
  <c r="AH961" i="1" s="1"/>
  <c r="AG911" i="1"/>
  <c r="AH911" i="1" s="1"/>
  <c r="AF911" i="1"/>
  <c r="AF983" i="1"/>
  <c r="AG983" i="1"/>
  <c r="AH983" i="1" s="1"/>
  <c r="AF998" i="1"/>
  <c r="AG998" i="1" s="1"/>
  <c r="AH998" i="1" s="1"/>
  <c r="AF984" i="1"/>
  <c r="AG984" i="1" s="1"/>
  <c r="AH984" i="1" s="1"/>
  <c r="AF915" i="1"/>
  <c r="AG915" i="1" s="1"/>
  <c r="AH915" i="1" s="1"/>
  <c r="AF877" i="1"/>
  <c r="AG877" i="1"/>
  <c r="AH877" i="1" s="1"/>
  <c r="AF623" i="1"/>
  <c r="AG623" i="1"/>
  <c r="AH623" i="1" s="1"/>
  <c r="AF684" i="1"/>
  <c r="AG684" i="1"/>
  <c r="AH684" i="1" s="1"/>
  <c r="AF964" i="1"/>
  <c r="AG964" i="1" s="1"/>
  <c r="AH964" i="1" s="1"/>
  <c r="AF859" i="1"/>
  <c r="AG859" i="1" s="1"/>
  <c r="AH859" i="1" s="1"/>
  <c r="AF898" i="1"/>
  <c r="AG898" i="1"/>
  <c r="AH898" i="1" s="1"/>
  <c r="AF866" i="1"/>
  <c r="AG866" i="1" s="1"/>
  <c r="AH866" i="1" s="1"/>
  <c r="AF692" i="1"/>
  <c r="AG692" i="1" s="1"/>
  <c r="AH692" i="1" s="1"/>
  <c r="AF894" i="1"/>
  <c r="AG894" i="1"/>
  <c r="AH894" i="1" s="1"/>
  <c r="AF878" i="1"/>
  <c r="AG878" i="1"/>
  <c r="AH878" i="1" s="1"/>
  <c r="AF922" i="1"/>
  <c r="AG922" i="1"/>
  <c r="AH922" i="1" s="1"/>
  <c r="AF834" i="1"/>
  <c r="AG834" i="1" s="1"/>
  <c r="AH834" i="1" s="1"/>
  <c r="AF949" i="1"/>
  <c r="AG949" i="1" s="1"/>
  <c r="AH949" i="1" s="1"/>
  <c r="AF761" i="1"/>
  <c r="AG761" i="1"/>
  <c r="AH761" i="1" s="1"/>
  <c r="AF978" i="1"/>
  <c r="AG978" i="1" s="1"/>
  <c r="AH978" i="1" s="1"/>
  <c r="AG907" i="1"/>
  <c r="AH907" i="1" s="1"/>
  <c r="AF907" i="1"/>
  <c r="AF79" i="1"/>
  <c r="AG79" i="1" s="1"/>
  <c r="AH79" i="1" s="1"/>
  <c r="AF892" i="1"/>
  <c r="AG892" i="1" s="1"/>
  <c r="AH892" i="1" s="1"/>
  <c r="AF846" i="1"/>
  <c r="AG846" i="1" s="1"/>
  <c r="AH846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<sst xmlns="http://schemas.openxmlformats.org/spreadsheetml/2006/main" count="128" uniqueCount="107">
  <si>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</si>
  <si>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</si>
  <si>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</si>
  <si>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</si>
  <si>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</si>
  <si>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</si>
  <si>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</si>
  <si>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</si>
  <si>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</si>
  <si>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</si>
  <si>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</si>
  <si>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</si>
  <si>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</si>
  <si>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</si>
  <si>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</si>
  <si>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</si>
  <si>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</si>
  <si>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</si>
  <si>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</si>
  <si>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</si>
  <si>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</si>
  <si>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</si>
  <si>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</si>
  <si>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</si>
  <si>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</si>
  <si>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</si>
  <si>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</si>
  <si>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</si>
  <si>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</si>
  <si>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</si>
  <si>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</si>
  <si>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</si>
  <si>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</si>
  <si>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</si>
  <si>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</si>
  <si>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</si>
  <si>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</si>
  <si>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</si>
  <si>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</si>
  <si>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</si>
  <si>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</si>
  <si>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</si>
  <si>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</si>
  <si>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</si>
  <si>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</si>
  <si>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</si>
  <si>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</si>
  <si>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</si>
  <si>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</si>
  <si>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</si>
  <si>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</si>
  <si>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</si>
  <si>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</si>
  <si>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</si>
  <si>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</si>
  <si>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</si>
  <si>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</si>
  <si>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</si>
  <si>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</si>
  <si>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</si>
  <si>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</si>
  <si>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</si>
  <si>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</si>
  <si>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</si>
  <si>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</si>
  <si>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</si>
  <si>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</si>
  <si>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</si>
  <si>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</si>
  <si>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</si>
  <si>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</si>
  <si>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</si>
  <si>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</si>
  <si>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</si>
  <si>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</si>
  <si>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</si>
  <si>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</si>
  <si>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</si>
  <si>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</si>
  <si>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</si>
  <si>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</si>
  <si>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</si>
  <si>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</si>
  <si>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</si>
  <si>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</si>
  <si>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</si>
  <si>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</si>
  <si>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</si>
  <si>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</si>
  <si>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</si>
  <si>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</si>
  <si>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</si>
  <si>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</si>
  <si>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</si>
  <si>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</si>
  <si>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</si>
  <si>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</si>
  <si>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</si>
  <si>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</si>
  <si>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</si>
  <si>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UnitNo:11</t>
  </si>
  <si>
    <t>120626_HV750_S1_1st</t>
  </si>
  <si>
    <t>測定日：2012/06/28</t>
  </si>
  <si>
    <t>S1</t>
    <phoneticPr fontId="2"/>
  </si>
  <si>
    <t>D:\FUJIKI\論文 準備中\database\FRRF_2 Calc V1.5.4\MR12-02\S1\120628\fr165334.bin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</si>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</sst>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220.8</c:v>
                </c:pt>
                <c:pt idx="36">
                  <c:v>198.2</c:v>
                </c:pt>
                <c:pt idx="37">
                  <c:v>195.5</c:v>
                </c:pt>
                <c:pt idx="38">
                  <c:v>223.5</c:v>
                </c:pt>
                <c:pt idx="39">
                  <c:v>159.5</c:v>
                </c:pt>
                <c:pt idx="40">
                  <c:v>161.30000000000001</c:v>
                </c:pt>
                <c:pt idx="41">
                  <c:v>133.4</c:v>
                </c:pt>
                <c:pt idx="42">
                  <c:v>124.3</c:v>
                </c:pt>
                <c:pt idx="43">
                  <c:v>122.5</c:v>
                </c:pt>
                <c:pt idx="44">
                  <c:v>107.2</c:v>
                </c:pt>
                <c:pt idx="45">
                  <c:v>103.6</c:v>
                </c:pt>
                <c:pt idx="46">
                  <c:v>96.4</c:v>
                </c:pt>
                <c:pt idx="47">
                  <c:v>96.4</c:v>
                </c:pt>
                <c:pt idx="48">
                  <c:v>90.1</c:v>
                </c:pt>
                <c:pt idx="49">
                  <c:v>82</c:v>
                </c:pt>
                <c:pt idx="50">
                  <c:v>81.099999999999994</c:v>
                </c:pt>
                <c:pt idx="51">
                  <c:v>73.900000000000006</c:v>
                </c:pt>
                <c:pt idx="52">
                  <c:v>77.5</c:v>
                </c:pt>
                <c:pt idx="53">
                  <c:v>65.8</c:v>
                </c:pt>
                <c:pt idx="54">
                  <c:v>64</c:v>
                </c:pt>
                <c:pt idx="55">
                  <c:v>58.6</c:v>
                </c:pt>
                <c:pt idx="56">
                  <c:v>55</c:v>
                </c:pt>
                <c:pt idx="57">
                  <c:v>52.3</c:v>
                </c:pt>
                <c:pt idx="58">
                  <c:v>48.7</c:v>
                </c:pt>
                <c:pt idx="59">
                  <c:v>46</c:v>
                </c:pt>
                <c:pt idx="60">
                  <c:v>43.2</c:v>
                </c:pt>
                <c:pt idx="61">
                  <c:v>41.4</c:v>
                </c:pt>
                <c:pt idx="62">
                  <c:v>40.5</c:v>
                </c:pt>
                <c:pt idx="63">
                  <c:v>37.799999999999997</c:v>
                </c:pt>
                <c:pt idx="64">
                  <c:v>36.9</c:v>
                </c:pt>
                <c:pt idx="65">
                  <c:v>35.1</c:v>
                </c:pt>
                <c:pt idx="66">
                  <c:v>32.4</c:v>
                </c:pt>
                <c:pt idx="67">
                  <c:v>31.5</c:v>
                </c:pt>
                <c:pt idx="68">
                  <c:v>30.6</c:v>
                </c:pt>
                <c:pt idx="69">
                  <c:v>28.8</c:v>
                </c:pt>
                <c:pt idx="70">
                  <c:v>27</c:v>
                </c:pt>
                <c:pt idx="71">
                  <c:v>27</c:v>
                </c:pt>
                <c:pt idx="72">
                  <c:v>25.2</c:v>
                </c:pt>
                <c:pt idx="73">
                  <c:v>25.2</c:v>
                </c:pt>
                <c:pt idx="74">
                  <c:v>23.4</c:v>
                </c:pt>
                <c:pt idx="75">
                  <c:v>22.5</c:v>
                </c:pt>
                <c:pt idx="76">
                  <c:v>21.6</c:v>
                </c:pt>
                <c:pt idx="77">
                  <c:v>20.7</c:v>
                </c:pt>
                <c:pt idx="78">
                  <c:v>19.8</c:v>
                </c:pt>
                <c:pt idx="79">
                  <c:v>18.899999999999999</c:v>
                </c:pt>
                <c:pt idx="80">
                  <c:v>18</c:v>
                </c:pt>
                <c:pt idx="81">
                  <c:v>17.100000000000001</c:v>
                </c:pt>
                <c:pt idx="82">
                  <c:v>16.2</c:v>
                </c:pt>
                <c:pt idx="83">
                  <c:v>16.2</c:v>
                </c:pt>
                <c:pt idx="84">
                  <c:v>15.3</c:v>
                </c:pt>
                <c:pt idx="85">
                  <c:v>14.4</c:v>
                </c:pt>
                <c:pt idx="86">
                  <c:v>14.4</c:v>
                </c:pt>
                <c:pt idx="87">
                  <c:v>13.5</c:v>
                </c:pt>
                <c:pt idx="88">
                  <c:v>12.6</c:v>
                </c:pt>
                <c:pt idx="89">
                  <c:v>12.6</c:v>
                </c:pt>
                <c:pt idx="90">
                  <c:v>11.7</c:v>
                </c:pt>
                <c:pt idx="91">
                  <c:v>10.8</c:v>
                </c:pt>
                <c:pt idx="92">
                  <c:v>10.8</c:v>
                </c:pt>
                <c:pt idx="93">
                  <c:v>9.9</c:v>
                </c:pt>
                <c:pt idx="94">
                  <c:v>9.9</c:v>
                </c:pt>
                <c:pt idx="95">
                  <c:v>9.9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8.1</c:v>
                </c:pt>
                <c:pt idx="100">
                  <c:v>8.1</c:v>
                </c:pt>
                <c:pt idx="101">
                  <c:v>7.2</c:v>
                </c:pt>
                <c:pt idx="102">
                  <c:v>7.2</c:v>
                </c:pt>
                <c:pt idx="103">
                  <c:v>7.2</c:v>
                </c:pt>
                <c:pt idx="104">
                  <c:v>7.2</c:v>
                </c:pt>
                <c:pt idx="105">
                  <c:v>6.3</c:v>
                </c:pt>
                <c:pt idx="106">
                  <c:v>6.3</c:v>
                </c:pt>
                <c:pt idx="107">
                  <c:v>6.3</c:v>
                </c:pt>
                <c:pt idx="108">
                  <c:v>6.3</c:v>
                </c:pt>
                <c:pt idx="109">
                  <c:v>5.4</c:v>
                </c:pt>
                <c:pt idx="110">
                  <c:v>5.4</c:v>
                </c:pt>
                <c:pt idx="111">
                  <c:v>5.4</c:v>
                </c:pt>
                <c:pt idx="112">
                  <c:v>5.4</c:v>
                </c:pt>
                <c:pt idx="113">
                  <c:v>5.4</c:v>
                </c:pt>
                <c:pt idx="114">
                  <c:v>5.4</c:v>
                </c:pt>
                <c:pt idx="115">
                  <c:v>4.5</c:v>
                </c:pt>
                <c:pt idx="116">
                  <c:v>4.5</c:v>
                </c:pt>
                <c:pt idx="117">
                  <c:v>4.5</c:v>
                </c:pt>
                <c:pt idx="118">
                  <c:v>4.5</c:v>
                </c:pt>
                <c:pt idx="119">
                  <c:v>4.5</c:v>
                </c:pt>
                <c:pt idx="120">
                  <c:v>4.5</c:v>
                </c:pt>
                <c:pt idx="121">
                  <c:v>4.5</c:v>
                </c:pt>
                <c:pt idx="122">
                  <c:v>4.5</c:v>
                </c:pt>
                <c:pt idx="123">
                  <c:v>4.5</c:v>
                </c:pt>
                <c:pt idx="124">
                  <c:v>4.5</c:v>
                </c:pt>
                <c:pt idx="125">
                  <c:v>4.5</c:v>
                </c:pt>
                <c:pt idx="126">
                  <c:v>3.6</c:v>
                </c:pt>
                <c:pt idx="127">
                  <c:v>3.6</c:v>
                </c:pt>
                <c:pt idx="128">
                  <c:v>3.6</c:v>
                </c:pt>
                <c:pt idx="129">
                  <c:v>3.6</c:v>
                </c:pt>
                <c:pt idx="130">
                  <c:v>3.6</c:v>
                </c:pt>
                <c:pt idx="131">
                  <c:v>3.6</c:v>
                </c:pt>
                <c:pt idx="132">
                  <c:v>3.6</c:v>
                </c:pt>
                <c:pt idx="133">
                  <c:v>3.6</c:v>
                </c:pt>
                <c:pt idx="134">
                  <c:v>3.6</c:v>
                </c:pt>
                <c:pt idx="135">
                  <c:v>3.6</c:v>
                </c:pt>
                <c:pt idx="136">
                  <c:v>3.6</c:v>
                </c:pt>
                <c:pt idx="137">
                  <c:v>3.6</c:v>
                </c:pt>
                <c:pt idx="138">
                  <c:v>3.6</c:v>
                </c:pt>
                <c:pt idx="139">
                  <c:v>3.6</c:v>
                </c:pt>
                <c:pt idx="140">
                  <c:v>3.6</c:v>
                </c:pt>
                <c:pt idx="141">
                  <c:v>3.6</c:v>
                </c:pt>
                <c:pt idx="142">
                  <c:v>3.6</c:v>
                </c:pt>
                <c:pt idx="143">
                  <c:v>3.6</c:v>
                </c:pt>
                <c:pt idx="144">
                  <c:v>3.6</c:v>
                </c:pt>
                <c:pt idx="145">
                  <c:v>3.6</c:v>
                </c:pt>
                <c:pt idx="146">
                  <c:v>3.6</c:v>
                </c:pt>
                <c:pt idx="147">
                  <c:v>3.6</c:v>
                </c:pt>
                <c:pt idx="148">
                  <c:v>3.6</c:v>
                </c:pt>
                <c:pt idx="149">
                  <c:v>3.6</c:v>
                </c:pt>
                <c:pt idx="150">
                  <c:v>3.6</c:v>
                </c:pt>
                <c:pt idx="151">
                  <c:v>3.6</c:v>
                </c:pt>
                <c:pt idx="152">
                  <c:v>3.6</c:v>
                </c:pt>
                <c:pt idx="153">
                  <c:v>3.6</c:v>
                </c:pt>
                <c:pt idx="154">
                  <c:v>3.6</c:v>
                </c:pt>
                <c:pt idx="155">
                  <c:v>3.6</c:v>
                </c:pt>
                <c:pt idx="156">
                  <c:v>3.6</c:v>
                </c:pt>
                <c:pt idx="157">
                  <c:v>3.6</c:v>
                </c:pt>
                <c:pt idx="158">
                  <c:v>3.6</c:v>
                </c:pt>
                <c:pt idx="159">
                  <c:v>3.6</c:v>
                </c:pt>
                <c:pt idx="160">
                  <c:v>3.6</c:v>
                </c:pt>
                <c:pt idx="161">
                  <c:v>3.6</c:v>
                </c:pt>
                <c:pt idx="162">
                  <c:v>3.6</c:v>
                </c:pt>
                <c:pt idx="163">
                  <c:v>3.6</c:v>
                </c:pt>
                <c:pt idx="164">
                  <c:v>3.6</c:v>
                </c:pt>
                <c:pt idx="165">
                  <c:v>3.6</c:v>
                </c:pt>
                <c:pt idx="166">
                  <c:v>3.6</c:v>
                </c:pt>
                <c:pt idx="167">
                  <c:v>3.6</c:v>
                </c:pt>
                <c:pt idx="168">
                  <c:v>3.6</c:v>
                </c:pt>
                <c:pt idx="169">
                  <c:v>3.6</c:v>
                </c:pt>
                <c:pt idx="170">
                  <c:v>3.6</c:v>
                </c:pt>
                <c:pt idx="171">
                  <c:v>3.6</c:v>
                </c:pt>
                <c:pt idx="172">
                  <c:v>2.7</c:v>
                </c:pt>
                <c:pt idx="173">
                  <c:v>2.7</c:v>
                </c:pt>
                <c:pt idx="174">
                  <c:v>3.6</c:v>
                </c:pt>
                <c:pt idx="175">
                  <c:v>2.7</c:v>
                </c:pt>
                <c:pt idx="176">
                  <c:v>2.7</c:v>
                </c:pt>
                <c:pt idx="177">
                  <c:v>2.7</c:v>
                </c:pt>
                <c:pt idx="178">
                  <c:v>2.7</c:v>
                </c:pt>
                <c:pt idx="179">
                  <c:v>2.7</c:v>
                </c:pt>
                <c:pt idx="180">
                  <c:v>2.7</c:v>
                </c:pt>
                <c:pt idx="181">
                  <c:v>2.7</c:v>
                </c:pt>
                <c:pt idx="182">
                  <c:v>2.7</c:v>
                </c:pt>
                <c:pt idx="183">
                  <c:v>2.7</c:v>
                </c:pt>
                <c:pt idx="184">
                  <c:v>2.7</c:v>
                </c:pt>
                <c:pt idx="185">
                  <c:v>2.7</c:v>
                </c:pt>
                <c:pt idx="186">
                  <c:v>3.6</c:v>
                </c:pt>
                <c:pt idx="187">
                  <c:v>3.6</c:v>
                </c:pt>
                <c:pt idx="188">
                  <c:v>2.7</c:v>
                </c:pt>
                <c:pt idx="189">
                  <c:v>3.6</c:v>
                </c:pt>
                <c:pt idx="190">
                  <c:v>2.7</c:v>
                </c:pt>
                <c:pt idx="191">
                  <c:v>2.7</c:v>
                </c:pt>
                <c:pt idx="192">
                  <c:v>2.7</c:v>
                </c:pt>
                <c:pt idx="193">
                  <c:v>2.7</c:v>
                </c:pt>
                <c:pt idx="194">
                  <c:v>2.7</c:v>
                </c:pt>
                <c:pt idx="195">
                  <c:v>2.7</c:v>
                </c:pt>
                <c:pt idx="196">
                  <c:v>2.7</c:v>
                </c:pt>
                <c:pt idx="197">
                  <c:v>2.7</c:v>
                </c:pt>
                <c:pt idx="198">
                  <c:v>2.7</c:v>
                </c:pt>
                <c:pt idx="199">
                  <c:v>2.7</c:v>
                </c:pt>
                <c:pt idx="200">
                  <c:v>2.7</c:v>
                </c:pt>
                <c:pt idx="201">
                  <c:v>2.7</c:v>
                </c:pt>
                <c:pt idx="202">
                  <c:v>2.7</c:v>
                </c:pt>
                <c:pt idx="203">
                  <c:v>2.7</c:v>
                </c:pt>
                <c:pt idx="204">
                  <c:v>2.7</c:v>
                </c:pt>
                <c:pt idx="205">
                  <c:v>2.7</c:v>
                </c:pt>
                <c:pt idx="206">
                  <c:v>2.7</c:v>
                </c:pt>
                <c:pt idx="207">
                  <c:v>2.7</c:v>
                </c:pt>
                <c:pt idx="208">
                  <c:v>2.7</c:v>
                </c:pt>
                <c:pt idx="209">
                  <c:v>2.7</c:v>
                </c:pt>
                <c:pt idx="210">
                  <c:v>2.7</c:v>
                </c:pt>
                <c:pt idx="211">
                  <c:v>2.7</c:v>
                </c:pt>
                <c:pt idx="212">
                  <c:v>2.7</c:v>
                </c:pt>
                <c:pt idx="213">
                  <c:v>2.7</c:v>
                </c:pt>
                <c:pt idx="214">
                  <c:v>2.7</c:v>
                </c:pt>
                <c:pt idx="215">
                  <c:v>2.7</c:v>
                </c:pt>
                <c:pt idx="216">
                  <c:v>2.7</c:v>
                </c:pt>
                <c:pt idx="217">
                  <c:v>2.7</c:v>
                </c:pt>
                <c:pt idx="218">
                  <c:v>2.7</c:v>
                </c:pt>
                <c:pt idx="219">
                  <c:v>2.7</c:v>
                </c:pt>
                <c:pt idx="220">
                  <c:v>2.7</c:v>
                </c:pt>
                <c:pt idx="221">
                  <c:v>2.7</c:v>
                </c:pt>
                <c:pt idx="222">
                  <c:v>2.7</c:v>
                </c:pt>
                <c:pt idx="223">
                  <c:v>2.7</c:v>
                </c:pt>
                <c:pt idx="224">
                  <c:v>2.7</c:v>
                </c:pt>
                <c:pt idx="225">
                  <c:v>2.7</c:v>
                </c:pt>
                <c:pt idx="226">
                  <c:v>2.7</c:v>
                </c:pt>
                <c:pt idx="227">
                  <c:v>2.7</c:v>
                </c:pt>
                <c:pt idx="228">
                  <c:v>2.7</c:v>
                </c:pt>
                <c:pt idx="229">
                  <c:v>2.7</c:v>
                </c:pt>
                <c:pt idx="230">
                  <c:v>2.7</c:v>
                </c:pt>
                <c:pt idx="231">
                  <c:v>2.7</c:v>
                </c:pt>
                <c:pt idx="232">
                  <c:v>2.7</c:v>
                </c:pt>
                <c:pt idx="233">
                  <c:v>2.7</c:v>
                </c:pt>
                <c:pt idx="234">
                  <c:v>2.7</c:v>
                </c:pt>
                <c:pt idx="235">
                  <c:v>3.6</c:v>
                </c:pt>
                <c:pt idx="236">
                  <c:v>2.7</c:v>
                </c:pt>
                <c:pt idx="237">
                  <c:v>2.7</c:v>
                </c:pt>
                <c:pt idx="238">
                  <c:v>2.7</c:v>
                </c:pt>
                <c:pt idx="239">
                  <c:v>3.6</c:v>
                </c:pt>
                <c:pt idx="240">
                  <c:v>2.7</c:v>
                </c:pt>
                <c:pt idx="241">
                  <c:v>2.7</c:v>
                </c:pt>
                <c:pt idx="242">
                  <c:v>2.7</c:v>
                </c:pt>
                <c:pt idx="243">
                  <c:v>2.7</c:v>
                </c:pt>
                <c:pt idx="244">
                  <c:v>2.7</c:v>
                </c:pt>
                <c:pt idx="245">
                  <c:v>2.7</c:v>
                </c:pt>
                <c:pt idx="246">
                  <c:v>2.7</c:v>
                </c:pt>
                <c:pt idx="247">
                  <c:v>2.7</c:v>
                </c:pt>
                <c:pt idx="248">
                  <c:v>2.7</c:v>
                </c:pt>
                <c:pt idx="249">
                  <c:v>2.7</c:v>
                </c:pt>
                <c:pt idx="250">
                  <c:v>2.7</c:v>
                </c:pt>
                <c:pt idx="251">
                  <c:v>2.7</c:v>
                </c:pt>
                <c:pt idx="252">
                  <c:v>2.7</c:v>
                </c:pt>
                <c:pt idx="253">
                  <c:v>2.7</c:v>
                </c:pt>
                <c:pt idx="254">
                  <c:v>2.7</c:v>
                </c:pt>
                <c:pt idx="255">
                  <c:v>2.7</c:v>
                </c:pt>
                <c:pt idx="256">
                  <c:v>2.7</c:v>
                </c:pt>
                <c:pt idx="257">
                  <c:v>2.7</c:v>
                </c:pt>
                <c:pt idx="258">
                  <c:v>2.7</c:v>
                </c:pt>
                <c:pt idx="259">
                  <c:v>2.7</c:v>
                </c:pt>
                <c:pt idx="260">
                  <c:v>2.7</c:v>
                </c:pt>
                <c:pt idx="261">
                  <c:v>2.7</c:v>
                </c:pt>
                <c:pt idx="262">
                  <c:v>2.7</c:v>
                </c:pt>
                <c:pt idx="263">
                  <c:v>2.7</c:v>
                </c:pt>
                <c:pt idx="264">
                  <c:v>2.7</c:v>
                </c:pt>
                <c:pt idx="265">
                  <c:v>2.7</c:v>
                </c:pt>
                <c:pt idx="266">
                  <c:v>2.7</c:v>
                </c:pt>
                <c:pt idx="267">
                  <c:v>2.7</c:v>
                </c:pt>
                <c:pt idx="268">
                  <c:v>2.7</c:v>
                </c:pt>
                <c:pt idx="269">
                  <c:v>2.7</c:v>
                </c:pt>
                <c:pt idx="270">
                  <c:v>2.7</c:v>
                </c:pt>
                <c:pt idx="271">
                  <c:v>2.7</c:v>
                </c:pt>
                <c:pt idx="272">
                  <c:v>2.7</c:v>
                </c:pt>
                <c:pt idx="273">
                  <c:v>2.7</c:v>
                </c:pt>
                <c:pt idx="274">
                  <c:v>2.7</c:v>
                </c:pt>
                <c:pt idx="275">
                  <c:v>2.7</c:v>
                </c:pt>
                <c:pt idx="276">
                  <c:v>2.7</c:v>
                </c:pt>
                <c:pt idx="277">
                  <c:v>2.7</c:v>
                </c:pt>
                <c:pt idx="278">
                  <c:v>2.7</c:v>
                </c:pt>
                <c:pt idx="279">
                  <c:v>2.7</c:v>
                </c:pt>
                <c:pt idx="280">
                  <c:v>2.7</c:v>
                </c:pt>
                <c:pt idx="281">
                  <c:v>2.7</c:v>
                </c:pt>
                <c:pt idx="282">
                  <c:v>2.7</c:v>
                </c:pt>
                <c:pt idx="283">
                  <c:v>2.7</c:v>
                </c:pt>
                <c:pt idx="284">
                  <c:v>2.7</c:v>
                </c:pt>
                <c:pt idx="285">
                  <c:v>3.6</c:v>
                </c:pt>
                <c:pt idx="286">
                  <c:v>2.7</c:v>
                </c:pt>
                <c:pt idx="287">
                  <c:v>2.7</c:v>
                </c:pt>
                <c:pt idx="288">
                  <c:v>2.7</c:v>
                </c:pt>
                <c:pt idx="289">
                  <c:v>2.7</c:v>
                </c:pt>
                <c:pt idx="290">
                  <c:v>2.7</c:v>
                </c:pt>
                <c:pt idx="291">
                  <c:v>2.7</c:v>
                </c:pt>
                <c:pt idx="292">
                  <c:v>2.7</c:v>
                </c:pt>
                <c:pt idx="293">
                  <c:v>2.7</c:v>
                </c:pt>
                <c:pt idx="294">
                  <c:v>2.7</c:v>
                </c:pt>
                <c:pt idx="295">
                  <c:v>2.7</c:v>
                </c:pt>
                <c:pt idx="296">
                  <c:v>2.7</c:v>
                </c:pt>
                <c:pt idx="297">
                  <c:v>2.7</c:v>
                </c:pt>
                <c:pt idx="298">
                  <c:v>2.7</c:v>
                </c:pt>
                <c:pt idx="299">
                  <c:v>2.7</c:v>
                </c:pt>
                <c:pt idx="300">
                  <c:v>2.7</c:v>
                </c:pt>
                <c:pt idx="301">
                  <c:v>2.7</c:v>
                </c:pt>
                <c:pt idx="302">
                  <c:v>2.7</c:v>
                </c:pt>
                <c:pt idx="303">
                  <c:v>2.7</c:v>
                </c:pt>
                <c:pt idx="304">
                  <c:v>2.7</c:v>
                </c:pt>
                <c:pt idx="305">
                  <c:v>2.7</c:v>
                </c:pt>
                <c:pt idx="306">
                  <c:v>2.7</c:v>
                </c:pt>
                <c:pt idx="307">
                  <c:v>2.7</c:v>
                </c:pt>
                <c:pt idx="308">
                  <c:v>2.7</c:v>
                </c:pt>
                <c:pt idx="309">
                  <c:v>2.7</c:v>
                </c:pt>
                <c:pt idx="310">
                  <c:v>2.7</c:v>
                </c:pt>
                <c:pt idx="311">
                  <c:v>2.7</c:v>
                </c:pt>
                <c:pt idx="312">
                  <c:v>2.7</c:v>
                </c:pt>
                <c:pt idx="313">
                  <c:v>2.7</c:v>
                </c:pt>
                <c:pt idx="314">
                  <c:v>2.7</c:v>
                </c:pt>
                <c:pt idx="315">
                  <c:v>2.7</c:v>
                </c:pt>
                <c:pt idx="316">
                  <c:v>2.7</c:v>
                </c:pt>
                <c:pt idx="317">
                  <c:v>2.7</c:v>
                </c:pt>
                <c:pt idx="318">
                  <c:v>3.6</c:v>
                </c:pt>
                <c:pt idx="319">
                  <c:v>3.6</c:v>
                </c:pt>
                <c:pt idx="320">
                  <c:v>3.6</c:v>
                </c:pt>
                <c:pt idx="321">
                  <c:v>3.6</c:v>
                </c:pt>
                <c:pt idx="322">
                  <c:v>3.6</c:v>
                </c:pt>
                <c:pt idx="323">
                  <c:v>3.6</c:v>
                </c:pt>
                <c:pt idx="324">
                  <c:v>3.6</c:v>
                </c:pt>
                <c:pt idx="325">
                  <c:v>2.7</c:v>
                </c:pt>
                <c:pt idx="326">
                  <c:v>2.7</c:v>
                </c:pt>
                <c:pt idx="327">
                  <c:v>3.6</c:v>
                </c:pt>
                <c:pt idx="328">
                  <c:v>3.6</c:v>
                </c:pt>
                <c:pt idx="329">
                  <c:v>3.6</c:v>
                </c:pt>
                <c:pt idx="330">
                  <c:v>2.7</c:v>
                </c:pt>
                <c:pt idx="331">
                  <c:v>3.6</c:v>
                </c:pt>
                <c:pt idx="332">
                  <c:v>3.6</c:v>
                </c:pt>
                <c:pt idx="333">
                  <c:v>3.6</c:v>
                </c:pt>
                <c:pt idx="334">
                  <c:v>3.6</c:v>
                </c:pt>
                <c:pt idx="335">
                  <c:v>3.6</c:v>
                </c:pt>
                <c:pt idx="336">
                  <c:v>3.6</c:v>
                </c:pt>
                <c:pt idx="337">
                  <c:v>3.6</c:v>
                </c:pt>
                <c:pt idx="338">
                  <c:v>3.6</c:v>
                </c:pt>
                <c:pt idx="339">
                  <c:v>3.6</c:v>
                </c:pt>
                <c:pt idx="340">
                  <c:v>3.6</c:v>
                </c:pt>
                <c:pt idx="341">
                  <c:v>3.6</c:v>
                </c:pt>
                <c:pt idx="342">
                  <c:v>3.6</c:v>
                </c:pt>
                <c:pt idx="343">
                  <c:v>3.6</c:v>
                </c:pt>
                <c:pt idx="344">
                  <c:v>3.6</c:v>
                </c:pt>
                <c:pt idx="345">
                  <c:v>3.6</c:v>
                </c:pt>
                <c:pt idx="346">
                  <c:v>3.6</c:v>
                </c:pt>
                <c:pt idx="347">
                  <c:v>3.6</c:v>
                </c:pt>
                <c:pt idx="348">
                  <c:v>3.6</c:v>
                </c:pt>
                <c:pt idx="349">
                  <c:v>3.6</c:v>
                </c:pt>
                <c:pt idx="350">
                  <c:v>3.6</c:v>
                </c:pt>
                <c:pt idx="351">
                  <c:v>3.6</c:v>
                </c:pt>
                <c:pt idx="352">
                  <c:v>3.6</c:v>
                </c:pt>
                <c:pt idx="353">
                  <c:v>3.6</c:v>
                </c:pt>
                <c:pt idx="354">
                  <c:v>3.6</c:v>
                </c:pt>
                <c:pt idx="355">
                  <c:v>3.6</c:v>
                </c:pt>
                <c:pt idx="356">
                  <c:v>3.6</c:v>
                </c:pt>
                <c:pt idx="357">
                  <c:v>3.6</c:v>
                </c:pt>
                <c:pt idx="358">
                  <c:v>3.6</c:v>
                </c:pt>
                <c:pt idx="359">
                  <c:v>3.6</c:v>
                </c:pt>
                <c:pt idx="360">
                  <c:v>3.6</c:v>
                </c:pt>
                <c:pt idx="361">
                  <c:v>3.6</c:v>
                </c:pt>
                <c:pt idx="362">
                  <c:v>3.6</c:v>
                </c:pt>
                <c:pt idx="363">
                  <c:v>3.6</c:v>
                </c:pt>
                <c:pt idx="364">
                  <c:v>3.6</c:v>
                </c:pt>
                <c:pt idx="365">
                  <c:v>3.6</c:v>
                </c:pt>
                <c:pt idx="366">
                  <c:v>3.6</c:v>
                </c:pt>
                <c:pt idx="367">
                  <c:v>3.6</c:v>
                </c:pt>
                <c:pt idx="368">
                  <c:v>3.6</c:v>
                </c:pt>
                <c:pt idx="369">
                  <c:v>4.5</c:v>
                </c:pt>
                <c:pt idx="370">
                  <c:v>4.5</c:v>
                </c:pt>
                <c:pt idx="371">
                  <c:v>4.5</c:v>
                </c:pt>
                <c:pt idx="372">
                  <c:v>4.5</c:v>
                </c:pt>
                <c:pt idx="373">
                  <c:v>4.5</c:v>
                </c:pt>
                <c:pt idx="374">
                  <c:v>4.5</c:v>
                </c:pt>
                <c:pt idx="375">
                  <c:v>4.5</c:v>
                </c:pt>
                <c:pt idx="376">
                  <c:v>4.5</c:v>
                </c:pt>
                <c:pt idx="377">
                  <c:v>4.5</c:v>
                </c:pt>
                <c:pt idx="378">
                  <c:v>4.5</c:v>
                </c:pt>
                <c:pt idx="379">
                  <c:v>5.4</c:v>
                </c:pt>
                <c:pt idx="380">
                  <c:v>5.4</c:v>
                </c:pt>
                <c:pt idx="381">
                  <c:v>5.4</c:v>
                </c:pt>
                <c:pt idx="382">
                  <c:v>5.4</c:v>
                </c:pt>
                <c:pt idx="383">
                  <c:v>5.4</c:v>
                </c:pt>
                <c:pt idx="384">
                  <c:v>6.3</c:v>
                </c:pt>
                <c:pt idx="385">
                  <c:v>6.3</c:v>
                </c:pt>
                <c:pt idx="386">
                  <c:v>6.3</c:v>
                </c:pt>
                <c:pt idx="387">
                  <c:v>6.3</c:v>
                </c:pt>
                <c:pt idx="388">
                  <c:v>7.2</c:v>
                </c:pt>
                <c:pt idx="389">
                  <c:v>7.2</c:v>
                </c:pt>
                <c:pt idx="390">
                  <c:v>7.2</c:v>
                </c:pt>
                <c:pt idx="391">
                  <c:v>7.2</c:v>
                </c:pt>
                <c:pt idx="392">
                  <c:v>8.1</c:v>
                </c:pt>
                <c:pt idx="393">
                  <c:v>8.1</c:v>
                </c:pt>
                <c:pt idx="394">
                  <c:v>8.1</c:v>
                </c:pt>
                <c:pt idx="395">
                  <c:v>8.1</c:v>
                </c:pt>
                <c:pt idx="396">
                  <c:v>9</c:v>
                </c:pt>
                <c:pt idx="397">
                  <c:v>9</c:v>
                </c:pt>
                <c:pt idx="398">
                  <c:v>9</c:v>
                </c:pt>
                <c:pt idx="399">
                  <c:v>9.9</c:v>
                </c:pt>
                <c:pt idx="400">
                  <c:v>9.9</c:v>
                </c:pt>
                <c:pt idx="401">
                  <c:v>9.9</c:v>
                </c:pt>
                <c:pt idx="402">
                  <c:v>10.8</c:v>
                </c:pt>
                <c:pt idx="403">
                  <c:v>10.8</c:v>
                </c:pt>
                <c:pt idx="404">
                  <c:v>11.7</c:v>
                </c:pt>
                <c:pt idx="405">
                  <c:v>11.7</c:v>
                </c:pt>
                <c:pt idx="406">
                  <c:v>12.6</c:v>
                </c:pt>
                <c:pt idx="407">
                  <c:v>12.6</c:v>
                </c:pt>
                <c:pt idx="408">
                  <c:v>13.5</c:v>
                </c:pt>
                <c:pt idx="409">
                  <c:v>14.4</c:v>
                </c:pt>
                <c:pt idx="410">
                  <c:v>14.4</c:v>
                </c:pt>
                <c:pt idx="411">
                  <c:v>14.4</c:v>
                </c:pt>
                <c:pt idx="412">
                  <c:v>15.3</c:v>
                </c:pt>
                <c:pt idx="413">
                  <c:v>16.2</c:v>
                </c:pt>
                <c:pt idx="414">
                  <c:v>16.2</c:v>
                </c:pt>
                <c:pt idx="415">
                  <c:v>17.100000000000001</c:v>
                </c:pt>
                <c:pt idx="416">
                  <c:v>18</c:v>
                </c:pt>
                <c:pt idx="417">
                  <c:v>18</c:v>
                </c:pt>
                <c:pt idx="418">
                  <c:v>18.899999999999999</c:v>
                </c:pt>
                <c:pt idx="419">
                  <c:v>19.8</c:v>
                </c:pt>
                <c:pt idx="420">
                  <c:v>20.7</c:v>
                </c:pt>
                <c:pt idx="421">
                  <c:v>20.7</c:v>
                </c:pt>
                <c:pt idx="422">
                  <c:v>21.6</c:v>
                </c:pt>
                <c:pt idx="423">
                  <c:v>22.5</c:v>
                </c:pt>
                <c:pt idx="424">
                  <c:v>23.4</c:v>
                </c:pt>
                <c:pt idx="425">
                  <c:v>24.3</c:v>
                </c:pt>
                <c:pt idx="426">
                  <c:v>25.2</c:v>
                </c:pt>
                <c:pt idx="427">
                  <c:v>26.1</c:v>
                </c:pt>
                <c:pt idx="428">
                  <c:v>27.9</c:v>
                </c:pt>
                <c:pt idx="429">
                  <c:v>28.8</c:v>
                </c:pt>
                <c:pt idx="430">
                  <c:v>29.7</c:v>
                </c:pt>
                <c:pt idx="431">
                  <c:v>31.5</c:v>
                </c:pt>
                <c:pt idx="432">
                  <c:v>33.299999999999997</c:v>
                </c:pt>
                <c:pt idx="433">
                  <c:v>35.1</c:v>
                </c:pt>
                <c:pt idx="434">
                  <c:v>37.799999999999997</c:v>
                </c:pt>
                <c:pt idx="435">
                  <c:v>38.700000000000003</c:v>
                </c:pt>
                <c:pt idx="436">
                  <c:v>41.4</c:v>
                </c:pt>
                <c:pt idx="437">
                  <c:v>43.2</c:v>
                </c:pt>
                <c:pt idx="438">
                  <c:v>46.9</c:v>
                </c:pt>
                <c:pt idx="439">
                  <c:v>51.4</c:v>
                </c:pt>
                <c:pt idx="440">
                  <c:v>53.2</c:v>
                </c:pt>
                <c:pt idx="441">
                  <c:v>58.6</c:v>
                </c:pt>
                <c:pt idx="442">
                  <c:v>59.5</c:v>
                </c:pt>
                <c:pt idx="443">
                  <c:v>62.2</c:v>
                </c:pt>
                <c:pt idx="444">
                  <c:v>73.900000000000006</c:v>
                </c:pt>
                <c:pt idx="445">
                  <c:v>79.3</c:v>
                </c:pt>
                <c:pt idx="446">
                  <c:v>88.3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16-D644-8A0C-43D901982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282719"/>
        <c:axId val="1"/>
      </c:scatterChart>
      <c:valAx>
        <c:axId val="200528271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2827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4.7284124510280714</c:v>
                </c:pt>
                <c:pt idx="37">
                  <c:v>0</c:v>
                </c:pt>
                <c:pt idx="38">
                  <c:v>7.2515757952494377</c:v>
                </c:pt>
                <c:pt idx="39">
                  <c:v>0</c:v>
                </c:pt>
                <c:pt idx="40">
                  <c:v>4.3476485999462682</c:v>
                </c:pt>
                <c:pt idx="41">
                  <c:v>4.5944093270115252</c:v>
                </c:pt>
                <c:pt idx="42">
                  <c:v>4.0423587269256593</c:v>
                </c:pt>
                <c:pt idx="43">
                  <c:v>4.0123431108855128</c:v>
                </c:pt>
                <c:pt idx="44">
                  <c:v>3.0271930903955053</c:v>
                </c:pt>
                <c:pt idx="45">
                  <c:v>3.084261065560598</c:v>
                </c:pt>
                <c:pt idx="46">
                  <c:v>3.171446411099681</c:v>
                </c:pt>
                <c:pt idx="47">
                  <c:v>2.8348377579817936</c:v>
                </c:pt>
                <c:pt idx="48">
                  <c:v>2.1851456384625139</c:v>
                </c:pt>
                <c:pt idx="49">
                  <c:v>2.8795024207925035</c:v>
                </c:pt>
                <c:pt idx="50">
                  <c:v>2.4351655593630692</c:v>
                </c:pt>
                <c:pt idx="51">
                  <c:v>2.9649181680741323</c:v>
                </c:pt>
                <c:pt idx="52">
                  <c:v>3.3473348051546048</c:v>
                </c:pt>
                <c:pt idx="53">
                  <c:v>2.7437925646296737</c:v>
                </c:pt>
                <c:pt idx="54">
                  <c:v>2.3774050197857624</c:v>
                </c:pt>
                <c:pt idx="55">
                  <c:v>2.3440016414663818</c:v>
                </c:pt>
                <c:pt idx="56">
                  <c:v>2.2118115224624915</c:v>
                </c:pt>
                <c:pt idx="57">
                  <c:v>1.8065829684982651</c:v>
                </c:pt>
                <c:pt idx="58">
                  <c:v>1.8722427216892832</c:v>
                </c:pt>
                <c:pt idx="59">
                  <c:v>1.5054704245876402</c:v>
                </c:pt>
                <c:pt idx="60">
                  <c:v>1.8187680140858655</c:v>
                </c:pt>
                <c:pt idx="61">
                  <c:v>1.588935752245489</c:v>
                </c:pt>
                <c:pt idx="62">
                  <c:v>1.2393301326283086</c:v>
                </c:pt>
                <c:pt idx="63">
                  <c:v>1.2511232018994087</c:v>
                </c:pt>
                <c:pt idx="64">
                  <c:v>1.6371957765884551</c:v>
                </c:pt>
                <c:pt idx="65">
                  <c:v>1.3647773556233265</c:v>
                </c:pt>
                <c:pt idx="66">
                  <c:v>0</c:v>
                </c:pt>
                <c:pt idx="67">
                  <c:v>1.3554751968657022</c:v>
                </c:pt>
                <c:pt idx="68">
                  <c:v>1.0196954517462937</c:v>
                </c:pt>
                <c:pt idx="69">
                  <c:v>1.0543052223262317</c:v>
                </c:pt>
                <c:pt idx="70">
                  <c:v>1.0391906471843917</c:v>
                </c:pt>
                <c:pt idx="71">
                  <c:v>0.92222517469793064</c:v>
                </c:pt>
                <c:pt idx="72">
                  <c:v>1.0659601131638834</c:v>
                </c:pt>
                <c:pt idx="73">
                  <c:v>0.89444803495659975</c:v>
                </c:pt>
                <c:pt idx="74">
                  <c:v>0.95484392812506924</c:v>
                </c:pt>
                <c:pt idx="75">
                  <c:v>0.76348269376663513</c:v>
                </c:pt>
                <c:pt idx="76">
                  <c:v>0.77684970041034462</c:v>
                </c:pt>
                <c:pt idx="77">
                  <c:v>0.83893522781709562</c:v>
                </c:pt>
                <c:pt idx="78">
                  <c:v>0.58362527189429025</c:v>
                </c:pt>
                <c:pt idx="79">
                  <c:v>0.73495401202920851</c:v>
                </c:pt>
                <c:pt idx="80">
                  <c:v>0.65565505250797707</c:v>
                </c:pt>
                <c:pt idx="81">
                  <c:v>0.54306166539461331</c:v>
                </c:pt>
                <c:pt idx="82">
                  <c:v>0.66003136689624009</c:v>
                </c:pt>
                <c:pt idx="83">
                  <c:v>0.66756865205278082</c:v>
                </c:pt>
                <c:pt idx="84">
                  <c:v>0.76792516234817576</c:v>
                </c:pt>
                <c:pt idx="85">
                  <c:v>0.59715599470441139</c:v>
                </c:pt>
                <c:pt idx="86">
                  <c:v>0.61535190108939919</c:v>
                </c:pt>
                <c:pt idx="87">
                  <c:v>0.6255098984495151</c:v>
                </c:pt>
                <c:pt idx="88">
                  <c:v>0.54107220178173088</c:v>
                </c:pt>
                <c:pt idx="89">
                  <c:v>0.60283003548673031</c:v>
                </c:pt>
                <c:pt idx="90">
                  <c:v>0.5531616868702196</c:v>
                </c:pt>
                <c:pt idx="91">
                  <c:v>0.55833002836294066</c:v>
                </c:pt>
                <c:pt idx="92">
                  <c:v>0.54063031238568182</c:v>
                </c:pt>
                <c:pt idx="93">
                  <c:v>0.46240514377450453</c:v>
                </c:pt>
                <c:pt idx="94">
                  <c:v>0.53004603426314012</c:v>
                </c:pt>
                <c:pt idx="95">
                  <c:v>0.49414087887496866</c:v>
                </c:pt>
                <c:pt idx="96">
                  <c:v>0.43810392039697538</c:v>
                </c:pt>
                <c:pt idx="97">
                  <c:v>0.47825375854635915</c:v>
                </c:pt>
                <c:pt idx="98">
                  <c:v>0.44851703011491928</c:v>
                </c:pt>
                <c:pt idx="99">
                  <c:v>0.43725464414213083</c:v>
                </c:pt>
                <c:pt idx="100">
                  <c:v>0.41631619171055567</c:v>
                </c:pt>
                <c:pt idx="101">
                  <c:v>0.38894934493887151</c:v>
                </c:pt>
                <c:pt idx="102">
                  <c:v>0.38597534525456606</c:v>
                </c:pt>
                <c:pt idx="103">
                  <c:v>0.38932567984984756</c:v>
                </c:pt>
                <c:pt idx="104">
                  <c:v>0.38481362938891672</c:v>
                </c:pt>
                <c:pt idx="105">
                  <c:v>0.35744997137158724</c:v>
                </c:pt>
                <c:pt idx="106">
                  <c:v>0.40425372924522174</c:v>
                </c:pt>
                <c:pt idx="107">
                  <c:v>0.37027255008502963</c:v>
                </c:pt>
                <c:pt idx="108">
                  <c:v>0.36109787605310978</c:v>
                </c:pt>
                <c:pt idx="109">
                  <c:v>0.34726318627917213</c:v>
                </c:pt>
                <c:pt idx="110">
                  <c:v>0.32589724931231451</c:v>
                </c:pt>
                <c:pt idx="111">
                  <c:v>0.31238999528050826</c:v>
                </c:pt>
                <c:pt idx="112">
                  <c:v>0.33079714891508699</c:v>
                </c:pt>
                <c:pt idx="113">
                  <c:v>0.30059863891576344</c:v>
                </c:pt>
                <c:pt idx="114">
                  <c:v>0.29191429191009305</c:v>
                </c:pt>
                <c:pt idx="115">
                  <c:v>0.28672429313489667</c:v>
                </c:pt>
                <c:pt idx="116">
                  <c:v>0.25682926639645154</c:v>
                </c:pt>
                <c:pt idx="117">
                  <c:v>0.25381930568491257</c:v>
                </c:pt>
                <c:pt idx="118">
                  <c:v>0.25551297389441907</c:v>
                </c:pt>
                <c:pt idx="119">
                  <c:v>0.27711856868651857</c:v>
                </c:pt>
                <c:pt idx="120">
                  <c:v>0.29211458707830351</c:v>
                </c:pt>
                <c:pt idx="121">
                  <c:v>0.27070331861901892</c:v>
                </c:pt>
                <c:pt idx="122">
                  <c:v>0.27680420506513559</c:v>
                </c:pt>
                <c:pt idx="123">
                  <c:v>0.25564741380968548</c:v>
                </c:pt>
                <c:pt idx="124">
                  <c:v>0.27855100835335334</c:v>
                </c:pt>
                <c:pt idx="125">
                  <c:v>0.2471133760255472</c:v>
                </c:pt>
                <c:pt idx="126">
                  <c:v>0.21002340463175229</c:v>
                </c:pt>
                <c:pt idx="127">
                  <c:v>0.21972552093975223</c:v>
                </c:pt>
                <c:pt idx="128">
                  <c:v>0.22235646590195399</c:v>
                </c:pt>
                <c:pt idx="129">
                  <c:v>0.21274471891058611</c:v>
                </c:pt>
                <c:pt idx="130">
                  <c:v>0.18443551602475744</c:v>
                </c:pt>
                <c:pt idx="131">
                  <c:v>0.2069389297104858</c:v>
                </c:pt>
                <c:pt idx="132">
                  <c:v>0.23464245962048075</c:v>
                </c:pt>
                <c:pt idx="133">
                  <c:v>0.21960486567931378</c:v>
                </c:pt>
                <c:pt idx="134">
                  <c:v>0.19301337672372948</c:v>
                </c:pt>
                <c:pt idx="135">
                  <c:v>0.19837193216619026</c:v>
                </c:pt>
                <c:pt idx="136">
                  <c:v>0.18647873944265642</c:v>
                </c:pt>
                <c:pt idx="137">
                  <c:v>0.22387734181287786</c:v>
                </c:pt>
                <c:pt idx="138">
                  <c:v>0.2146092842250461</c:v>
                </c:pt>
                <c:pt idx="139">
                  <c:v>0.16828319140689202</c:v>
                </c:pt>
                <c:pt idx="140">
                  <c:v>0.14400983206537021</c:v>
                </c:pt>
                <c:pt idx="141">
                  <c:v>0.19540650773739657</c:v>
                </c:pt>
                <c:pt idx="142">
                  <c:v>0.18769141852199361</c:v>
                </c:pt>
                <c:pt idx="143">
                  <c:v>0.16176690528689064</c:v>
                </c:pt>
                <c:pt idx="144">
                  <c:v>0.16197924220845392</c:v>
                </c:pt>
                <c:pt idx="145">
                  <c:v>0</c:v>
                </c:pt>
                <c:pt idx="146">
                  <c:v>0.18349113494371636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0.1600096575372997</c:v>
                </c:pt>
                <c:pt idx="343">
                  <c:v>0.18487756962972954</c:v>
                </c:pt>
                <c:pt idx="344">
                  <c:v>0.20875632130620173</c:v>
                </c:pt>
                <c:pt idx="345">
                  <c:v>0.18044330890602142</c:v>
                </c:pt>
                <c:pt idx="346">
                  <c:v>0.16904715831329822</c:v>
                </c:pt>
                <c:pt idx="347">
                  <c:v>0.14269796879640695</c:v>
                </c:pt>
                <c:pt idx="348">
                  <c:v>0.17997177648091658</c:v>
                </c:pt>
                <c:pt idx="349">
                  <c:v>0.21393293232168592</c:v>
                </c:pt>
                <c:pt idx="350">
                  <c:v>0.2330708633991409</c:v>
                </c:pt>
                <c:pt idx="351">
                  <c:v>0.19536472541673094</c:v>
                </c:pt>
                <c:pt idx="352">
                  <c:v>0.19989097941398626</c:v>
                </c:pt>
                <c:pt idx="353">
                  <c:v>0.18328704813395802</c:v>
                </c:pt>
                <c:pt idx="354">
                  <c:v>0.21297166089353514</c:v>
                </c:pt>
                <c:pt idx="355">
                  <c:v>0.24228585359336235</c:v>
                </c:pt>
                <c:pt idx="356">
                  <c:v>0.19388773366347295</c:v>
                </c:pt>
                <c:pt idx="357">
                  <c:v>0.20464946841040235</c:v>
                </c:pt>
                <c:pt idx="358">
                  <c:v>0.24423415921994332</c:v>
                </c:pt>
                <c:pt idx="359">
                  <c:v>0.21403603520883541</c:v>
                </c:pt>
                <c:pt idx="360">
                  <c:v>0.20054382624361661</c:v>
                </c:pt>
                <c:pt idx="361">
                  <c:v>0.22794258962718209</c:v>
                </c:pt>
                <c:pt idx="362">
                  <c:v>0.21618472550200568</c:v>
                </c:pt>
                <c:pt idx="363">
                  <c:v>0.21160670393379893</c:v>
                </c:pt>
                <c:pt idx="364">
                  <c:v>0.21636121744752093</c:v>
                </c:pt>
                <c:pt idx="365">
                  <c:v>0.21686939447016804</c:v>
                </c:pt>
                <c:pt idx="366">
                  <c:v>0.21338854933395957</c:v>
                </c:pt>
                <c:pt idx="367">
                  <c:v>0.21099558979930916</c:v>
                </c:pt>
                <c:pt idx="368">
                  <c:v>0.21364979182790986</c:v>
                </c:pt>
                <c:pt idx="369">
                  <c:v>0.28722725191678294</c:v>
                </c:pt>
                <c:pt idx="370">
                  <c:v>0.28672167970749091</c:v>
                </c:pt>
                <c:pt idx="371">
                  <c:v>0.25802729536349917</c:v>
                </c:pt>
                <c:pt idx="372">
                  <c:v>0.27424864875270555</c:v>
                </c:pt>
                <c:pt idx="373">
                  <c:v>0.27413572054859031</c:v>
                </c:pt>
                <c:pt idx="374">
                  <c:v>0.25544040302684867</c:v>
                </c:pt>
                <c:pt idx="375">
                  <c:v>0.26485445158010162</c:v>
                </c:pt>
                <c:pt idx="376">
                  <c:v>0.27620007806225577</c:v>
                </c:pt>
                <c:pt idx="377">
                  <c:v>0.27543299449257413</c:v>
                </c:pt>
                <c:pt idx="378">
                  <c:v>0.26919126874385624</c:v>
                </c:pt>
                <c:pt idx="379">
                  <c:v>0.33190039337136257</c:v>
                </c:pt>
                <c:pt idx="380">
                  <c:v>0.3144026900880485</c:v>
                </c:pt>
                <c:pt idx="381">
                  <c:v>0.31769827865349448</c:v>
                </c:pt>
                <c:pt idx="382">
                  <c:v>0.33008484405571575</c:v>
                </c:pt>
                <c:pt idx="383">
                  <c:v>0.33531019711330468</c:v>
                </c:pt>
                <c:pt idx="384">
                  <c:v>0.33699963115093062</c:v>
                </c:pt>
                <c:pt idx="385">
                  <c:v>0.33538493551474391</c:v>
                </c:pt>
                <c:pt idx="386">
                  <c:v>0.33002024185866308</c:v>
                </c:pt>
                <c:pt idx="387">
                  <c:v>0.33118181768476534</c:v>
                </c:pt>
                <c:pt idx="388">
                  <c:v>0.35920522006930256</c:v>
                </c:pt>
                <c:pt idx="389">
                  <c:v>0.34736757787524564</c:v>
                </c:pt>
                <c:pt idx="390">
                  <c:v>0.35616032688652843</c:v>
                </c:pt>
                <c:pt idx="391">
                  <c:v>0.40535501601367918</c:v>
                </c:pt>
                <c:pt idx="392">
                  <c:v>0.42551267639529322</c:v>
                </c:pt>
                <c:pt idx="393">
                  <c:v>0.36044326695272433</c:v>
                </c:pt>
                <c:pt idx="394">
                  <c:v>0.36035453939730011</c:v>
                </c:pt>
                <c:pt idx="395">
                  <c:v>0.3475664291526685</c:v>
                </c:pt>
                <c:pt idx="396">
                  <c:v>0.42593800020510442</c:v>
                </c:pt>
                <c:pt idx="397">
                  <c:v>0.42958478031010816</c:v>
                </c:pt>
                <c:pt idx="398">
                  <c:v>0.34513632553336593</c:v>
                </c:pt>
                <c:pt idx="399">
                  <c:v>0.41845144437952347</c:v>
                </c:pt>
                <c:pt idx="400">
                  <c:v>0.51062126382484518</c:v>
                </c:pt>
                <c:pt idx="401">
                  <c:v>0.44275973377337241</c:v>
                </c:pt>
                <c:pt idx="402">
                  <c:v>0.49863468259982052</c:v>
                </c:pt>
                <c:pt idx="403">
                  <c:v>0.4818103777330599</c:v>
                </c:pt>
                <c:pt idx="404">
                  <c:v>0.50392880956380959</c:v>
                </c:pt>
                <c:pt idx="405">
                  <c:v>0.48054144333893756</c:v>
                </c:pt>
                <c:pt idx="406">
                  <c:v>0.42474732116366415</c:v>
                </c:pt>
                <c:pt idx="407">
                  <c:v>0.55619767967711364</c:v>
                </c:pt>
                <c:pt idx="408">
                  <c:v>0.53522142583421006</c:v>
                </c:pt>
                <c:pt idx="409">
                  <c:v>0.60803303102608475</c:v>
                </c:pt>
                <c:pt idx="410">
                  <c:v>0.51028995679008504</c:v>
                </c:pt>
                <c:pt idx="411">
                  <c:v>0.66697423609986806</c:v>
                </c:pt>
                <c:pt idx="412">
                  <c:v>0.57085018230845819</c:v>
                </c:pt>
                <c:pt idx="413">
                  <c:v>0.6192898872411271</c:v>
                </c:pt>
                <c:pt idx="414">
                  <c:v>0.58999947927026908</c:v>
                </c:pt>
                <c:pt idx="415">
                  <c:v>0.73706956858126393</c:v>
                </c:pt>
                <c:pt idx="416">
                  <c:v>0.59383558647022738</c:v>
                </c:pt>
                <c:pt idx="417">
                  <c:v>0.77834398758841883</c:v>
                </c:pt>
                <c:pt idx="418">
                  <c:v>0.69635600979380052</c:v>
                </c:pt>
                <c:pt idx="419">
                  <c:v>0.70121490105880258</c:v>
                </c:pt>
                <c:pt idx="420">
                  <c:v>0</c:v>
                </c:pt>
                <c:pt idx="421">
                  <c:v>0.80107368796766387</c:v>
                </c:pt>
                <c:pt idx="422">
                  <c:v>0.85030592650535175</c:v>
                </c:pt>
                <c:pt idx="423">
                  <c:v>0.94585383403465928</c:v>
                </c:pt>
                <c:pt idx="424">
                  <c:v>1.0140037904993457</c:v>
                </c:pt>
                <c:pt idx="425">
                  <c:v>0.86599350164875422</c:v>
                </c:pt>
                <c:pt idx="426">
                  <c:v>1.0335872948143845</c:v>
                </c:pt>
                <c:pt idx="427">
                  <c:v>0.95237530631383627</c:v>
                </c:pt>
                <c:pt idx="428">
                  <c:v>1.1038431873325509</c:v>
                </c:pt>
                <c:pt idx="429">
                  <c:v>1.2444649541649544</c:v>
                </c:pt>
                <c:pt idx="430">
                  <c:v>1.2518990559225744</c:v>
                </c:pt>
                <c:pt idx="431">
                  <c:v>1.3799899199474217</c:v>
                </c:pt>
                <c:pt idx="432">
                  <c:v>1.5536357426022431</c:v>
                </c:pt>
                <c:pt idx="433">
                  <c:v>1.1278632643491617</c:v>
                </c:pt>
                <c:pt idx="434">
                  <c:v>1.4407220446295679</c:v>
                </c:pt>
                <c:pt idx="435">
                  <c:v>1.6614028718495659</c:v>
                </c:pt>
                <c:pt idx="436">
                  <c:v>0</c:v>
                </c:pt>
                <c:pt idx="437">
                  <c:v>1.5944076328426873</c:v>
                </c:pt>
                <c:pt idx="438">
                  <c:v>1.8599512661425353</c:v>
                </c:pt>
                <c:pt idx="439">
                  <c:v>1.7084894997726472</c:v>
                </c:pt>
                <c:pt idx="440">
                  <c:v>2.4000178638665806</c:v>
                </c:pt>
                <c:pt idx="441">
                  <c:v>2.3090112763409563</c:v>
                </c:pt>
                <c:pt idx="442">
                  <c:v>2.0716063873433659</c:v>
                </c:pt>
                <c:pt idx="443">
                  <c:v>2.2403297079974442</c:v>
                </c:pt>
                <c:pt idx="444">
                  <c:v>2.5518452770700342</c:v>
                </c:pt>
                <c:pt idx="445">
                  <c:v>2.6842751208151081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82-6547-91E8-0EC72AB95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262271"/>
        <c:axId val="1"/>
      </c:scatterChart>
      <c:valAx>
        <c:axId val="2005262271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26227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8.5114946000000011E-2</c:v>
                </c:pt>
                <c:pt idx="37">
                  <c:v>-999</c:v>
                </c:pt>
                <c:pt idx="38">
                  <c:v>7.3045728000000004E-2</c:v>
                </c:pt>
                <c:pt idx="39">
                  <c:v>-999</c:v>
                </c:pt>
                <c:pt idx="40">
                  <c:v>7.1095149999999996E-2</c:v>
                </c:pt>
                <c:pt idx="41">
                  <c:v>7.2774142000000014E-2</c:v>
                </c:pt>
                <c:pt idx="42">
                  <c:v>7.2967524000000006E-2</c:v>
                </c:pt>
                <c:pt idx="43">
                  <c:v>7.5219214000000006E-2</c:v>
                </c:pt>
                <c:pt idx="44">
                  <c:v>6.3615762000000006E-2</c:v>
                </c:pt>
                <c:pt idx="45">
                  <c:v>6.6059238000000006E-2</c:v>
                </c:pt>
                <c:pt idx="46">
                  <c:v>6.5275070000000004E-2</c:v>
                </c:pt>
                <c:pt idx="47">
                  <c:v>6.2160476000000006E-2</c:v>
                </c:pt>
                <c:pt idx="48">
                  <c:v>6.4350188000000003E-2</c:v>
                </c:pt>
                <c:pt idx="49">
                  <c:v>6.5178512000000008E-2</c:v>
                </c:pt>
                <c:pt idx="50">
                  <c:v>6.3986034000000011E-2</c:v>
                </c:pt>
                <c:pt idx="51">
                  <c:v>6.5033276000000001E-2</c:v>
                </c:pt>
                <c:pt idx="52">
                  <c:v>6.5462865999999995E-2</c:v>
                </c:pt>
                <c:pt idx="53">
                  <c:v>6.3751688000000001E-2</c:v>
                </c:pt>
                <c:pt idx="54">
                  <c:v>6.7304384000000009E-2</c:v>
                </c:pt>
                <c:pt idx="55">
                  <c:v>6.2346144000000006E-2</c:v>
                </c:pt>
                <c:pt idx="56">
                  <c:v>6.1952730000000004E-2</c:v>
                </c:pt>
                <c:pt idx="57">
                  <c:v>6.2661354000000002E-2</c:v>
                </c:pt>
                <c:pt idx="58">
                  <c:v>6.2284698000000006E-2</c:v>
                </c:pt>
                <c:pt idx="59">
                  <c:v>6.1331354000000005E-2</c:v>
                </c:pt>
                <c:pt idx="60">
                  <c:v>5.8662310000000002E-2</c:v>
                </c:pt>
                <c:pt idx="61">
                  <c:v>5.5603310000000003E-2</c:v>
                </c:pt>
                <c:pt idx="62">
                  <c:v>5.5995394000000004E-2</c:v>
                </c:pt>
                <c:pt idx="63">
                  <c:v>5.7488186000000004E-2</c:v>
                </c:pt>
                <c:pt idx="64">
                  <c:v>5.9036306000000004E-2</c:v>
                </c:pt>
                <c:pt idx="65">
                  <c:v>6.1044074000000004E-2</c:v>
                </c:pt>
                <c:pt idx="66">
                  <c:v>-999</c:v>
                </c:pt>
                <c:pt idx="67">
                  <c:v>5.9640392E-2</c:v>
                </c:pt>
                <c:pt idx="68">
                  <c:v>6.1780096E-2</c:v>
                </c:pt>
                <c:pt idx="69">
                  <c:v>6.2715086000000003E-2</c:v>
                </c:pt>
                <c:pt idx="70">
                  <c:v>6.3129248000000013E-2</c:v>
                </c:pt>
                <c:pt idx="71">
                  <c:v>6.3385140000000006E-2</c:v>
                </c:pt>
                <c:pt idx="72">
                  <c:v>6.473189800000001E-2</c:v>
                </c:pt>
                <c:pt idx="73">
                  <c:v>6.4491965999999998E-2</c:v>
                </c:pt>
                <c:pt idx="74">
                  <c:v>7.1257942000000005E-2</c:v>
                </c:pt>
                <c:pt idx="75">
                  <c:v>6.6041682000000004E-2</c:v>
                </c:pt>
                <c:pt idx="76">
                  <c:v>6.9111056000000004E-2</c:v>
                </c:pt>
                <c:pt idx="77">
                  <c:v>7.1890756E-2</c:v>
                </c:pt>
                <c:pt idx="78">
                  <c:v>9.0563956000000001E-2</c:v>
                </c:pt>
                <c:pt idx="79">
                  <c:v>7.2515590000000005E-2</c:v>
                </c:pt>
                <c:pt idx="80">
                  <c:v>7.8426642000000005E-2</c:v>
                </c:pt>
                <c:pt idx="81">
                  <c:v>8.3873790000000004E-2</c:v>
                </c:pt>
                <c:pt idx="82">
                  <c:v>8.1423398000000008E-2</c:v>
                </c:pt>
                <c:pt idx="83">
                  <c:v>8.3289920000000003E-2</c:v>
                </c:pt>
                <c:pt idx="84">
                  <c:v>8.6164050000000006E-2</c:v>
                </c:pt>
                <c:pt idx="85">
                  <c:v>9.3485966000000004E-2</c:v>
                </c:pt>
                <c:pt idx="86">
                  <c:v>9.5377226000000009E-2</c:v>
                </c:pt>
                <c:pt idx="87">
                  <c:v>0.10623880400000001</c:v>
                </c:pt>
                <c:pt idx="88">
                  <c:v>0.11473245000000001</c:v>
                </c:pt>
                <c:pt idx="89">
                  <c:v>0.129389316</c:v>
                </c:pt>
                <c:pt idx="90">
                  <c:v>0.142176202</c:v>
                </c:pt>
                <c:pt idx="91">
                  <c:v>0.14171708600000002</c:v>
                </c:pt>
                <c:pt idx="92">
                  <c:v>0.18001709600000002</c:v>
                </c:pt>
                <c:pt idx="93">
                  <c:v>0.20299816600000001</c:v>
                </c:pt>
                <c:pt idx="94">
                  <c:v>0.23415448</c:v>
                </c:pt>
                <c:pt idx="95">
                  <c:v>0.248185448</c:v>
                </c:pt>
                <c:pt idx="96">
                  <c:v>0.25995249000000004</c:v>
                </c:pt>
                <c:pt idx="97">
                  <c:v>0.27493121600000003</c:v>
                </c:pt>
                <c:pt idx="98">
                  <c:v>0.30428511400000002</c:v>
                </c:pt>
                <c:pt idx="99">
                  <c:v>0.32921729400000005</c:v>
                </c:pt>
                <c:pt idx="100">
                  <c:v>0.35991635400000005</c:v>
                </c:pt>
                <c:pt idx="101">
                  <c:v>0.35072179800000003</c:v>
                </c:pt>
                <c:pt idx="102">
                  <c:v>0.34265455000000006</c:v>
                </c:pt>
                <c:pt idx="103">
                  <c:v>0.35002461200000001</c:v>
                </c:pt>
                <c:pt idx="104">
                  <c:v>0.38338846000000004</c:v>
                </c:pt>
                <c:pt idx="105">
                  <c:v>0.32984478800000006</c:v>
                </c:pt>
                <c:pt idx="106">
                  <c:v>0.31994373600000003</c:v>
                </c:pt>
                <c:pt idx="107">
                  <c:v>0.31152909200000001</c:v>
                </c:pt>
                <c:pt idx="108">
                  <c:v>0.29007566000000001</c:v>
                </c:pt>
                <c:pt idx="109">
                  <c:v>0.24854029200000002</c:v>
                </c:pt>
                <c:pt idx="110">
                  <c:v>0.24095743</c:v>
                </c:pt>
                <c:pt idx="111">
                  <c:v>0.22938696200000003</c:v>
                </c:pt>
                <c:pt idx="112">
                  <c:v>0.22005195799999999</c:v>
                </c:pt>
                <c:pt idx="113">
                  <c:v>0.214001788</c:v>
                </c:pt>
                <c:pt idx="114">
                  <c:v>0.213259382</c:v>
                </c:pt>
                <c:pt idx="115">
                  <c:v>0.215684238</c:v>
                </c:pt>
                <c:pt idx="116">
                  <c:v>0.21131173000000003</c:v>
                </c:pt>
                <c:pt idx="117">
                  <c:v>0.20774387200000002</c:v>
                </c:pt>
                <c:pt idx="118">
                  <c:v>0.20244382200000002</c:v>
                </c:pt>
                <c:pt idx="119">
                  <c:v>0.19066321400000003</c:v>
                </c:pt>
                <c:pt idx="120">
                  <c:v>0.180510792</c:v>
                </c:pt>
                <c:pt idx="121">
                  <c:v>0.18070124800000001</c:v>
                </c:pt>
                <c:pt idx="122">
                  <c:v>0.162275162</c:v>
                </c:pt>
                <c:pt idx="123">
                  <c:v>0.16020754400000001</c:v>
                </c:pt>
                <c:pt idx="124">
                  <c:v>0.142835616</c:v>
                </c:pt>
                <c:pt idx="125">
                  <c:v>0.13565255200000001</c:v>
                </c:pt>
                <c:pt idx="126">
                  <c:v>0.12875171400000002</c:v>
                </c:pt>
                <c:pt idx="127">
                  <c:v>0.123559394</c:v>
                </c:pt>
                <c:pt idx="128">
                  <c:v>0.12166414400000002</c:v>
                </c:pt>
                <c:pt idx="129">
                  <c:v>0.11670590400000001</c:v>
                </c:pt>
                <c:pt idx="130">
                  <c:v>0.11158088200000001</c:v>
                </c:pt>
                <c:pt idx="131">
                  <c:v>0.100458092</c:v>
                </c:pt>
                <c:pt idx="132">
                  <c:v>0.10295290600000001</c:v>
                </c:pt>
                <c:pt idx="133">
                  <c:v>9.9838578000000011E-2</c:v>
                </c:pt>
                <c:pt idx="134">
                  <c:v>9.8440748000000008E-2</c:v>
                </c:pt>
                <c:pt idx="135">
                  <c:v>9.7183366000000007E-2</c:v>
                </c:pt>
                <c:pt idx="136">
                  <c:v>9.492795200000001E-2</c:v>
                </c:pt>
                <c:pt idx="137">
                  <c:v>9.1665728000000016E-2</c:v>
                </c:pt>
                <c:pt idx="138">
                  <c:v>7.9289812000000001E-2</c:v>
                </c:pt>
                <c:pt idx="139">
                  <c:v>7.2278850000000006E-2</c:v>
                </c:pt>
                <c:pt idx="140">
                  <c:v>6.6735143999999996E-2</c:v>
                </c:pt>
                <c:pt idx="141">
                  <c:v>6.3613634000000002E-2</c:v>
                </c:pt>
                <c:pt idx="142">
                  <c:v>6.3883889999999999E-2</c:v>
                </c:pt>
                <c:pt idx="143">
                  <c:v>6.8112225999999998E-2</c:v>
                </c:pt>
                <c:pt idx="144">
                  <c:v>6.1729822000000004E-2</c:v>
                </c:pt>
                <c:pt idx="145">
                  <c:v>-999</c:v>
                </c:pt>
                <c:pt idx="146">
                  <c:v>5.1586178000000003E-2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5.7927883999999999E-2</c:v>
                </c:pt>
                <c:pt idx="343">
                  <c:v>5.7529682000000006E-2</c:v>
                </c:pt>
                <c:pt idx="344">
                  <c:v>6.6541230000000007E-2</c:v>
                </c:pt>
                <c:pt idx="345">
                  <c:v>6.5350614000000001E-2</c:v>
                </c:pt>
                <c:pt idx="346">
                  <c:v>6.7491648000000001E-2</c:v>
                </c:pt>
                <c:pt idx="347">
                  <c:v>6.6464888E-2</c:v>
                </c:pt>
                <c:pt idx="348">
                  <c:v>6.941216800000001E-2</c:v>
                </c:pt>
                <c:pt idx="349">
                  <c:v>7.7128827999999997E-2</c:v>
                </c:pt>
                <c:pt idx="350">
                  <c:v>9.1583800000000007E-2</c:v>
                </c:pt>
                <c:pt idx="351">
                  <c:v>0.10062833200000001</c:v>
                </c:pt>
                <c:pt idx="352">
                  <c:v>0.10035727799999999</c:v>
                </c:pt>
                <c:pt idx="353">
                  <c:v>0.102955566</c:v>
                </c:pt>
                <c:pt idx="354">
                  <c:v>0.105452242</c:v>
                </c:pt>
                <c:pt idx="355">
                  <c:v>9.9294608000000006E-2</c:v>
                </c:pt>
                <c:pt idx="356">
                  <c:v>0.10491465600000001</c:v>
                </c:pt>
                <c:pt idx="357">
                  <c:v>0.113627752</c:v>
                </c:pt>
                <c:pt idx="358">
                  <c:v>0.12322370200000002</c:v>
                </c:pt>
                <c:pt idx="359">
                  <c:v>0.12754699999999999</c:v>
                </c:pt>
                <c:pt idx="360">
                  <c:v>0.13953508800000003</c:v>
                </c:pt>
                <c:pt idx="361">
                  <c:v>0.14985588799999999</c:v>
                </c:pt>
                <c:pt idx="362">
                  <c:v>0.16683919</c:v>
                </c:pt>
                <c:pt idx="363">
                  <c:v>0.17566081400000003</c:v>
                </c:pt>
                <c:pt idx="364">
                  <c:v>0.18110769600000001</c:v>
                </c:pt>
                <c:pt idx="365">
                  <c:v>0.18867752400000001</c:v>
                </c:pt>
                <c:pt idx="366">
                  <c:v>0.19581616600000001</c:v>
                </c:pt>
                <c:pt idx="367">
                  <c:v>0.21406190400000003</c:v>
                </c:pt>
                <c:pt idx="368">
                  <c:v>0.213037538</c:v>
                </c:pt>
                <c:pt idx="369">
                  <c:v>0.21326949000000001</c:v>
                </c:pt>
                <c:pt idx="370">
                  <c:v>0.21817931800000001</c:v>
                </c:pt>
                <c:pt idx="371">
                  <c:v>0.21524906200000002</c:v>
                </c:pt>
                <c:pt idx="372">
                  <c:v>0.21620719400000002</c:v>
                </c:pt>
                <c:pt idx="373">
                  <c:v>0.22419969600000003</c:v>
                </c:pt>
                <c:pt idx="374">
                  <c:v>0.25130908600000001</c:v>
                </c:pt>
                <c:pt idx="375">
                  <c:v>0.27132611800000001</c:v>
                </c:pt>
                <c:pt idx="376">
                  <c:v>0.287210042</c:v>
                </c:pt>
                <c:pt idx="377">
                  <c:v>0.30217254200000004</c:v>
                </c:pt>
                <c:pt idx="378">
                  <c:v>0.31291441999999997</c:v>
                </c:pt>
                <c:pt idx="379">
                  <c:v>0.32522383599999999</c:v>
                </c:pt>
                <c:pt idx="380">
                  <c:v>0.34284952800000001</c:v>
                </c:pt>
                <c:pt idx="381">
                  <c:v>0.34705684999999997</c:v>
                </c:pt>
                <c:pt idx="382">
                  <c:v>0.34454128800000006</c:v>
                </c:pt>
                <c:pt idx="383">
                  <c:v>0.34136817400000002</c:v>
                </c:pt>
                <c:pt idx="384">
                  <c:v>0.34381297999999999</c:v>
                </c:pt>
                <c:pt idx="385">
                  <c:v>0.33457692800000005</c:v>
                </c:pt>
                <c:pt idx="386">
                  <c:v>0.300300434</c:v>
                </c:pt>
                <c:pt idx="387">
                  <c:v>0.26556269600000004</c:v>
                </c:pt>
                <c:pt idx="388">
                  <c:v>0.279501096</c:v>
                </c:pt>
                <c:pt idx="389">
                  <c:v>0.24424386000000001</c:v>
                </c:pt>
                <c:pt idx="390">
                  <c:v>0.24072281800000003</c:v>
                </c:pt>
                <c:pt idx="391">
                  <c:v>0.22292688600000002</c:v>
                </c:pt>
                <c:pt idx="392">
                  <c:v>0.20875041600000002</c:v>
                </c:pt>
                <c:pt idx="393">
                  <c:v>0.15438773</c:v>
                </c:pt>
                <c:pt idx="394">
                  <c:v>0.15226318799999999</c:v>
                </c:pt>
                <c:pt idx="395">
                  <c:v>0.14663542600000001</c:v>
                </c:pt>
                <c:pt idx="396">
                  <c:v>0.141656438</c:v>
                </c:pt>
                <c:pt idx="397">
                  <c:v>0.13102229000000001</c:v>
                </c:pt>
                <c:pt idx="398">
                  <c:v>0.126879872</c:v>
                </c:pt>
                <c:pt idx="399">
                  <c:v>0.113496082</c:v>
                </c:pt>
                <c:pt idx="400">
                  <c:v>0.102957162</c:v>
                </c:pt>
                <c:pt idx="401">
                  <c:v>9.6541242000000013E-2</c:v>
                </c:pt>
                <c:pt idx="402">
                  <c:v>9.2761648000000002E-2</c:v>
                </c:pt>
                <c:pt idx="403">
                  <c:v>8.7211291999999996E-2</c:v>
                </c:pt>
                <c:pt idx="404">
                  <c:v>8.5802556000000016E-2</c:v>
                </c:pt>
                <c:pt idx="405">
                  <c:v>8.2755259999999997E-2</c:v>
                </c:pt>
                <c:pt idx="406">
                  <c:v>8.0341309999999999E-2</c:v>
                </c:pt>
                <c:pt idx="407">
                  <c:v>7.9137394000000014E-2</c:v>
                </c:pt>
                <c:pt idx="408">
                  <c:v>7.5747490000000001E-2</c:v>
                </c:pt>
                <c:pt idx="409">
                  <c:v>7.5210436000000006E-2</c:v>
                </c:pt>
                <c:pt idx="410">
                  <c:v>7.0805475999999992E-2</c:v>
                </c:pt>
                <c:pt idx="411">
                  <c:v>6.8213040000000003E-2</c:v>
                </c:pt>
                <c:pt idx="412">
                  <c:v>6.5456747999999995E-2</c:v>
                </c:pt>
                <c:pt idx="413">
                  <c:v>6.3171275999999998E-2</c:v>
                </c:pt>
                <c:pt idx="414">
                  <c:v>6.489868E-2</c:v>
                </c:pt>
                <c:pt idx="415">
                  <c:v>6.4831116000000008E-2</c:v>
                </c:pt>
                <c:pt idx="416">
                  <c:v>6.5026892000000003E-2</c:v>
                </c:pt>
                <c:pt idx="417">
                  <c:v>5.8865267999999998E-2</c:v>
                </c:pt>
                <c:pt idx="418">
                  <c:v>6.0675664000000004E-2</c:v>
                </c:pt>
                <c:pt idx="419">
                  <c:v>5.6716254000000001E-2</c:v>
                </c:pt>
                <c:pt idx="420">
                  <c:v>-999</c:v>
                </c:pt>
                <c:pt idx="421">
                  <c:v>5.7132544E-2</c:v>
                </c:pt>
                <c:pt idx="422">
                  <c:v>5.8605918E-2</c:v>
                </c:pt>
                <c:pt idx="423">
                  <c:v>6.0491060000000006E-2</c:v>
                </c:pt>
                <c:pt idx="424">
                  <c:v>6.0767700000000001E-2</c:v>
                </c:pt>
                <c:pt idx="425">
                  <c:v>6.1250223999999999E-2</c:v>
                </c:pt>
                <c:pt idx="426">
                  <c:v>6.1185586000000007E-2</c:v>
                </c:pt>
                <c:pt idx="427">
                  <c:v>6.329071E-2</c:v>
                </c:pt>
                <c:pt idx="428">
                  <c:v>6.3687316000000008E-2</c:v>
                </c:pt>
                <c:pt idx="429">
                  <c:v>6.3137494000000002E-2</c:v>
                </c:pt>
                <c:pt idx="430">
                  <c:v>6.5670346000000004E-2</c:v>
                </c:pt>
                <c:pt idx="431">
                  <c:v>6.6281880000000001E-2</c:v>
                </c:pt>
                <c:pt idx="432">
                  <c:v>6.4001727999999994E-2</c:v>
                </c:pt>
                <c:pt idx="433">
                  <c:v>5.9582936000000003E-2</c:v>
                </c:pt>
                <c:pt idx="434">
                  <c:v>5.9803450000000001E-2</c:v>
                </c:pt>
                <c:pt idx="435">
                  <c:v>6.0984224000000004E-2</c:v>
                </c:pt>
                <c:pt idx="436">
                  <c:v>-999</c:v>
                </c:pt>
                <c:pt idx="437">
                  <c:v>6.2692209999999998E-2</c:v>
                </c:pt>
                <c:pt idx="438">
                  <c:v>6.7473294000000003E-2</c:v>
                </c:pt>
                <c:pt idx="439">
                  <c:v>6.6408495999999997E-2</c:v>
                </c:pt>
                <c:pt idx="440">
                  <c:v>6.8679071999999994E-2</c:v>
                </c:pt>
                <c:pt idx="441">
                  <c:v>6.9677104000000004E-2</c:v>
                </c:pt>
                <c:pt idx="442">
                  <c:v>6.7478880000000005E-2</c:v>
                </c:pt>
                <c:pt idx="443">
                  <c:v>6.7724398000000005E-2</c:v>
                </c:pt>
                <c:pt idx="444">
                  <c:v>6.7649120000000007E-2</c:v>
                </c:pt>
                <c:pt idx="445">
                  <c:v>6.7891445999999994E-2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88-124A-A4BB-5571A8138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247551"/>
        <c:axId val="1"/>
      </c:scatterChart>
      <c:valAx>
        <c:axId val="2005247551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24755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1.3795E-2</c:v>
                </c:pt>
                <c:pt idx="1">
                  <c:v>4.2500999999999997E-2</c:v>
                </c:pt>
                <c:pt idx="2">
                  <c:v>1.0389000000000001E-2</c:v>
                </c:pt>
                <c:pt idx="3">
                  <c:v>1.1421000000000001E-2</c:v>
                </c:pt>
                <c:pt idx="4">
                  <c:v>8.5125000000000006E-2</c:v>
                </c:pt>
                <c:pt idx="5">
                  <c:v>5.9386000000000001E-2</c:v>
                </c:pt>
                <c:pt idx="6">
                  <c:v>8.8540000000000008E-3</c:v>
                </c:pt>
                <c:pt idx="7">
                  <c:v>2.7538E-2</c:v>
                </c:pt>
                <c:pt idx="8">
                  <c:v>4.3221000000000002E-2</c:v>
                </c:pt>
                <c:pt idx="9">
                  <c:v>8.9673000000000003E-2</c:v>
                </c:pt>
                <c:pt idx="10">
                  <c:v>8.4709000000000007E-2</c:v>
                </c:pt>
                <c:pt idx="11">
                  <c:v>9.0337000000000001E-2</c:v>
                </c:pt>
                <c:pt idx="12">
                  <c:v>1.2015E-2</c:v>
                </c:pt>
                <c:pt idx="13">
                  <c:v>4.6533999999999999E-2</c:v>
                </c:pt>
                <c:pt idx="14">
                  <c:v>4.9280000000000001E-3</c:v>
                </c:pt>
                <c:pt idx="15">
                  <c:v>0.146171</c:v>
                </c:pt>
                <c:pt idx="16">
                  <c:v>3.3760000000000001E-3</c:v>
                </c:pt>
                <c:pt idx="17">
                  <c:v>6.2197000000000002E-2</c:v>
                </c:pt>
                <c:pt idx="18">
                  <c:v>3.5366000000000002E-2</c:v>
                </c:pt>
                <c:pt idx="19">
                  <c:v>4.1177999999999999E-2</c:v>
                </c:pt>
                <c:pt idx="20">
                  <c:v>4.0274999999999998E-2</c:v>
                </c:pt>
                <c:pt idx="21">
                  <c:v>0.164131</c:v>
                </c:pt>
                <c:pt idx="22">
                  <c:v>1.4907E-2</c:v>
                </c:pt>
                <c:pt idx="23">
                  <c:v>3.6359999999999999E-3</c:v>
                </c:pt>
                <c:pt idx="24">
                  <c:v>2.9902000000000001E-2</c:v>
                </c:pt>
                <c:pt idx="25">
                  <c:v>2.8347000000000001E-2</c:v>
                </c:pt>
                <c:pt idx="26">
                  <c:v>0.110906</c:v>
                </c:pt>
                <c:pt idx="27">
                  <c:v>2.1603000000000001E-2</c:v>
                </c:pt>
                <c:pt idx="28">
                  <c:v>2.7980999999999999E-2</c:v>
                </c:pt>
                <c:pt idx="29">
                  <c:v>6.7942000000000002E-2</c:v>
                </c:pt>
                <c:pt idx="30">
                  <c:v>9.9825999999999998E-2</c:v>
                </c:pt>
                <c:pt idx="31">
                  <c:v>0.13854</c:v>
                </c:pt>
                <c:pt idx="32">
                  <c:v>2.6713000000000001E-2</c:v>
                </c:pt>
                <c:pt idx="33">
                  <c:v>2.7678999999999999E-2</c:v>
                </c:pt>
                <c:pt idx="34">
                  <c:v>0.65388000000000002</c:v>
                </c:pt>
                <c:pt idx="35">
                  <c:v>0.78603999999999996</c:v>
                </c:pt>
                <c:pt idx="36">
                  <c:v>0.87071299999999996</c:v>
                </c:pt>
                <c:pt idx="37">
                  <c:v>0.78665200000000002</c:v>
                </c:pt>
                <c:pt idx="38">
                  <c:v>0.83510700000000004</c:v>
                </c:pt>
                <c:pt idx="39">
                  <c:v>0.77521300000000004</c:v>
                </c:pt>
                <c:pt idx="40">
                  <c:v>0.85862899999999998</c:v>
                </c:pt>
                <c:pt idx="41">
                  <c:v>0.88704099999999997</c:v>
                </c:pt>
                <c:pt idx="42">
                  <c:v>0.83823099999999995</c:v>
                </c:pt>
                <c:pt idx="43">
                  <c:v>0.88747100000000001</c:v>
                </c:pt>
                <c:pt idx="44">
                  <c:v>0.88562700000000005</c:v>
                </c:pt>
                <c:pt idx="45">
                  <c:v>0.88867600000000002</c:v>
                </c:pt>
                <c:pt idx="46">
                  <c:v>0.87984399999999996</c:v>
                </c:pt>
                <c:pt idx="47">
                  <c:v>0.87349500000000002</c:v>
                </c:pt>
                <c:pt idx="48">
                  <c:v>0.80252400000000002</c:v>
                </c:pt>
                <c:pt idx="49">
                  <c:v>0.87393600000000005</c:v>
                </c:pt>
                <c:pt idx="50">
                  <c:v>0.85245099999999996</c:v>
                </c:pt>
                <c:pt idx="51">
                  <c:v>0.87271399999999999</c:v>
                </c:pt>
                <c:pt idx="52">
                  <c:v>0.83582199999999995</c:v>
                </c:pt>
                <c:pt idx="53">
                  <c:v>0.83592699999999998</c:v>
                </c:pt>
                <c:pt idx="54">
                  <c:v>0.86929400000000001</c:v>
                </c:pt>
                <c:pt idx="55">
                  <c:v>0.88980099999999995</c:v>
                </c:pt>
                <c:pt idx="56">
                  <c:v>0.88629100000000005</c:v>
                </c:pt>
                <c:pt idx="57">
                  <c:v>0.89356500000000005</c:v>
                </c:pt>
                <c:pt idx="58">
                  <c:v>0.90225900000000003</c:v>
                </c:pt>
                <c:pt idx="59">
                  <c:v>0.89444699999999999</c:v>
                </c:pt>
                <c:pt idx="60">
                  <c:v>0.87714300000000001</c:v>
                </c:pt>
                <c:pt idx="61">
                  <c:v>0.82452000000000003</c:v>
                </c:pt>
                <c:pt idx="62">
                  <c:v>0.83861399999999997</c:v>
                </c:pt>
                <c:pt idx="63">
                  <c:v>0.87126300000000001</c:v>
                </c:pt>
                <c:pt idx="64">
                  <c:v>0.87863199999999997</c:v>
                </c:pt>
                <c:pt idx="65">
                  <c:v>0.86302800000000002</c:v>
                </c:pt>
                <c:pt idx="66">
                  <c:v>0.79111100000000001</c:v>
                </c:pt>
                <c:pt idx="67">
                  <c:v>0.86731000000000003</c:v>
                </c:pt>
                <c:pt idx="68">
                  <c:v>0.867726</c:v>
                </c:pt>
                <c:pt idx="69">
                  <c:v>0.930149</c:v>
                </c:pt>
                <c:pt idx="70">
                  <c:v>0.91614200000000001</c:v>
                </c:pt>
                <c:pt idx="71">
                  <c:v>0.83457700000000001</c:v>
                </c:pt>
                <c:pt idx="72">
                  <c:v>0.89705699999999999</c:v>
                </c:pt>
                <c:pt idx="73">
                  <c:v>0.90334899999999996</c:v>
                </c:pt>
                <c:pt idx="74">
                  <c:v>0.89481699999999997</c:v>
                </c:pt>
                <c:pt idx="75">
                  <c:v>0.91302399999999995</c:v>
                </c:pt>
                <c:pt idx="76">
                  <c:v>0.89311099999999999</c:v>
                </c:pt>
                <c:pt idx="77">
                  <c:v>0.91794100000000001</c:v>
                </c:pt>
                <c:pt idx="78">
                  <c:v>0.937643</c:v>
                </c:pt>
                <c:pt idx="79">
                  <c:v>0.90756199999999998</c:v>
                </c:pt>
                <c:pt idx="80">
                  <c:v>0.93327499999999997</c:v>
                </c:pt>
                <c:pt idx="81">
                  <c:v>0.92746200000000001</c:v>
                </c:pt>
                <c:pt idx="82">
                  <c:v>0.91388899999999995</c:v>
                </c:pt>
                <c:pt idx="83">
                  <c:v>0.89375000000000004</c:v>
                </c:pt>
                <c:pt idx="84">
                  <c:v>0.93342599999999998</c:v>
                </c:pt>
                <c:pt idx="85">
                  <c:v>0.92289900000000002</c:v>
                </c:pt>
                <c:pt idx="86">
                  <c:v>0.93912399999999996</c:v>
                </c:pt>
                <c:pt idx="87">
                  <c:v>0.94164499999999995</c:v>
                </c:pt>
                <c:pt idx="88">
                  <c:v>0.93213800000000002</c:v>
                </c:pt>
                <c:pt idx="89">
                  <c:v>0.96078799999999998</c:v>
                </c:pt>
                <c:pt idx="90">
                  <c:v>0.97958400000000001</c:v>
                </c:pt>
                <c:pt idx="91">
                  <c:v>0.96448400000000001</c:v>
                </c:pt>
                <c:pt idx="92">
                  <c:v>0.96490799999999999</c:v>
                </c:pt>
                <c:pt idx="93">
                  <c:v>0.96702600000000005</c:v>
                </c:pt>
                <c:pt idx="94">
                  <c:v>0.98780999999999997</c:v>
                </c:pt>
                <c:pt idx="95">
                  <c:v>0.98167099999999996</c:v>
                </c:pt>
                <c:pt idx="96">
                  <c:v>0.98029200000000005</c:v>
                </c:pt>
                <c:pt idx="97">
                  <c:v>0.979101</c:v>
                </c:pt>
                <c:pt idx="98">
                  <c:v>0.98491600000000001</c:v>
                </c:pt>
                <c:pt idx="99">
                  <c:v>0.97980500000000004</c:v>
                </c:pt>
                <c:pt idx="100">
                  <c:v>0.985653</c:v>
                </c:pt>
                <c:pt idx="101">
                  <c:v>0.98949200000000004</c:v>
                </c:pt>
                <c:pt idx="102">
                  <c:v>0.98739100000000002</c:v>
                </c:pt>
                <c:pt idx="103">
                  <c:v>0.99069200000000002</c:v>
                </c:pt>
                <c:pt idx="104">
                  <c:v>0.98570999999999998</c:v>
                </c:pt>
                <c:pt idx="105">
                  <c:v>0.98767799999999994</c:v>
                </c:pt>
                <c:pt idx="106">
                  <c:v>0.98753000000000002</c:v>
                </c:pt>
                <c:pt idx="107">
                  <c:v>0.985626</c:v>
                </c:pt>
                <c:pt idx="108">
                  <c:v>0.98646400000000001</c:v>
                </c:pt>
                <c:pt idx="109">
                  <c:v>0.97303399999999995</c:v>
                </c:pt>
                <c:pt idx="110">
                  <c:v>0.98495999999999995</c:v>
                </c:pt>
                <c:pt idx="111">
                  <c:v>0.99114400000000002</c:v>
                </c:pt>
                <c:pt idx="112">
                  <c:v>0.976711</c:v>
                </c:pt>
                <c:pt idx="113">
                  <c:v>0.98371699999999995</c:v>
                </c:pt>
                <c:pt idx="114">
                  <c:v>0.97858599999999996</c:v>
                </c:pt>
                <c:pt idx="115">
                  <c:v>0.98756500000000003</c:v>
                </c:pt>
                <c:pt idx="116">
                  <c:v>0.98210399999999998</c:v>
                </c:pt>
                <c:pt idx="117">
                  <c:v>0.97937099999999999</c:v>
                </c:pt>
                <c:pt idx="118">
                  <c:v>0.97884199999999999</c:v>
                </c:pt>
                <c:pt idx="119">
                  <c:v>0.973634</c:v>
                </c:pt>
                <c:pt idx="120">
                  <c:v>0.98381700000000005</c:v>
                </c:pt>
                <c:pt idx="121">
                  <c:v>0.97554200000000002</c:v>
                </c:pt>
                <c:pt idx="122">
                  <c:v>0.96793899999999999</c:v>
                </c:pt>
                <c:pt idx="123">
                  <c:v>0.97251100000000001</c:v>
                </c:pt>
                <c:pt idx="124">
                  <c:v>0.97111099999999995</c:v>
                </c:pt>
                <c:pt idx="125">
                  <c:v>0.96586300000000003</c:v>
                </c:pt>
                <c:pt idx="126">
                  <c:v>0.95143</c:v>
                </c:pt>
                <c:pt idx="127">
                  <c:v>0.95343800000000001</c:v>
                </c:pt>
                <c:pt idx="128">
                  <c:v>0.95710700000000004</c:v>
                </c:pt>
                <c:pt idx="129">
                  <c:v>0.95600200000000002</c:v>
                </c:pt>
                <c:pt idx="130">
                  <c:v>0.94121500000000002</c:v>
                </c:pt>
                <c:pt idx="131">
                  <c:v>0.96436500000000003</c:v>
                </c:pt>
                <c:pt idx="132">
                  <c:v>0.92102399999999995</c:v>
                </c:pt>
                <c:pt idx="133">
                  <c:v>0.91650799999999999</c:v>
                </c:pt>
                <c:pt idx="134">
                  <c:v>0.94913899999999995</c:v>
                </c:pt>
                <c:pt idx="135">
                  <c:v>0.94196400000000002</c:v>
                </c:pt>
                <c:pt idx="136">
                  <c:v>0.94100499999999998</c:v>
                </c:pt>
                <c:pt idx="137">
                  <c:v>0.90124000000000004</c:v>
                </c:pt>
                <c:pt idx="138">
                  <c:v>0.91115800000000002</c:v>
                </c:pt>
                <c:pt idx="139">
                  <c:v>0.8861</c:v>
                </c:pt>
                <c:pt idx="140">
                  <c:v>0.87901700000000005</c:v>
                </c:pt>
                <c:pt idx="141">
                  <c:v>0.90215000000000001</c:v>
                </c:pt>
                <c:pt idx="142">
                  <c:v>0.84201199999999998</c:v>
                </c:pt>
                <c:pt idx="143">
                  <c:v>0.85336699999999999</c:v>
                </c:pt>
                <c:pt idx="144">
                  <c:v>0.85165900000000005</c:v>
                </c:pt>
                <c:pt idx="145">
                  <c:v>0.72041200000000005</c:v>
                </c:pt>
                <c:pt idx="146">
                  <c:v>0.80225900000000006</c:v>
                </c:pt>
                <c:pt idx="147">
                  <c:v>0.77610000000000001</c:v>
                </c:pt>
                <c:pt idx="148">
                  <c:v>0.74228000000000005</c:v>
                </c:pt>
                <c:pt idx="149">
                  <c:v>0.69990799999999997</c:v>
                </c:pt>
                <c:pt idx="150">
                  <c:v>0.690384</c:v>
                </c:pt>
                <c:pt idx="151">
                  <c:v>0.68136300000000005</c:v>
                </c:pt>
                <c:pt idx="152">
                  <c:v>0.645123</c:v>
                </c:pt>
                <c:pt idx="153">
                  <c:v>0.73059300000000005</c:v>
                </c:pt>
                <c:pt idx="154">
                  <c:v>0.67947000000000002</c:v>
                </c:pt>
                <c:pt idx="155">
                  <c:v>0.75272399999999995</c:v>
                </c:pt>
                <c:pt idx="156">
                  <c:v>0.73130700000000004</c:v>
                </c:pt>
                <c:pt idx="157">
                  <c:v>0.82084400000000002</c:v>
                </c:pt>
                <c:pt idx="158">
                  <c:v>0.83271300000000004</c:v>
                </c:pt>
                <c:pt idx="159">
                  <c:v>0.69320899999999996</c:v>
                </c:pt>
                <c:pt idx="160">
                  <c:v>0.66246099999999997</c:v>
                </c:pt>
                <c:pt idx="161">
                  <c:v>0.69736200000000004</c:v>
                </c:pt>
                <c:pt idx="162">
                  <c:v>0.73692899999999995</c:v>
                </c:pt>
                <c:pt idx="163">
                  <c:v>0.75039400000000001</c:v>
                </c:pt>
                <c:pt idx="164">
                  <c:v>0.66052699999999998</c:v>
                </c:pt>
                <c:pt idx="165">
                  <c:v>0.55863099999999999</c:v>
                </c:pt>
                <c:pt idx="166">
                  <c:v>0.52870300000000003</c:v>
                </c:pt>
                <c:pt idx="167">
                  <c:v>0.68057800000000002</c:v>
                </c:pt>
                <c:pt idx="168">
                  <c:v>0.45712799999999998</c:v>
                </c:pt>
                <c:pt idx="169">
                  <c:v>0.55390899999999998</c:v>
                </c:pt>
                <c:pt idx="170">
                  <c:v>0.370502</c:v>
                </c:pt>
                <c:pt idx="171">
                  <c:v>0.28183999999999998</c:v>
                </c:pt>
                <c:pt idx="172">
                  <c:v>0.13220699999999999</c:v>
                </c:pt>
                <c:pt idx="173">
                  <c:v>0.30016500000000002</c:v>
                </c:pt>
                <c:pt idx="174">
                  <c:v>0.31167899999999998</c:v>
                </c:pt>
                <c:pt idx="175">
                  <c:v>0.15692900000000001</c:v>
                </c:pt>
                <c:pt idx="176">
                  <c:v>0.38866299999999998</c:v>
                </c:pt>
                <c:pt idx="177">
                  <c:v>0.30506800000000001</c:v>
                </c:pt>
                <c:pt idx="178">
                  <c:v>0.230602</c:v>
                </c:pt>
                <c:pt idx="179">
                  <c:v>0.214395</c:v>
                </c:pt>
                <c:pt idx="180">
                  <c:v>0.41627399999999998</c:v>
                </c:pt>
                <c:pt idx="181">
                  <c:v>0.41883900000000002</c:v>
                </c:pt>
                <c:pt idx="182">
                  <c:v>0.13216900000000001</c:v>
                </c:pt>
                <c:pt idx="183">
                  <c:v>0.302763</c:v>
                </c:pt>
                <c:pt idx="184">
                  <c:v>0.207229</c:v>
                </c:pt>
                <c:pt idx="185">
                  <c:v>0.31522</c:v>
                </c:pt>
                <c:pt idx="186">
                  <c:v>0.25140699999999999</c:v>
                </c:pt>
                <c:pt idx="187">
                  <c:v>2.2072000000000001E-2</c:v>
                </c:pt>
                <c:pt idx="188">
                  <c:v>7.0172999999999999E-2</c:v>
                </c:pt>
                <c:pt idx="189">
                  <c:v>2.4048E-2</c:v>
                </c:pt>
                <c:pt idx="190">
                  <c:v>0.113098</c:v>
                </c:pt>
                <c:pt idx="191">
                  <c:v>1.5741999999999999E-2</c:v>
                </c:pt>
                <c:pt idx="192">
                  <c:v>5.1409999999999997E-2</c:v>
                </c:pt>
                <c:pt idx="193">
                  <c:v>0.113805</c:v>
                </c:pt>
                <c:pt idx="194">
                  <c:v>0.10072399999999999</c:v>
                </c:pt>
                <c:pt idx="195">
                  <c:v>0.11179699999999999</c:v>
                </c:pt>
                <c:pt idx="196">
                  <c:v>1.6976999999999999E-2</c:v>
                </c:pt>
                <c:pt idx="197">
                  <c:v>2.3446000000000002E-2</c:v>
                </c:pt>
                <c:pt idx="198">
                  <c:v>1.1114000000000001E-2</c:v>
                </c:pt>
                <c:pt idx="199">
                  <c:v>7.7868000000000007E-2</c:v>
                </c:pt>
                <c:pt idx="200">
                  <c:v>8.1400000000000005E-4</c:v>
                </c:pt>
                <c:pt idx="201">
                  <c:v>1.2767000000000001E-2</c:v>
                </c:pt>
                <c:pt idx="202">
                  <c:v>8.9339999999999992E-3</c:v>
                </c:pt>
                <c:pt idx="203">
                  <c:v>9.1613E-2</c:v>
                </c:pt>
                <c:pt idx="204">
                  <c:v>0.10273599999999999</c:v>
                </c:pt>
                <c:pt idx="205">
                  <c:v>3.0110000000000001E-2</c:v>
                </c:pt>
                <c:pt idx="206">
                  <c:v>1.346E-2</c:v>
                </c:pt>
                <c:pt idx="207">
                  <c:v>3.4407E-2</c:v>
                </c:pt>
                <c:pt idx="208">
                  <c:v>3.1821000000000002E-2</c:v>
                </c:pt>
                <c:pt idx="209">
                  <c:v>8.2109999999999995E-3</c:v>
                </c:pt>
                <c:pt idx="210">
                  <c:v>3.0466E-2</c:v>
                </c:pt>
                <c:pt idx="211">
                  <c:v>1.8859000000000001E-2</c:v>
                </c:pt>
                <c:pt idx="212">
                  <c:v>5.7886E-2</c:v>
                </c:pt>
                <c:pt idx="213">
                  <c:v>1.8114999999999999E-2</c:v>
                </c:pt>
                <c:pt idx="214">
                  <c:v>6.2909999999999997E-3</c:v>
                </c:pt>
                <c:pt idx="215">
                  <c:v>1.3358E-2</c:v>
                </c:pt>
                <c:pt idx="216">
                  <c:v>0.12757299999999999</c:v>
                </c:pt>
                <c:pt idx="217">
                  <c:v>5.7252999999999998E-2</c:v>
                </c:pt>
                <c:pt idx="218">
                  <c:v>4.9568000000000001E-2</c:v>
                </c:pt>
                <c:pt idx="219">
                  <c:v>2.2910000000000001E-3</c:v>
                </c:pt>
                <c:pt idx="220">
                  <c:v>3.4199E-2</c:v>
                </c:pt>
                <c:pt idx="221">
                  <c:v>0.18804599999999999</c:v>
                </c:pt>
                <c:pt idx="222">
                  <c:v>2.0449999999999999E-3</c:v>
                </c:pt>
                <c:pt idx="223">
                  <c:v>1.4997E-2</c:v>
                </c:pt>
                <c:pt idx="224">
                  <c:v>1.8297999999999998E-2</c:v>
                </c:pt>
                <c:pt idx="225">
                  <c:v>5.6245000000000003E-2</c:v>
                </c:pt>
                <c:pt idx="226">
                  <c:v>1.5474999999999999E-2</c:v>
                </c:pt>
                <c:pt idx="227">
                  <c:v>7.4159000000000003E-2</c:v>
                </c:pt>
                <c:pt idx="228">
                  <c:v>2.2870000000000001E-2</c:v>
                </c:pt>
                <c:pt idx="229">
                  <c:v>7.3522000000000004E-2</c:v>
                </c:pt>
                <c:pt idx="230">
                  <c:v>8.8294999999999998E-2</c:v>
                </c:pt>
                <c:pt idx="231">
                  <c:v>0.11666700000000001</c:v>
                </c:pt>
                <c:pt idx="232">
                  <c:v>2.5864999999999999E-2</c:v>
                </c:pt>
                <c:pt idx="233">
                  <c:v>7.5100000000000004E-4</c:v>
                </c:pt>
                <c:pt idx="234">
                  <c:v>3.8127000000000001E-2</c:v>
                </c:pt>
                <c:pt idx="235">
                  <c:v>0.152255</c:v>
                </c:pt>
                <c:pt idx="236">
                  <c:v>5.1669999999999997E-3</c:v>
                </c:pt>
                <c:pt idx="237">
                  <c:v>6.4000000000000005E-4</c:v>
                </c:pt>
                <c:pt idx="238">
                  <c:v>4.8612000000000002E-2</c:v>
                </c:pt>
                <c:pt idx="239">
                  <c:v>0.14185400000000001</c:v>
                </c:pt>
                <c:pt idx="240">
                  <c:v>6.3790000000000001E-3</c:v>
                </c:pt>
                <c:pt idx="241">
                  <c:v>5.9420000000000002E-3</c:v>
                </c:pt>
                <c:pt idx="242">
                  <c:v>0.23150000000000001</c:v>
                </c:pt>
                <c:pt idx="243">
                  <c:v>0.13182099999999999</c:v>
                </c:pt>
                <c:pt idx="244">
                  <c:v>4.4169999999999999E-3</c:v>
                </c:pt>
                <c:pt idx="245">
                  <c:v>2.5799999999999998E-4</c:v>
                </c:pt>
                <c:pt idx="246">
                  <c:v>2.6832000000000002E-2</c:v>
                </c:pt>
                <c:pt idx="247">
                  <c:v>4.0610000000000004E-3</c:v>
                </c:pt>
                <c:pt idx="248">
                  <c:v>0.36869200000000002</c:v>
                </c:pt>
                <c:pt idx="249">
                  <c:v>2.702E-3</c:v>
                </c:pt>
                <c:pt idx="250">
                  <c:v>4.0267999999999998E-2</c:v>
                </c:pt>
                <c:pt idx="251">
                  <c:v>2.8766E-2</c:v>
                </c:pt>
                <c:pt idx="252">
                  <c:v>2.1481E-2</c:v>
                </c:pt>
                <c:pt idx="253">
                  <c:v>4.1265000000000003E-2</c:v>
                </c:pt>
                <c:pt idx="254">
                  <c:v>5.4211000000000002E-2</c:v>
                </c:pt>
                <c:pt idx="255">
                  <c:v>2.5947000000000001E-2</c:v>
                </c:pt>
                <c:pt idx="256">
                  <c:v>6.4409999999999995E-2</c:v>
                </c:pt>
                <c:pt idx="257">
                  <c:v>7.5331999999999996E-2</c:v>
                </c:pt>
                <c:pt idx="258">
                  <c:v>3.2629999999999998E-3</c:v>
                </c:pt>
                <c:pt idx="259">
                  <c:v>0.16395599999999999</c:v>
                </c:pt>
                <c:pt idx="260">
                  <c:v>7.7759999999999999E-3</c:v>
                </c:pt>
                <c:pt idx="261">
                  <c:v>5.6885999999999999E-2</c:v>
                </c:pt>
                <c:pt idx="262">
                  <c:v>8.4394999999999998E-2</c:v>
                </c:pt>
                <c:pt idx="263">
                  <c:v>1.9958E-2</c:v>
                </c:pt>
                <c:pt idx="264">
                  <c:v>2.2724000000000001E-2</c:v>
                </c:pt>
                <c:pt idx="265">
                  <c:v>5.8094E-2</c:v>
                </c:pt>
                <c:pt idx="266">
                  <c:v>0.123571</c:v>
                </c:pt>
                <c:pt idx="267">
                  <c:v>1.1025999999999999E-2</c:v>
                </c:pt>
                <c:pt idx="268">
                  <c:v>4.1787999999999999E-2</c:v>
                </c:pt>
                <c:pt idx="269">
                  <c:v>1.2015E-2</c:v>
                </c:pt>
                <c:pt idx="270">
                  <c:v>0.14247000000000001</c:v>
                </c:pt>
                <c:pt idx="271">
                  <c:v>4.4033000000000003E-2</c:v>
                </c:pt>
                <c:pt idx="272">
                  <c:v>1.1329999999999999E-3</c:v>
                </c:pt>
                <c:pt idx="273">
                  <c:v>0.126359</c:v>
                </c:pt>
                <c:pt idx="274">
                  <c:v>7.2134000000000004E-2</c:v>
                </c:pt>
                <c:pt idx="275">
                  <c:v>7.7349999999999997E-3</c:v>
                </c:pt>
                <c:pt idx="276">
                  <c:v>9.4128000000000003E-2</c:v>
                </c:pt>
                <c:pt idx="277">
                  <c:v>2.2017999999999999E-2</c:v>
                </c:pt>
                <c:pt idx="278">
                  <c:v>6.0447000000000001E-2</c:v>
                </c:pt>
                <c:pt idx="279">
                  <c:v>8.5078000000000001E-2</c:v>
                </c:pt>
                <c:pt idx="280">
                  <c:v>7.5164999999999996E-2</c:v>
                </c:pt>
                <c:pt idx="281">
                  <c:v>1.9258999999999998E-2</c:v>
                </c:pt>
                <c:pt idx="282">
                  <c:v>1.6728E-2</c:v>
                </c:pt>
                <c:pt idx="283">
                  <c:v>0.154142</c:v>
                </c:pt>
                <c:pt idx="284">
                  <c:v>8.8148000000000004E-2</c:v>
                </c:pt>
                <c:pt idx="285">
                  <c:v>3.7248000000000003E-2</c:v>
                </c:pt>
                <c:pt idx="286">
                  <c:v>3.2854000000000001E-2</c:v>
                </c:pt>
                <c:pt idx="287">
                  <c:v>3.4680000000000002E-2</c:v>
                </c:pt>
                <c:pt idx="288">
                  <c:v>2.5538999999999999E-2</c:v>
                </c:pt>
                <c:pt idx="289">
                  <c:v>3.4092999999999998E-2</c:v>
                </c:pt>
                <c:pt idx="290">
                  <c:v>8.8280000000000008E-3</c:v>
                </c:pt>
                <c:pt idx="291">
                  <c:v>0.20521700000000001</c:v>
                </c:pt>
                <c:pt idx="292">
                  <c:v>2.4208E-2</c:v>
                </c:pt>
                <c:pt idx="293">
                  <c:v>2.6818999999999999E-2</c:v>
                </c:pt>
                <c:pt idx="294">
                  <c:v>2.3779000000000002E-2</c:v>
                </c:pt>
                <c:pt idx="295">
                  <c:v>5.7394000000000001E-2</c:v>
                </c:pt>
                <c:pt idx="296">
                  <c:v>5.3762999999999998E-2</c:v>
                </c:pt>
                <c:pt idx="297">
                  <c:v>4.3865000000000001E-2</c:v>
                </c:pt>
                <c:pt idx="298">
                  <c:v>1.0758E-2</c:v>
                </c:pt>
                <c:pt idx="299">
                  <c:v>0.105376</c:v>
                </c:pt>
                <c:pt idx="300">
                  <c:v>1.0302E-2</c:v>
                </c:pt>
                <c:pt idx="301">
                  <c:v>0.20538000000000001</c:v>
                </c:pt>
                <c:pt idx="302">
                  <c:v>0.135603</c:v>
                </c:pt>
                <c:pt idx="303">
                  <c:v>9.4518000000000005E-2</c:v>
                </c:pt>
                <c:pt idx="304">
                  <c:v>0.127474</c:v>
                </c:pt>
                <c:pt idx="305">
                  <c:v>0.194269</c:v>
                </c:pt>
                <c:pt idx="306">
                  <c:v>0.16259299999999999</c:v>
                </c:pt>
                <c:pt idx="307">
                  <c:v>0.41161799999999998</c:v>
                </c:pt>
                <c:pt idx="308">
                  <c:v>0.37546600000000002</c:v>
                </c:pt>
                <c:pt idx="309">
                  <c:v>0.31647999999999998</c:v>
                </c:pt>
                <c:pt idx="310">
                  <c:v>0.22084500000000001</c:v>
                </c:pt>
                <c:pt idx="311">
                  <c:v>0.261461</c:v>
                </c:pt>
                <c:pt idx="312">
                  <c:v>0.34297899999999998</c:v>
                </c:pt>
                <c:pt idx="313">
                  <c:v>0.41381400000000002</c:v>
                </c:pt>
                <c:pt idx="314">
                  <c:v>0.50302199999999997</c:v>
                </c:pt>
                <c:pt idx="315">
                  <c:v>0.41168900000000003</c:v>
                </c:pt>
                <c:pt idx="316">
                  <c:v>0.39639200000000002</c:v>
                </c:pt>
                <c:pt idx="317">
                  <c:v>0.54015000000000002</c:v>
                </c:pt>
                <c:pt idx="318">
                  <c:v>0.50988599999999995</c:v>
                </c:pt>
                <c:pt idx="319">
                  <c:v>0.57623599999999997</c:v>
                </c:pt>
                <c:pt idx="320">
                  <c:v>0.59537200000000001</c:v>
                </c:pt>
                <c:pt idx="321">
                  <c:v>0.61512299999999998</c:v>
                </c:pt>
                <c:pt idx="322">
                  <c:v>0.59624900000000003</c:v>
                </c:pt>
                <c:pt idx="323">
                  <c:v>0.62837500000000002</c:v>
                </c:pt>
                <c:pt idx="324">
                  <c:v>0.70146900000000001</c:v>
                </c:pt>
                <c:pt idx="325">
                  <c:v>0.65876199999999996</c:v>
                </c:pt>
                <c:pt idx="326">
                  <c:v>0.77466699999999999</c:v>
                </c:pt>
                <c:pt idx="327">
                  <c:v>0.80509200000000003</c:v>
                </c:pt>
                <c:pt idx="328">
                  <c:v>0.83874300000000002</c:v>
                </c:pt>
                <c:pt idx="329">
                  <c:v>0.56889400000000001</c:v>
                </c:pt>
                <c:pt idx="330">
                  <c:v>0.47897200000000001</c:v>
                </c:pt>
                <c:pt idx="331">
                  <c:v>0.60171600000000003</c:v>
                </c:pt>
                <c:pt idx="332">
                  <c:v>0.65603500000000003</c:v>
                </c:pt>
                <c:pt idx="333">
                  <c:v>0.49096299999999998</c:v>
                </c:pt>
                <c:pt idx="334">
                  <c:v>0.66985399999999995</c:v>
                </c:pt>
                <c:pt idx="335">
                  <c:v>0.62182899999999997</c:v>
                </c:pt>
                <c:pt idx="336">
                  <c:v>0.64415100000000003</c:v>
                </c:pt>
                <c:pt idx="337">
                  <c:v>0.76109800000000005</c:v>
                </c:pt>
                <c:pt idx="338">
                  <c:v>0.75851599999999997</c:v>
                </c:pt>
                <c:pt idx="339">
                  <c:v>0.79091800000000001</c:v>
                </c:pt>
                <c:pt idx="340">
                  <c:v>0.79818699999999998</c:v>
                </c:pt>
                <c:pt idx="341">
                  <c:v>0.84718000000000004</c:v>
                </c:pt>
                <c:pt idx="342">
                  <c:v>0.83254499999999998</c:v>
                </c:pt>
                <c:pt idx="343">
                  <c:v>0.84853800000000001</c:v>
                </c:pt>
                <c:pt idx="344">
                  <c:v>0.86639500000000003</c:v>
                </c:pt>
                <c:pt idx="345">
                  <c:v>0.84706400000000004</c:v>
                </c:pt>
                <c:pt idx="346">
                  <c:v>0.86588399999999999</c:v>
                </c:pt>
                <c:pt idx="347">
                  <c:v>0.81977999999999995</c:v>
                </c:pt>
                <c:pt idx="348">
                  <c:v>0.863487</c:v>
                </c:pt>
                <c:pt idx="349">
                  <c:v>0.91745200000000005</c:v>
                </c:pt>
                <c:pt idx="350">
                  <c:v>0.92975699999999994</c:v>
                </c:pt>
                <c:pt idx="351">
                  <c:v>0.94593700000000003</c:v>
                </c:pt>
                <c:pt idx="352">
                  <c:v>0.93330800000000003</c:v>
                </c:pt>
                <c:pt idx="353">
                  <c:v>0.93610099999999996</c:v>
                </c:pt>
                <c:pt idx="354">
                  <c:v>0.95466499999999999</c:v>
                </c:pt>
                <c:pt idx="355">
                  <c:v>0.95128699999999999</c:v>
                </c:pt>
                <c:pt idx="356">
                  <c:v>0.94599200000000006</c:v>
                </c:pt>
                <c:pt idx="357">
                  <c:v>0.95730199999999999</c:v>
                </c:pt>
                <c:pt idx="358">
                  <c:v>0.96583300000000005</c:v>
                </c:pt>
                <c:pt idx="359">
                  <c:v>0.95517700000000005</c:v>
                </c:pt>
                <c:pt idx="360">
                  <c:v>0.97230899999999998</c:v>
                </c:pt>
                <c:pt idx="361">
                  <c:v>0.96321699999999999</c:v>
                </c:pt>
                <c:pt idx="362">
                  <c:v>0.97620899999999999</c:v>
                </c:pt>
                <c:pt idx="363">
                  <c:v>0.96348800000000001</c:v>
                </c:pt>
                <c:pt idx="364">
                  <c:v>0.97728700000000002</c:v>
                </c:pt>
                <c:pt idx="365">
                  <c:v>0.975912</c:v>
                </c:pt>
                <c:pt idx="366">
                  <c:v>0.97568299999999997</c:v>
                </c:pt>
                <c:pt idx="367">
                  <c:v>0.98147399999999996</c:v>
                </c:pt>
                <c:pt idx="368">
                  <c:v>0.98772000000000004</c:v>
                </c:pt>
                <c:pt idx="369">
                  <c:v>0.98649699999999996</c:v>
                </c:pt>
                <c:pt idx="370">
                  <c:v>0.98463400000000001</c:v>
                </c:pt>
                <c:pt idx="371">
                  <c:v>0.97892699999999999</c:v>
                </c:pt>
                <c:pt idx="372">
                  <c:v>0.98103799999999997</c:v>
                </c:pt>
                <c:pt idx="373">
                  <c:v>0.97248100000000004</c:v>
                </c:pt>
                <c:pt idx="374">
                  <c:v>0.97631100000000004</c:v>
                </c:pt>
                <c:pt idx="375">
                  <c:v>0.98459099999999999</c:v>
                </c:pt>
                <c:pt idx="376">
                  <c:v>0.985039</c:v>
                </c:pt>
                <c:pt idx="377">
                  <c:v>0.98178200000000004</c:v>
                </c:pt>
                <c:pt idx="378">
                  <c:v>0.99085299999999998</c:v>
                </c:pt>
                <c:pt idx="379">
                  <c:v>0.98452499999999998</c:v>
                </c:pt>
                <c:pt idx="380">
                  <c:v>0.99038000000000004</c:v>
                </c:pt>
                <c:pt idx="381">
                  <c:v>0.98611899999999997</c:v>
                </c:pt>
                <c:pt idx="382">
                  <c:v>0.98703200000000002</c:v>
                </c:pt>
                <c:pt idx="383">
                  <c:v>0.98519699999999999</c:v>
                </c:pt>
                <c:pt idx="384">
                  <c:v>0.98646299999999998</c:v>
                </c:pt>
                <c:pt idx="385">
                  <c:v>0.98443700000000001</c:v>
                </c:pt>
                <c:pt idx="386">
                  <c:v>0.96775900000000004</c:v>
                </c:pt>
                <c:pt idx="387">
                  <c:v>0.978549</c:v>
                </c:pt>
                <c:pt idx="388">
                  <c:v>0.97053999999999996</c:v>
                </c:pt>
                <c:pt idx="389">
                  <c:v>0.97333800000000004</c:v>
                </c:pt>
                <c:pt idx="390">
                  <c:v>0.96820899999999999</c:v>
                </c:pt>
                <c:pt idx="391">
                  <c:v>0.97063500000000003</c:v>
                </c:pt>
                <c:pt idx="392">
                  <c:v>0.97101400000000004</c:v>
                </c:pt>
                <c:pt idx="393">
                  <c:v>0.95565500000000003</c:v>
                </c:pt>
                <c:pt idx="394">
                  <c:v>0.97418899999999997</c:v>
                </c:pt>
                <c:pt idx="395">
                  <c:v>0.95160100000000003</c:v>
                </c:pt>
                <c:pt idx="396">
                  <c:v>0.94555699999999998</c:v>
                </c:pt>
                <c:pt idx="397">
                  <c:v>0.97357099999999996</c:v>
                </c:pt>
                <c:pt idx="398">
                  <c:v>0.95814200000000005</c:v>
                </c:pt>
                <c:pt idx="399">
                  <c:v>0.94285399999999997</c:v>
                </c:pt>
                <c:pt idx="400">
                  <c:v>0.94072500000000003</c:v>
                </c:pt>
                <c:pt idx="401">
                  <c:v>0.90631600000000001</c:v>
                </c:pt>
                <c:pt idx="402">
                  <c:v>0.91705300000000001</c:v>
                </c:pt>
                <c:pt idx="403">
                  <c:v>0.91217899999999996</c:v>
                </c:pt>
                <c:pt idx="404">
                  <c:v>0.932944</c:v>
                </c:pt>
                <c:pt idx="405">
                  <c:v>0.88591699999999995</c:v>
                </c:pt>
                <c:pt idx="406">
                  <c:v>0.91920599999999997</c:v>
                </c:pt>
                <c:pt idx="407">
                  <c:v>0.91899799999999998</c:v>
                </c:pt>
                <c:pt idx="408">
                  <c:v>0.87691399999999997</c:v>
                </c:pt>
                <c:pt idx="409">
                  <c:v>0.91884900000000003</c:v>
                </c:pt>
                <c:pt idx="410">
                  <c:v>0.91456099999999996</c:v>
                </c:pt>
                <c:pt idx="411">
                  <c:v>0.90458499999999997</c:v>
                </c:pt>
                <c:pt idx="412">
                  <c:v>0.90964800000000001</c:v>
                </c:pt>
                <c:pt idx="413">
                  <c:v>0.86385999999999996</c:v>
                </c:pt>
                <c:pt idx="414">
                  <c:v>0.86713600000000002</c:v>
                </c:pt>
                <c:pt idx="415">
                  <c:v>0.884656</c:v>
                </c:pt>
                <c:pt idx="416">
                  <c:v>0.90295099999999995</c:v>
                </c:pt>
                <c:pt idx="417">
                  <c:v>0.80205599999999999</c:v>
                </c:pt>
                <c:pt idx="418">
                  <c:v>0.86018099999999997</c:v>
                </c:pt>
                <c:pt idx="419">
                  <c:v>0.83281499999999997</c:v>
                </c:pt>
                <c:pt idx="420">
                  <c:v>0.83712500000000001</c:v>
                </c:pt>
                <c:pt idx="421">
                  <c:v>0.835511</c:v>
                </c:pt>
                <c:pt idx="422">
                  <c:v>0.92056099999999996</c:v>
                </c:pt>
                <c:pt idx="423">
                  <c:v>0.87996600000000003</c:v>
                </c:pt>
                <c:pt idx="424">
                  <c:v>0.88268000000000002</c:v>
                </c:pt>
                <c:pt idx="425">
                  <c:v>0.83202299999999996</c:v>
                </c:pt>
                <c:pt idx="426">
                  <c:v>0.81671099999999996</c:v>
                </c:pt>
                <c:pt idx="427">
                  <c:v>0.87127600000000005</c:v>
                </c:pt>
                <c:pt idx="428">
                  <c:v>0.88961800000000002</c:v>
                </c:pt>
                <c:pt idx="429">
                  <c:v>0.87004000000000004</c:v>
                </c:pt>
                <c:pt idx="430">
                  <c:v>0.86932200000000004</c:v>
                </c:pt>
                <c:pt idx="431">
                  <c:v>0.86703399999999997</c:v>
                </c:pt>
                <c:pt idx="432">
                  <c:v>0.89485499999999996</c:v>
                </c:pt>
                <c:pt idx="433">
                  <c:v>0.89129400000000003</c:v>
                </c:pt>
                <c:pt idx="434">
                  <c:v>0.85616899999999996</c:v>
                </c:pt>
                <c:pt idx="435">
                  <c:v>0.84783200000000003</c:v>
                </c:pt>
                <c:pt idx="436">
                  <c:v>0.79788000000000003</c:v>
                </c:pt>
                <c:pt idx="437">
                  <c:v>0.89890599999999998</c:v>
                </c:pt>
                <c:pt idx="438">
                  <c:v>0.91259699999999999</c:v>
                </c:pt>
                <c:pt idx="439">
                  <c:v>0.864653</c:v>
                </c:pt>
                <c:pt idx="440">
                  <c:v>0.85331199999999996</c:v>
                </c:pt>
                <c:pt idx="441">
                  <c:v>0.90085999999999999</c:v>
                </c:pt>
                <c:pt idx="442">
                  <c:v>0.83556699999999995</c:v>
                </c:pt>
                <c:pt idx="443">
                  <c:v>0.88243000000000005</c:v>
                </c:pt>
                <c:pt idx="444">
                  <c:v>0.88363599999999998</c:v>
                </c:pt>
                <c:pt idx="445">
                  <c:v>0.85894499999999996</c:v>
                </c:pt>
                <c:pt idx="446">
                  <c:v>0.79765799999999998</c:v>
                </c:pt>
                <c:pt idx="447">
                  <c:v>0.65646199999999999</c:v>
                </c:pt>
                <c:pt idx="448">
                  <c:v>0.66957999999999995</c:v>
                </c:pt>
                <c:pt idx="449">
                  <c:v>0.56228299999999998</c:v>
                </c:pt>
                <c:pt idx="450">
                  <c:v>0.44799699999999998</c:v>
                </c:pt>
                <c:pt idx="451">
                  <c:v>0.51530500000000001</c:v>
                </c:pt>
                <c:pt idx="452">
                  <c:v>0.17438200000000001</c:v>
                </c:pt>
                <c:pt idx="453">
                  <c:v>0.112662</c:v>
                </c:pt>
                <c:pt idx="454">
                  <c:v>0.28840300000000002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28-E847-9BAF-5E8ACAA7AEC2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3.545E-3</c:v>
                </c:pt>
                <c:pt idx="1">
                  <c:v>1.7978000000000001E-2</c:v>
                </c:pt>
                <c:pt idx="2">
                  <c:v>0.208065</c:v>
                </c:pt>
                <c:pt idx="3">
                  <c:v>4.4726000000000002E-2</c:v>
                </c:pt>
                <c:pt idx="4">
                  <c:v>3.1666E-2</c:v>
                </c:pt>
                <c:pt idx="5">
                  <c:v>5.9760000000000004E-3</c:v>
                </c:pt>
                <c:pt idx="6">
                  <c:v>2.5551000000000001E-2</c:v>
                </c:pt>
                <c:pt idx="7">
                  <c:v>4.6688E-2</c:v>
                </c:pt>
                <c:pt idx="8">
                  <c:v>5.6503999999999999E-2</c:v>
                </c:pt>
                <c:pt idx="9">
                  <c:v>9.2200000000000008E-3</c:v>
                </c:pt>
                <c:pt idx="10">
                  <c:v>2.3501999999999999E-2</c:v>
                </c:pt>
                <c:pt idx="11">
                  <c:v>8.4029000000000006E-2</c:v>
                </c:pt>
                <c:pt idx="12">
                  <c:v>4.8947999999999998E-2</c:v>
                </c:pt>
                <c:pt idx="13">
                  <c:v>2.4664999999999999E-2</c:v>
                </c:pt>
                <c:pt idx="14">
                  <c:v>2.2829999999999999E-3</c:v>
                </c:pt>
                <c:pt idx="15">
                  <c:v>5.7328999999999998E-2</c:v>
                </c:pt>
                <c:pt idx="16">
                  <c:v>3.5317000000000001E-2</c:v>
                </c:pt>
                <c:pt idx="17">
                  <c:v>4.4130000000000003E-3</c:v>
                </c:pt>
                <c:pt idx="18">
                  <c:v>3.6677000000000001E-2</c:v>
                </c:pt>
                <c:pt idx="19">
                  <c:v>0.10174800000000001</c:v>
                </c:pt>
                <c:pt idx="20">
                  <c:v>1.434E-2</c:v>
                </c:pt>
                <c:pt idx="21">
                  <c:v>3.1807000000000002E-2</c:v>
                </c:pt>
                <c:pt idx="22">
                  <c:v>3.3500000000000001E-3</c:v>
                </c:pt>
                <c:pt idx="23">
                  <c:v>2.3132E-2</c:v>
                </c:pt>
                <c:pt idx="24">
                  <c:v>1.8144E-2</c:v>
                </c:pt>
                <c:pt idx="25">
                  <c:v>1.0711999999999999E-2</c:v>
                </c:pt>
                <c:pt idx="26">
                  <c:v>1.735E-3</c:v>
                </c:pt>
                <c:pt idx="27">
                  <c:v>4.9487999999999997E-2</c:v>
                </c:pt>
                <c:pt idx="28">
                  <c:v>1.2933999999999999E-2</c:v>
                </c:pt>
                <c:pt idx="29">
                  <c:v>6.6319999999999999E-3</c:v>
                </c:pt>
                <c:pt idx="30">
                  <c:v>3.6239E-2</c:v>
                </c:pt>
                <c:pt idx="31">
                  <c:v>2.5742999999999999E-2</c:v>
                </c:pt>
                <c:pt idx="32">
                  <c:v>3.088E-3</c:v>
                </c:pt>
                <c:pt idx="33">
                  <c:v>5.0817000000000001E-2</c:v>
                </c:pt>
                <c:pt idx="34">
                  <c:v>0.78186500000000003</c:v>
                </c:pt>
                <c:pt idx="35">
                  <c:v>0.88097400000000003</c:v>
                </c:pt>
                <c:pt idx="36">
                  <c:v>0.89886600000000005</c:v>
                </c:pt>
                <c:pt idx="37">
                  <c:v>0.87151800000000001</c:v>
                </c:pt>
                <c:pt idx="38">
                  <c:v>0.822465</c:v>
                </c:pt>
                <c:pt idx="39">
                  <c:v>0.86408399999999996</c:v>
                </c:pt>
                <c:pt idx="40">
                  <c:v>0.89739999999999998</c:v>
                </c:pt>
                <c:pt idx="41">
                  <c:v>0.90386599999999995</c:v>
                </c:pt>
                <c:pt idx="42">
                  <c:v>0.90321499999999999</c:v>
                </c:pt>
                <c:pt idx="43">
                  <c:v>0.92859000000000003</c:v>
                </c:pt>
                <c:pt idx="44">
                  <c:v>0.90357799999999999</c:v>
                </c:pt>
                <c:pt idx="45">
                  <c:v>0.87368999999999997</c:v>
                </c:pt>
                <c:pt idx="46">
                  <c:v>0.92127099999999995</c:v>
                </c:pt>
                <c:pt idx="47">
                  <c:v>0.86846299999999998</c:v>
                </c:pt>
                <c:pt idx="48">
                  <c:v>0.90078800000000003</c:v>
                </c:pt>
                <c:pt idx="49">
                  <c:v>0.89049999999999996</c:v>
                </c:pt>
                <c:pt idx="50">
                  <c:v>0.88744199999999995</c:v>
                </c:pt>
                <c:pt idx="51">
                  <c:v>0.86453500000000005</c:v>
                </c:pt>
                <c:pt idx="52">
                  <c:v>0.91020500000000004</c:v>
                </c:pt>
                <c:pt idx="53">
                  <c:v>0.90720500000000004</c:v>
                </c:pt>
                <c:pt idx="54">
                  <c:v>0.912385</c:v>
                </c:pt>
                <c:pt idx="55">
                  <c:v>0.89531700000000003</c:v>
                </c:pt>
                <c:pt idx="56">
                  <c:v>0.900895</c:v>
                </c:pt>
                <c:pt idx="57">
                  <c:v>0.88719599999999998</c:v>
                </c:pt>
                <c:pt idx="58">
                  <c:v>0.88533799999999996</c:v>
                </c:pt>
                <c:pt idx="59">
                  <c:v>0.88535900000000001</c:v>
                </c:pt>
                <c:pt idx="60">
                  <c:v>0.86604599999999998</c:v>
                </c:pt>
                <c:pt idx="61">
                  <c:v>0.87917599999999996</c:v>
                </c:pt>
                <c:pt idx="62">
                  <c:v>0.85391700000000004</c:v>
                </c:pt>
                <c:pt idx="63">
                  <c:v>0.84146600000000005</c:v>
                </c:pt>
                <c:pt idx="64">
                  <c:v>0.90065399999999995</c:v>
                </c:pt>
                <c:pt idx="65">
                  <c:v>0.89870700000000003</c:v>
                </c:pt>
                <c:pt idx="66">
                  <c:v>0.88481100000000001</c:v>
                </c:pt>
                <c:pt idx="67">
                  <c:v>0.89847699999999997</c:v>
                </c:pt>
                <c:pt idx="68">
                  <c:v>0.87156</c:v>
                </c:pt>
                <c:pt idx="69">
                  <c:v>0.85178200000000004</c:v>
                </c:pt>
                <c:pt idx="70">
                  <c:v>0.92893599999999998</c:v>
                </c:pt>
                <c:pt idx="71">
                  <c:v>0.88219800000000004</c:v>
                </c:pt>
                <c:pt idx="72">
                  <c:v>0.90667799999999998</c:v>
                </c:pt>
                <c:pt idx="73">
                  <c:v>0.85026900000000005</c:v>
                </c:pt>
                <c:pt idx="74">
                  <c:v>0.898621</c:v>
                </c:pt>
                <c:pt idx="75">
                  <c:v>0.90307800000000005</c:v>
                </c:pt>
                <c:pt idx="76">
                  <c:v>0.88773100000000005</c:v>
                </c:pt>
                <c:pt idx="77">
                  <c:v>0.91639000000000004</c:v>
                </c:pt>
                <c:pt idx="78">
                  <c:v>0.92519399999999996</c:v>
                </c:pt>
                <c:pt idx="79">
                  <c:v>0.88956599999999997</c:v>
                </c:pt>
                <c:pt idx="80">
                  <c:v>0.93097799999999997</c:v>
                </c:pt>
                <c:pt idx="81">
                  <c:v>0.87845300000000004</c:v>
                </c:pt>
                <c:pt idx="82">
                  <c:v>0.93029399999999995</c:v>
                </c:pt>
                <c:pt idx="83">
                  <c:v>0.92722000000000004</c:v>
                </c:pt>
                <c:pt idx="84">
                  <c:v>0.93638100000000002</c:v>
                </c:pt>
                <c:pt idx="85">
                  <c:v>0.94362000000000001</c:v>
                </c:pt>
                <c:pt idx="86">
                  <c:v>0.92072100000000001</c:v>
                </c:pt>
                <c:pt idx="87">
                  <c:v>0.94412799999999997</c:v>
                </c:pt>
                <c:pt idx="88">
                  <c:v>0.95103800000000005</c:v>
                </c:pt>
                <c:pt idx="89">
                  <c:v>0.96978699999999995</c:v>
                </c:pt>
                <c:pt idx="90">
                  <c:v>0.96510600000000002</c:v>
                </c:pt>
                <c:pt idx="91">
                  <c:v>0.97099500000000005</c:v>
                </c:pt>
                <c:pt idx="92">
                  <c:v>0.97214</c:v>
                </c:pt>
                <c:pt idx="93">
                  <c:v>0.97792599999999996</c:v>
                </c:pt>
                <c:pt idx="94">
                  <c:v>0.98482099999999995</c:v>
                </c:pt>
                <c:pt idx="95">
                  <c:v>0.97396300000000002</c:v>
                </c:pt>
                <c:pt idx="96">
                  <c:v>0.97978699999999996</c:v>
                </c:pt>
                <c:pt idx="97">
                  <c:v>0.98769300000000004</c:v>
                </c:pt>
                <c:pt idx="98">
                  <c:v>0.97867499999999996</c:v>
                </c:pt>
                <c:pt idx="99">
                  <c:v>0.98696300000000003</c:v>
                </c:pt>
                <c:pt idx="100">
                  <c:v>0.98994300000000002</c:v>
                </c:pt>
                <c:pt idx="101">
                  <c:v>0.98643099999999995</c:v>
                </c:pt>
                <c:pt idx="102">
                  <c:v>0.99067899999999998</c:v>
                </c:pt>
                <c:pt idx="103">
                  <c:v>0.99204800000000004</c:v>
                </c:pt>
                <c:pt idx="104">
                  <c:v>0.98935600000000001</c:v>
                </c:pt>
                <c:pt idx="105">
                  <c:v>0.98514699999999999</c:v>
                </c:pt>
                <c:pt idx="106">
                  <c:v>0.99119199999999996</c:v>
                </c:pt>
                <c:pt idx="107">
                  <c:v>0.98605500000000001</c:v>
                </c:pt>
                <c:pt idx="108">
                  <c:v>0.98773699999999998</c:v>
                </c:pt>
                <c:pt idx="109">
                  <c:v>0.97579300000000002</c:v>
                </c:pt>
                <c:pt idx="110">
                  <c:v>0.98559699999999995</c:v>
                </c:pt>
                <c:pt idx="111">
                  <c:v>0.98437799999999998</c:v>
                </c:pt>
                <c:pt idx="112">
                  <c:v>0.97259799999999996</c:v>
                </c:pt>
                <c:pt idx="113">
                  <c:v>0.97996000000000005</c:v>
                </c:pt>
                <c:pt idx="114">
                  <c:v>0.98363500000000004</c:v>
                </c:pt>
                <c:pt idx="115">
                  <c:v>0.98473699999999997</c:v>
                </c:pt>
                <c:pt idx="116">
                  <c:v>0.97297999999999996</c:v>
                </c:pt>
                <c:pt idx="117">
                  <c:v>0.98160599999999998</c:v>
                </c:pt>
                <c:pt idx="118">
                  <c:v>0.97863699999999998</c:v>
                </c:pt>
                <c:pt idx="119">
                  <c:v>0.97621999999999998</c:v>
                </c:pt>
                <c:pt idx="120">
                  <c:v>0.96804199999999996</c:v>
                </c:pt>
                <c:pt idx="121">
                  <c:v>0.97523099999999996</c:v>
                </c:pt>
                <c:pt idx="122">
                  <c:v>0.960982</c:v>
                </c:pt>
                <c:pt idx="123">
                  <c:v>0.96274999999999999</c:v>
                </c:pt>
                <c:pt idx="124">
                  <c:v>0.96246799999999999</c:v>
                </c:pt>
                <c:pt idx="125">
                  <c:v>0.94272999999999996</c:v>
                </c:pt>
                <c:pt idx="126">
                  <c:v>0.97360500000000005</c:v>
                </c:pt>
                <c:pt idx="127">
                  <c:v>0.94906900000000005</c:v>
                </c:pt>
                <c:pt idx="128">
                  <c:v>0.95935999999999999</c:v>
                </c:pt>
                <c:pt idx="129">
                  <c:v>0.94645599999999996</c:v>
                </c:pt>
                <c:pt idx="130">
                  <c:v>0.94244700000000003</c:v>
                </c:pt>
                <c:pt idx="131">
                  <c:v>0.93414299999999995</c:v>
                </c:pt>
                <c:pt idx="132">
                  <c:v>0.94524399999999997</c:v>
                </c:pt>
                <c:pt idx="133">
                  <c:v>0.93386199999999997</c:v>
                </c:pt>
                <c:pt idx="134">
                  <c:v>0.90153300000000003</c:v>
                </c:pt>
                <c:pt idx="135">
                  <c:v>0.93917899999999999</c:v>
                </c:pt>
                <c:pt idx="136">
                  <c:v>0.89807400000000004</c:v>
                </c:pt>
                <c:pt idx="137">
                  <c:v>0.94985699999999995</c:v>
                </c:pt>
                <c:pt idx="138">
                  <c:v>0.93482100000000001</c:v>
                </c:pt>
                <c:pt idx="139">
                  <c:v>0.88608299999999995</c:v>
                </c:pt>
                <c:pt idx="140">
                  <c:v>0.84276799999999996</c:v>
                </c:pt>
                <c:pt idx="141">
                  <c:v>0.83540300000000001</c:v>
                </c:pt>
                <c:pt idx="142">
                  <c:v>0.86316499999999996</c:v>
                </c:pt>
                <c:pt idx="143">
                  <c:v>0.86474499999999999</c:v>
                </c:pt>
                <c:pt idx="144">
                  <c:v>0.83479300000000001</c:v>
                </c:pt>
                <c:pt idx="145">
                  <c:v>0.80534300000000003</c:v>
                </c:pt>
                <c:pt idx="146">
                  <c:v>0.80806199999999995</c:v>
                </c:pt>
                <c:pt idx="147">
                  <c:v>0.79549899999999996</c:v>
                </c:pt>
                <c:pt idx="148">
                  <c:v>0.745116</c:v>
                </c:pt>
                <c:pt idx="149">
                  <c:v>0.79376100000000005</c:v>
                </c:pt>
                <c:pt idx="150">
                  <c:v>0.67925199999999997</c:v>
                </c:pt>
                <c:pt idx="151">
                  <c:v>0.58987299999999998</c:v>
                </c:pt>
                <c:pt idx="152">
                  <c:v>0.70988799999999996</c:v>
                </c:pt>
                <c:pt idx="153">
                  <c:v>0.71698499999999998</c:v>
                </c:pt>
                <c:pt idx="154">
                  <c:v>0.68757299999999999</c:v>
                </c:pt>
                <c:pt idx="155">
                  <c:v>0.76058099999999995</c:v>
                </c:pt>
                <c:pt idx="156">
                  <c:v>0.75253199999999998</c:v>
                </c:pt>
                <c:pt idx="157">
                  <c:v>0.69315700000000002</c:v>
                </c:pt>
                <c:pt idx="158">
                  <c:v>0.681334</c:v>
                </c:pt>
                <c:pt idx="159">
                  <c:v>0.74236999999999997</c:v>
                </c:pt>
                <c:pt idx="160">
                  <c:v>0.62578400000000001</c:v>
                </c:pt>
                <c:pt idx="161">
                  <c:v>0.69456600000000002</c:v>
                </c:pt>
                <c:pt idx="162">
                  <c:v>0.69089100000000003</c:v>
                </c:pt>
                <c:pt idx="163">
                  <c:v>0.59189199999999997</c:v>
                </c:pt>
                <c:pt idx="164">
                  <c:v>0.80695399999999995</c:v>
                </c:pt>
                <c:pt idx="165">
                  <c:v>0.62263299999999999</c:v>
                </c:pt>
                <c:pt idx="166">
                  <c:v>0.53068700000000002</c:v>
                </c:pt>
                <c:pt idx="167">
                  <c:v>0.551288</c:v>
                </c:pt>
                <c:pt idx="168">
                  <c:v>0.60968199999999995</c:v>
                </c:pt>
                <c:pt idx="169">
                  <c:v>0.617587</c:v>
                </c:pt>
                <c:pt idx="170">
                  <c:v>0.59617100000000001</c:v>
                </c:pt>
                <c:pt idx="171">
                  <c:v>0.51165499999999997</c:v>
                </c:pt>
                <c:pt idx="172">
                  <c:v>0.41684199999999999</c:v>
                </c:pt>
                <c:pt idx="173">
                  <c:v>0.130993</c:v>
                </c:pt>
                <c:pt idx="174">
                  <c:v>0.38747700000000002</c:v>
                </c:pt>
                <c:pt idx="175">
                  <c:v>0.39531699999999997</c:v>
                </c:pt>
                <c:pt idx="176">
                  <c:v>0.20666799999999999</c:v>
                </c:pt>
                <c:pt idx="177">
                  <c:v>0.23345199999999999</c:v>
                </c:pt>
                <c:pt idx="178">
                  <c:v>0.31259100000000001</c:v>
                </c:pt>
                <c:pt idx="179">
                  <c:v>0.13583899999999999</c:v>
                </c:pt>
                <c:pt idx="180">
                  <c:v>0.40165499999999998</c:v>
                </c:pt>
                <c:pt idx="181">
                  <c:v>0.205984</c:v>
                </c:pt>
                <c:pt idx="182">
                  <c:v>0.15035999999999999</c:v>
                </c:pt>
                <c:pt idx="183">
                  <c:v>0.115703</c:v>
                </c:pt>
                <c:pt idx="184">
                  <c:v>0.38145600000000002</c:v>
                </c:pt>
                <c:pt idx="185">
                  <c:v>0.112121</c:v>
                </c:pt>
                <c:pt idx="186">
                  <c:v>0.25489699999999998</c:v>
                </c:pt>
                <c:pt idx="187">
                  <c:v>9.9599999999999992E-4</c:v>
                </c:pt>
                <c:pt idx="188">
                  <c:v>2.1017000000000001E-2</c:v>
                </c:pt>
                <c:pt idx="189">
                  <c:v>2.4E-2</c:v>
                </c:pt>
                <c:pt idx="190">
                  <c:v>1.9046E-2</c:v>
                </c:pt>
                <c:pt idx="191">
                  <c:v>5.1381999999999997E-2</c:v>
                </c:pt>
                <c:pt idx="192">
                  <c:v>3.5582000000000003E-2</c:v>
                </c:pt>
                <c:pt idx="193">
                  <c:v>7.3164999999999994E-2</c:v>
                </c:pt>
                <c:pt idx="194">
                  <c:v>6.8554000000000004E-2</c:v>
                </c:pt>
                <c:pt idx="195">
                  <c:v>4.9643E-2</c:v>
                </c:pt>
                <c:pt idx="196">
                  <c:v>2.2488000000000001E-2</c:v>
                </c:pt>
                <c:pt idx="197">
                  <c:v>9.2493000000000006E-2</c:v>
                </c:pt>
                <c:pt idx="198">
                  <c:v>2.8890000000000001E-3</c:v>
                </c:pt>
                <c:pt idx="199">
                  <c:v>5.8250000000000003E-3</c:v>
                </c:pt>
                <c:pt idx="200">
                  <c:v>2.1999000000000001E-2</c:v>
                </c:pt>
                <c:pt idx="201">
                  <c:v>2.3192999999999998E-2</c:v>
                </c:pt>
                <c:pt idx="202">
                  <c:v>7.3700000000000002E-4</c:v>
                </c:pt>
                <c:pt idx="203">
                  <c:v>6.8499999999999995E-4</c:v>
                </c:pt>
                <c:pt idx="204">
                  <c:v>7.2800000000000002E-4</c:v>
                </c:pt>
                <c:pt idx="205">
                  <c:v>2.1329999999999998E-2</c:v>
                </c:pt>
                <c:pt idx="206">
                  <c:v>5.5310000000000003E-3</c:v>
                </c:pt>
                <c:pt idx="207">
                  <c:v>0.132664</c:v>
                </c:pt>
                <c:pt idx="208">
                  <c:v>6.6668000000000005E-2</c:v>
                </c:pt>
                <c:pt idx="209">
                  <c:v>2.7792000000000001E-2</c:v>
                </c:pt>
                <c:pt idx="210">
                  <c:v>9.9349999999999994E-3</c:v>
                </c:pt>
                <c:pt idx="211">
                  <c:v>3.1011E-2</c:v>
                </c:pt>
                <c:pt idx="212">
                  <c:v>2.5548000000000001E-2</c:v>
                </c:pt>
                <c:pt idx="213">
                  <c:v>2.8509999999999998E-3</c:v>
                </c:pt>
                <c:pt idx="214">
                  <c:v>3.6962000000000002E-2</c:v>
                </c:pt>
                <c:pt idx="215">
                  <c:v>5.1322E-2</c:v>
                </c:pt>
                <c:pt idx="216">
                  <c:v>2.2523999999999999E-2</c:v>
                </c:pt>
                <c:pt idx="217">
                  <c:v>1.3554999999999999E-2</c:v>
                </c:pt>
                <c:pt idx="218">
                  <c:v>1.3233E-2</c:v>
                </c:pt>
                <c:pt idx="219">
                  <c:v>2.7334000000000001E-2</c:v>
                </c:pt>
                <c:pt idx="220">
                  <c:v>1.6413000000000001E-2</c:v>
                </c:pt>
                <c:pt idx="221">
                  <c:v>3.9558999999999997E-2</c:v>
                </c:pt>
                <c:pt idx="222">
                  <c:v>1.9328999999999999E-2</c:v>
                </c:pt>
                <c:pt idx="223">
                  <c:v>1.7257999999999999E-2</c:v>
                </c:pt>
                <c:pt idx="224">
                  <c:v>3.8449999999999998E-2</c:v>
                </c:pt>
                <c:pt idx="225">
                  <c:v>3.7250999999999999E-2</c:v>
                </c:pt>
                <c:pt idx="226">
                  <c:v>4.5529999999999998E-3</c:v>
                </c:pt>
                <c:pt idx="227">
                  <c:v>8.1364000000000006E-2</c:v>
                </c:pt>
                <c:pt idx="228">
                  <c:v>4.3320999999999998E-2</c:v>
                </c:pt>
                <c:pt idx="229">
                  <c:v>9.6819999999999996E-3</c:v>
                </c:pt>
                <c:pt idx="230">
                  <c:v>4.0703999999999997E-2</c:v>
                </c:pt>
                <c:pt idx="231">
                  <c:v>0.15574299999999999</c:v>
                </c:pt>
                <c:pt idx="232">
                  <c:v>0.15956899999999999</c:v>
                </c:pt>
                <c:pt idx="233">
                  <c:v>3.3930000000000002E-2</c:v>
                </c:pt>
                <c:pt idx="234">
                  <c:v>7.7790000000000003E-3</c:v>
                </c:pt>
                <c:pt idx="235">
                  <c:v>4.0689999999999997E-3</c:v>
                </c:pt>
                <c:pt idx="236">
                  <c:v>9.2603000000000005E-2</c:v>
                </c:pt>
                <c:pt idx="237">
                  <c:v>4.9376000000000003E-2</c:v>
                </c:pt>
                <c:pt idx="238">
                  <c:v>4.9923000000000002E-2</c:v>
                </c:pt>
                <c:pt idx="239">
                  <c:v>6.4182000000000003E-2</c:v>
                </c:pt>
                <c:pt idx="240">
                  <c:v>2.0587000000000001E-2</c:v>
                </c:pt>
                <c:pt idx="241">
                  <c:v>1.99E-3</c:v>
                </c:pt>
                <c:pt idx="242">
                  <c:v>3.764E-3</c:v>
                </c:pt>
                <c:pt idx="243">
                  <c:v>1.1142000000000001E-2</c:v>
                </c:pt>
                <c:pt idx="244">
                  <c:v>1.2876E-2</c:v>
                </c:pt>
                <c:pt idx="245">
                  <c:v>6.4265000000000003E-2</c:v>
                </c:pt>
                <c:pt idx="246">
                  <c:v>9.2300000000000004E-3</c:v>
                </c:pt>
                <c:pt idx="247">
                  <c:v>6.4799999999999996E-3</c:v>
                </c:pt>
                <c:pt idx="248">
                  <c:v>5.1380000000000002E-3</c:v>
                </c:pt>
                <c:pt idx="249">
                  <c:v>5.7516999999999999E-2</c:v>
                </c:pt>
                <c:pt idx="250">
                  <c:v>2.9760000000000002E-2</c:v>
                </c:pt>
                <c:pt idx="251">
                  <c:v>1.485E-2</c:v>
                </c:pt>
                <c:pt idx="252">
                  <c:v>3.6663000000000001E-2</c:v>
                </c:pt>
                <c:pt idx="253">
                  <c:v>2.3529000000000001E-2</c:v>
                </c:pt>
                <c:pt idx="254">
                  <c:v>0.13494800000000001</c:v>
                </c:pt>
                <c:pt idx="255">
                  <c:v>5.8919999999999997E-3</c:v>
                </c:pt>
                <c:pt idx="256">
                  <c:v>5.5397000000000002E-2</c:v>
                </c:pt>
                <c:pt idx="257">
                  <c:v>2.1708999999999999E-2</c:v>
                </c:pt>
                <c:pt idx="258">
                  <c:v>4.0869000000000003E-2</c:v>
                </c:pt>
                <c:pt idx="259">
                  <c:v>1.3185000000000001E-2</c:v>
                </c:pt>
                <c:pt idx="260">
                  <c:v>7.7999999999999996E-3</c:v>
                </c:pt>
                <c:pt idx="261">
                  <c:v>5.8500000000000002E-4</c:v>
                </c:pt>
                <c:pt idx="262">
                  <c:v>5.8437999999999997E-2</c:v>
                </c:pt>
                <c:pt idx="263">
                  <c:v>3.4182999999999998E-2</c:v>
                </c:pt>
                <c:pt idx="264">
                  <c:v>4.5992999999999999E-2</c:v>
                </c:pt>
                <c:pt idx="265">
                  <c:v>8.0330000000000002E-3</c:v>
                </c:pt>
                <c:pt idx="266">
                  <c:v>4.2965999999999997E-2</c:v>
                </c:pt>
                <c:pt idx="267">
                  <c:v>1.7271000000000002E-2</c:v>
                </c:pt>
                <c:pt idx="268">
                  <c:v>5.9414000000000002E-2</c:v>
                </c:pt>
                <c:pt idx="269">
                  <c:v>0.14685500000000001</c:v>
                </c:pt>
                <c:pt idx="270">
                  <c:v>4.0254999999999999E-2</c:v>
                </c:pt>
                <c:pt idx="271">
                  <c:v>0.13253899999999999</c:v>
                </c:pt>
                <c:pt idx="272">
                  <c:v>0.100507</c:v>
                </c:pt>
                <c:pt idx="273">
                  <c:v>2.8059999999999999E-3</c:v>
                </c:pt>
                <c:pt idx="274">
                  <c:v>1.4635E-2</c:v>
                </c:pt>
                <c:pt idx="275">
                  <c:v>2.346E-3</c:v>
                </c:pt>
                <c:pt idx="276">
                  <c:v>0.12604099999999999</c:v>
                </c:pt>
                <c:pt idx="277">
                  <c:v>1.0536E-2</c:v>
                </c:pt>
                <c:pt idx="278">
                  <c:v>3.0134000000000001E-2</c:v>
                </c:pt>
                <c:pt idx="279">
                  <c:v>3.2460000000000002E-3</c:v>
                </c:pt>
                <c:pt idx="280">
                  <c:v>2.4132000000000001E-2</c:v>
                </c:pt>
                <c:pt idx="281">
                  <c:v>1.52E-2</c:v>
                </c:pt>
                <c:pt idx="282">
                  <c:v>4.0594999999999999E-2</c:v>
                </c:pt>
                <c:pt idx="283">
                  <c:v>4.7369999999999999E-3</c:v>
                </c:pt>
                <c:pt idx="284">
                  <c:v>7.1529999999999996E-3</c:v>
                </c:pt>
                <c:pt idx="285">
                  <c:v>3.6471000000000003E-2</c:v>
                </c:pt>
                <c:pt idx="286">
                  <c:v>0.119143</c:v>
                </c:pt>
                <c:pt idx="287">
                  <c:v>1.8169999999999999E-2</c:v>
                </c:pt>
                <c:pt idx="288">
                  <c:v>3.382E-3</c:v>
                </c:pt>
                <c:pt idx="289">
                  <c:v>2.4785999999999999E-2</c:v>
                </c:pt>
                <c:pt idx="290">
                  <c:v>5.9810000000000002E-3</c:v>
                </c:pt>
                <c:pt idx="291">
                  <c:v>9.3684000000000003E-2</c:v>
                </c:pt>
                <c:pt idx="292">
                  <c:v>9.6790000000000001E-3</c:v>
                </c:pt>
                <c:pt idx="293">
                  <c:v>7.3355000000000004E-2</c:v>
                </c:pt>
                <c:pt idx="294">
                  <c:v>1.9057000000000001E-2</c:v>
                </c:pt>
                <c:pt idx="295">
                  <c:v>4.2469999999999999E-3</c:v>
                </c:pt>
                <c:pt idx="296">
                  <c:v>1.7519E-2</c:v>
                </c:pt>
                <c:pt idx="297">
                  <c:v>7.4320999999999998E-2</c:v>
                </c:pt>
                <c:pt idx="298">
                  <c:v>3.3550000000000003E-2</c:v>
                </c:pt>
                <c:pt idx="299">
                  <c:v>6.4718999999999999E-2</c:v>
                </c:pt>
                <c:pt idx="300">
                  <c:v>0.165794</c:v>
                </c:pt>
                <c:pt idx="301">
                  <c:v>0.13905000000000001</c:v>
                </c:pt>
                <c:pt idx="302">
                  <c:v>0.35724</c:v>
                </c:pt>
                <c:pt idx="303">
                  <c:v>0.20927200000000001</c:v>
                </c:pt>
                <c:pt idx="304">
                  <c:v>0.110055</c:v>
                </c:pt>
                <c:pt idx="305">
                  <c:v>0.132795</c:v>
                </c:pt>
                <c:pt idx="306">
                  <c:v>0.37751400000000002</c:v>
                </c:pt>
                <c:pt idx="307">
                  <c:v>0.28825099999999998</c:v>
                </c:pt>
                <c:pt idx="308">
                  <c:v>0.353746</c:v>
                </c:pt>
                <c:pt idx="309">
                  <c:v>0.255909</c:v>
                </c:pt>
                <c:pt idx="310">
                  <c:v>0.229571</c:v>
                </c:pt>
                <c:pt idx="311">
                  <c:v>0.29978300000000002</c:v>
                </c:pt>
                <c:pt idx="312">
                  <c:v>0.212091</c:v>
                </c:pt>
                <c:pt idx="313">
                  <c:v>0.35261199999999998</c:v>
                </c:pt>
                <c:pt idx="314">
                  <c:v>0.33738200000000002</c:v>
                </c:pt>
                <c:pt idx="315">
                  <c:v>0.35792400000000002</c:v>
                </c:pt>
                <c:pt idx="316">
                  <c:v>0.573021</c:v>
                </c:pt>
                <c:pt idx="317">
                  <c:v>0.45434099999999999</c:v>
                </c:pt>
                <c:pt idx="318">
                  <c:v>0.466528</c:v>
                </c:pt>
                <c:pt idx="319">
                  <c:v>0.61766100000000002</c:v>
                </c:pt>
                <c:pt idx="320">
                  <c:v>0.46436699999999997</c:v>
                </c:pt>
                <c:pt idx="321">
                  <c:v>0.54242900000000005</c:v>
                </c:pt>
                <c:pt idx="322">
                  <c:v>0.74002900000000005</c:v>
                </c:pt>
                <c:pt idx="323">
                  <c:v>0.79607099999999997</c:v>
                </c:pt>
                <c:pt idx="324">
                  <c:v>0.76402199999999998</c:v>
                </c:pt>
                <c:pt idx="325">
                  <c:v>0.69643600000000006</c:v>
                </c:pt>
                <c:pt idx="326">
                  <c:v>0.63875000000000004</c:v>
                </c:pt>
                <c:pt idx="327">
                  <c:v>0.63781200000000005</c:v>
                </c:pt>
                <c:pt idx="328">
                  <c:v>0.75477099999999997</c:v>
                </c:pt>
                <c:pt idx="329">
                  <c:v>0.693137</c:v>
                </c:pt>
                <c:pt idx="330">
                  <c:v>0.75209400000000004</c:v>
                </c:pt>
                <c:pt idx="331">
                  <c:v>0.71168799999999999</c:v>
                </c:pt>
                <c:pt idx="332">
                  <c:v>0.49964700000000001</c:v>
                </c:pt>
                <c:pt idx="333">
                  <c:v>0.53354100000000004</c:v>
                </c:pt>
                <c:pt idx="334">
                  <c:v>0.66278400000000004</c:v>
                </c:pt>
                <c:pt idx="335">
                  <c:v>0.584144</c:v>
                </c:pt>
                <c:pt idx="336">
                  <c:v>0.76465499999999997</c:v>
                </c:pt>
                <c:pt idx="337">
                  <c:v>0.65271000000000001</c:v>
                </c:pt>
                <c:pt idx="338">
                  <c:v>0.76891600000000004</c:v>
                </c:pt>
                <c:pt idx="339">
                  <c:v>0.69798499999999997</c:v>
                </c:pt>
                <c:pt idx="340">
                  <c:v>0.80347599999999997</c:v>
                </c:pt>
                <c:pt idx="341">
                  <c:v>0.793655</c:v>
                </c:pt>
                <c:pt idx="342">
                  <c:v>0.81680399999999997</c:v>
                </c:pt>
                <c:pt idx="343">
                  <c:v>0.879</c:v>
                </c:pt>
                <c:pt idx="344">
                  <c:v>0.91111200000000003</c:v>
                </c:pt>
                <c:pt idx="345">
                  <c:v>0.83113099999999995</c:v>
                </c:pt>
                <c:pt idx="346">
                  <c:v>0.87111400000000005</c:v>
                </c:pt>
                <c:pt idx="347">
                  <c:v>0.87473000000000001</c:v>
                </c:pt>
                <c:pt idx="348">
                  <c:v>0.86880599999999997</c:v>
                </c:pt>
                <c:pt idx="349">
                  <c:v>0.91666999999999998</c:v>
                </c:pt>
                <c:pt idx="350">
                  <c:v>0.93881199999999998</c:v>
                </c:pt>
                <c:pt idx="351">
                  <c:v>0.94821100000000003</c:v>
                </c:pt>
                <c:pt idx="352">
                  <c:v>0.94380799999999998</c:v>
                </c:pt>
                <c:pt idx="353">
                  <c:v>0.93020499999999995</c:v>
                </c:pt>
                <c:pt idx="354">
                  <c:v>0.93296800000000002</c:v>
                </c:pt>
                <c:pt idx="355">
                  <c:v>0.93644400000000005</c:v>
                </c:pt>
                <c:pt idx="356">
                  <c:v>0.95559700000000003</c:v>
                </c:pt>
                <c:pt idx="357">
                  <c:v>0.95278700000000005</c:v>
                </c:pt>
                <c:pt idx="358">
                  <c:v>0.96467099999999995</c:v>
                </c:pt>
                <c:pt idx="359">
                  <c:v>0.95406199999999997</c:v>
                </c:pt>
                <c:pt idx="360">
                  <c:v>0.96094000000000002</c:v>
                </c:pt>
                <c:pt idx="361">
                  <c:v>0.97467099999999995</c:v>
                </c:pt>
                <c:pt idx="362">
                  <c:v>0.97294199999999997</c:v>
                </c:pt>
                <c:pt idx="363">
                  <c:v>0.97719500000000004</c:v>
                </c:pt>
                <c:pt idx="364">
                  <c:v>0.98061100000000001</c:v>
                </c:pt>
                <c:pt idx="365">
                  <c:v>0.96598099999999998</c:v>
                </c:pt>
                <c:pt idx="366">
                  <c:v>0.97854399999999997</c:v>
                </c:pt>
                <c:pt idx="367">
                  <c:v>0.97592199999999996</c:v>
                </c:pt>
                <c:pt idx="368">
                  <c:v>0.97646500000000003</c:v>
                </c:pt>
                <c:pt idx="369">
                  <c:v>0.97721499999999994</c:v>
                </c:pt>
                <c:pt idx="370">
                  <c:v>0.98865499999999995</c:v>
                </c:pt>
                <c:pt idx="371">
                  <c:v>0.97536100000000003</c:v>
                </c:pt>
                <c:pt idx="372">
                  <c:v>0.97936100000000004</c:v>
                </c:pt>
                <c:pt idx="373">
                  <c:v>0.98312200000000005</c:v>
                </c:pt>
                <c:pt idx="374">
                  <c:v>0.98355999999999999</c:v>
                </c:pt>
                <c:pt idx="375">
                  <c:v>0.98232200000000003</c:v>
                </c:pt>
                <c:pt idx="376">
                  <c:v>0.98756200000000005</c:v>
                </c:pt>
                <c:pt idx="377">
                  <c:v>0.97374799999999995</c:v>
                </c:pt>
                <c:pt idx="378">
                  <c:v>0.989402</c:v>
                </c:pt>
                <c:pt idx="379">
                  <c:v>0.98617500000000002</c:v>
                </c:pt>
                <c:pt idx="380">
                  <c:v>0.98680299999999999</c:v>
                </c:pt>
                <c:pt idx="381">
                  <c:v>0.987842</c:v>
                </c:pt>
                <c:pt idx="382">
                  <c:v>0.98562300000000003</c:v>
                </c:pt>
                <c:pt idx="383">
                  <c:v>0.98654699999999995</c:v>
                </c:pt>
                <c:pt idx="384">
                  <c:v>0.98788500000000001</c:v>
                </c:pt>
                <c:pt idx="385">
                  <c:v>0.98942399999999997</c:v>
                </c:pt>
                <c:pt idx="386">
                  <c:v>0.98148199999999997</c:v>
                </c:pt>
                <c:pt idx="387">
                  <c:v>0.97978600000000005</c:v>
                </c:pt>
                <c:pt idx="388">
                  <c:v>0.97766799999999998</c:v>
                </c:pt>
                <c:pt idx="389">
                  <c:v>0.98211199999999999</c:v>
                </c:pt>
                <c:pt idx="390">
                  <c:v>0.98046800000000001</c:v>
                </c:pt>
                <c:pt idx="391">
                  <c:v>0.978657</c:v>
                </c:pt>
                <c:pt idx="392">
                  <c:v>0.972661</c:v>
                </c:pt>
                <c:pt idx="393">
                  <c:v>0.95840400000000003</c:v>
                </c:pt>
                <c:pt idx="394">
                  <c:v>0.96103099999999997</c:v>
                </c:pt>
                <c:pt idx="395">
                  <c:v>0.96770599999999996</c:v>
                </c:pt>
                <c:pt idx="396">
                  <c:v>0.95979000000000003</c:v>
                </c:pt>
                <c:pt idx="397">
                  <c:v>0.95641299999999996</c:v>
                </c:pt>
                <c:pt idx="398">
                  <c:v>0.93806100000000003</c:v>
                </c:pt>
                <c:pt idx="399">
                  <c:v>0.94225000000000003</c:v>
                </c:pt>
                <c:pt idx="400">
                  <c:v>0.92357299999999998</c:v>
                </c:pt>
                <c:pt idx="401">
                  <c:v>0.92903899999999995</c:v>
                </c:pt>
                <c:pt idx="402">
                  <c:v>0.91587099999999999</c:v>
                </c:pt>
                <c:pt idx="403">
                  <c:v>0.93321399999999999</c:v>
                </c:pt>
                <c:pt idx="404">
                  <c:v>0.91281500000000004</c:v>
                </c:pt>
                <c:pt idx="405">
                  <c:v>0.90528799999999998</c:v>
                </c:pt>
                <c:pt idx="406">
                  <c:v>0.86307199999999995</c:v>
                </c:pt>
                <c:pt idx="407">
                  <c:v>0.89043000000000005</c:v>
                </c:pt>
                <c:pt idx="408">
                  <c:v>0.92734099999999997</c:v>
                </c:pt>
                <c:pt idx="409">
                  <c:v>0.89402199999999998</c:v>
                </c:pt>
                <c:pt idx="410">
                  <c:v>0.89218600000000003</c:v>
                </c:pt>
                <c:pt idx="411">
                  <c:v>0.90178800000000003</c:v>
                </c:pt>
                <c:pt idx="412">
                  <c:v>0.88715699999999997</c:v>
                </c:pt>
                <c:pt idx="413">
                  <c:v>0.85151200000000005</c:v>
                </c:pt>
                <c:pt idx="414">
                  <c:v>0.88326000000000005</c:v>
                </c:pt>
                <c:pt idx="415">
                  <c:v>0.88338399999999995</c:v>
                </c:pt>
                <c:pt idx="416">
                  <c:v>0.90400400000000003</c:v>
                </c:pt>
                <c:pt idx="417">
                  <c:v>0.86624400000000001</c:v>
                </c:pt>
                <c:pt idx="418">
                  <c:v>0.89439100000000005</c:v>
                </c:pt>
                <c:pt idx="419">
                  <c:v>0.91009300000000004</c:v>
                </c:pt>
                <c:pt idx="420">
                  <c:v>0.78597099999999998</c:v>
                </c:pt>
                <c:pt idx="421">
                  <c:v>0.84973600000000005</c:v>
                </c:pt>
                <c:pt idx="422">
                  <c:v>0.87049699999999997</c:v>
                </c:pt>
                <c:pt idx="423">
                  <c:v>0.90442</c:v>
                </c:pt>
                <c:pt idx="424">
                  <c:v>0.91668700000000003</c:v>
                </c:pt>
                <c:pt idx="425">
                  <c:v>0.88793200000000005</c:v>
                </c:pt>
                <c:pt idx="426">
                  <c:v>0.88461400000000001</c:v>
                </c:pt>
                <c:pt idx="427">
                  <c:v>0.86260599999999998</c:v>
                </c:pt>
                <c:pt idx="428">
                  <c:v>0.88811399999999996</c:v>
                </c:pt>
                <c:pt idx="429">
                  <c:v>0.89895000000000003</c:v>
                </c:pt>
                <c:pt idx="430">
                  <c:v>0.90081999999999995</c:v>
                </c:pt>
                <c:pt idx="431">
                  <c:v>0.90049100000000004</c:v>
                </c:pt>
                <c:pt idx="432">
                  <c:v>0.89962900000000001</c:v>
                </c:pt>
                <c:pt idx="433">
                  <c:v>0.89529199999999998</c:v>
                </c:pt>
                <c:pt idx="434">
                  <c:v>0.89077700000000004</c:v>
                </c:pt>
                <c:pt idx="435">
                  <c:v>0.91145100000000001</c:v>
                </c:pt>
                <c:pt idx="436">
                  <c:v>0.86790400000000001</c:v>
                </c:pt>
                <c:pt idx="437">
                  <c:v>0.89690199999999998</c:v>
                </c:pt>
                <c:pt idx="438">
                  <c:v>0.90325599999999995</c:v>
                </c:pt>
                <c:pt idx="439">
                  <c:v>0.88117900000000005</c:v>
                </c:pt>
                <c:pt idx="440">
                  <c:v>0.86591099999999999</c:v>
                </c:pt>
                <c:pt idx="441">
                  <c:v>0.91950399999999999</c:v>
                </c:pt>
                <c:pt idx="442">
                  <c:v>0.87659200000000004</c:v>
                </c:pt>
                <c:pt idx="443">
                  <c:v>0.87829900000000005</c:v>
                </c:pt>
                <c:pt idx="444">
                  <c:v>0.87465700000000002</c:v>
                </c:pt>
                <c:pt idx="445">
                  <c:v>0.86549600000000004</c:v>
                </c:pt>
                <c:pt idx="446">
                  <c:v>0.79335299999999997</c:v>
                </c:pt>
                <c:pt idx="447">
                  <c:v>0.71631699999999998</c:v>
                </c:pt>
                <c:pt idx="448">
                  <c:v>0.42402600000000001</c:v>
                </c:pt>
                <c:pt idx="449">
                  <c:v>0.65110199999999996</c:v>
                </c:pt>
                <c:pt idx="450">
                  <c:v>0.37604900000000002</c:v>
                </c:pt>
                <c:pt idx="451">
                  <c:v>0.19600799999999999</c:v>
                </c:pt>
                <c:pt idx="452">
                  <c:v>3.8977999999999999E-2</c:v>
                </c:pt>
                <c:pt idx="453">
                  <c:v>0.13364799999999999</c:v>
                </c:pt>
                <c:pt idx="454">
                  <c:v>6.9111000000000006E-2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28-E847-9BAF-5E8ACAA7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224655"/>
        <c:axId val="1"/>
      </c:scatterChart>
      <c:valAx>
        <c:axId val="200522465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2246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0.26174872570436342</c:v>
                </c:pt>
                <c:pt idx="37">
                  <c:v>0</c:v>
                </c:pt>
                <c:pt idx="38">
                  <c:v>0.27929563308924577</c:v>
                </c:pt>
                <c:pt idx="39">
                  <c:v>0</c:v>
                </c:pt>
                <c:pt idx="40">
                  <c:v>0.27573286386876578</c:v>
                </c:pt>
                <c:pt idx="41">
                  <c:v>0.26520123564852821</c:v>
                </c:pt>
                <c:pt idx="42">
                  <c:v>0.27895268598449435</c:v>
                </c:pt>
                <c:pt idx="43">
                  <c:v>0.25185875191505175</c:v>
                </c:pt>
                <c:pt idx="44">
                  <c:v>0.25945083112059308</c:v>
                </c:pt>
                <c:pt idx="45">
                  <c:v>0.2547006881979853</c:v>
                </c:pt>
                <c:pt idx="46">
                  <c:v>0.2391370542918913</c:v>
                </c:pt>
                <c:pt idx="47">
                  <c:v>0.2536925329428989</c:v>
                </c:pt>
                <c:pt idx="48">
                  <c:v>0.26512690453603865</c:v>
                </c:pt>
                <c:pt idx="49">
                  <c:v>0.29885743073047866</c:v>
                </c:pt>
                <c:pt idx="50">
                  <c:v>0.27376093964150894</c:v>
                </c:pt>
                <c:pt idx="51">
                  <c:v>0.29523377248110733</c:v>
                </c:pt>
                <c:pt idx="52">
                  <c:v>0.25674436953923618</c:v>
                </c:pt>
                <c:pt idx="53">
                  <c:v>0.29868370404474198</c:v>
                </c:pt>
                <c:pt idx="54">
                  <c:v>0.31643586547587738</c:v>
                </c:pt>
                <c:pt idx="55">
                  <c:v>0.29927528402074582</c:v>
                </c:pt>
                <c:pt idx="56">
                  <c:v>0.29212423416632854</c:v>
                </c:pt>
                <c:pt idx="57">
                  <c:v>0.27887837214532668</c:v>
                </c:pt>
                <c:pt idx="58">
                  <c:v>0.2617122534601905</c:v>
                </c:pt>
                <c:pt idx="59">
                  <c:v>0.29035637284956178</c:v>
                </c:pt>
                <c:pt idx="60">
                  <c:v>0.3062389458419601</c:v>
                </c:pt>
                <c:pt idx="61">
                  <c:v>0.26538621200255069</c:v>
                </c:pt>
                <c:pt idx="62">
                  <c:v>0.26944234665874328</c:v>
                </c:pt>
                <c:pt idx="63">
                  <c:v>0.30473419055302192</c:v>
                </c:pt>
                <c:pt idx="64">
                  <c:v>0.29985171919476544</c:v>
                </c:pt>
                <c:pt idx="65">
                  <c:v>0.27807994007615322</c:v>
                </c:pt>
                <c:pt idx="66">
                  <c:v>0</c:v>
                </c:pt>
                <c:pt idx="67">
                  <c:v>0.28180455709544866</c:v>
                </c:pt>
                <c:pt idx="68">
                  <c:v>0.28011370600119406</c:v>
                </c:pt>
                <c:pt idx="69">
                  <c:v>0.28586687343244371</c:v>
                </c:pt>
                <c:pt idx="70">
                  <c:v>0.28135283146628021</c:v>
                </c:pt>
                <c:pt idx="71">
                  <c:v>0.27929916189067594</c:v>
                </c:pt>
                <c:pt idx="72">
                  <c:v>0.2972387996196551</c:v>
                </c:pt>
                <c:pt idx="73">
                  <c:v>0.29742887452984851</c:v>
                </c:pt>
                <c:pt idx="74">
                  <c:v>0.25914804025324689</c:v>
                </c:pt>
                <c:pt idx="75">
                  <c:v>0.31762441334861691</c:v>
                </c:pt>
                <c:pt idx="76">
                  <c:v>0.28369239053803663</c:v>
                </c:pt>
                <c:pt idx="77">
                  <c:v>0.32164764201048746</c:v>
                </c:pt>
                <c:pt idx="78">
                  <c:v>0.30267151057083524</c:v>
                </c:pt>
                <c:pt idx="79">
                  <c:v>0.31283893890417552</c:v>
                </c:pt>
                <c:pt idx="80">
                  <c:v>0.30180379181666922</c:v>
                </c:pt>
                <c:pt idx="81">
                  <c:v>0.30234007242934441</c:v>
                </c:pt>
                <c:pt idx="82">
                  <c:v>0.29789427047117384</c:v>
                </c:pt>
                <c:pt idx="83">
                  <c:v>0.28704413737057743</c:v>
                </c:pt>
                <c:pt idx="84">
                  <c:v>0.30707032394876127</c:v>
                </c:pt>
                <c:pt idx="85">
                  <c:v>0.31723389808500224</c:v>
                </c:pt>
                <c:pt idx="86">
                  <c:v>0.31597547531917047</c:v>
                </c:pt>
                <c:pt idx="87">
                  <c:v>0.31987132006932684</c:v>
                </c:pt>
                <c:pt idx="88">
                  <c:v>0.31080299759576208</c:v>
                </c:pt>
                <c:pt idx="89">
                  <c:v>0.33088529705260583</c:v>
                </c:pt>
                <c:pt idx="90">
                  <c:v>0.34291868815661425</c:v>
                </c:pt>
                <c:pt idx="91">
                  <c:v>0.33012344567940133</c:v>
                </c:pt>
                <c:pt idx="92">
                  <c:v>0.31634299954549538</c:v>
                </c:pt>
                <c:pt idx="93">
                  <c:v>0.31616675546084172</c:v>
                </c:pt>
                <c:pt idx="94">
                  <c:v>0.32676060770922044</c:v>
                </c:pt>
                <c:pt idx="95">
                  <c:v>0.341509970616449</c:v>
                </c:pt>
                <c:pt idx="96">
                  <c:v>0.32551603445096833</c:v>
                </c:pt>
                <c:pt idx="97">
                  <c:v>0.34430884377253246</c:v>
                </c:pt>
                <c:pt idx="98">
                  <c:v>0.34995406255606937</c:v>
                </c:pt>
                <c:pt idx="99">
                  <c:v>0.35057017640228583</c:v>
                </c:pt>
                <c:pt idx="100">
                  <c:v>0.37203208732753545</c:v>
                </c:pt>
                <c:pt idx="101">
                  <c:v>0.36974938213804814</c:v>
                </c:pt>
                <c:pt idx="102">
                  <c:v>0.37493339434239364</c:v>
                </c:pt>
                <c:pt idx="103">
                  <c:v>0.38090744596768694</c:v>
                </c:pt>
                <c:pt idx="104">
                  <c:v>0.38574907370083439</c:v>
                </c:pt>
                <c:pt idx="105">
                  <c:v>0.39015868894203182</c:v>
                </c:pt>
                <c:pt idx="106">
                  <c:v>0.40027862554055804</c:v>
                </c:pt>
                <c:pt idx="107">
                  <c:v>0.40012877213548603</c:v>
                </c:pt>
                <c:pt idx="108">
                  <c:v>0.38150632819953795</c:v>
                </c:pt>
                <c:pt idx="109">
                  <c:v>0.40037433747642565</c:v>
                </c:pt>
                <c:pt idx="110">
                  <c:v>0.39439932060187705</c:v>
                </c:pt>
                <c:pt idx="111">
                  <c:v>0.38196002685460095</c:v>
                </c:pt>
                <c:pt idx="112">
                  <c:v>0.38097830712465519</c:v>
                </c:pt>
                <c:pt idx="113">
                  <c:v>0.38815536307950471</c:v>
                </c:pt>
                <c:pt idx="114">
                  <c:v>0.37914580077190524</c:v>
                </c:pt>
                <c:pt idx="115">
                  <c:v>0.39388859038211166</c:v>
                </c:pt>
                <c:pt idx="116">
                  <c:v>0.37874916613651416</c:v>
                </c:pt>
                <c:pt idx="117">
                  <c:v>0.39438360544093914</c:v>
                </c:pt>
                <c:pt idx="118">
                  <c:v>0.38946984603106899</c:v>
                </c:pt>
                <c:pt idx="119">
                  <c:v>0.38553908825495492</c:v>
                </c:pt>
                <c:pt idx="120">
                  <c:v>0.39464197983935412</c:v>
                </c:pt>
                <c:pt idx="121">
                  <c:v>0.3859737218990118</c:v>
                </c:pt>
                <c:pt idx="122">
                  <c:v>0.37853371716373369</c:v>
                </c:pt>
                <c:pt idx="123">
                  <c:v>0.36698590840638856</c:v>
                </c:pt>
                <c:pt idx="124">
                  <c:v>0.37906304425588311</c:v>
                </c:pt>
                <c:pt idx="125">
                  <c:v>0.32874626292986286</c:v>
                </c:pt>
                <c:pt idx="126">
                  <c:v>0.36844656861011182</c:v>
                </c:pt>
                <c:pt idx="127">
                  <c:v>0.37081471060058846</c:v>
                </c:pt>
                <c:pt idx="128">
                  <c:v>0.35380605318914965</c:v>
                </c:pt>
                <c:pt idx="129">
                  <c:v>0.35340148219241341</c:v>
                </c:pt>
                <c:pt idx="130">
                  <c:v>0.32546669728311584</c:v>
                </c:pt>
                <c:pt idx="131">
                  <c:v>0.35541077451186426</c:v>
                </c:pt>
                <c:pt idx="132">
                  <c:v>0.34894467078459723</c:v>
                </c:pt>
                <c:pt idx="133">
                  <c:v>0.33944626613073836</c:v>
                </c:pt>
                <c:pt idx="134">
                  <c:v>0.34844522940170208</c:v>
                </c:pt>
                <c:pt idx="135">
                  <c:v>0.34344050692325745</c:v>
                </c:pt>
                <c:pt idx="136">
                  <c:v>0.33332153292721783</c:v>
                </c:pt>
                <c:pt idx="137">
                  <c:v>0.32943809120032791</c:v>
                </c:pt>
                <c:pt idx="138">
                  <c:v>0.31066729381475205</c:v>
                </c:pt>
                <c:pt idx="139">
                  <c:v>0.26297332561651771</c:v>
                </c:pt>
                <c:pt idx="140">
                  <c:v>0.29743485342019549</c:v>
                </c:pt>
                <c:pt idx="141">
                  <c:v>0.3190429721670367</c:v>
                </c:pt>
                <c:pt idx="142">
                  <c:v>0.27134305509214746</c:v>
                </c:pt>
                <c:pt idx="143">
                  <c:v>0.3009571935280112</c:v>
                </c:pt>
                <c:pt idx="144">
                  <c:v>0.28352096962320605</c:v>
                </c:pt>
                <c:pt idx="145">
                  <c:v>0</c:v>
                </c:pt>
                <c:pt idx="146">
                  <c:v>0.2785020146954254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0.26895515535986309</c:v>
                </c:pt>
                <c:pt idx="343">
                  <c:v>0.25483505398572831</c:v>
                </c:pt>
                <c:pt idx="344">
                  <c:v>0.28790516455276471</c:v>
                </c:pt>
                <c:pt idx="345">
                  <c:v>0.2769394965405565</c:v>
                </c:pt>
                <c:pt idx="346">
                  <c:v>0.26290795453278681</c:v>
                </c:pt>
                <c:pt idx="347">
                  <c:v>0.26934613953013126</c:v>
                </c:pt>
                <c:pt idx="348">
                  <c:v>0.30801504259510343</c:v>
                </c:pt>
                <c:pt idx="349">
                  <c:v>0.32737778937420658</c:v>
                </c:pt>
                <c:pt idx="350">
                  <c:v>0.34176422903213355</c:v>
                </c:pt>
                <c:pt idx="351">
                  <c:v>0.34507586235692622</c:v>
                </c:pt>
                <c:pt idx="352">
                  <c:v>0.3401102334777843</c:v>
                </c:pt>
                <c:pt idx="353">
                  <c:v>0.34758234237097829</c:v>
                </c:pt>
                <c:pt idx="354">
                  <c:v>0.340439775477625</c:v>
                </c:pt>
                <c:pt idx="355">
                  <c:v>0.33818072357938767</c:v>
                </c:pt>
                <c:pt idx="356">
                  <c:v>0.32395956702564244</c:v>
                </c:pt>
                <c:pt idx="357">
                  <c:v>0.33970828499041028</c:v>
                </c:pt>
                <c:pt idx="358">
                  <c:v>0.36238410926647435</c:v>
                </c:pt>
                <c:pt idx="359">
                  <c:v>0.35634579732229432</c:v>
                </c:pt>
                <c:pt idx="360">
                  <c:v>0.34566033100305982</c:v>
                </c:pt>
                <c:pt idx="361">
                  <c:v>0.37631471851684373</c:v>
                </c:pt>
                <c:pt idx="362">
                  <c:v>0.38878651911002649</c:v>
                </c:pt>
                <c:pt idx="363">
                  <c:v>0.36219942539504096</c:v>
                </c:pt>
                <c:pt idx="364">
                  <c:v>0.38380397068686217</c:v>
                </c:pt>
                <c:pt idx="365">
                  <c:v>0.38034715430565624</c:v>
                </c:pt>
                <c:pt idx="366">
                  <c:v>0.3823911577493051</c:v>
                </c:pt>
                <c:pt idx="367">
                  <c:v>0.38630710417081565</c:v>
                </c:pt>
                <c:pt idx="368">
                  <c:v>0.38398003677304615</c:v>
                </c:pt>
                <c:pt idx="369">
                  <c:v>0.38961379217775571</c:v>
                </c:pt>
                <c:pt idx="370">
                  <c:v>0.38889056179549719</c:v>
                </c:pt>
                <c:pt idx="371">
                  <c:v>0.38717883649995233</c:v>
                </c:pt>
                <c:pt idx="372">
                  <c:v>0.38700988761803173</c:v>
                </c:pt>
                <c:pt idx="373">
                  <c:v>0.38225656534157176</c:v>
                </c:pt>
                <c:pt idx="374">
                  <c:v>0.38139011339125373</c:v>
                </c:pt>
                <c:pt idx="375">
                  <c:v>0.3871899653447195</c:v>
                </c:pt>
                <c:pt idx="376">
                  <c:v>0.37080902738341059</c:v>
                </c:pt>
                <c:pt idx="377">
                  <c:v>0.3863321616443034</c:v>
                </c:pt>
                <c:pt idx="378">
                  <c:v>0.36251257216533667</c:v>
                </c:pt>
                <c:pt idx="379">
                  <c:v>0.37892160447945256</c:v>
                </c:pt>
                <c:pt idx="380">
                  <c:v>0.37929471239283424</c:v>
                </c:pt>
                <c:pt idx="381">
                  <c:v>0.37626651399540056</c:v>
                </c:pt>
                <c:pt idx="382">
                  <c:v>0.37118789774089334</c:v>
                </c:pt>
                <c:pt idx="383">
                  <c:v>0.36646276623745799</c:v>
                </c:pt>
                <c:pt idx="384">
                  <c:v>0.34556973258032408</c:v>
                </c:pt>
                <c:pt idx="385">
                  <c:v>0.349861865652763</c:v>
                </c:pt>
                <c:pt idx="386">
                  <c:v>0.32749441679909891</c:v>
                </c:pt>
                <c:pt idx="387">
                  <c:v>0.31379846486088325</c:v>
                </c:pt>
                <c:pt idx="388">
                  <c:v>0.33778066043438176</c:v>
                </c:pt>
                <c:pt idx="389">
                  <c:v>0.32711708600122213</c:v>
                </c:pt>
                <c:pt idx="390">
                  <c:v>0.31949360825505013</c:v>
                </c:pt>
                <c:pt idx="391">
                  <c:v>0.35166335899286344</c:v>
                </c:pt>
                <c:pt idx="392">
                  <c:v>0.3332713247181508</c:v>
                </c:pt>
                <c:pt idx="393">
                  <c:v>0.31113055512464988</c:v>
                </c:pt>
                <c:pt idx="394">
                  <c:v>0.33389421240318606</c:v>
                </c:pt>
                <c:pt idx="395">
                  <c:v>0.27692173389748032</c:v>
                </c:pt>
                <c:pt idx="396">
                  <c:v>0.31505249767415366</c:v>
                </c:pt>
                <c:pt idx="397">
                  <c:v>0.31704119058121194</c:v>
                </c:pt>
                <c:pt idx="398">
                  <c:v>0.30813789648370227</c:v>
                </c:pt>
                <c:pt idx="399">
                  <c:v>0.28868428180831096</c:v>
                </c:pt>
                <c:pt idx="400">
                  <c:v>0.33370222490403262</c:v>
                </c:pt>
                <c:pt idx="401">
                  <c:v>0.30302963980280262</c:v>
                </c:pt>
                <c:pt idx="402">
                  <c:v>0.30071607720548149</c:v>
                </c:pt>
                <c:pt idx="403">
                  <c:v>0.27727045191330801</c:v>
                </c:pt>
                <c:pt idx="404">
                  <c:v>0.28877120118796257</c:v>
                </c:pt>
                <c:pt idx="405">
                  <c:v>0.26955246677867722</c:v>
                </c:pt>
                <c:pt idx="406">
                  <c:v>0.30368685585379007</c:v>
                </c:pt>
                <c:pt idx="407">
                  <c:v>0.30946996625566564</c:v>
                </c:pt>
                <c:pt idx="408">
                  <c:v>0.25800673275888686</c:v>
                </c:pt>
                <c:pt idx="409">
                  <c:v>0.30722513226730314</c:v>
                </c:pt>
                <c:pt idx="410">
                  <c:v>0.29073102628432412</c:v>
                </c:pt>
                <c:pt idx="411">
                  <c:v>0.29902903340845671</c:v>
                </c:pt>
                <c:pt idx="412">
                  <c:v>0.29159372830712588</c:v>
                </c:pt>
                <c:pt idx="413">
                  <c:v>0.27169924189262246</c:v>
                </c:pt>
                <c:pt idx="414">
                  <c:v>0.25841739864216939</c:v>
                </c:pt>
                <c:pt idx="415">
                  <c:v>0.31350116147973273</c:v>
                </c:pt>
                <c:pt idx="416">
                  <c:v>0.2536539029208516</c:v>
                </c:pt>
                <c:pt idx="417">
                  <c:v>0.27225405552686266</c:v>
                </c:pt>
                <c:pt idx="418">
                  <c:v>0.2725924665443098</c:v>
                </c:pt>
                <c:pt idx="419">
                  <c:v>0.26223535329199577</c:v>
                </c:pt>
                <c:pt idx="420">
                  <c:v>0</c:v>
                </c:pt>
                <c:pt idx="421">
                  <c:v>0.27746067396755975</c:v>
                </c:pt>
                <c:pt idx="422">
                  <c:v>0.27249276560562219</c:v>
                </c:pt>
                <c:pt idx="423">
                  <c:v>0.28972349822610871</c:v>
                </c:pt>
                <c:pt idx="424">
                  <c:v>0.25592305231163015</c:v>
                </c:pt>
                <c:pt idx="425">
                  <c:v>0.25446602136315355</c:v>
                </c:pt>
                <c:pt idx="426">
                  <c:v>0.29538858304023774</c:v>
                </c:pt>
                <c:pt idx="427">
                  <c:v>0.28052422488647977</c:v>
                </c:pt>
                <c:pt idx="428">
                  <c:v>0.2796329949571531</c:v>
                </c:pt>
                <c:pt idx="429">
                  <c:v>0.26910726002547369</c:v>
                </c:pt>
                <c:pt idx="430">
                  <c:v>0.28939957759227602</c:v>
                </c:pt>
                <c:pt idx="431">
                  <c:v>0.28984618413232033</c:v>
                </c:pt>
                <c:pt idx="432">
                  <c:v>0.32120202192942343</c:v>
                </c:pt>
                <c:pt idx="433">
                  <c:v>0.27568057629510512</c:v>
                </c:pt>
                <c:pt idx="434">
                  <c:v>0.29193549719535072</c:v>
                </c:pt>
                <c:pt idx="435">
                  <c:v>0.25791061802638576</c:v>
                </c:pt>
                <c:pt idx="436">
                  <c:v>0</c:v>
                </c:pt>
                <c:pt idx="437">
                  <c:v>0.27031584255542129</c:v>
                </c:pt>
                <c:pt idx="438">
                  <c:v>0.26999567091419002</c:v>
                </c:pt>
                <c:pt idx="439">
                  <c:v>0.26345473768639022</c:v>
                </c:pt>
                <c:pt idx="440">
                  <c:v>0.30762642869981716</c:v>
                </c:pt>
                <c:pt idx="441">
                  <c:v>0.27241258069543972</c:v>
                </c:pt>
                <c:pt idx="442">
                  <c:v>0.25610389028492908</c:v>
                </c:pt>
                <c:pt idx="443">
                  <c:v>0.2810945739804428</c:v>
                </c:pt>
                <c:pt idx="444">
                  <c:v>0.2590491348770344</c:v>
                </c:pt>
                <c:pt idx="445">
                  <c:v>0.27022618131163156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35-C244-B02B-2B19EB6B1746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0.33558242520649662</c:v>
                </c:pt>
                <c:pt idx="37">
                  <c:v>0</c:v>
                </c:pt>
                <c:pt idx="38">
                  <c:v>0.33757574433374121</c:v>
                </c:pt>
                <c:pt idx="39">
                  <c:v>0</c:v>
                </c:pt>
                <c:pt idx="40">
                  <c:v>0.34036105135160416</c:v>
                </c:pt>
                <c:pt idx="41">
                  <c:v>0.38485015735396788</c:v>
                </c:pt>
                <c:pt idx="42">
                  <c:v>0.35930721727655174</c:v>
                </c:pt>
                <c:pt idx="43">
                  <c:v>0.37466360656201492</c:v>
                </c:pt>
                <c:pt idx="44">
                  <c:v>0.34368636502381289</c:v>
                </c:pt>
                <c:pt idx="45">
                  <c:v>0.35388958013714911</c:v>
                </c:pt>
                <c:pt idx="46">
                  <c:v>0.34383341143870089</c:v>
                </c:pt>
                <c:pt idx="47">
                  <c:v>0.35323040319060622</c:v>
                </c:pt>
                <c:pt idx="48">
                  <c:v>0.33794508883175289</c:v>
                </c:pt>
                <c:pt idx="49">
                  <c:v>0.33763345195729538</c:v>
                </c:pt>
                <c:pt idx="50">
                  <c:v>0.36794998108493487</c:v>
                </c:pt>
                <c:pt idx="51">
                  <c:v>0.34726732819057127</c:v>
                </c:pt>
                <c:pt idx="52">
                  <c:v>0.36313546064420699</c:v>
                </c:pt>
                <c:pt idx="53">
                  <c:v>0.35860023031860738</c:v>
                </c:pt>
                <c:pt idx="54">
                  <c:v>0.34554034399898836</c:v>
                </c:pt>
                <c:pt idx="55">
                  <c:v>0.37684739572667081</c:v>
                </c:pt>
                <c:pt idx="56">
                  <c:v>0.35937828728451515</c:v>
                </c:pt>
                <c:pt idx="57">
                  <c:v>0.35238083109407436</c:v>
                </c:pt>
                <c:pt idx="58">
                  <c:v>0.35720661277028265</c:v>
                </c:pt>
                <c:pt idx="59">
                  <c:v>0.29596780139567763</c:v>
                </c:pt>
                <c:pt idx="60">
                  <c:v>0.38159475820164601</c:v>
                </c:pt>
                <c:pt idx="61">
                  <c:v>0.34541583945272319</c:v>
                </c:pt>
                <c:pt idx="62">
                  <c:v>0.33079820815262057</c:v>
                </c:pt>
                <c:pt idx="63">
                  <c:v>0.31256101905876799</c:v>
                </c:pt>
                <c:pt idx="64">
                  <c:v>0.37842489670678248</c:v>
                </c:pt>
                <c:pt idx="65">
                  <c:v>0.34910605737094152</c:v>
                </c:pt>
                <c:pt idx="66">
                  <c:v>0</c:v>
                </c:pt>
                <c:pt idx="67">
                  <c:v>0.36771002444115386</c:v>
                </c:pt>
                <c:pt idx="68">
                  <c:v>0.34426667125930011</c:v>
                </c:pt>
                <c:pt idx="69">
                  <c:v>0.3356053119340377</c:v>
                </c:pt>
                <c:pt idx="70">
                  <c:v>0.38408868738623342</c:v>
                </c:pt>
                <c:pt idx="71">
                  <c:v>0.33074405136598262</c:v>
                </c:pt>
                <c:pt idx="72">
                  <c:v>0.38503326443479224</c:v>
                </c:pt>
                <c:pt idx="73">
                  <c:v>0.34192888459936238</c:v>
                </c:pt>
                <c:pt idx="74">
                  <c:v>0.38703259210040053</c:v>
                </c:pt>
                <c:pt idx="75">
                  <c:v>0.33024404193703005</c:v>
                </c:pt>
                <c:pt idx="76">
                  <c:v>0.32564584167256827</c:v>
                </c:pt>
                <c:pt idx="77">
                  <c:v>0.35039923630793368</c:v>
                </c:pt>
                <c:pt idx="78">
                  <c:v>0.33048821321365418</c:v>
                </c:pt>
                <c:pt idx="79">
                  <c:v>0.34607046567503619</c:v>
                </c:pt>
                <c:pt idx="80">
                  <c:v>0.33950623564885007</c:v>
                </c:pt>
                <c:pt idx="81">
                  <c:v>0.32774209917067065</c:v>
                </c:pt>
                <c:pt idx="82">
                  <c:v>0.3432047382743717</c:v>
                </c:pt>
                <c:pt idx="83">
                  <c:v>0.34206374552887076</c:v>
                </c:pt>
                <c:pt idx="84">
                  <c:v>0.37655321447866025</c:v>
                </c:pt>
                <c:pt idx="85">
                  <c:v>0.36896750898418273</c:v>
                </c:pt>
                <c:pt idx="86">
                  <c:v>0.36073081009925789</c:v>
                </c:pt>
                <c:pt idx="87">
                  <c:v>0.35340540919493041</c:v>
                </c:pt>
                <c:pt idx="88">
                  <c:v>0.35010722772851105</c:v>
                </c:pt>
                <c:pt idx="89">
                  <c:v>0.38371304165484582</c:v>
                </c:pt>
                <c:pt idx="90">
                  <c:v>0.38145209421194126</c:v>
                </c:pt>
                <c:pt idx="91">
                  <c:v>0.37665901484878117</c:v>
                </c:pt>
                <c:pt idx="92">
                  <c:v>0.37559770434248091</c:v>
                </c:pt>
                <c:pt idx="93">
                  <c:v>0.37140749340563012</c:v>
                </c:pt>
                <c:pt idx="94">
                  <c:v>0.37466033534784382</c:v>
                </c:pt>
                <c:pt idx="95">
                  <c:v>0.36280690397287108</c:v>
                </c:pt>
                <c:pt idx="96">
                  <c:v>0.35453229165067818</c:v>
                </c:pt>
                <c:pt idx="97">
                  <c:v>0.36266612227838108</c:v>
                </c:pt>
                <c:pt idx="98">
                  <c:v>0.36313180276048601</c:v>
                </c:pt>
                <c:pt idx="99">
                  <c:v>0.38205757805663759</c:v>
                </c:pt>
                <c:pt idx="100">
                  <c:v>0.39276932661970676</c:v>
                </c:pt>
                <c:pt idx="101">
                  <c:v>0.39428958447572743</c:v>
                </c:pt>
                <c:pt idx="102">
                  <c:v>0.39802899450773382</c:v>
                </c:pt>
                <c:pt idx="103">
                  <c:v>0.40422849465225602</c:v>
                </c:pt>
                <c:pt idx="104">
                  <c:v>0.39157294405783627</c:v>
                </c:pt>
                <c:pt idx="105">
                  <c:v>0.41232465980332544</c:v>
                </c:pt>
                <c:pt idx="106">
                  <c:v>0.41970126272451858</c:v>
                </c:pt>
                <c:pt idx="107">
                  <c:v>0.42102629695977156</c:v>
                </c:pt>
                <c:pt idx="108">
                  <c:v>0.4160429523800791</c:v>
                </c:pt>
                <c:pt idx="109">
                  <c:v>0.40710666743724588</c:v>
                </c:pt>
                <c:pt idx="110">
                  <c:v>0.42836105116160972</c:v>
                </c:pt>
                <c:pt idx="111">
                  <c:v>0.41918718117902454</c:v>
                </c:pt>
                <c:pt idx="112">
                  <c:v>0.43137188536172894</c:v>
                </c:pt>
                <c:pt idx="113">
                  <c:v>0.40477652457744878</c:v>
                </c:pt>
                <c:pt idx="114">
                  <c:v>0.41890444004006344</c:v>
                </c:pt>
                <c:pt idx="115">
                  <c:v>0.41386310296814549</c:v>
                </c:pt>
                <c:pt idx="116">
                  <c:v>0.41718015369993899</c:v>
                </c:pt>
                <c:pt idx="117">
                  <c:v>0.41860736089486195</c:v>
                </c:pt>
                <c:pt idx="118">
                  <c:v>0.41465074691190135</c:v>
                </c:pt>
                <c:pt idx="119">
                  <c:v>0.41079607521983769</c:v>
                </c:pt>
                <c:pt idx="120">
                  <c:v>0.42038749683176835</c:v>
                </c:pt>
                <c:pt idx="121">
                  <c:v>0.40678876772339728</c:v>
                </c:pt>
                <c:pt idx="122">
                  <c:v>0.38905380972597642</c:v>
                </c:pt>
                <c:pt idx="123">
                  <c:v>0.40639299732352185</c:v>
                </c:pt>
                <c:pt idx="124">
                  <c:v>0.39546832633115819</c:v>
                </c:pt>
                <c:pt idx="125">
                  <c:v>0.399298392852941</c:v>
                </c:pt>
                <c:pt idx="126">
                  <c:v>0.38973284658563845</c:v>
                </c:pt>
                <c:pt idx="127">
                  <c:v>0.40438398394864256</c:v>
                </c:pt>
                <c:pt idx="128">
                  <c:v>0.38211655851538323</c:v>
                </c:pt>
                <c:pt idx="129">
                  <c:v>0.38047471874259248</c:v>
                </c:pt>
                <c:pt idx="130">
                  <c:v>0.37069016894847623</c:v>
                </c:pt>
                <c:pt idx="131">
                  <c:v>0.36842732390338445</c:v>
                </c:pt>
                <c:pt idx="132">
                  <c:v>0.37939133063422226</c:v>
                </c:pt>
                <c:pt idx="133">
                  <c:v>0.38505273983369442</c:v>
                </c:pt>
                <c:pt idx="134">
                  <c:v>0.34368430438988545</c:v>
                </c:pt>
                <c:pt idx="135">
                  <c:v>0.38580433610418469</c:v>
                </c:pt>
                <c:pt idx="136">
                  <c:v>0.32762727252348184</c:v>
                </c:pt>
                <c:pt idx="137">
                  <c:v>0.37804984213947451</c:v>
                </c:pt>
                <c:pt idx="138">
                  <c:v>0.39070121644379735</c:v>
                </c:pt>
                <c:pt idx="139">
                  <c:v>0.31951053454779654</c:v>
                </c:pt>
                <c:pt idx="140">
                  <c:v>0.30814240844374285</c:v>
                </c:pt>
                <c:pt idx="141">
                  <c:v>0.33276325637991383</c:v>
                </c:pt>
                <c:pt idx="142">
                  <c:v>0.31307226281931166</c:v>
                </c:pt>
                <c:pt idx="143">
                  <c:v>0.33705640452860841</c:v>
                </c:pt>
                <c:pt idx="144">
                  <c:v>0.32036437752890329</c:v>
                </c:pt>
                <c:pt idx="145">
                  <c:v>0</c:v>
                </c:pt>
                <c:pt idx="146">
                  <c:v>0.29078083668070931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0.25158191519648815</c:v>
                </c:pt>
                <c:pt idx="343">
                  <c:v>0.33112628712253261</c:v>
                </c:pt>
                <c:pt idx="344">
                  <c:v>0.36629689592452686</c:v>
                </c:pt>
                <c:pt idx="345">
                  <c:v>0.31836257881218993</c:v>
                </c:pt>
                <c:pt idx="346">
                  <c:v>0.32570311514692907</c:v>
                </c:pt>
                <c:pt idx="347">
                  <c:v>0.32099348455984761</c:v>
                </c:pt>
                <c:pt idx="348">
                  <c:v>0.31426950963410344</c:v>
                </c:pt>
                <c:pt idx="349">
                  <c:v>0.39600217962601475</c:v>
                </c:pt>
                <c:pt idx="350">
                  <c:v>0.3801365088585536</c:v>
                </c:pt>
                <c:pt idx="351">
                  <c:v>0.39018561889707165</c:v>
                </c:pt>
                <c:pt idx="352">
                  <c:v>0.38857303403545879</c:v>
                </c:pt>
                <c:pt idx="353">
                  <c:v>0.35436932083885581</c:v>
                </c:pt>
                <c:pt idx="354">
                  <c:v>0.36853270507041475</c:v>
                </c:pt>
                <c:pt idx="355">
                  <c:v>0.41414671781573481</c:v>
                </c:pt>
                <c:pt idx="356">
                  <c:v>0.38039278325422904</c:v>
                </c:pt>
                <c:pt idx="357">
                  <c:v>0.39525296601837207</c:v>
                </c:pt>
                <c:pt idx="358">
                  <c:v>0.40104954808126125</c:v>
                </c:pt>
                <c:pt idx="359">
                  <c:v>0.41090510948905101</c:v>
                </c:pt>
                <c:pt idx="360">
                  <c:v>0.38456596666209153</c:v>
                </c:pt>
                <c:pt idx="361">
                  <c:v>0.39625786342142255</c:v>
                </c:pt>
                <c:pt idx="362">
                  <c:v>0.39559162328707059</c:v>
                </c:pt>
                <c:pt idx="363">
                  <c:v>0.41017960898211486</c:v>
                </c:pt>
                <c:pt idx="364">
                  <c:v>0.41080786539297592</c:v>
                </c:pt>
                <c:pt idx="365">
                  <c:v>0.41659406130430243</c:v>
                </c:pt>
                <c:pt idx="366">
                  <c:v>0.40593845556142694</c:v>
                </c:pt>
                <c:pt idx="367">
                  <c:v>0.40585453262155424</c:v>
                </c:pt>
                <c:pt idx="368">
                  <c:v>0.40777482135566173</c:v>
                </c:pt>
                <c:pt idx="369">
                  <c:v>0.40939552113150357</c:v>
                </c:pt>
                <c:pt idx="370">
                  <c:v>0.40053131892180543</c:v>
                </c:pt>
                <c:pt idx="371">
                  <c:v>0.40759780871890627</c:v>
                </c:pt>
                <c:pt idx="372">
                  <c:v>0.40186316834582292</c:v>
                </c:pt>
                <c:pt idx="373">
                  <c:v>0.41058496350503526</c:v>
                </c:pt>
                <c:pt idx="374">
                  <c:v>0.42067972027083816</c:v>
                </c:pt>
                <c:pt idx="375">
                  <c:v>0.39950177594034636</c:v>
                </c:pt>
                <c:pt idx="376">
                  <c:v>0.40456889038719618</c:v>
                </c:pt>
                <c:pt idx="377">
                  <c:v>0.41510598272691501</c:v>
                </c:pt>
                <c:pt idx="378">
                  <c:v>0.40093678009469802</c:v>
                </c:pt>
                <c:pt idx="379">
                  <c:v>0.4035346289931836</c:v>
                </c:pt>
                <c:pt idx="380">
                  <c:v>0.38843734386007384</c:v>
                </c:pt>
                <c:pt idx="381">
                  <c:v>0.38964686044951996</c:v>
                </c:pt>
                <c:pt idx="382">
                  <c:v>0.41601583610496057</c:v>
                </c:pt>
                <c:pt idx="383">
                  <c:v>0.39352657403850427</c:v>
                </c:pt>
                <c:pt idx="384">
                  <c:v>0.37873240853210366</c:v>
                </c:pt>
                <c:pt idx="385">
                  <c:v>0.3582534059252287</c:v>
                </c:pt>
                <c:pt idx="386">
                  <c:v>0.35797454092257491</c:v>
                </c:pt>
                <c:pt idx="387">
                  <c:v>0.35827199916662988</c:v>
                </c:pt>
                <c:pt idx="388">
                  <c:v>0.35492445439283715</c:v>
                </c:pt>
                <c:pt idx="389">
                  <c:v>0.35784079894577497</c:v>
                </c:pt>
                <c:pt idx="390">
                  <c:v>0.36073451915140015</c:v>
                </c:pt>
                <c:pt idx="391">
                  <c:v>0.37487038687652957</c:v>
                </c:pt>
                <c:pt idx="392">
                  <c:v>0.35559573687268731</c:v>
                </c:pt>
                <c:pt idx="393">
                  <c:v>0.34955935941282373</c:v>
                </c:pt>
                <c:pt idx="394">
                  <c:v>0.36398401168376959</c:v>
                </c:pt>
                <c:pt idx="395">
                  <c:v>0.35968624662365012</c:v>
                </c:pt>
                <c:pt idx="396">
                  <c:v>0.35842363903008773</c:v>
                </c:pt>
                <c:pt idx="397">
                  <c:v>0.34870524702323547</c:v>
                </c:pt>
                <c:pt idx="398">
                  <c:v>0.34393239299610895</c:v>
                </c:pt>
                <c:pt idx="399">
                  <c:v>0.34467524614638229</c:v>
                </c:pt>
                <c:pt idx="400">
                  <c:v>0.35018356469460565</c:v>
                </c:pt>
                <c:pt idx="401">
                  <c:v>0.3521850899742931</c:v>
                </c:pt>
                <c:pt idx="402">
                  <c:v>0.35725264389438183</c:v>
                </c:pt>
                <c:pt idx="403">
                  <c:v>0.36126785049807542</c:v>
                </c:pt>
                <c:pt idx="404">
                  <c:v>0.33519651792191368</c:v>
                </c:pt>
                <c:pt idx="405">
                  <c:v>0.34881874578123495</c:v>
                </c:pt>
                <c:pt idx="406">
                  <c:v>0.30221663052295267</c:v>
                </c:pt>
                <c:pt idx="407">
                  <c:v>0.35676567767697787</c:v>
                </c:pt>
                <c:pt idx="408">
                  <c:v>0.35223078678910685</c:v>
                </c:pt>
                <c:pt idx="409">
                  <c:v>0.34907301960063097</c:v>
                </c:pt>
                <c:pt idx="410">
                  <c:v>0.30657885839225202</c:v>
                </c:pt>
                <c:pt idx="411">
                  <c:v>0.34915379815941355</c:v>
                </c:pt>
                <c:pt idx="412">
                  <c:v>0.34836921626476158</c:v>
                </c:pt>
                <c:pt idx="413">
                  <c:v>0.33215852723950046</c:v>
                </c:pt>
                <c:pt idx="414">
                  <c:v>0.33873678170341831</c:v>
                </c:pt>
                <c:pt idx="415">
                  <c:v>0.33694394524999383</c:v>
                </c:pt>
                <c:pt idx="416">
                  <c:v>0.34623786109906662</c:v>
                </c:pt>
                <c:pt idx="417">
                  <c:v>0.30699328507261703</c:v>
                </c:pt>
                <c:pt idx="418">
                  <c:v>0.33604408515414019</c:v>
                </c:pt>
                <c:pt idx="419">
                  <c:v>0.32131751860762875</c:v>
                </c:pt>
                <c:pt idx="420">
                  <c:v>0</c:v>
                </c:pt>
                <c:pt idx="421">
                  <c:v>0.31077268325387369</c:v>
                </c:pt>
                <c:pt idx="422">
                  <c:v>0.32387903214825509</c:v>
                </c:pt>
                <c:pt idx="423">
                  <c:v>0.37579262125676094</c:v>
                </c:pt>
                <c:pt idx="424">
                  <c:v>0.38079667323265481</c:v>
                </c:pt>
                <c:pt idx="425">
                  <c:v>0.33198850015634224</c:v>
                </c:pt>
                <c:pt idx="426">
                  <c:v>0.32610066037448754</c:v>
                </c:pt>
                <c:pt idx="427">
                  <c:v>0.34320717843108417</c:v>
                </c:pt>
                <c:pt idx="428">
                  <c:v>0.35342026346345007</c:v>
                </c:pt>
                <c:pt idx="429">
                  <c:v>0.37775268685830321</c:v>
                </c:pt>
                <c:pt idx="430">
                  <c:v>0.3350116047812508</c:v>
                </c:pt>
                <c:pt idx="431">
                  <c:v>0.35719560157315994</c:v>
                </c:pt>
                <c:pt idx="432">
                  <c:v>0.36709918207208403</c:v>
                </c:pt>
                <c:pt idx="433">
                  <c:v>0.33030054108109069</c:v>
                </c:pt>
                <c:pt idx="434">
                  <c:v>0.31800289113755142</c:v>
                </c:pt>
                <c:pt idx="435">
                  <c:v>0.36317956591527673</c:v>
                </c:pt>
                <c:pt idx="436">
                  <c:v>0</c:v>
                </c:pt>
                <c:pt idx="437">
                  <c:v>0.35515624668519424</c:v>
                </c:pt>
                <c:pt idx="438">
                  <c:v>0.34959926515518874</c:v>
                </c:pt>
                <c:pt idx="439">
                  <c:v>0.35271333354696061</c:v>
                </c:pt>
                <c:pt idx="440">
                  <c:v>0.35073898494143885</c:v>
                </c:pt>
                <c:pt idx="441">
                  <c:v>0.34448966191246988</c:v>
                </c:pt>
                <c:pt idx="442">
                  <c:v>0.36754572690003157</c:v>
                </c:pt>
                <c:pt idx="443">
                  <c:v>0.32960334324418805</c:v>
                </c:pt>
                <c:pt idx="444">
                  <c:v>0.34528939918213275</c:v>
                </c:pt>
                <c:pt idx="445">
                  <c:v>0.32726040332091322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235-C244-B02B-2B19EB6B1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168607"/>
        <c:axId val="1"/>
      </c:scatterChart>
      <c:valAx>
        <c:axId val="2005168607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1686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422.7</c:v>
                </c:pt>
                <c:pt idx="37">
                  <c:v>-999</c:v>
                </c:pt>
                <c:pt idx="38">
                  <c:v>564</c:v>
                </c:pt>
                <c:pt idx="39">
                  <c:v>-999</c:v>
                </c:pt>
                <c:pt idx="40">
                  <c:v>478.1</c:v>
                </c:pt>
                <c:pt idx="41">
                  <c:v>497.9</c:v>
                </c:pt>
                <c:pt idx="42">
                  <c:v>528.1</c:v>
                </c:pt>
                <c:pt idx="43">
                  <c:v>453.1</c:v>
                </c:pt>
                <c:pt idx="44">
                  <c:v>418.8</c:v>
                </c:pt>
                <c:pt idx="45">
                  <c:v>425.2</c:v>
                </c:pt>
                <c:pt idx="46">
                  <c:v>500.7</c:v>
                </c:pt>
                <c:pt idx="47">
                  <c:v>449.2</c:v>
                </c:pt>
                <c:pt idx="48">
                  <c:v>348.8</c:v>
                </c:pt>
                <c:pt idx="49">
                  <c:v>542.29999999999995</c:v>
                </c:pt>
                <c:pt idx="50">
                  <c:v>410.2</c:v>
                </c:pt>
                <c:pt idx="51">
                  <c:v>610.20000000000005</c:v>
                </c:pt>
                <c:pt idx="52">
                  <c:v>592.9</c:v>
                </c:pt>
                <c:pt idx="53">
                  <c:v>591.79999999999995</c:v>
                </c:pt>
                <c:pt idx="54">
                  <c:v>543.1</c:v>
                </c:pt>
                <c:pt idx="55">
                  <c:v>522.29999999999995</c:v>
                </c:pt>
                <c:pt idx="56">
                  <c:v>559.20000000000005</c:v>
                </c:pt>
                <c:pt idx="57">
                  <c:v>475.3</c:v>
                </c:pt>
                <c:pt idx="58">
                  <c:v>530</c:v>
                </c:pt>
                <c:pt idx="59">
                  <c:v>530.6</c:v>
                </c:pt>
                <c:pt idx="60">
                  <c:v>525.9</c:v>
                </c:pt>
                <c:pt idx="61">
                  <c:v>541.5</c:v>
                </c:pt>
                <c:pt idx="62">
                  <c:v>432.5</c:v>
                </c:pt>
                <c:pt idx="63">
                  <c:v>499.2</c:v>
                </c:pt>
                <c:pt idx="64">
                  <c:v>562.1</c:v>
                </c:pt>
                <c:pt idx="65">
                  <c:v>532.20000000000005</c:v>
                </c:pt>
                <c:pt idx="66">
                  <c:v>-999</c:v>
                </c:pt>
                <c:pt idx="67">
                  <c:v>544.4</c:v>
                </c:pt>
                <c:pt idx="68">
                  <c:v>458.8</c:v>
                </c:pt>
                <c:pt idx="69">
                  <c:v>517.4</c:v>
                </c:pt>
                <c:pt idx="70">
                  <c:v>476.2</c:v>
                </c:pt>
                <c:pt idx="71">
                  <c:v>481.5</c:v>
                </c:pt>
                <c:pt idx="72">
                  <c:v>505.5</c:v>
                </c:pt>
                <c:pt idx="73">
                  <c:v>488.3</c:v>
                </c:pt>
                <c:pt idx="74">
                  <c:v>487.1</c:v>
                </c:pt>
                <c:pt idx="75">
                  <c:v>477.8</c:v>
                </c:pt>
                <c:pt idx="76">
                  <c:v>510.1</c:v>
                </c:pt>
                <c:pt idx="77">
                  <c:v>531.79999999999995</c:v>
                </c:pt>
                <c:pt idx="78">
                  <c:v>407.2</c:v>
                </c:pt>
                <c:pt idx="79">
                  <c:v>518.4</c:v>
                </c:pt>
                <c:pt idx="80">
                  <c:v>489.8</c:v>
                </c:pt>
                <c:pt idx="81">
                  <c:v>442.9</c:v>
                </c:pt>
                <c:pt idx="82">
                  <c:v>547.6</c:v>
                </c:pt>
                <c:pt idx="83">
                  <c:v>549.1</c:v>
                </c:pt>
                <c:pt idx="84">
                  <c:v>608.29999999999995</c:v>
                </c:pt>
                <c:pt idx="85">
                  <c:v>511.4</c:v>
                </c:pt>
                <c:pt idx="86">
                  <c:v>537.6</c:v>
                </c:pt>
                <c:pt idx="87">
                  <c:v>600.1</c:v>
                </c:pt>
                <c:pt idx="88">
                  <c:v>561.4</c:v>
                </c:pt>
                <c:pt idx="89">
                  <c:v>575.1</c:v>
                </c:pt>
                <c:pt idx="90">
                  <c:v>565.1</c:v>
                </c:pt>
                <c:pt idx="91">
                  <c:v>629.20000000000005</c:v>
                </c:pt>
                <c:pt idx="92">
                  <c:v>604.4</c:v>
                </c:pt>
                <c:pt idx="93">
                  <c:v>573.29999999999995</c:v>
                </c:pt>
                <c:pt idx="94">
                  <c:v>647.20000000000005</c:v>
                </c:pt>
                <c:pt idx="95">
                  <c:v>628.70000000000005</c:v>
                </c:pt>
                <c:pt idx="96">
                  <c:v>621.79999999999995</c:v>
                </c:pt>
                <c:pt idx="97">
                  <c:v>669.4</c:v>
                </c:pt>
                <c:pt idx="98">
                  <c:v>622.79999999999995</c:v>
                </c:pt>
                <c:pt idx="99">
                  <c:v>642.9</c:v>
                </c:pt>
                <c:pt idx="100">
                  <c:v>591.9</c:v>
                </c:pt>
                <c:pt idx="101">
                  <c:v>616.79999999999995</c:v>
                </c:pt>
                <c:pt idx="102">
                  <c:v>607.6</c:v>
                </c:pt>
                <c:pt idx="103">
                  <c:v>605.6</c:v>
                </c:pt>
                <c:pt idx="104">
                  <c:v>617.20000000000005</c:v>
                </c:pt>
                <c:pt idx="105">
                  <c:v>620.9</c:v>
                </c:pt>
                <c:pt idx="106">
                  <c:v>689.3</c:v>
                </c:pt>
                <c:pt idx="107">
                  <c:v>628.29999999999995</c:v>
                </c:pt>
                <c:pt idx="108">
                  <c:v>620.6</c:v>
                </c:pt>
                <c:pt idx="109">
                  <c:v>715.7</c:v>
                </c:pt>
                <c:pt idx="110">
                  <c:v>635.29999999999995</c:v>
                </c:pt>
                <c:pt idx="111">
                  <c:v>622</c:v>
                </c:pt>
                <c:pt idx="112">
                  <c:v>638</c:v>
                </c:pt>
                <c:pt idx="113">
                  <c:v>618.6</c:v>
                </c:pt>
                <c:pt idx="114">
                  <c:v>579.9</c:v>
                </c:pt>
                <c:pt idx="115">
                  <c:v>694.5</c:v>
                </c:pt>
                <c:pt idx="116">
                  <c:v>614.5</c:v>
                </c:pt>
                <c:pt idx="117">
                  <c:v>606.70000000000005</c:v>
                </c:pt>
                <c:pt idx="118">
                  <c:v>616.79999999999995</c:v>
                </c:pt>
                <c:pt idx="119">
                  <c:v>675.1</c:v>
                </c:pt>
                <c:pt idx="120">
                  <c:v>695.6</c:v>
                </c:pt>
                <c:pt idx="121">
                  <c:v>666.8</c:v>
                </c:pt>
                <c:pt idx="122">
                  <c:v>712.1</c:v>
                </c:pt>
                <c:pt idx="123">
                  <c:v>628.5</c:v>
                </c:pt>
                <c:pt idx="124">
                  <c:v>703.2</c:v>
                </c:pt>
                <c:pt idx="125">
                  <c:v>619.9</c:v>
                </c:pt>
                <c:pt idx="126">
                  <c:v>672.3</c:v>
                </c:pt>
                <c:pt idx="127">
                  <c:v>677.9</c:v>
                </c:pt>
                <c:pt idx="128">
                  <c:v>726.6</c:v>
                </c:pt>
                <c:pt idx="129">
                  <c:v>698.5</c:v>
                </c:pt>
                <c:pt idx="130">
                  <c:v>620.9</c:v>
                </c:pt>
                <c:pt idx="131">
                  <c:v>702</c:v>
                </c:pt>
                <c:pt idx="132">
                  <c:v>778.5</c:v>
                </c:pt>
                <c:pt idx="133">
                  <c:v>715.7</c:v>
                </c:pt>
                <c:pt idx="134">
                  <c:v>700.3</c:v>
                </c:pt>
                <c:pt idx="135">
                  <c:v>642.20000000000005</c:v>
                </c:pt>
                <c:pt idx="136">
                  <c:v>711.8</c:v>
                </c:pt>
                <c:pt idx="137">
                  <c:v>741.4</c:v>
                </c:pt>
                <c:pt idx="138">
                  <c:v>686.8</c:v>
                </c:pt>
                <c:pt idx="139">
                  <c:v>658.4</c:v>
                </c:pt>
                <c:pt idx="140">
                  <c:v>584.29999999999995</c:v>
                </c:pt>
                <c:pt idx="141">
                  <c:v>737.2</c:v>
                </c:pt>
                <c:pt idx="142">
                  <c:v>751.8</c:v>
                </c:pt>
                <c:pt idx="143">
                  <c:v>600.4</c:v>
                </c:pt>
                <c:pt idx="144">
                  <c:v>633.9</c:v>
                </c:pt>
                <c:pt idx="145">
                  <c:v>-999</c:v>
                </c:pt>
                <c:pt idx="146">
                  <c:v>792.7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797.5</c:v>
                </c:pt>
                <c:pt idx="343">
                  <c:v>698.6</c:v>
                </c:pt>
                <c:pt idx="344">
                  <c:v>714.2</c:v>
                </c:pt>
                <c:pt idx="345">
                  <c:v>712.6</c:v>
                </c:pt>
                <c:pt idx="346">
                  <c:v>649.20000000000005</c:v>
                </c:pt>
                <c:pt idx="347">
                  <c:v>557.6</c:v>
                </c:pt>
                <c:pt idx="348">
                  <c:v>716</c:v>
                </c:pt>
                <c:pt idx="349">
                  <c:v>673.6</c:v>
                </c:pt>
                <c:pt idx="350">
                  <c:v>767.1</c:v>
                </c:pt>
                <c:pt idx="351">
                  <c:v>626.29999999999995</c:v>
                </c:pt>
                <c:pt idx="352">
                  <c:v>643.79999999999995</c:v>
                </c:pt>
                <c:pt idx="353">
                  <c:v>646.5</c:v>
                </c:pt>
                <c:pt idx="354">
                  <c:v>722</c:v>
                </c:pt>
                <c:pt idx="355">
                  <c:v>729.7</c:v>
                </c:pt>
                <c:pt idx="356">
                  <c:v>637.6</c:v>
                </c:pt>
                <c:pt idx="357">
                  <c:v>647</c:v>
                </c:pt>
                <c:pt idx="358">
                  <c:v>763.2</c:v>
                </c:pt>
                <c:pt idx="359">
                  <c:v>651.4</c:v>
                </c:pt>
                <c:pt idx="360">
                  <c:v>650.4</c:v>
                </c:pt>
                <c:pt idx="361">
                  <c:v>718</c:v>
                </c:pt>
                <c:pt idx="362">
                  <c:v>682.4</c:v>
                </c:pt>
                <c:pt idx="363">
                  <c:v>643.4</c:v>
                </c:pt>
                <c:pt idx="364">
                  <c:v>656.7</c:v>
                </c:pt>
                <c:pt idx="365">
                  <c:v>650.29999999999995</c:v>
                </c:pt>
                <c:pt idx="366">
                  <c:v>655.7</c:v>
                </c:pt>
                <c:pt idx="367">
                  <c:v>648.4</c:v>
                </c:pt>
                <c:pt idx="368">
                  <c:v>654.20000000000005</c:v>
                </c:pt>
                <c:pt idx="369">
                  <c:v>705.1</c:v>
                </c:pt>
                <c:pt idx="370">
                  <c:v>714.7</c:v>
                </c:pt>
                <c:pt idx="371">
                  <c:v>633.20000000000005</c:v>
                </c:pt>
                <c:pt idx="372">
                  <c:v>682.3</c:v>
                </c:pt>
                <c:pt idx="373">
                  <c:v>667.1</c:v>
                </c:pt>
                <c:pt idx="374">
                  <c:v>605.79999999999995</c:v>
                </c:pt>
                <c:pt idx="375">
                  <c:v>661.6</c:v>
                </c:pt>
                <c:pt idx="376">
                  <c:v>681</c:v>
                </c:pt>
                <c:pt idx="377">
                  <c:v>663.2</c:v>
                </c:pt>
                <c:pt idx="378">
                  <c:v>673</c:v>
                </c:pt>
                <c:pt idx="379">
                  <c:v>686.3</c:v>
                </c:pt>
                <c:pt idx="380">
                  <c:v>673.7</c:v>
                </c:pt>
                <c:pt idx="381">
                  <c:v>680.2</c:v>
                </c:pt>
                <c:pt idx="382">
                  <c:v>661.6</c:v>
                </c:pt>
                <c:pt idx="383">
                  <c:v>712.5</c:v>
                </c:pt>
                <c:pt idx="384">
                  <c:v>636.5</c:v>
                </c:pt>
                <c:pt idx="385">
                  <c:v>675.6</c:v>
                </c:pt>
                <c:pt idx="386">
                  <c:v>661.5</c:v>
                </c:pt>
                <c:pt idx="387">
                  <c:v>662.8</c:v>
                </c:pt>
                <c:pt idx="388">
                  <c:v>635.5</c:v>
                </c:pt>
                <c:pt idx="389">
                  <c:v>609.4</c:v>
                </c:pt>
                <c:pt idx="390">
                  <c:v>619.4</c:v>
                </c:pt>
                <c:pt idx="391">
                  <c:v>680.4</c:v>
                </c:pt>
                <c:pt idx="392">
                  <c:v>668.8</c:v>
                </c:pt>
                <c:pt idx="393">
                  <c:v>575.5</c:v>
                </c:pt>
                <c:pt idx="394">
                  <c:v>552.29999999999995</c:v>
                </c:pt>
                <c:pt idx="395">
                  <c:v>539.29999999999995</c:v>
                </c:pt>
                <c:pt idx="396">
                  <c:v>598.6</c:v>
                </c:pt>
                <c:pt idx="397">
                  <c:v>621.1</c:v>
                </c:pt>
                <c:pt idx="398">
                  <c:v>503.7</c:v>
                </c:pt>
                <c:pt idx="399">
                  <c:v>557</c:v>
                </c:pt>
                <c:pt idx="400">
                  <c:v>670.7</c:v>
                </c:pt>
                <c:pt idx="401">
                  <c:v>576.5</c:v>
                </c:pt>
                <c:pt idx="402">
                  <c:v>589.9</c:v>
                </c:pt>
                <c:pt idx="403">
                  <c:v>559.20000000000005</c:v>
                </c:pt>
                <c:pt idx="404">
                  <c:v>583.9</c:v>
                </c:pt>
                <c:pt idx="405">
                  <c:v>534.1</c:v>
                </c:pt>
                <c:pt idx="406">
                  <c:v>507.3</c:v>
                </c:pt>
                <c:pt idx="407">
                  <c:v>565.6</c:v>
                </c:pt>
                <c:pt idx="408">
                  <c:v>513.79999999999995</c:v>
                </c:pt>
                <c:pt idx="409">
                  <c:v>550.4</c:v>
                </c:pt>
                <c:pt idx="410">
                  <c:v>532.5</c:v>
                </c:pt>
                <c:pt idx="411">
                  <c:v>612.5</c:v>
                </c:pt>
                <c:pt idx="412">
                  <c:v>488.8</c:v>
                </c:pt>
                <c:pt idx="413">
                  <c:v>528.70000000000005</c:v>
                </c:pt>
                <c:pt idx="414">
                  <c:v>491.4</c:v>
                </c:pt>
                <c:pt idx="415">
                  <c:v>585.29999999999995</c:v>
                </c:pt>
                <c:pt idx="416">
                  <c:v>440.4</c:v>
                </c:pt>
                <c:pt idx="417">
                  <c:v>645.20000000000005</c:v>
                </c:pt>
                <c:pt idx="418">
                  <c:v>514.79999999999995</c:v>
                </c:pt>
                <c:pt idx="419">
                  <c:v>510.7</c:v>
                </c:pt>
                <c:pt idx="420">
                  <c:v>-999</c:v>
                </c:pt>
                <c:pt idx="421">
                  <c:v>584.20000000000005</c:v>
                </c:pt>
                <c:pt idx="422">
                  <c:v>563.4</c:v>
                </c:pt>
                <c:pt idx="423">
                  <c:v>518.5</c:v>
                </c:pt>
                <c:pt idx="424">
                  <c:v>530.1</c:v>
                </c:pt>
                <c:pt idx="425">
                  <c:v>494.9</c:v>
                </c:pt>
                <c:pt idx="426">
                  <c:v>597.9</c:v>
                </c:pt>
                <c:pt idx="427">
                  <c:v>490.9</c:v>
                </c:pt>
                <c:pt idx="428">
                  <c:v>527.70000000000005</c:v>
                </c:pt>
                <c:pt idx="429">
                  <c:v>536.79999999999995</c:v>
                </c:pt>
                <c:pt idx="430">
                  <c:v>595.20000000000005</c:v>
                </c:pt>
                <c:pt idx="431">
                  <c:v>578.5</c:v>
                </c:pt>
                <c:pt idx="432">
                  <c:v>599.70000000000005</c:v>
                </c:pt>
                <c:pt idx="433">
                  <c:v>454.1</c:v>
                </c:pt>
                <c:pt idx="434">
                  <c:v>574</c:v>
                </c:pt>
                <c:pt idx="435">
                  <c:v>550.1</c:v>
                </c:pt>
                <c:pt idx="436">
                  <c:v>-999</c:v>
                </c:pt>
                <c:pt idx="437">
                  <c:v>515.9</c:v>
                </c:pt>
                <c:pt idx="438">
                  <c:v>545.20000000000005</c:v>
                </c:pt>
                <c:pt idx="439">
                  <c:v>446.9</c:v>
                </c:pt>
                <c:pt idx="440">
                  <c:v>630.70000000000005</c:v>
                </c:pt>
                <c:pt idx="441">
                  <c:v>569.4</c:v>
                </c:pt>
                <c:pt idx="442">
                  <c:v>464.6</c:v>
                </c:pt>
                <c:pt idx="443">
                  <c:v>534.20000000000005</c:v>
                </c:pt>
                <c:pt idx="444">
                  <c:v>517.5</c:v>
                </c:pt>
                <c:pt idx="445">
                  <c:v>510.9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05-8844-A868-4BC1F5D192DB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437.4</c:v>
                </c:pt>
                <c:pt idx="37">
                  <c:v>-999</c:v>
                </c:pt>
                <c:pt idx="38">
                  <c:v>413</c:v>
                </c:pt>
                <c:pt idx="39">
                  <c:v>-999</c:v>
                </c:pt>
                <c:pt idx="40">
                  <c:v>462.5</c:v>
                </c:pt>
                <c:pt idx="41">
                  <c:v>505.2</c:v>
                </c:pt>
                <c:pt idx="42">
                  <c:v>469</c:v>
                </c:pt>
                <c:pt idx="43">
                  <c:v>458.4</c:v>
                </c:pt>
                <c:pt idx="44">
                  <c:v>453</c:v>
                </c:pt>
                <c:pt idx="45">
                  <c:v>455.3</c:v>
                </c:pt>
                <c:pt idx="46">
                  <c:v>418.7</c:v>
                </c:pt>
                <c:pt idx="47">
                  <c:v>516.5</c:v>
                </c:pt>
                <c:pt idx="48">
                  <c:v>380.8</c:v>
                </c:pt>
                <c:pt idx="49">
                  <c:v>437.8</c:v>
                </c:pt>
                <c:pt idx="50">
                  <c:v>428.7</c:v>
                </c:pt>
                <c:pt idx="51">
                  <c:v>441.8</c:v>
                </c:pt>
                <c:pt idx="52">
                  <c:v>508</c:v>
                </c:pt>
                <c:pt idx="53">
                  <c:v>464.7</c:v>
                </c:pt>
                <c:pt idx="54">
                  <c:v>376</c:v>
                </c:pt>
                <c:pt idx="55">
                  <c:v>596.29999999999995</c:v>
                </c:pt>
                <c:pt idx="56">
                  <c:v>514.70000000000005</c:v>
                </c:pt>
                <c:pt idx="57">
                  <c:v>455.1</c:v>
                </c:pt>
                <c:pt idx="58">
                  <c:v>504.8</c:v>
                </c:pt>
                <c:pt idx="59">
                  <c:v>441.2</c:v>
                </c:pt>
                <c:pt idx="60">
                  <c:v>466.9</c:v>
                </c:pt>
                <c:pt idx="61">
                  <c:v>526.9</c:v>
                </c:pt>
                <c:pt idx="62">
                  <c:v>508</c:v>
                </c:pt>
                <c:pt idx="63">
                  <c:v>489.4</c:v>
                </c:pt>
                <c:pt idx="64">
                  <c:v>527.29999999999995</c:v>
                </c:pt>
                <c:pt idx="65">
                  <c:v>449</c:v>
                </c:pt>
                <c:pt idx="66">
                  <c:v>-999</c:v>
                </c:pt>
                <c:pt idx="67">
                  <c:v>505.1</c:v>
                </c:pt>
                <c:pt idx="68">
                  <c:v>545.5</c:v>
                </c:pt>
                <c:pt idx="69">
                  <c:v>533</c:v>
                </c:pt>
                <c:pt idx="70">
                  <c:v>560.20000000000005</c:v>
                </c:pt>
                <c:pt idx="71">
                  <c:v>550</c:v>
                </c:pt>
                <c:pt idx="72">
                  <c:v>586.9</c:v>
                </c:pt>
                <c:pt idx="73">
                  <c:v>581.6</c:v>
                </c:pt>
                <c:pt idx="74">
                  <c:v>516.79999999999995</c:v>
                </c:pt>
                <c:pt idx="75">
                  <c:v>551.20000000000005</c:v>
                </c:pt>
                <c:pt idx="76">
                  <c:v>560.79999999999995</c:v>
                </c:pt>
                <c:pt idx="77">
                  <c:v>524</c:v>
                </c:pt>
                <c:pt idx="78">
                  <c:v>436.3</c:v>
                </c:pt>
                <c:pt idx="79">
                  <c:v>517.4</c:v>
                </c:pt>
                <c:pt idx="80">
                  <c:v>470.4</c:v>
                </c:pt>
                <c:pt idx="81">
                  <c:v>444.2</c:v>
                </c:pt>
                <c:pt idx="82">
                  <c:v>446.6</c:v>
                </c:pt>
                <c:pt idx="83">
                  <c:v>484</c:v>
                </c:pt>
                <c:pt idx="84">
                  <c:v>549.70000000000005</c:v>
                </c:pt>
                <c:pt idx="85">
                  <c:v>487.8</c:v>
                </c:pt>
                <c:pt idx="86">
                  <c:v>567.6</c:v>
                </c:pt>
                <c:pt idx="87">
                  <c:v>470.3</c:v>
                </c:pt>
                <c:pt idx="88">
                  <c:v>552.6</c:v>
                </c:pt>
                <c:pt idx="89">
                  <c:v>590.4</c:v>
                </c:pt>
                <c:pt idx="90">
                  <c:v>623.70000000000005</c:v>
                </c:pt>
                <c:pt idx="91">
                  <c:v>560.5</c:v>
                </c:pt>
                <c:pt idx="92">
                  <c:v>534</c:v>
                </c:pt>
                <c:pt idx="93">
                  <c:v>611</c:v>
                </c:pt>
                <c:pt idx="94">
                  <c:v>613.4</c:v>
                </c:pt>
                <c:pt idx="95">
                  <c:v>634.5</c:v>
                </c:pt>
                <c:pt idx="96">
                  <c:v>591.79999999999995</c:v>
                </c:pt>
                <c:pt idx="97">
                  <c:v>616.6</c:v>
                </c:pt>
                <c:pt idx="98">
                  <c:v>612.6</c:v>
                </c:pt>
                <c:pt idx="99">
                  <c:v>615.1</c:v>
                </c:pt>
                <c:pt idx="100">
                  <c:v>633</c:v>
                </c:pt>
                <c:pt idx="101">
                  <c:v>614.70000000000005</c:v>
                </c:pt>
                <c:pt idx="102">
                  <c:v>596.1</c:v>
                </c:pt>
                <c:pt idx="103">
                  <c:v>608.1</c:v>
                </c:pt>
                <c:pt idx="104">
                  <c:v>617.1</c:v>
                </c:pt>
                <c:pt idx="105">
                  <c:v>626.6</c:v>
                </c:pt>
                <c:pt idx="106">
                  <c:v>645.4</c:v>
                </c:pt>
                <c:pt idx="107">
                  <c:v>603.5</c:v>
                </c:pt>
                <c:pt idx="108">
                  <c:v>595.6</c:v>
                </c:pt>
                <c:pt idx="109">
                  <c:v>632.70000000000005</c:v>
                </c:pt>
                <c:pt idx="110">
                  <c:v>653.20000000000005</c:v>
                </c:pt>
                <c:pt idx="111">
                  <c:v>635.70000000000005</c:v>
                </c:pt>
                <c:pt idx="112">
                  <c:v>643.29999999999995</c:v>
                </c:pt>
                <c:pt idx="113">
                  <c:v>599.9</c:v>
                </c:pt>
                <c:pt idx="114">
                  <c:v>621.70000000000005</c:v>
                </c:pt>
                <c:pt idx="115">
                  <c:v>659.4</c:v>
                </c:pt>
                <c:pt idx="116">
                  <c:v>686.5</c:v>
                </c:pt>
                <c:pt idx="117">
                  <c:v>606.20000000000005</c:v>
                </c:pt>
                <c:pt idx="118">
                  <c:v>650.9</c:v>
                </c:pt>
                <c:pt idx="119">
                  <c:v>614.5</c:v>
                </c:pt>
                <c:pt idx="120">
                  <c:v>668.1</c:v>
                </c:pt>
                <c:pt idx="121">
                  <c:v>610.5</c:v>
                </c:pt>
                <c:pt idx="122">
                  <c:v>620.79999999999995</c:v>
                </c:pt>
                <c:pt idx="123">
                  <c:v>620.6</c:v>
                </c:pt>
                <c:pt idx="124">
                  <c:v>656.2</c:v>
                </c:pt>
                <c:pt idx="125">
                  <c:v>675.7</c:v>
                </c:pt>
                <c:pt idx="126">
                  <c:v>620</c:v>
                </c:pt>
                <c:pt idx="127">
                  <c:v>703.4</c:v>
                </c:pt>
                <c:pt idx="128">
                  <c:v>668.3</c:v>
                </c:pt>
                <c:pt idx="129">
                  <c:v>610.5</c:v>
                </c:pt>
                <c:pt idx="130">
                  <c:v>582.9</c:v>
                </c:pt>
                <c:pt idx="131">
                  <c:v>729.5</c:v>
                </c:pt>
                <c:pt idx="132">
                  <c:v>663.2</c:v>
                </c:pt>
                <c:pt idx="133">
                  <c:v>710.8</c:v>
                </c:pt>
                <c:pt idx="134">
                  <c:v>666.4</c:v>
                </c:pt>
                <c:pt idx="135">
                  <c:v>672.9</c:v>
                </c:pt>
                <c:pt idx="136">
                  <c:v>691.1</c:v>
                </c:pt>
                <c:pt idx="137">
                  <c:v>684.9</c:v>
                </c:pt>
                <c:pt idx="138">
                  <c:v>837.6</c:v>
                </c:pt>
                <c:pt idx="139">
                  <c:v>718.9</c:v>
                </c:pt>
                <c:pt idx="140">
                  <c:v>662.9</c:v>
                </c:pt>
                <c:pt idx="141">
                  <c:v>765.8</c:v>
                </c:pt>
                <c:pt idx="142">
                  <c:v>679.4</c:v>
                </c:pt>
                <c:pt idx="143">
                  <c:v>669</c:v>
                </c:pt>
                <c:pt idx="144">
                  <c:v>728.8</c:v>
                </c:pt>
                <c:pt idx="145">
                  <c:v>-999</c:v>
                </c:pt>
                <c:pt idx="146">
                  <c:v>632.1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552.29999999999995</c:v>
                </c:pt>
                <c:pt idx="343">
                  <c:v>663.4</c:v>
                </c:pt>
                <c:pt idx="344">
                  <c:v>790.9</c:v>
                </c:pt>
                <c:pt idx="345">
                  <c:v>737.9</c:v>
                </c:pt>
                <c:pt idx="346">
                  <c:v>699.1</c:v>
                </c:pt>
                <c:pt idx="347">
                  <c:v>711.1</c:v>
                </c:pt>
                <c:pt idx="348">
                  <c:v>668.3</c:v>
                </c:pt>
                <c:pt idx="349">
                  <c:v>772.1</c:v>
                </c:pt>
                <c:pt idx="350">
                  <c:v>714.6</c:v>
                </c:pt>
                <c:pt idx="351">
                  <c:v>694.3</c:v>
                </c:pt>
                <c:pt idx="352">
                  <c:v>664.1</c:v>
                </c:pt>
                <c:pt idx="353">
                  <c:v>578.70000000000005</c:v>
                </c:pt>
                <c:pt idx="354">
                  <c:v>650.79999999999995</c:v>
                </c:pt>
                <c:pt idx="355">
                  <c:v>765.2</c:v>
                </c:pt>
                <c:pt idx="356">
                  <c:v>673.2</c:v>
                </c:pt>
                <c:pt idx="357">
                  <c:v>617.6</c:v>
                </c:pt>
                <c:pt idx="358">
                  <c:v>681.4</c:v>
                </c:pt>
                <c:pt idx="359">
                  <c:v>718.3</c:v>
                </c:pt>
                <c:pt idx="360">
                  <c:v>688.6</c:v>
                </c:pt>
                <c:pt idx="361">
                  <c:v>661.4</c:v>
                </c:pt>
                <c:pt idx="362">
                  <c:v>638.29999999999995</c:v>
                </c:pt>
                <c:pt idx="363">
                  <c:v>690.1</c:v>
                </c:pt>
                <c:pt idx="364">
                  <c:v>639.5</c:v>
                </c:pt>
                <c:pt idx="365">
                  <c:v>656.9</c:v>
                </c:pt>
                <c:pt idx="366">
                  <c:v>640.70000000000005</c:v>
                </c:pt>
                <c:pt idx="367">
                  <c:v>592.5</c:v>
                </c:pt>
                <c:pt idx="368">
                  <c:v>646.1</c:v>
                </c:pt>
                <c:pt idx="369">
                  <c:v>653</c:v>
                </c:pt>
                <c:pt idx="370">
                  <c:v>651.29999999999995</c:v>
                </c:pt>
                <c:pt idx="371">
                  <c:v>640.9</c:v>
                </c:pt>
                <c:pt idx="372">
                  <c:v>656.2</c:v>
                </c:pt>
                <c:pt idx="373">
                  <c:v>652.79999999999995</c:v>
                </c:pt>
                <c:pt idx="374">
                  <c:v>626</c:v>
                </c:pt>
                <c:pt idx="375">
                  <c:v>608.70000000000005</c:v>
                </c:pt>
                <c:pt idx="376">
                  <c:v>622</c:v>
                </c:pt>
                <c:pt idx="377">
                  <c:v>654.6</c:v>
                </c:pt>
                <c:pt idx="378">
                  <c:v>693.7</c:v>
                </c:pt>
                <c:pt idx="379">
                  <c:v>691.4</c:v>
                </c:pt>
                <c:pt idx="380">
                  <c:v>651.79999999999995</c:v>
                </c:pt>
                <c:pt idx="381">
                  <c:v>659.5</c:v>
                </c:pt>
                <c:pt idx="382">
                  <c:v>631.5</c:v>
                </c:pt>
                <c:pt idx="383">
                  <c:v>643.5</c:v>
                </c:pt>
                <c:pt idx="384">
                  <c:v>670.7</c:v>
                </c:pt>
                <c:pt idx="385">
                  <c:v>660.6</c:v>
                </c:pt>
                <c:pt idx="386">
                  <c:v>640.79999999999995</c:v>
                </c:pt>
                <c:pt idx="387">
                  <c:v>654.29999999999995</c:v>
                </c:pt>
                <c:pt idx="388">
                  <c:v>641.4</c:v>
                </c:pt>
                <c:pt idx="389">
                  <c:v>674.5</c:v>
                </c:pt>
                <c:pt idx="390">
                  <c:v>669.1</c:v>
                </c:pt>
                <c:pt idx="391">
                  <c:v>694.8</c:v>
                </c:pt>
                <c:pt idx="392">
                  <c:v>586.5</c:v>
                </c:pt>
                <c:pt idx="393">
                  <c:v>676.2</c:v>
                </c:pt>
                <c:pt idx="394">
                  <c:v>610.20000000000005</c:v>
                </c:pt>
                <c:pt idx="395">
                  <c:v>653.70000000000005</c:v>
                </c:pt>
                <c:pt idx="396">
                  <c:v>623.6</c:v>
                </c:pt>
                <c:pt idx="397">
                  <c:v>608.6</c:v>
                </c:pt>
                <c:pt idx="398">
                  <c:v>561.79999999999995</c:v>
                </c:pt>
                <c:pt idx="399">
                  <c:v>591.9</c:v>
                </c:pt>
                <c:pt idx="400">
                  <c:v>557.29999999999995</c:v>
                </c:pt>
                <c:pt idx="401">
                  <c:v>557.9</c:v>
                </c:pt>
                <c:pt idx="402">
                  <c:v>606.5</c:v>
                </c:pt>
                <c:pt idx="403">
                  <c:v>580.9</c:v>
                </c:pt>
                <c:pt idx="404">
                  <c:v>499.6</c:v>
                </c:pt>
                <c:pt idx="405">
                  <c:v>653.6</c:v>
                </c:pt>
                <c:pt idx="406">
                  <c:v>492.2</c:v>
                </c:pt>
                <c:pt idx="407">
                  <c:v>546.20000000000005</c:v>
                </c:pt>
                <c:pt idx="408">
                  <c:v>595.4</c:v>
                </c:pt>
                <c:pt idx="409">
                  <c:v>492.6</c:v>
                </c:pt>
                <c:pt idx="410">
                  <c:v>515.20000000000005</c:v>
                </c:pt>
                <c:pt idx="411">
                  <c:v>559.20000000000005</c:v>
                </c:pt>
                <c:pt idx="412">
                  <c:v>520.29999999999995</c:v>
                </c:pt>
                <c:pt idx="413">
                  <c:v>595.29999999999995</c:v>
                </c:pt>
                <c:pt idx="414">
                  <c:v>544.5</c:v>
                </c:pt>
                <c:pt idx="415">
                  <c:v>530.4</c:v>
                </c:pt>
                <c:pt idx="416">
                  <c:v>465.6</c:v>
                </c:pt>
                <c:pt idx="417">
                  <c:v>521.4</c:v>
                </c:pt>
                <c:pt idx="418">
                  <c:v>517</c:v>
                </c:pt>
                <c:pt idx="419">
                  <c:v>475.3</c:v>
                </c:pt>
                <c:pt idx="420">
                  <c:v>-999</c:v>
                </c:pt>
                <c:pt idx="421">
                  <c:v>514.6</c:v>
                </c:pt>
                <c:pt idx="422">
                  <c:v>559.20000000000005</c:v>
                </c:pt>
                <c:pt idx="423">
                  <c:v>579</c:v>
                </c:pt>
                <c:pt idx="424">
                  <c:v>523.79999999999995</c:v>
                </c:pt>
                <c:pt idx="425">
                  <c:v>602.79999999999995</c:v>
                </c:pt>
                <c:pt idx="426">
                  <c:v>597.20000000000005</c:v>
                </c:pt>
                <c:pt idx="427">
                  <c:v>498.7</c:v>
                </c:pt>
                <c:pt idx="428">
                  <c:v>605.4</c:v>
                </c:pt>
                <c:pt idx="429">
                  <c:v>559.6</c:v>
                </c:pt>
                <c:pt idx="430">
                  <c:v>542.4</c:v>
                </c:pt>
                <c:pt idx="431">
                  <c:v>532.4</c:v>
                </c:pt>
                <c:pt idx="432">
                  <c:v>489.4</c:v>
                </c:pt>
                <c:pt idx="433">
                  <c:v>392.8</c:v>
                </c:pt>
                <c:pt idx="434">
                  <c:v>456.8</c:v>
                </c:pt>
                <c:pt idx="435">
                  <c:v>445</c:v>
                </c:pt>
                <c:pt idx="436">
                  <c:v>-999</c:v>
                </c:pt>
                <c:pt idx="437">
                  <c:v>484.4</c:v>
                </c:pt>
                <c:pt idx="438">
                  <c:v>489</c:v>
                </c:pt>
                <c:pt idx="439">
                  <c:v>481.4</c:v>
                </c:pt>
                <c:pt idx="440">
                  <c:v>556.20000000000005</c:v>
                </c:pt>
                <c:pt idx="441">
                  <c:v>387.4</c:v>
                </c:pt>
                <c:pt idx="442">
                  <c:v>479.3</c:v>
                </c:pt>
                <c:pt idx="443">
                  <c:v>511.8</c:v>
                </c:pt>
                <c:pt idx="444">
                  <c:v>502.2</c:v>
                </c:pt>
                <c:pt idx="445">
                  <c:v>536.4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B05-8844-A868-4BC1F5D19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151535"/>
        <c:axId val="1"/>
      </c:scatterChart>
      <c:valAx>
        <c:axId val="200515153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15153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659</c:v>
                </c:pt>
                <c:pt idx="37">
                  <c:v>-999</c:v>
                </c:pt>
                <c:pt idx="38">
                  <c:v>415</c:v>
                </c:pt>
                <c:pt idx="39">
                  <c:v>-999</c:v>
                </c:pt>
                <c:pt idx="40">
                  <c:v>760</c:v>
                </c:pt>
                <c:pt idx="41">
                  <c:v>617</c:v>
                </c:pt>
                <c:pt idx="42">
                  <c:v>778</c:v>
                </c:pt>
                <c:pt idx="43">
                  <c:v>483</c:v>
                </c:pt>
                <c:pt idx="44">
                  <c:v>526</c:v>
                </c:pt>
                <c:pt idx="45">
                  <c:v>500</c:v>
                </c:pt>
                <c:pt idx="46">
                  <c:v>594</c:v>
                </c:pt>
                <c:pt idx="47">
                  <c:v>802</c:v>
                </c:pt>
                <c:pt idx="48">
                  <c:v>471</c:v>
                </c:pt>
                <c:pt idx="49">
                  <c:v>629</c:v>
                </c:pt>
                <c:pt idx="50">
                  <c:v>631</c:v>
                </c:pt>
                <c:pt idx="51">
                  <c:v>676</c:v>
                </c:pt>
                <c:pt idx="52">
                  <c:v>423</c:v>
                </c:pt>
                <c:pt idx="53">
                  <c:v>599</c:v>
                </c:pt>
                <c:pt idx="54">
                  <c:v>631</c:v>
                </c:pt>
                <c:pt idx="55">
                  <c:v>557</c:v>
                </c:pt>
                <c:pt idx="56">
                  <c:v>647</c:v>
                </c:pt>
                <c:pt idx="57">
                  <c:v>578</c:v>
                </c:pt>
                <c:pt idx="58">
                  <c:v>666</c:v>
                </c:pt>
                <c:pt idx="59">
                  <c:v>512</c:v>
                </c:pt>
                <c:pt idx="60">
                  <c:v>498</c:v>
                </c:pt>
                <c:pt idx="61">
                  <c:v>682</c:v>
                </c:pt>
                <c:pt idx="62">
                  <c:v>452</c:v>
                </c:pt>
                <c:pt idx="63">
                  <c:v>496</c:v>
                </c:pt>
                <c:pt idx="64">
                  <c:v>595</c:v>
                </c:pt>
                <c:pt idx="65">
                  <c:v>629</c:v>
                </c:pt>
                <c:pt idx="66">
                  <c:v>-999</c:v>
                </c:pt>
                <c:pt idx="67">
                  <c:v>411</c:v>
                </c:pt>
                <c:pt idx="68">
                  <c:v>735</c:v>
                </c:pt>
                <c:pt idx="69">
                  <c:v>701</c:v>
                </c:pt>
                <c:pt idx="70">
                  <c:v>838</c:v>
                </c:pt>
                <c:pt idx="71">
                  <c:v>572</c:v>
                </c:pt>
                <c:pt idx="72">
                  <c:v>405</c:v>
                </c:pt>
                <c:pt idx="73">
                  <c:v>730</c:v>
                </c:pt>
                <c:pt idx="74">
                  <c:v>514</c:v>
                </c:pt>
                <c:pt idx="75">
                  <c:v>649</c:v>
                </c:pt>
                <c:pt idx="76">
                  <c:v>527</c:v>
                </c:pt>
                <c:pt idx="77">
                  <c:v>457</c:v>
                </c:pt>
                <c:pt idx="78">
                  <c:v>475</c:v>
                </c:pt>
                <c:pt idx="79">
                  <c:v>573</c:v>
                </c:pt>
                <c:pt idx="80">
                  <c:v>433</c:v>
                </c:pt>
                <c:pt idx="81">
                  <c:v>531</c:v>
                </c:pt>
                <c:pt idx="82">
                  <c:v>630</c:v>
                </c:pt>
                <c:pt idx="83">
                  <c:v>399</c:v>
                </c:pt>
                <c:pt idx="84">
                  <c:v>404</c:v>
                </c:pt>
                <c:pt idx="85">
                  <c:v>442</c:v>
                </c:pt>
                <c:pt idx="86">
                  <c:v>363</c:v>
                </c:pt>
                <c:pt idx="87">
                  <c:v>526</c:v>
                </c:pt>
                <c:pt idx="88">
                  <c:v>602</c:v>
                </c:pt>
                <c:pt idx="89">
                  <c:v>769</c:v>
                </c:pt>
                <c:pt idx="90">
                  <c:v>544</c:v>
                </c:pt>
                <c:pt idx="91">
                  <c:v>666</c:v>
                </c:pt>
                <c:pt idx="92">
                  <c:v>412</c:v>
                </c:pt>
                <c:pt idx="93">
                  <c:v>630</c:v>
                </c:pt>
                <c:pt idx="94">
                  <c:v>385</c:v>
                </c:pt>
                <c:pt idx="95">
                  <c:v>641</c:v>
                </c:pt>
                <c:pt idx="96">
                  <c:v>439</c:v>
                </c:pt>
                <c:pt idx="97">
                  <c:v>654</c:v>
                </c:pt>
                <c:pt idx="98">
                  <c:v>501</c:v>
                </c:pt>
                <c:pt idx="99">
                  <c:v>625</c:v>
                </c:pt>
                <c:pt idx="100">
                  <c:v>470</c:v>
                </c:pt>
                <c:pt idx="101">
                  <c:v>329</c:v>
                </c:pt>
                <c:pt idx="102">
                  <c:v>414</c:v>
                </c:pt>
                <c:pt idx="103">
                  <c:v>551</c:v>
                </c:pt>
                <c:pt idx="104">
                  <c:v>496</c:v>
                </c:pt>
                <c:pt idx="105">
                  <c:v>471</c:v>
                </c:pt>
                <c:pt idx="106">
                  <c:v>393</c:v>
                </c:pt>
                <c:pt idx="107">
                  <c:v>359</c:v>
                </c:pt>
                <c:pt idx="108">
                  <c:v>400</c:v>
                </c:pt>
                <c:pt idx="109">
                  <c:v>656</c:v>
                </c:pt>
                <c:pt idx="110">
                  <c:v>505</c:v>
                </c:pt>
                <c:pt idx="111">
                  <c:v>492</c:v>
                </c:pt>
                <c:pt idx="112">
                  <c:v>324</c:v>
                </c:pt>
                <c:pt idx="113">
                  <c:v>395</c:v>
                </c:pt>
                <c:pt idx="114">
                  <c:v>369</c:v>
                </c:pt>
                <c:pt idx="115">
                  <c:v>576</c:v>
                </c:pt>
                <c:pt idx="116">
                  <c:v>391</c:v>
                </c:pt>
                <c:pt idx="117">
                  <c:v>545</c:v>
                </c:pt>
                <c:pt idx="118">
                  <c:v>558</c:v>
                </c:pt>
                <c:pt idx="119">
                  <c:v>499</c:v>
                </c:pt>
                <c:pt idx="120">
                  <c:v>500</c:v>
                </c:pt>
                <c:pt idx="121">
                  <c:v>575</c:v>
                </c:pt>
                <c:pt idx="122">
                  <c:v>479</c:v>
                </c:pt>
                <c:pt idx="123">
                  <c:v>438</c:v>
                </c:pt>
                <c:pt idx="124">
                  <c:v>352</c:v>
                </c:pt>
                <c:pt idx="125">
                  <c:v>598</c:v>
                </c:pt>
                <c:pt idx="126">
                  <c:v>439</c:v>
                </c:pt>
                <c:pt idx="127">
                  <c:v>438</c:v>
                </c:pt>
                <c:pt idx="128">
                  <c:v>462</c:v>
                </c:pt>
                <c:pt idx="129">
                  <c:v>510</c:v>
                </c:pt>
                <c:pt idx="130">
                  <c:v>497</c:v>
                </c:pt>
                <c:pt idx="131">
                  <c:v>540</c:v>
                </c:pt>
                <c:pt idx="132">
                  <c:v>914</c:v>
                </c:pt>
                <c:pt idx="133">
                  <c:v>794</c:v>
                </c:pt>
                <c:pt idx="134">
                  <c:v>390</c:v>
                </c:pt>
                <c:pt idx="135">
                  <c:v>542</c:v>
                </c:pt>
                <c:pt idx="136">
                  <c:v>572</c:v>
                </c:pt>
                <c:pt idx="137">
                  <c:v>619</c:v>
                </c:pt>
                <c:pt idx="138">
                  <c:v>580</c:v>
                </c:pt>
                <c:pt idx="139">
                  <c:v>590</c:v>
                </c:pt>
                <c:pt idx="140">
                  <c:v>676</c:v>
                </c:pt>
                <c:pt idx="141">
                  <c:v>796</c:v>
                </c:pt>
                <c:pt idx="142">
                  <c:v>712</c:v>
                </c:pt>
                <c:pt idx="143">
                  <c:v>704</c:v>
                </c:pt>
                <c:pt idx="144">
                  <c:v>828</c:v>
                </c:pt>
                <c:pt idx="145">
                  <c:v>-999</c:v>
                </c:pt>
                <c:pt idx="146">
                  <c:v>778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666</c:v>
                </c:pt>
                <c:pt idx="343">
                  <c:v>618</c:v>
                </c:pt>
                <c:pt idx="344">
                  <c:v>706</c:v>
                </c:pt>
                <c:pt idx="345">
                  <c:v>921</c:v>
                </c:pt>
                <c:pt idx="346">
                  <c:v>641</c:v>
                </c:pt>
                <c:pt idx="347">
                  <c:v>979</c:v>
                </c:pt>
                <c:pt idx="348">
                  <c:v>554</c:v>
                </c:pt>
                <c:pt idx="349">
                  <c:v>400</c:v>
                </c:pt>
                <c:pt idx="350">
                  <c:v>558</c:v>
                </c:pt>
                <c:pt idx="351">
                  <c:v>667</c:v>
                </c:pt>
                <c:pt idx="352">
                  <c:v>686</c:v>
                </c:pt>
                <c:pt idx="353">
                  <c:v>594</c:v>
                </c:pt>
                <c:pt idx="354">
                  <c:v>502</c:v>
                </c:pt>
                <c:pt idx="355">
                  <c:v>391</c:v>
                </c:pt>
                <c:pt idx="356">
                  <c:v>659</c:v>
                </c:pt>
                <c:pt idx="357">
                  <c:v>573</c:v>
                </c:pt>
                <c:pt idx="358">
                  <c:v>663</c:v>
                </c:pt>
                <c:pt idx="359">
                  <c:v>624</c:v>
                </c:pt>
                <c:pt idx="360">
                  <c:v>434</c:v>
                </c:pt>
                <c:pt idx="361">
                  <c:v>443</c:v>
                </c:pt>
                <c:pt idx="362">
                  <c:v>495</c:v>
                </c:pt>
                <c:pt idx="363">
                  <c:v>436</c:v>
                </c:pt>
                <c:pt idx="364">
                  <c:v>411</c:v>
                </c:pt>
                <c:pt idx="365">
                  <c:v>547</c:v>
                </c:pt>
                <c:pt idx="366">
                  <c:v>439</c:v>
                </c:pt>
                <c:pt idx="367">
                  <c:v>435</c:v>
                </c:pt>
                <c:pt idx="368">
                  <c:v>511</c:v>
                </c:pt>
                <c:pt idx="369">
                  <c:v>702</c:v>
                </c:pt>
                <c:pt idx="370">
                  <c:v>348</c:v>
                </c:pt>
                <c:pt idx="371">
                  <c:v>502</c:v>
                </c:pt>
                <c:pt idx="372">
                  <c:v>441</c:v>
                </c:pt>
                <c:pt idx="373">
                  <c:v>415</c:v>
                </c:pt>
                <c:pt idx="374">
                  <c:v>367</c:v>
                </c:pt>
                <c:pt idx="375">
                  <c:v>351</c:v>
                </c:pt>
                <c:pt idx="376">
                  <c:v>317</c:v>
                </c:pt>
                <c:pt idx="377">
                  <c:v>438</c:v>
                </c:pt>
                <c:pt idx="378">
                  <c:v>590</c:v>
                </c:pt>
                <c:pt idx="379">
                  <c:v>434</c:v>
                </c:pt>
                <c:pt idx="380">
                  <c:v>327</c:v>
                </c:pt>
                <c:pt idx="381">
                  <c:v>428</c:v>
                </c:pt>
                <c:pt idx="382">
                  <c:v>417</c:v>
                </c:pt>
                <c:pt idx="383">
                  <c:v>511</c:v>
                </c:pt>
                <c:pt idx="384">
                  <c:v>407</c:v>
                </c:pt>
                <c:pt idx="385">
                  <c:v>733</c:v>
                </c:pt>
                <c:pt idx="386">
                  <c:v>516</c:v>
                </c:pt>
                <c:pt idx="387">
                  <c:v>486</c:v>
                </c:pt>
                <c:pt idx="388">
                  <c:v>475</c:v>
                </c:pt>
                <c:pt idx="389">
                  <c:v>486</c:v>
                </c:pt>
                <c:pt idx="390">
                  <c:v>453</c:v>
                </c:pt>
                <c:pt idx="391">
                  <c:v>515</c:v>
                </c:pt>
                <c:pt idx="392">
                  <c:v>443</c:v>
                </c:pt>
                <c:pt idx="393">
                  <c:v>464</c:v>
                </c:pt>
                <c:pt idx="394">
                  <c:v>466</c:v>
                </c:pt>
                <c:pt idx="395">
                  <c:v>494</c:v>
                </c:pt>
                <c:pt idx="396">
                  <c:v>489</c:v>
                </c:pt>
                <c:pt idx="397">
                  <c:v>498</c:v>
                </c:pt>
                <c:pt idx="398">
                  <c:v>450</c:v>
                </c:pt>
                <c:pt idx="399">
                  <c:v>536</c:v>
                </c:pt>
                <c:pt idx="400">
                  <c:v>510</c:v>
                </c:pt>
                <c:pt idx="401">
                  <c:v>503</c:v>
                </c:pt>
                <c:pt idx="402">
                  <c:v>595</c:v>
                </c:pt>
                <c:pt idx="403">
                  <c:v>405</c:v>
                </c:pt>
                <c:pt idx="404">
                  <c:v>444</c:v>
                </c:pt>
                <c:pt idx="405">
                  <c:v>437</c:v>
                </c:pt>
                <c:pt idx="406">
                  <c:v>497</c:v>
                </c:pt>
                <c:pt idx="407">
                  <c:v>567</c:v>
                </c:pt>
                <c:pt idx="408">
                  <c:v>548</c:v>
                </c:pt>
                <c:pt idx="409">
                  <c:v>411</c:v>
                </c:pt>
                <c:pt idx="410">
                  <c:v>700</c:v>
                </c:pt>
                <c:pt idx="411">
                  <c:v>652</c:v>
                </c:pt>
                <c:pt idx="412">
                  <c:v>504</c:v>
                </c:pt>
                <c:pt idx="413">
                  <c:v>570</c:v>
                </c:pt>
                <c:pt idx="414">
                  <c:v>504</c:v>
                </c:pt>
                <c:pt idx="415">
                  <c:v>419</c:v>
                </c:pt>
                <c:pt idx="416">
                  <c:v>748</c:v>
                </c:pt>
                <c:pt idx="417">
                  <c:v>378</c:v>
                </c:pt>
                <c:pt idx="418">
                  <c:v>890</c:v>
                </c:pt>
                <c:pt idx="419">
                  <c:v>629</c:v>
                </c:pt>
                <c:pt idx="420">
                  <c:v>-999</c:v>
                </c:pt>
                <c:pt idx="421">
                  <c:v>704</c:v>
                </c:pt>
                <c:pt idx="422">
                  <c:v>528</c:v>
                </c:pt>
                <c:pt idx="423">
                  <c:v>550</c:v>
                </c:pt>
                <c:pt idx="424">
                  <c:v>587</c:v>
                </c:pt>
                <c:pt idx="425">
                  <c:v>457</c:v>
                </c:pt>
                <c:pt idx="426">
                  <c:v>719</c:v>
                </c:pt>
                <c:pt idx="427">
                  <c:v>449</c:v>
                </c:pt>
                <c:pt idx="428">
                  <c:v>635</c:v>
                </c:pt>
                <c:pt idx="429">
                  <c:v>554</c:v>
                </c:pt>
                <c:pt idx="430">
                  <c:v>564</c:v>
                </c:pt>
                <c:pt idx="431">
                  <c:v>519</c:v>
                </c:pt>
                <c:pt idx="432">
                  <c:v>477</c:v>
                </c:pt>
                <c:pt idx="433">
                  <c:v>479</c:v>
                </c:pt>
                <c:pt idx="434">
                  <c:v>560</c:v>
                </c:pt>
                <c:pt idx="435">
                  <c:v>334</c:v>
                </c:pt>
                <c:pt idx="436">
                  <c:v>-999</c:v>
                </c:pt>
                <c:pt idx="437">
                  <c:v>838</c:v>
                </c:pt>
                <c:pt idx="438">
                  <c:v>500</c:v>
                </c:pt>
                <c:pt idx="439">
                  <c:v>453</c:v>
                </c:pt>
                <c:pt idx="440">
                  <c:v>489</c:v>
                </c:pt>
                <c:pt idx="441">
                  <c:v>575</c:v>
                </c:pt>
                <c:pt idx="442">
                  <c:v>595</c:v>
                </c:pt>
                <c:pt idx="443">
                  <c:v>477</c:v>
                </c:pt>
                <c:pt idx="444">
                  <c:v>693</c:v>
                </c:pt>
                <c:pt idx="445">
                  <c:v>438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5A-A742-93CA-05BB5F23BF44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621</c:v>
                </c:pt>
                <c:pt idx="37">
                  <c:v>-999</c:v>
                </c:pt>
                <c:pt idx="38">
                  <c:v>721</c:v>
                </c:pt>
                <c:pt idx="39">
                  <c:v>-999</c:v>
                </c:pt>
                <c:pt idx="40">
                  <c:v>621</c:v>
                </c:pt>
                <c:pt idx="41">
                  <c:v>533</c:v>
                </c:pt>
                <c:pt idx="42">
                  <c:v>616</c:v>
                </c:pt>
                <c:pt idx="43">
                  <c:v>477</c:v>
                </c:pt>
                <c:pt idx="44">
                  <c:v>502</c:v>
                </c:pt>
                <c:pt idx="45">
                  <c:v>415</c:v>
                </c:pt>
                <c:pt idx="46">
                  <c:v>456</c:v>
                </c:pt>
                <c:pt idx="47">
                  <c:v>635</c:v>
                </c:pt>
                <c:pt idx="48">
                  <c:v>584</c:v>
                </c:pt>
                <c:pt idx="49">
                  <c:v>464</c:v>
                </c:pt>
                <c:pt idx="50">
                  <c:v>572</c:v>
                </c:pt>
                <c:pt idx="51">
                  <c:v>463</c:v>
                </c:pt>
                <c:pt idx="52">
                  <c:v>770</c:v>
                </c:pt>
                <c:pt idx="53">
                  <c:v>404</c:v>
                </c:pt>
                <c:pt idx="54">
                  <c:v>501</c:v>
                </c:pt>
                <c:pt idx="55">
                  <c:v>640</c:v>
                </c:pt>
                <c:pt idx="56">
                  <c:v>255</c:v>
                </c:pt>
                <c:pt idx="57">
                  <c:v>624</c:v>
                </c:pt>
                <c:pt idx="58">
                  <c:v>680</c:v>
                </c:pt>
                <c:pt idx="59">
                  <c:v>563</c:v>
                </c:pt>
                <c:pt idx="60">
                  <c:v>539</c:v>
                </c:pt>
                <c:pt idx="61">
                  <c:v>609</c:v>
                </c:pt>
                <c:pt idx="62">
                  <c:v>499</c:v>
                </c:pt>
                <c:pt idx="63">
                  <c:v>831</c:v>
                </c:pt>
                <c:pt idx="64">
                  <c:v>443</c:v>
                </c:pt>
                <c:pt idx="65">
                  <c:v>495</c:v>
                </c:pt>
                <c:pt idx="66">
                  <c:v>-999</c:v>
                </c:pt>
                <c:pt idx="67">
                  <c:v>636</c:v>
                </c:pt>
                <c:pt idx="68">
                  <c:v>844</c:v>
                </c:pt>
                <c:pt idx="69">
                  <c:v>520</c:v>
                </c:pt>
                <c:pt idx="70">
                  <c:v>461</c:v>
                </c:pt>
                <c:pt idx="71">
                  <c:v>626</c:v>
                </c:pt>
                <c:pt idx="72">
                  <c:v>484</c:v>
                </c:pt>
                <c:pt idx="73">
                  <c:v>514</c:v>
                </c:pt>
                <c:pt idx="74">
                  <c:v>490</c:v>
                </c:pt>
                <c:pt idx="75">
                  <c:v>643</c:v>
                </c:pt>
                <c:pt idx="76">
                  <c:v>554</c:v>
                </c:pt>
                <c:pt idx="77">
                  <c:v>445</c:v>
                </c:pt>
                <c:pt idx="78">
                  <c:v>535</c:v>
                </c:pt>
                <c:pt idx="79">
                  <c:v>377</c:v>
                </c:pt>
                <c:pt idx="80">
                  <c:v>818</c:v>
                </c:pt>
                <c:pt idx="81">
                  <c:v>476</c:v>
                </c:pt>
                <c:pt idx="82">
                  <c:v>552</c:v>
                </c:pt>
                <c:pt idx="83">
                  <c:v>545</c:v>
                </c:pt>
                <c:pt idx="84">
                  <c:v>520</c:v>
                </c:pt>
                <c:pt idx="85">
                  <c:v>542</c:v>
                </c:pt>
                <c:pt idx="86">
                  <c:v>534</c:v>
                </c:pt>
                <c:pt idx="87">
                  <c:v>500</c:v>
                </c:pt>
                <c:pt idx="88">
                  <c:v>454</c:v>
                </c:pt>
                <c:pt idx="89">
                  <c:v>432</c:v>
                </c:pt>
                <c:pt idx="90">
                  <c:v>588</c:v>
                </c:pt>
                <c:pt idx="91">
                  <c:v>548</c:v>
                </c:pt>
                <c:pt idx="92">
                  <c:v>370</c:v>
                </c:pt>
                <c:pt idx="93">
                  <c:v>529</c:v>
                </c:pt>
                <c:pt idx="94">
                  <c:v>395</c:v>
                </c:pt>
                <c:pt idx="95">
                  <c:v>471</c:v>
                </c:pt>
                <c:pt idx="96">
                  <c:v>490</c:v>
                </c:pt>
                <c:pt idx="97">
                  <c:v>439</c:v>
                </c:pt>
                <c:pt idx="98">
                  <c:v>341</c:v>
                </c:pt>
                <c:pt idx="99">
                  <c:v>460</c:v>
                </c:pt>
                <c:pt idx="100">
                  <c:v>447</c:v>
                </c:pt>
                <c:pt idx="101">
                  <c:v>405</c:v>
                </c:pt>
                <c:pt idx="102">
                  <c:v>313</c:v>
                </c:pt>
                <c:pt idx="103">
                  <c:v>312</c:v>
                </c:pt>
                <c:pt idx="104">
                  <c:v>483</c:v>
                </c:pt>
                <c:pt idx="105">
                  <c:v>375</c:v>
                </c:pt>
                <c:pt idx="106">
                  <c:v>416</c:v>
                </c:pt>
                <c:pt idx="107">
                  <c:v>389</c:v>
                </c:pt>
                <c:pt idx="108">
                  <c:v>552</c:v>
                </c:pt>
                <c:pt idx="109">
                  <c:v>342</c:v>
                </c:pt>
                <c:pt idx="110">
                  <c:v>501</c:v>
                </c:pt>
                <c:pt idx="111">
                  <c:v>462</c:v>
                </c:pt>
                <c:pt idx="112">
                  <c:v>555</c:v>
                </c:pt>
                <c:pt idx="113">
                  <c:v>465</c:v>
                </c:pt>
                <c:pt idx="114">
                  <c:v>428</c:v>
                </c:pt>
                <c:pt idx="115">
                  <c:v>432</c:v>
                </c:pt>
                <c:pt idx="116">
                  <c:v>564</c:v>
                </c:pt>
                <c:pt idx="117">
                  <c:v>381</c:v>
                </c:pt>
                <c:pt idx="118">
                  <c:v>471</c:v>
                </c:pt>
                <c:pt idx="119">
                  <c:v>325</c:v>
                </c:pt>
                <c:pt idx="120">
                  <c:v>448</c:v>
                </c:pt>
                <c:pt idx="121">
                  <c:v>561</c:v>
                </c:pt>
                <c:pt idx="122">
                  <c:v>564</c:v>
                </c:pt>
                <c:pt idx="123">
                  <c:v>458</c:v>
                </c:pt>
                <c:pt idx="124">
                  <c:v>491</c:v>
                </c:pt>
                <c:pt idx="125">
                  <c:v>397</c:v>
                </c:pt>
                <c:pt idx="126">
                  <c:v>440</c:v>
                </c:pt>
                <c:pt idx="127">
                  <c:v>536</c:v>
                </c:pt>
                <c:pt idx="128">
                  <c:v>529</c:v>
                </c:pt>
                <c:pt idx="129">
                  <c:v>548</c:v>
                </c:pt>
                <c:pt idx="130">
                  <c:v>454</c:v>
                </c:pt>
                <c:pt idx="131">
                  <c:v>498</c:v>
                </c:pt>
                <c:pt idx="132">
                  <c:v>625</c:v>
                </c:pt>
                <c:pt idx="133">
                  <c:v>520</c:v>
                </c:pt>
                <c:pt idx="134">
                  <c:v>423</c:v>
                </c:pt>
                <c:pt idx="135">
                  <c:v>587</c:v>
                </c:pt>
                <c:pt idx="136">
                  <c:v>615</c:v>
                </c:pt>
                <c:pt idx="137">
                  <c:v>531</c:v>
                </c:pt>
                <c:pt idx="138">
                  <c:v>527</c:v>
                </c:pt>
                <c:pt idx="139">
                  <c:v>685</c:v>
                </c:pt>
                <c:pt idx="140">
                  <c:v>629</c:v>
                </c:pt>
                <c:pt idx="141">
                  <c:v>531</c:v>
                </c:pt>
                <c:pt idx="142">
                  <c:v>661</c:v>
                </c:pt>
                <c:pt idx="143">
                  <c:v>387</c:v>
                </c:pt>
                <c:pt idx="144">
                  <c:v>918</c:v>
                </c:pt>
                <c:pt idx="145">
                  <c:v>-999</c:v>
                </c:pt>
                <c:pt idx="146">
                  <c:v>1085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1186</c:v>
                </c:pt>
                <c:pt idx="343">
                  <c:v>543</c:v>
                </c:pt>
                <c:pt idx="344">
                  <c:v>458</c:v>
                </c:pt>
                <c:pt idx="345">
                  <c:v>917</c:v>
                </c:pt>
                <c:pt idx="346">
                  <c:v>505</c:v>
                </c:pt>
                <c:pt idx="347">
                  <c:v>676</c:v>
                </c:pt>
                <c:pt idx="348">
                  <c:v>593</c:v>
                </c:pt>
                <c:pt idx="349">
                  <c:v>624</c:v>
                </c:pt>
                <c:pt idx="350">
                  <c:v>508</c:v>
                </c:pt>
                <c:pt idx="351">
                  <c:v>500</c:v>
                </c:pt>
                <c:pt idx="352">
                  <c:v>440</c:v>
                </c:pt>
                <c:pt idx="353">
                  <c:v>477</c:v>
                </c:pt>
                <c:pt idx="354">
                  <c:v>514</c:v>
                </c:pt>
                <c:pt idx="355">
                  <c:v>428</c:v>
                </c:pt>
                <c:pt idx="356">
                  <c:v>391</c:v>
                </c:pt>
                <c:pt idx="357">
                  <c:v>518</c:v>
                </c:pt>
                <c:pt idx="358">
                  <c:v>534</c:v>
                </c:pt>
                <c:pt idx="359">
                  <c:v>473</c:v>
                </c:pt>
                <c:pt idx="360">
                  <c:v>505</c:v>
                </c:pt>
                <c:pt idx="361">
                  <c:v>474</c:v>
                </c:pt>
                <c:pt idx="362">
                  <c:v>438</c:v>
                </c:pt>
                <c:pt idx="363">
                  <c:v>535</c:v>
                </c:pt>
                <c:pt idx="364">
                  <c:v>591</c:v>
                </c:pt>
                <c:pt idx="365">
                  <c:v>611</c:v>
                </c:pt>
                <c:pt idx="366">
                  <c:v>479</c:v>
                </c:pt>
                <c:pt idx="367">
                  <c:v>453</c:v>
                </c:pt>
                <c:pt idx="368">
                  <c:v>375</c:v>
                </c:pt>
                <c:pt idx="369">
                  <c:v>428</c:v>
                </c:pt>
                <c:pt idx="370">
                  <c:v>382</c:v>
                </c:pt>
                <c:pt idx="371">
                  <c:v>348</c:v>
                </c:pt>
                <c:pt idx="372">
                  <c:v>323</c:v>
                </c:pt>
                <c:pt idx="373">
                  <c:v>439</c:v>
                </c:pt>
                <c:pt idx="374">
                  <c:v>504</c:v>
                </c:pt>
                <c:pt idx="375">
                  <c:v>507</c:v>
                </c:pt>
                <c:pt idx="376">
                  <c:v>438</c:v>
                </c:pt>
                <c:pt idx="377">
                  <c:v>408</c:v>
                </c:pt>
                <c:pt idx="378">
                  <c:v>376</c:v>
                </c:pt>
                <c:pt idx="379">
                  <c:v>373</c:v>
                </c:pt>
                <c:pt idx="380">
                  <c:v>420</c:v>
                </c:pt>
                <c:pt idx="381">
                  <c:v>464</c:v>
                </c:pt>
                <c:pt idx="382">
                  <c:v>453</c:v>
                </c:pt>
                <c:pt idx="383">
                  <c:v>383</c:v>
                </c:pt>
                <c:pt idx="384">
                  <c:v>359</c:v>
                </c:pt>
                <c:pt idx="385">
                  <c:v>477</c:v>
                </c:pt>
                <c:pt idx="386">
                  <c:v>413</c:v>
                </c:pt>
                <c:pt idx="387">
                  <c:v>363</c:v>
                </c:pt>
                <c:pt idx="388">
                  <c:v>459</c:v>
                </c:pt>
                <c:pt idx="389">
                  <c:v>391</c:v>
                </c:pt>
                <c:pt idx="390">
                  <c:v>593</c:v>
                </c:pt>
                <c:pt idx="391">
                  <c:v>330</c:v>
                </c:pt>
                <c:pt idx="392">
                  <c:v>439</c:v>
                </c:pt>
                <c:pt idx="393">
                  <c:v>390</c:v>
                </c:pt>
                <c:pt idx="394">
                  <c:v>541</c:v>
                </c:pt>
                <c:pt idx="395">
                  <c:v>539</c:v>
                </c:pt>
                <c:pt idx="396">
                  <c:v>489</c:v>
                </c:pt>
                <c:pt idx="397">
                  <c:v>417</c:v>
                </c:pt>
                <c:pt idx="398">
                  <c:v>428</c:v>
                </c:pt>
                <c:pt idx="399">
                  <c:v>474</c:v>
                </c:pt>
                <c:pt idx="400">
                  <c:v>538</c:v>
                </c:pt>
                <c:pt idx="401">
                  <c:v>483</c:v>
                </c:pt>
                <c:pt idx="402">
                  <c:v>625</c:v>
                </c:pt>
                <c:pt idx="403">
                  <c:v>451</c:v>
                </c:pt>
                <c:pt idx="404">
                  <c:v>460</c:v>
                </c:pt>
                <c:pt idx="405">
                  <c:v>455</c:v>
                </c:pt>
                <c:pt idx="406">
                  <c:v>464</c:v>
                </c:pt>
                <c:pt idx="407">
                  <c:v>551</c:v>
                </c:pt>
                <c:pt idx="408">
                  <c:v>502</c:v>
                </c:pt>
                <c:pt idx="409">
                  <c:v>449</c:v>
                </c:pt>
                <c:pt idx="410">
                  <c:v>528</c:v>
                </c:pt>
                <c:pt idx="411">
                  <c:v>490</c:v>
                </c:pt>
                <c:pt idx="412">
                  <c:v>485</c:v>
                </c:pt>
                <c:pt idx="413">
                  <c:v>646</c:v>
                </c:pt>
                <c:pt idx="414">
                  <c:v>635</c:v>
                </c:pt>
                <c:pt idx="415">
                  <c:v>438</c:v>
                </c:pt>
                <c:pt idx="416">
                  <c:v>412</c:v>
                </c:pt>
                <c:pt idx="417">
                  <c:v>470</c:v>
                </c:pt>
                <c:pt idx="418">
                  <c:v>705</c:v>
                </c:pt>
                <c:pt idx="419">
                  <c:v>596</c:v>
                </c:pt>
                <c:pt idx="420">
                  <c:v>-999</c:v>
                </c:pt>
                <c:pt idx="421">
                  <c:v>619</c:v>
                </c:pt>
                <c:pt idx="422">
                  <c:v>502</c:v>
                </c:pt>
                <c:pt idx="423">
                  <c:v>760</c:v>
                </c:pt>
                <c:pt idx="424">
                  <c:v>531</c:v>
                </c:pt>
                <c:pt idx="425">
                  <c:v>606</c:v>
                </c:pt>
                <c:pt idx="426">
                  <c:v>453</c:v>
                </c:pt>
                <c:pt idx="427">
                  <c:v>575</c:v>
                </c:pt>
                <c:pt idx="428">
                  <c:v>743</c:v>
                </c:pt>
                <c:pt idx="429">
                  <c:v>644</c:v>
                </c:pt>
                <c:pt idx="430">
                  <c:v>587</c:v>
                </c:pt>
                <c:pt idx="431">
                  <c:v>450</c:v>
                </c:pt>
                <c:pt idx="432">
                  <c:v>842</c:v>
                </c:pt>
                <c:pt idx="433">
                  <c:v>454</c:v>
                </c:pt>
                <c:pt idx="434">
                  <c:v>466</c:v>
                </c:pt>
                <c:pt idx="435">
                  <c:v>592</c:v>
                </c:pt>
                <c:pt idx="436">
                  <c:v>-999</c:v>
                </c:pt>
                <c:pt idx="437">
                  <c:v>642</c:v>
                </c:pt>
                <c:pt idx="438">
                  <c:v>678</c:v>
                </c:pt>
                <c:pt idx="439">
                  <c:v>374</c:v>
                </c:pt>
                <c:pt idx="440">
                  <c:v>711</c:v>
                </c:pt>
                <c:pt idx="441">
                  <c:v>450</c:v>
                </c:pt>
                <c:pt idx="442">
                  <c:v>552</c:v>
                </c:pt>
                <c:pt idx="443">
                  <c:v>563</c:v>
                </c:pt>
                <c:pt idx="444">
                  <c:v>643</c:v>
                </c:pt>
                <c:pt idx="445">
                  <c:v>643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5A-A742-93CA-05BB5F23B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128911"/>
        <c:axId val="1"/>
      </c:scatterChart>
      <c:valAx>
        <c:axId val="2005128911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12891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0.75054399693922746</c:v>
                </c:pt>
                <c:pt idx="37">
                  <c:v>-999</c:v>
                </c:pt>
                <c:pt idx="38">
                  <c:v>0.76050213048123938</c:v>
                </c:pt>
                <c:pt idx="39">
                  <c:v>-999</c:v>
                </c:pt>
                <c:pt idx="40">
                  <c:v>0.73919220247520456</c:v>
                </c:pt>
                <c:pt idx="41">
                  <c:v>0.80211376690815916</c:v>
                </c:pt>
                <c:pt idx="42">
                  <c:v>0.76485220634675644</c:v>
                </c:pt>
                <c:pt idx="43">
                  <c:v>0.8610379902597165</c:v>
                </c:pt>
                <c:pt idx="44">
                  <c:v>0.87553250024228391</c:v>
                </c:pt>
                <c:pt idx="45">
                  <c:v>0.88292996145931624</c:v>
                </c:pt>
                <c:pt idx="46">
                  <c:v>0.85280666440187958</c:v>
                </c:pt>
                <c:pt idx="47">
                  <c:v>0.82708331508268129</c:v>
                </c:pt>
                <c:pt idx="48">
                  <c:v>0.91818224544499127</c:v>
                </c:pt>
                <c:pt idx="49">
                  <c:v>0.85588306228218625</c:v>
                </c:pt>
                <c:pt idx="50">
                  <c:v>0.88780810899025864</c:v>
                </c:pt>
                <c:pt idx="51">
                  <c:v>0.84494424766362353</c:v>
                </c:pt>
                <c:pt idx="52">
                  <c:v>0.89524777383689391</c:v>
                </c:pt>
                <c:pt idx="53">
                  <c:v>0.87687111858086675</c:v>
                </c:pt>
                <c:pt idx="54">
                  <c:v>0.88336573032062315</c:v>
                </c:pt>
                <c:pt idx="55">
                  <c:v>0.90692351171409147</c:v>
                </c:pt>
                <c:pt idx="56">
                  <c:v>0.8930223722165811</c:v>
                </c:pt>
                <c:pt idx="57">
                  <c:v>0.92039032049970659</c:v>
                </c:pt>
                <c:pt idx="58">
                  <c:v>0.90622020242966139</c:v>
                </c:pt>
                <c:pt idx="59">
                  <c:v>0.93003350412931696</c:v>
                </c:pt>
                <c:pt idx="60">
                  <c:v>0.93623290225714006</c:v>
                </c:pt>
                <c:pt idx="61">
                  <c:v>0.91571682954706257</c:v>
                </c:pt>
                <c:pt idx="62">
                  <c:v>0.95450593995627742</c:v>
                </c:pt>
                <c:pt idx="63">
                  <c:v>0.94666167891677777</c:v>
                </c:pt>
                <c:pt idx="64">
                  <c:v>0.93084393381071495</c:v>
                </c:pt>
                <c:pt idx="65">
                  <c:v>0.93393864609976718</c:v>
                </c:pt>
                <c:pt idx="66">
                  <c:v>-999</c:v>
                </c:pt>
                <c:pt idx="67">
                  <c:v>0.95929757092237289</c:v>
                </c:pt>
                <c:pt idx="68">
                  <c:v>0.94151355262967173</c:v>
                </c:pt>
                <c:pt idx="69">
                  <c:v>0.9408373047856583</c:v>
                </c:pt>
                <c:pt idx="70">
                  <c:v>0.93908838240327697</c:v>
                </c:pt>
                <c:pt idx="71">
                  <c:v>0.95715172316761932</c:v>
                </c:pt>
                <c:pt idx="72">
                  <c:v>0.96987756145379989</c:v>
                </c:pt>
                <c:pt idx="73">
                  <c:v>0.94869796580540466</c:v>
                </c:pt>
                <c:pt idx="74">
                  <c:v>0.96593249156403438</c:v>
                </c:pt>
                <c:pt idx="75">
                  <c:v>0.95969106685596006</c:v>
                </c:pt>
                <c:pt idx="76">
                  <c:v>0.966225068106499</c:v>
                </c:pt>
                <c:pt idx="77">
                  <c:v>0.97060497178560057</c:v>
                </c:pt>
                <c:pt idx="78">
                  <c:v>0.97746465948392192</c:v>
                </c:pt>
                <c:pt idx="79">
                  <c:v>0.9673079126521964</c:v>
                </c:pt>
                <c:pt idx="80">
                  <c:v>0.97753492078647164</c:v>
                </c:pt>
                <c:pt idx="81">
                  <c:v>0.9763623750175322</c:v>
                </c:pt>
                <c:pt idx="82">
                  <c:v>0.96745050533241383</c:v>
                </c:pt>
                <c:pt idx="83">
                  <c:v>0.97908036106358054</c:v>
                </c:pt>
                <c:pt idx="84">
                  <c:v>0.977865673852648</c:v>
                </c:pt>
                <c:pt idx="85">
                  <c:v>0.98078172769734928</c:v>
                </c:pt>
                <c:pt idx="86">
                  <c:v>0.9833643668165678</c:v>
                </c:pt>
                <c:pt idx="87">
                  <c:v>0.97498853449367895</c:v>
                </c:pt>
                <c:pt idx="88">
                  <c:v>0.97500558147019056</c:v>
                </c:pt>
                <c:pt idx="89">
                  <c:v>0.96754309808743222</c:v>
                </c:pt>
                <c:pt idx="90">
                  <c:v>0.978806465582858</c:v>
                </c:pt>
                <c:pt idx="91">
                  <c:v>0.97347781806460199</c:v>
                </c:pt>
                <c:pt idx="92">
                  <c:v>0.98406811803599381</c:v>
                </c:pt>
                <c:pt idx="93">
                  <c:v>0.97892803941575146</c:v>
                </c:pt>
                <c:pt idx="94">
                  <c:v>0.98536714724414398</c:v>
                </c:pt>
                <c:pt idx="95">
                  <c:v>0.97654552744170753</c:v>
                </c:pt>
                <c:pt idx="96">
                  <c:v>0.98542601685837705</c:v>
                </c:pt>
                <c:pt idx="97">
                  <c:v>0.97683023908734057</c:v>
                </c:pt>
                <c:pt idx="98">
                  <c:v>0.98337564597250837</c:v>
                </c:pt>
                <c:pt idx="99">
                  <c:v>0.98078333448309141</c:v>
                </c:pt>
                <c:pt idx="100">
                  <c:v>0.98661630604909956</c:v>
                </c:pt>
                <c:pt idx="101">
                  <c:v>0.99128101283421322</c:v>
                </c:pt>
                <c:pt idx="102">
                  <c:v>0.98921456671050489</c:v>
                </c:pt>
                <c:pt idx="103">
                  <c:v>0.98574293511316735</c:v>
                </c:pt>
                <c:pt idx="104">
                  <c:v>0.9869048087151947</c:v>
                </c:pt>
                <c:pt idx="105">
                  <c:v>0.98903043854860262</c:v>
                </c:pt>
                <c:pt idx="106">
                  <c:v>0.98983052084443524</c:v>
                </c:pt>
                <c:pt idx="107">
                  <c:v>0.99151798288784665</c:v>
                </c:pt>
                <c:pt idx="108">
                  <c:v>0.99067306056528148</c:v>
                </c:pt>
                <c:pt idx="109">
                  <c:v>0.98496696145641449</c:v>
                </c:pt>
                <c:pt idx="110">
                  <c:v>0.98967822237316661</c:v>
                </c:pt>
                <c:pt idx="111">
                  <c:v>0.99014976420146861</c:v>
                </c:pt>
                <c:pt idx="112">
                  <c:v>0.99332506052023728</c:v>
                </c:pt>
                <c:pt idx="113">
                  <c:v>0.99211936543483326</c:v>
                </c:pt>
                <c:pt idx="114">
                  <c:v>0.99309189131259035</c:v>
                </c:pt>
                <c:pt idx="115">
                  <c:v>0.98927931179098305</c:v>
                </c:pt>
                <c:pt idx="116">
                  <c:v>0.9935331910625752</c:v>
                </c:pt>
                <c:pt idx="117">
                  <c:v>0.9911221726640087</c:v>
                </c:pt>
                <c:pt idx="118">
                  <c:v>0.99076244356570731</c:v>
                </c:pt>
                <c:pt idx="119">
                  <c:v>0.99095658859826186</c:v>
                </c:pt>
                <c:pt idx="120">
                  <c:v>0.99066604164093131</c:v>
                </c:pt>
                <c:pt idx="121">
                  <c:v>0.98972019508427411</c:v>
                </c:pt>
                <c:pt idx="122">
                  <c:v>0.99084431325076894</c:v>
                </c:pt>
                <c:pt idx="123">
                  <c:v>0.99259778493057327</c:v>
                </c:pt>
                <c:pt idx="124">
                  <c:v>0.99333917392779125</c:v>
                </c:pt>
                <c:pt idx="125">
                  <c:v>0.99005757607181244</c:v>
                </c:pt>
                <c:pt idx="126">
                  <c:v>0.99364438463808014</c:v>
                </c:pt>
                <c:pt idx="127">
                  <c:v>0.99360628803230266</c:v>
                </c:pt>
                <c:pt idx="128">
                  <c:v>0.99277748784049413</c:v>
                </c:pt>
                <c:pt idx="129">
                  <c:v>0.99233882186447619</c:v>
                </c:pt>
                <c:pt idx="130">
                  <c:v>0.99335672429567257</c:v>
                </c:pt>
                <c:pt idx="131">
                  <c:v>0.99185152142816979</c:v>
                </c:pt>
                <c:pt idx="132">
                  <c:v>0.98481349643457294</c:v>
                </c:pt>
                <c:pt idx="133">
                  <c:v>0.98783436888222365</c:v>
                </c:pt>
                <c:pt idx="134">
                  <c:v>0.99411583668935</c:v>
                </c:pt>
                <c:pt idx="135">
                  <c:v>0.99251305217697727</c:v>
                </c:pt>
                <c:pt idx="136">
                  <c:v>0.99125343136991095</c:v>
                </c:pt>
                <c:pt idx="137">
                  <c:v>0.99015208864558979</c:v>
                </c:pt>
                <c:pt idx="138">
                  <c:v>0.99144097810768128</c:v>
                </c:pt>
                <c:pt idx="139">
                  <c:v>0.99165166303147978</c:v>
                </c:pt>
                <c:pt idx="140">
                  <c:v>0.99151250037367855</c:v>
                </c:pt>
                <c:pt idx="141">
                  <c:v>0.98744232826066192</c:v>
                </c:pt>
                <c:pt idx="142">
                  <c:v>0.98853240837012635</c:v>
                </c:pt>
                <c:pt idx="143">
                  <c:v>0.99092279479267287</c:v>
                </c:pt>
                <c:pt idx="144">
                  <c:v>0.98875296928177492</c:v>
                </c:pt>
                <c:pt idx="145">
                  <c:v>-999</c:v>
                </c:pt>
                <c:pt idx="146">
                  <c:v>0.98681071347385796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0.98862023203198968</c:v>
                </c:pt>
                <c:pt idx="343">
                  <c:v>0.99073017703748723</c:v>
                </c:pt>
                <c:pt idx="344">
                  <c:v>0.98919055244458076</c:v>
                </c:pt>
                <c:pt idx="345">
                  <c:v>0.98597603563048797</c:v>
                </c:pt>
                <c:pt idx="346">
                  <c:v>0.9910620814470783</c:v>
                </c:pt>
                <c:pt idx="347">
                  <c:v>0.98830778839032318</c:v>
                </c:pt>
                <c:pt idx="348">
                  <c:v>0.99147676777662752</c:v>
                </c:pt>
                <c:pt idx="349">
                  <c:v>0.99419459583788772</c:v>
                </c:pt>
                <c:pt idx="350">
                  <c:v>0.99080874102547034</c:v>
                </c:pt>
                <c:pt idx="351">
                  <c:v>0.99102792019978647</c:v>
                </c:pt>
                <c:pt idx="352">
                  <c:v>0.99051937313276017</c:v>
                </c:pt>
                <c:pt idx="353">
                  <c:v>0.99174618925362268</c:v>
                </c:pt>
                <c:pt idx="354">
                  <c:v>0.99220633200846331</c:v>
                </c:pt>
                <c:pt idx="355">
                  <c:v>0.99385470137115817</c:v>
                </c:pt>
                <c:pt idx="356">
                  <c:v>0.99097606661174042</c:v>
                </c:pt>
                <c:pt idx="357">
                  <c:v>0.99202955615743438</c:v>
                </c:pt>
                <c:pt idx="358">
                  <c:v>0.98915288352727349</c:v>
                </c:pt>
                <c:pt idx="359">
                  <c:v>0.99126782669252467</c:v>
                </c:pt>
                <c:pt idx="360">
                  <c:v>0.99391976199222853</c:v>
                </c:pt>
                <c:pt idx="361">
                  <c:v>0.99315389254267339</c:v>
                </c:pt>
                <c:pt idx="362">
                  <c:v>0.99273265933320742</c:v>
                </c:pt>
                <c:pt idx="363">
                  <c:v>0.99395725530151846</c:v>
                </c:pt>
                <c:pt idx="364">
                  <c:v>0.99418466297260799</c:v>
                </c:pt>
                <c:pt idx="365">
                  <c:v>0.99234993862316656</c:v>
                </c:pt>
                <c:pt idx="366">
                  <c:v>0.993800340507483</c:v>
                </c:pt>
                <c:pt idx="367">
                  <c:v>0.99392446348782382</c:v>
                </c:pt>
                <c:pt idx="368">
                  <c:v>0.99280724332087589</c:v>
                </c:pt>
                <c:pt idx="369">
                  <c:v>0.98676840896635798</c:v>
                </c:pt>
                <c:pt idx="370">
                  <c:v>0.99330738725042811</c:v>
                </c:pt>
                <c:pt idx="371">
                  <c:v>0.9914625155095721</c:v>
                </c:pt>
                <c:pt idx="372">
                  <c:v>0.99191467869895356</c:v>
                </c:pt>
                <c:pt idx="373">
                  <c:v>0.99255605619398113</c:v>
                </c:pt>
                <c:pt idx="374">
                  <c:v>0.99401317615820084</c:v>
                </c:pt>
                <c:pt idx="375">
                  <c:v>0.99374844466011147</c:v>
                </c:pt>
                <c:pt idx="376">
                  <c:v>0.99418589359179177</c:v>
                </c:pt>
                <c:pt idx="377">
                  <c:v>0.99219229344306914</c:v>
                </c:pt>
                <c:pt idx="378">
                  <c:v>0.98935784735898702</c:v>
                </c:pt>
                <c:pt idx="379">
                  <c:v>0.9904102101903608</c:v>
                </c:pt>
                <c:pt idx="380">
                  <c:v>0.9928894133819216</c:v>
                </c:pt>
                <c:pt idx="381">
                  <c:v>0.99062481491252141</c:v>
                </c:pt>
                <c:pt idx="382">
                  <c:v>0.99111117866188014</c:v>
                </c:pt>
                <c:pt idx="383">
                  <c:v>0.98830269006155158</c:v>
                </c:pt>
                <c:pt idx="384">
                  <c:v>0.99027065136282899</c:v>
                </c:pt>
                <c:pt idx="385">
                  <c:v>0.98156472589998012</c:v>
                </c:pt>
                <c:pt idx="386">
                  <c:v>0.98722000923383357</c:v>
                </c:pt>
                <c:pt idx="387">
                  <c:v>0.9879306942717252</c:v>
                </c:pt>
                <c:pt idx="388">
                  <c:v>0.9870850500774927</c:v>
                </c:pt>
                <c:pt idx="389">
                  <c:v>0.98732557996103654</c:v>
                </c:pt>
                <c:pt idx="390">
                  <c:v>0.98798431756535765</c:v>
                </c:pt>
                <c:pt idx="391">
                  <c:v>0.98503922652853615</c:v>
                </c:pt>
                <c:pt idx="392">
                  <c:v>0.98575861969398981</c:v>
                </c:pt>
                <c:pt idx="393">
                  <c:v>0.98714635313669385</c:v>
                </c:pt>
                <c:pt idx="394">
                  <c:v>0.98760558573761947</c:v>
                </c:pt>
                <c:pt idx="395">
                  <c:v>0.98717570971403512</c:v>
                </c:pt>
                <c:pt idx="396">
                  <c:v>0.98438827103915094</c:v>
                </c:pt>
                <c:pt idx="397">
                  <c:v>0.98351791506400976</c:v>
                </c:pt>
                <c:pt idx="398">
                  <c:v>0.98786827647477393</c:v>
                </c:pt>
                <c:pt idx="399">
                  <c:v>0.98251795766805883</c:v>
                </c:pt>
                <c:pt idx="400">
                  <c:v>0.98002136953817198</c:v>
                </c:pt>
                <c:pt idx="401">
                  <c:v>0.98301140207615645</c:v>
                </c:pt>
                <c:pt idx="402">
                  <c:v>0.97768913554207226</c:v>
                </c:pt>
                <c:pt idx="403">
                  <c:v>0.9854891030098567</c:v>
                </c:pt>
                <c:pt idx="404">
                  <c:v>0.98206732571890853</c:v>
                </c:pt>
                <c:pt idx="405">
                  <c:v>0.983826468071059</c:v>
                </c:pt>
                <c:pt idx="406">
                  <c:v>0.98123445944984078</c:v>
                </c:pt>
                <c:pt idx="407">
                  <c:v>0.97625229934944069</c:v>
                </c:pt>
                <c:pt idx="408">
                  <c:v>0.97762932248593504</c:v>
                </c:pt>
                <c:pt idx="409">
                  <c:v>0.98076708497783549</c:v>
                </c:pt>
                <c:pt idx="410">
                  <c:v>0.96869849212160219</c:v>
                </c:pt>
                <c:pt idx="411">
                  <c:v>0.96653951094520407</c:v>
                </c:pt>
                <c:pt idx="412">
                  <c:v>0.9778126563497368</c:v>
                </c:pt>
                <c:pt idx="413">
                  <c:v>0.97144936061297693</c:v>
                </c:pt>
                <c:pt idx="414">
                  <c:v>0.97641628549978299</c:v>
                </c:pt>
                <c:pt idx="415">
                  <c:v>0.97537607679181171</c:v>
                </c:pt>
                <c:pt idx="416">
                  <c:v>0.9655344143632173</c:v>
                </c:pt>
                <c:pt idx="417">
                  <c:v>0.97425298419253215</c:v>
                </c:pt>
                <c:pt idx="418">
                  <c:v>0.95045298672492928</c:v>
                </c:pt>
                <c:pt idx="419">
                  <c:v>0.96312264378149548</c:v>
                </c:pt>
                <c:pt idx="420">
                  <c:v>-999</c:v>
                </c:pt>
                <c:pt idx="421">
                  <c:v>0.95124774710632554</c:v>
                </c:pt>
                <c:pt idx="422">
                  <c:v>0.96275922616021181</c:v>
                </c:pt>
                <c:pt idx="423">
                  <c:v>0.96280959818100631</c:v>
                </c:pt>
                <c:pt idx="424">
                  <c:v>0.95800699679502599</c:v>
                </c:pt>
                <c:pt idx="425">
                  <c:v>0.96797418475886965</c:v>
                </c:pt>
                <c:pt idx="426">
                  <c:v>0.93877669429656796</c:v>
                </c:pt>
                <c:pt idx="427">
                  <c:v>0.96652731848018758</c:v>
                </c:pt>
                <c:pt idx="428">
                  <c:v>0.94671781064614224</c:v>
                </c:pt>
                <c:pt idx="429">
                  <c:v>0.95096826349682995</c:v>
                </c:pt>
                <c:pt idx="430">
                  <c:v>0.94337855276684801</c:v>
                </c:pt>
                <c:pt idx="431">
                  <c:v>0.94613215888095026</c:v>
                </c:pt>
                <c:pt idx="432">
                  <c:v>0.94576538430308432</c:v>
                </c:pt>
                <c:pt idx="433">
                  <c:v>0.95605847949145617</c:v>
                </c:pt>
                <c:pt idx="434">
                  <c:v>0.93184000326108807</c:v>
                </c:pt>
                <c:pt idx="435">
                  <c:v>0.95895196051404252</c:v>
                </c:pt>
                <c:pt idx="436">
                  <c:v>-999</c:v>
                </c:pt>
                <c:pt idx="437">
                  <c:v>0.89893138212864732</c:v>
                </c:pt>
                <c:pt idx="438">
                  <c:v>0.92853498991364181</c:v>
                </c:pt>
                <c:pt idx="439">
                  <c:v>0.94105037598492702</c:v>
                </c:pt>
                <c:pt idx="440">
                  <c:v>0.91010579549305926</c:v>
                </c:pt>
                <c:pt idx="441">
                  <c:v>0.89645953616016105</c:v>
                </c:pt>
                <c:pt idx="442">
                  <c:v>0.90990405806254926</c:v>
                </c:pt>
                <c:pt idx="443">
                  <c:v>0.9128974018268875</c:v>
                </c:pt>
                <c:pt idx="444">
                  <c:v>0.86240687664566473</c:v>
                </c:pt>
                <c:pt idx="445">
                  <c:v>0.90348383074477212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0.4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2.2000000000000002</c:v>
                </c:pt>
                <c:pt idx="36">
                  <c:v>2.5</c:v>
                </c:pt>
                <c:pt idx="37">
                  <c:v>2.5</c:v>
                </c:pt>
                <c:pt idx="38">
                  <c:v>2.4</c:v>
                </c:pt>
                <c:pt idx="39">
                  <c:v>3.8</c:v>
                </c:pt>
                <c:pt idx="40">
                  <c:v>4</c:v>
                </c:pt>
                <c:pt idx="41">
                  <c:v>5.3</c:v>
                </c:pt>
                <c:pt idx="42">
                  <c:v>6.4</c:v>
                </c:pt>
                <c:pt idx="43">
                  <c:v>6.7</c:v>
                </c:pt>
                <c:pt idx="44">
                  <c:v>8.1999999999999993</c:v>
                </c:pt>
                <c:pt idx="45">
                  <c:v>9.1</c:v>
                </c:pt>
                <c:pt idx="46">
                  <c:v>10</c:v>
                </c:pt>
                <c:pt idx="47">
                  <c:v>10.9</c:v>
                </c:pt>
                <c:pt idx="48">
                  <c:v>11.8</c:v>
                </c:pt>
                <c:pt idx="49">
                  <c:v>13.1</c:v>
                </c:pt>
                <c:pt idx="50">
                  <c:v>13.3</c:v>
                </c:pt>
                <c:pt idx="51">
                  <c:v>15.5</c:v>
                </c:pt>
                <c:pt idx="52">
                  <c:v>14.9</c:v>
                </c:pt>
                <c:pt idx="53">
                  <c:v>16.899999999999999</c:v>
                </c:pt>
                <c:pt idx="54">
                  <c:v>17.8</c:v>
                </c:pt>
                <c:pt idx="55">
                  <c:v>18.600000000000001</c:v>
                </c:pt>
                <c:pt idx="56">
                  <c:v>19.899999999999999</c:v>
                </c:pt>
                <c:pt idx="57">
                  <c:v>20.6</c:v>
                </c:pt>
                <c:pt idx="58">
                  <c:v>21.9</c:v>
                </c:pt>
                <c:pt idx="59">
                  <c:v>22.8</c:v>
                </c:pt>
                <c:pt idx="60">
                  <c:v>23.7</c:v>
                </c:pt>
                <c:pt idx="61">
                  <c:v>24.6</c:v>
                </c:pt>
                <c:pt idx="62">
                  <c:v>25.5</c:v>
                </c:pt>
                <c:pt idx="63">
                  <c:v>26.4</c:v>
                </c:pt>
                <c:pt idx="64">
                  <c:v>27.1</c:v>
                </c:pt>
                <c:pt idx="65">
                  <c:v>28</c:v>
                </c:pt>
                <c:pt idx="66">
                  <c:v>29.5</c:v>
                </c:pt>
                <c:pt idx="67">
                  <c:v>30.1</c:v>
                </c:pt>
                <c:pt idx="68">
                  <c:v>31.3</c:v>
                </c:pt>
                <c:pt idx="69">
                  <c:v>32.200000000000003</c:v>
                </c:pt>
                <c:pt idx="70">
                  <c:v>33.299999999999997</c:v>
                </c:pt>
                <c:pt idx="71">
                  <c:v>33.700000000000003</c:v>
                </c:pt>
                <c:pt idx="72">
                  <c:v>35.299999999999997</c:v>
                </c:pt>
                <c:pt idx="73">
                  <c:v>35.700000000000003</c:v>
                </c:pt>
                <c:pt idx="74">
                  <c:v>37.200000000000003</c:v>
                </c:pt>
                <c:pt idx="75">
                  <c:v>37.5</c:v>
                </c:pt>
                <c:pt idx="76">
                  <c:v>38.799999999999997</c:v>
                </c:pt>
                <c:pt idx="77">
                  <c:v>39.700000000000003</c:v>
                </c:pt>
                <c:pt idx="78">
                  <c:v>40.799999999999997</c:v>
                </c:pt>
                <c:pt idx="79">
                  <c:v>41.5</c:v>
                </c:pt>
                <c:pt idx="80">
                  <c:v>42.4</c:v>
                </c:pt>
                <c:pt idx="81">
                  <c:v>43.5</c:v>
                </c:pt>
                <c:pt idx="82">
                  <c:v>44.6</c:v>
                </c:pt>
                <c:pt idx="83">
                  <c:v>45.5</c:v>
                </c:pt>
                <c:pt idx="84">
                  <c:v>46.1</c:v>
                </c:pt>
                <c:pt idx="85">
                  <c:v>47.5</c:v>
                </c:pt>
                <c:pt idx="86">
                  <c:v>48.4</c:v>
                </c:pt>
                <c:pt idx="87">
                  <c:v>49.2</c:v>
                </c:pt>
                <c:pt idx="88">
                  <c:v>50.6</c:v>
                </c:pt>
                <c:pt idx="89">
                  <c:v>51.4</c:v>
                </c:pt>
                <c:pt idx="90">
                  <c:v>51.9</c:v>
                </c:pt>
                <c:pt idx="91">
                  <c:v>53.4</c:v>
                </c:pt>
                <c:pt idx="92">
                  <c:v>53.5</c:v>
                </c:pt>
                <c:pt idx="93">
                  <c:v>55.4</c:v>
                </c:pt>
                <c:pt idx="94">
                  <c:v>56.1</c:v>
                </c:pt>
                <c:pt idx="95">
                  <c:v>56.6</c:v>
                </c:pt>
                <c:pt idx="96">
                  <c:v>58.1</c:v>
                </c:pt>
                <c:pt idx="97">
                  <c:v>59</c:v>
                </c:pt>
                <c:pt idx="98">
                  <c:v>59.2</c:v>
                </c:pt>
                <c:pt idx="99">
                  <c:v>61</c:v>
                </c:pt>
                <c:pt idx="100">
                  <c:v>61.6</c:v>
                </c:pt>
                <c:pt idx="101">
                  <c:v>62.7</c:v>
                </c:pt>
                <c:pt idx="102">
                  <c:v>63.7</c:v>
                </c:pt>
                <c:pt idx="103">
                  <c:v>64.3</c:v>
                </c:pt>
                <c:pt idx="104">
                  <c:v>65.2</c:v>
                </c:pt>
                <c:pt idx="105">
                  <c:v>66.5</c:v>
                </c:pt>
                <c:pt idx="106">
                  <c:v>67.2</c:v>
                </c:pt>
                <c:pt idx="107">
                  <c:v>68.5</c:v>
                </c:pt>
                <c:pt idx="108">
                  <c:v>69.599999999999994</c:v>
                </c:pt>
                <c:pt idx="109">
                  <c:v>70.099999999999994</c:v>
                </c:pt>
                <c:pt idx="110">
                  <c:v>71.599999999999994</c:v>
                </c:pt>
                <c:pt idx="111">
                  <c:v>72.099999999999994</c:v>
                </c:pt>
                <c:pt idx="112">
                  <c:v>72.8</c:v>
                </c:pt>
                <c:pt idx="113">
                  <c:v>74.7</c:v>
                </c:pt>
                <c:pt idx="114">
                  <c:v>75</c:v>
                </c:pt>
                <c:pt idx="115">
                  <c:v>76.3</c:v>
                </c:pt>
                <c:pt idx="116">
                  <c:v>77.2</c:v>
                </c:pt>
                <c:pt idx="117">
                  <c:v>78.3</c:v>
                </c:pt>
                <c:pt idx="118">
                  <c:v>78.900000000000006</c:v>
                </c:pt>
                <c:pt idx="119">
                  <c:v>80.3</c:v>
                </c:pt>
                <c:pt idx="120">
                  <c:v>81</c:v>
                </c:pt>
                <c:pt idx="121">
                  <c:v>82.3</c:v>
                </c:pt>
                <c:pt idx="122">
                  <c:v>82.7</c:v>
                </c:pt>
                <c:pt idx="123">
                  <c:v>84.3</c:v>
                </c:pt>
                <c:pt idx="124">
                  <c:v>84.9</c:v>
                </c:pt>
                <c:pt idx="125">
                  <c:v>86.3</c:v>
                </c:pt>
                <c:pt idx="126">
                  <c:v>86.7</c:v>
                </c:pt>
                <c:pt idx="127">
                  <c:v>87.8</c:v>
                </c:pt>
                <c:pt idx="128">
                  <c:v>89.1</c:v>
                </c:pt>
                <c:pt idx="129">
                  <c:v>90.2</c:v>
                </c:pt>
                <c:pt idx="130">
                  <c:v>90.9</c:v>
                </c:pt>
                <c:pt idx="131">
                  <c:v>91.8</c:v>
                </c:pt>
                <c:pt idx="132">
                  <c:v>92.9</c:v>
                </c:pt>
                <c:pt idx="133">
                  <c:v>94</c:v>
                </c:pt>
                <c:pt idx="134">
                  <c:v>94.7</c:v>
                </c:pt>
                <c:pt idx="135">
                  <c:v>96</c:v>
                </c:pt>
                <c:pt idx="136">
                  <c:v>96.5</c:v>
                </c:pt>
                <c:pt idx="137">
                  <c:v>97.8</c:v>
                </c:pt>
                <c:pt idx="138">
                  <c:v>98.3</c:v>
                </c:pt>
                <c:pt idx="139">
                  <c:v>99.6</c:v>
                </c:pt>
                <c:pt idx="140">
                  <c:v>100</c:v>
                </c:pt>
                <c:pt idx="141">
                  <c:v>101.6</c:v>
                </c:pt>
                <c:pt idx="142">
                  <c:v>102.5</c:v>
                </c:pt>
                <c:pt idx="143">
                  <c:v>103.3</c:v>
                </c:pt>
                <c:pt idx="144">
                  <c:v>104.2</c:v>
                </c:pt>
                <c:pt idx="145">
                  <c:v>105.4</c:v>
                </c:pt>
                <c:pt idx="146">
                  <c:v>106.4</c:v>
                </c:pt>
                <c:pt idx="147">
                  <c:v>107.3</c:v>
                </c:pt>
                <c:pt idx="148">
                  <c:v>108.4</c:v>
                </c:pt>
                <c:pt idx="149">
                  <c:v>109.5</c:v>
                </c:pt>
                <c:pt idx="150">
                  <c:v>110.2</c:v>
                </c:pt>
                <c:pt idx="151">
                  <c:v>111.1</c:v>
                </c:pt>
                <c:pt idx="152">
                  <c:v>112.2</c:v>
                </c:pt>
                <c:pt idx="153">
                  <c:v>112.9</c:v>
                </c:pt>
                <c:pt idx="154">
                  <c:v>114.6</c:v>
                </c:pt>
                <c:pt idx="155">
                  <c:v>114.9</c:v>
                </c:pt>
                <c:pt idx="156">
                  <c:v>116.4</c:v>
                </c:pt>
                <c:pt idx="157">
                  <c:v>116.9</c:v>
                </c:pt>
                <c:pt idx="158">
                  <c:v>118.2</c:v>
                </c:pt>
                <c:pt idx="159">
                  <c:v>119.5</c:v>
                </c:pt>
                <c:pt idx="160">
                  <c:v>119.7</c:v>
                </c:pt>
                <c:pt idx="161">
                  <c:v>121.5</c:v>
                </c:pt>
                <c:pt idx="162">
                  <c:v>122</c:v>
                </c:pt>
                <c:pt idx="163">
                  <c:v>123.1</c:v>
                </c:pt>
                <c:pt idx="164">
                  <c:v>123.8</c:v>
                </c:pt>
                <c:pt idx="165">
                  <c:v>125.5</c:v>
                </c:pt>
                <c:pt idx="166">
                  <c:v>126</c:v>
                </c:pt>
                <c:pt idx="167">
                  <c:v>127.3</c:v>
                </c:pt>
                <c:pt idx="168">
                  <c:v>128.19999999999999</c:v>
                </c:pt>
                <c:pt idx="169">
                  <c:v>128.9</c:v>
                </c:pt>
                <c:pt idx="170">
                  <c:v>130.4</c:v>
                </c:pt>
                <c:pt idx="171">
                  <c:v>131.1</c:v>
                </c:pt>
                <c:pt idx="172">
                  <c:v>131.9</c:v>
                </c:pt>
                <c:pt idx="173">
                  <c:v>133</c:v>
                </c:pt>
                <c:pt idx="174">
                  <c:v>133.5</c:v>
                </c:pt>
                <c:pt idx="175">
                  <c:v>135.1</c:v>
                </c:pt>
                <c:pt idx="176">
                  <c:v>136</c:v>
                </c:pt>
                <c:pt idx="177">
                  <c:v>136.6</c:v>
                </c:pt>
                <c:pt idx="178">
                  <c:v>138.19999999999999</c:v>
                </c:pt>
                <c:pt idx="179">
                  <c:v>138.6</c:v>
                </c:pt>
                <c:pt idx="180">
                  <c:v>139.9</c:v>
                </c:pt>
                <c:pt idx="181">
                  <c:v>141.1</c:v>
                </c:pt>
                <c:pt idx="182">
                  <c:v>141.69999999999999</c:v>
                </c:pt>
                <c:pt idx="183">
                  <c:v>142.80000000000001</c:v>
                </c:pt>
                <c:pt idx="184">
                  <c:v>144.1</c:v>
                </c:pt>
                <c:pt idx="185">
                  <c:v>144.80000000000001</c:v>
                </c:pt>
                <c:pt idx="186">
                  <c:v>145.9</c:v>
                </c:pt>
                <c:pt idx="187">
                  <c:v>146.80000000000001</c:v>
                </c:pt>
                <c:pt idx="188">
                  <c:v>147.9</c:v>
                </c:pt>
                <c:pt idx="189">
                  <c:v>148.80000000000001</c:v>
                </c:pt>
                <c:pt idx="190">
                  <c:v>149.69999999999999</c:v>
                </c:pt>
                <c:pt idx="191">
                  <c:v>150.80000000000001</c:v>
                </c:pt>
                <c:pt idx="192">
                  <c:v>151.30000000000001</c:v>
                </c:pt>
                <c:pt idx="193">
                  <c:v>152.6</c:v>
                </c:pt>
                <c:pt idx="194">
                  <c:v>153.19999999999999</c:v>
                </c:pt>
                <c:pt idx="195">
                  <c:v>154.80000000000001</c:v>
                </c:pt>
                <c:pt idx="196">
                  <c:v>155</c:v>
                </c:pt>
                <c:pt idx="197">
                  <c:v>156.4</c:v>
                </c:pt>
                <c:pt idx="198">
                  <c:v>157.5</c:v>
                </c:pt>
                <c:pt idx="199">
                  <c:v>158.30000000000001</c:v>
                </c:pt>
                <c:pt idx="200">
                  <c:v>159.4</c:v>
                </c:pt>
                <c:pt idx="201">
                  <c:v>160.6</c:v>
                </c:pt>
                <c:pt idx="202">
                  <c:v>161</c:v>
                </c:pt>
                <c:pt idx="203">
                  <c:v>162.30000000000001</c:v>
                </c:pt>
                <c:pt idx="204">
                  <c:v>163.4</c:v>
                </c:pt>
                <c:pt idx="205">
                  <c:v>164.5</c:v>
                </c:pt>
                <c:pt idx="206">
                  <c:v>165.2</c:v>
                </c:pt>
                <c:pt idx="207">
                  <c:v>166.1</c:v>
                </c:pt>
                <c:pt idx="208">
                  <c:v>167.4</c:v>
                </c:pt>
                <c:pt idx="209">
                  <c:v>168.1</c:v>
                </c:pt>
                <c:pt idx="210">
                  <c:v>168.8</c:v>
                </c:pt>
                <c:pt idx="211">
                  <c:v>170.3</c:v>
                </c:pt>
                <c:pt idx="212">
                  <c:v>170.8</c:v>
                </c:pt>
                <c:pt idx="213">
                  <c:v>171.7</c:v>
                </c:pt>
                <c:pt idx="214">
                  <c:v>172.7</c:v>
                </c:pt>
                <c:pt idx="215">
                  <c:v>173.9</c:v>
                </c:pt>
                <c:pt idx="216">
                  <c:v>174.7</c:v>
                </c:pt>
                <c:pt idx="217">
                  <c:v>175.6</c:v>
                </c:pt>
                <c:pt idx="218">
                  <c:v>176.5</c:v>
                </c:pt>
                <c:pt idx="219">
                  <c:v>177.2</c:v>
                </c:pt>
                <c:pt idx="220">
                  <c:v>178.8</c:v>
                </c:pt>
                <c:pt idx="221">
                  <c:v>179.4</c:v>
                </c:pt>
                <c:pt idx="222">
                  <c:v>180.3</c:v>
                </c:pt>
                <c:pt idx="223">
                  <c:v>181.6</c:v>
                </c:pt>
                <c:pt idx="224">
                  <c:v>182.3</c:v>
                </c:pt>
                <c:pt idx="225">
                  <c:v>183.4</c:v>
                </c:pt>
                <c:pt idx="226">
                  <c:v>184.3</c:v>
                </c:pt>
                <c:pt idx="227">
                  <c:v>185.2</c:v>
                </c:pt>
                <c:pt idx="228">
                  <c:v>186.3</c:v>
                </c:pt>
                <c:pt idx="229">
                  <c:v>187</c:v>
                </c:pt>
                <c:pt idx="230">
                  <c:v>188.3</c:v>
                </c:pt>
                <c:pt idx="231">
                  <c:v>189.4</c:v>
                </c:pt>
                <c:pt idx="232">
                  <c:v>190</c:v>
                </c:pt>
                <c:pt idx="233">
                  <c:v>191.2</c:v>
                </c:pt>
                <c:pt idx="234">
                  <c:v>192.3</c:v>
                </c:pt>
                <c:pt idx="235">
                  <c:v>193.1</c:v>
                </c:pt>
                <c:pt idx="236">
                  <c:v>194</c:v>
                </c:pt>
                <c:pt idx="237">
                  <c:v>194.9</c:v>
                </c:pt>
                <c:pt idx="238">
                  <c:v>196.1</c:v>
                </c:pt>
                <c:pt idx="239">
                  <c:v>196.9</c:v>
                </c:pt>
                <c:pt idx="240">
                  <c:v>198.2</c:v>
                </c:pt>
                <c:pt idx="241">
                  <c:v>198.9</c:v>
                </c:pt>
                <c:pt idx="242">
                  <c:v>199.8</c:v>
                </c:pt>
                <c:pt idx="243">
                  <c:v>200.9</c:v>
                </c:pt>
                <c:pt idx="244">
                  <c:v>201.6</c:v>
                </c:pt>
                <c:pt idx="245">
                  <c:v>203.1</c:v>
                </c:pt>
                <c:pt idx="246">
                  <c:v>202.9</c:v>
                </c:pt>
                <c:pt idx="247">
                  <c:v>203.4</c:v>
                </c:pt>
                <c:pt idx="248">
                  <c:v>202.5</c:v>
                </c:pt>
                <c:pt idx="249">
                  <c:v>201.8</c:v>
                </c:pt>
                <c:pt idx="250">
                  <c:v>200.9</c:v>
                </c:pt>
                <c:pt idx="251">
                  <c:v>199.8</c:v>
                </c:pt>
                <c:pt idx="252">
                  <c:v>198.9</c:v>
                </c:pt>
                <c:pt idx="253">
                  <c:v>197.8</c:v>
                </c:pt>
                <c:pt idx="254">
                  <c:v>196.9</c:v>
                </c:pt>
                <c:pt idx="255">
                  <c:v>195.8</c:v>
                </c:pt>
                <c:pt idx="256">
                  <c:v>194.9</c:v>
                </c:pt>
                <c:pt idx="257">
                  <c:v>194</c:v>
                </c:pt>
                <c:pt idx="258">
                  <c:v>192.7</c:v>
                </c:pt>
                <c:pt idx="259">
                  <c:v>192</c:v>
                </c:pt>
                <c:pt idx="260">
                  <c:v>190.9</c:v>
                </c:pt>
                <c:pt idx="261">
                  <c:v>189.8</c:v>
                </c:pt>
                <c:pt idx="262">
                  <c:v>188.5</c:v>
                </c:pt>
                <c:pt idx="263">
                  <c:v>188.1</c:v>
                </c:pt>
                <c:pt idx="264">
                  <c:v>186.9</c:v>
                </c:pt>
                <c:pt idx="265">
                  <c:v>185.6</c:v>
                </c:pt>
                <c:pt idx="266">
                  <c:v>185.2</c:v>
                </c:pt>
                <c:pt idx="267">
                  <c:v>183.8</c:v>
                </c:pt>
                <c:pt idx="268">
                  <c:v>182.5</c:v>
                </c:pt>
                <c:pt idx="269">
                  <c:v>181.9</c:v>
                </c:pt>
                <c:pt idx="270">
                  <c:v>181</c:v>
                </c:pt>
                <c:pt idx="271">
                  <c:v>179.8</c:v>
                </c:pt>
                <c:pt idx="272">
                  <c:v>179</c:v>
                </c:pt>
                <c:pt idx="273">
                  <c:v>177.8</c:v>
                </c:pt>
                <c:pt idx="274">
                  <c:v>176.8</c:v>
                </c:pt>
                <c:pt idx="275">
                  <c:v>175.9</c:v>
                </c:pt>
                <c:pt idx="276">
                  <c:v>174.8</c:v>
                </c:pt>
                <c:pt idx="277">
                  <c:v>174.3</c:v>
                </c:pt>
                <c:pt idx="278">
                  <c:v>172.7</c:v>
                </c:pt>
                <c:pt idx="279">
                  <c:v>171.9</c:v>
                </c:pt>
                <c:pt idx="280">
                  <c:v>171</c:v>
                </c:pt>
                <c:pt idx="281">
                  <c:v>169.9</c:v>
                </c:pt>
                <c:pt idx="282">
                  <c:v>169.2</c:v>
                </c:pt>
                <c:pt idx="283">
                  <c:v>167.9</c:v>
                </c:pt>
                <c:pt idx="284">
                  <c:v>167.2</c:v>
                </c:pt>
                <c:pt idx="285">
                  <c:v>165.9</c:v>
                </c:pt>
                <c:pt idx="286">
                  <c:v>165</c:v>
                </c:pt>
                <c:pt idx="287">
                  <c:v>164.1</c:v>
                </c:pt>
                <c:pt idx="288">
                  <c:v>163.19999999999999</c:v>
                </c:pt>
                <c:pt idx="289">
                  <c:v>161.9</c:v>
                </c:pt>
                <c:pt idx="290">
                  <c:v>161</c:v>
                </c:pt>
                <c:pt idx="291">
                  <c:v>160.1</c:v>
                </c:pt>
                <c:pt idx="292">
                  <c:v>159</c:v>
                </c:pt>
                <c:pt idx="293">
                  <c:v>157.5</c:v>
                </c:pt>
                <c:pt idx="294">
                  <c:v>157</c:v>
                </c:pt>
                <c:pt idx="295">
                  <c:v>155.69999999999999</c:v>
                </c:pt>
                <c:pt idx="296">
                  <c:v>154.80000000000001</c:v>
                </c:pt>
                <c:pt idx="297">
                  <c:v>153.9</c:v>
                </c:pt>
                <c:pt idx="298">
                  <c:v>152.4</c:v>
                </c:pt>
                <c:pt idx="299">
                  <c:v>151.69999999999999</c:v>
                </c:pt>
                <c:pt idx="300">
                  <c:v>150.80000000000001</c:v>
                </c:pt>
                <c:pt idx="301">
                  <c:v>149</c:v>
                </c:pt>
                <c:pt idx="302">
                  <c:v>148.80000000000001</c:v>
                </c:pt>
                <c:pt idx="303">
                  <c:v>147.30000000000001</c:v>
                </c:pt>
                <c:pt idx="304">
                  <c:v>146.19999999999999</c:v>
                </c:pt>
                <c:pt idx="305">
                  <c:v>145.5</c:v>
                </c:pt>
                <c:pt idx="306">
                  <c:v>144.6</c:v>
                </c:pt>
                <c:pt idx="307">
                  <c:v>143.30000000000001</c:v>
                </c:pt>
                <c:pt idx="308">
                  <c:v>142.6</c:v>
                </c:pt>
                <c:pt idx="309">
                  <c:v>141.5</c:v>
                </c:pt>
                <c:pt idx="310">
                  <c:v>140.4</c:v>
                </c:pt>
                <c:pt idx="311">
                  <c:v>139.5</c:v>
                </c:pt>
                <c:pt idx="312">
                  <c:v>138.6</c:v>
                </c:pt>
                <c:pt idx="313">
                  <c:v>137.5</c:v>
                </c:pt>
                <c:pt idx="314">
                  <c:v>136</c:v>
                </c:pt>
                <c:pt idx="315">
                  <c:v>135.5</c:v>
                </c:pt>
                <c:pt idx="316">
                  <c:v>134.19999999999999</c:v>
                </c:pt>
                <c:pt idx="317">
                  <c:v>133.69999999999999</c:v>
                </c:pt>
                <c:pt idx="318">
                  <c:v>132.19999999999999</c:v>
                </c:pt>
                <c:pt idx="319">
                  <c:v>131.1</c:v>
                </c:pt>
                <c:pt idx="320">
                  <c:v>130.4</c:v>
                </c:pt>
                <c:pt idx="321">
                  <c:v>129.1</c:v>
                </c:pt>
                <c:pt idx="322">
                  <c:v>127.9</c:v>
                </c:pt>
                <c:pt idx="323">
                  <c:v>127.3</c:v>
                </c:pt>
                <c:pt idx="324">
                  <c:v>126</c:v>
                </c:pt>
                <c:pt idx="325">
                  <c:v>125.1</c:v>
                </c:pt>
                <c:pt idx="326">
                  <c:v>124</c:v>
                </c:pt>
                <c:pt idx="327">
                  <c:v>123.1</c:v>
                </c:pt>
                <c:pt idx="328">
                  <c:v>121.7</c:v>
                </c:pt>
                <c:pt idx="329">
                  <c:v>121.1</c:v>
                </c:pt>
                <c:pt idx="330">
                  <c:v>119.7</c:v>
                </c:pt>
                <c:pt idx="331">
                  <c:v>118.7</c:v>
                </c:pt>
                <c:pt idx="332">
                  <c:v>117.8</c:v>
                </c:pt>
                <c:pt idx="333">
                  <c:v>116</c:v>
                </c:pt>
                <c:pt idx="334">
                  <c:v>115.6</c:v>
                </c:pt>
                <c:pt idx="335">
                  <c:v>114.7</c:v>
                </c:pt>
                <c:pt idx="336">
                  <c:v>112.9</c:v>
                </c:pt>
                <c:pt idx="337">
                  <c:v>112.9</c:v>
                </c:pt>
                <c:pt idx="338">
                  <c:v>111.3</c:v>
                </c:pt>
                <c:pt idx="339">
                  <c:v>110.5</c:v>
                </c:pt>
                <c:pt idx="340">
                  <c:v>109.5</c:v>
                </c:pt>
                <c:pt idx="341">
                  <c:v>108.4</c:v>
                </c:pt>
                <c:pt idx="342">
                  <c:v>107.5</c:v>
                </c:pt>
                <c:pt idx="343">
                  <c:v>106.2</c:v>
                </c:pt>
                <c:pt idx="344">
                  <c:v>104.7</c:v>
                </c:pt>
                <c:pt idx="345">
                  <c:v>104.5</c:v>
                </c:pt>
                <c:pt idx="346">
                  <c:v>103.1</c:v>
                </c:pt>
                <c:pt idx="347">
                  <c:v>102.5</c:v>
                </c:pt>
                <c:pt idx="348">
                  <c:v>101.4</c:v>
                </c:pt>
                <c:pt idx="349">
                  <c:v>100.2</c:v>
                </c:pt>
                <c:pt idx="350">
                  <c:v>99.3</c:v>
                </c:pt>
                <c:pt idx="351">
                  <c:v>98.3</c:v>
                </c:pt>
                <c:pt idx="352">
                  <c:v>97.4</c:v>
                </c:pt>
                <c:pt idx="353">
                  <c:v>96.2</c:v>
                </c:pt>
                <c:pt idx="354">
                  <c:v>95.6</c:v>
                </c:pt>
                <c:pt idx="355">
                  <c:v>94.3</c:v>
                </c:pt>
                <c:pt idx="356">
                  <c:v>93.2</c:v>
                </c:pt>
                <c:pt idx="357">
                  <c:v>92.2</c:v>
                </c:pt>
                <c:pt idx="358">
                  <c:v>91.4</c:v>
                </c:pt>
                <c:pt idx="359">
                  <c:v>90.2</c:v>
                </c:pt>
                <c:pt idx="360">
                  <c:v>89.4</c:v>
                </c:pt>
                <c:pt idx="361">
                  <c:v>88.1</c:v>
                </c:pt>
                <c:pt idx="362">
                  <c:v>87.6</c:v>
                </c:pt>
                <c:pt idx="363">
                  <c:v>86.5</c:v>
                </c:pt>
                <c:pt idx="364">
                  <c:v>85.1</c:v>
                </c:pt>
                <c:pt idx="365">
                  <c:v>84.5</c:v>
                </c:pt>
                <c:pt idx="366">
                  <c:v>83</c:v>
                </c:pt>
                <c:pt idx="367">
                  <c:v>82.7</c:v>
                </c:pt>
                <c:pt idx="368">
                  <c:v>81.2</c:v>
                </c:pt>
                <c:pt idx="369">
                  <c:v>80.099999999999994</c:v>
                </c:pt>
                <c:pt idx="370">
                  <c:v>79.2</c:v>
                </c:pt>
                <c:pt idx="371">
                  <c:v>78.3</c:v>
                </c:pt>
                <c:pt idx="372">
                  <c:v>77.2</c:v>
                </c:pt>
                <c:pt idx="373">
                  <c:v>75.900000000000006</c:v>
                </c:pt>
                <c:pt idx="374">
                  <c:v>75.2</c:v>
                </c:pt>
                <c:pt idx="375">
                  <c:v>74.099999999999994</c:v>
                </c:pt>
                <c:pt idx="376">
                  <c:v>72.8</c:v>
                </c:pt>
                <c:pt idx="377">
                  <c:v>71.900000000000006</c:v>
                </c:pt>
                <c:pt idx="378">
                  <c:v>71</c:v>
                </c:pt>
                <c:pt idx="379">
                  <c:v>69.900000000000006</c:v>
                </c:pt>
                <c:pt idx="380">
                  <c:v>69</c:v>
                </c:pt>
                <c:pt idx="381">
                  <c:v>67.900000000000006</c:v>
                </c:pt>
                <c:pt idx="382">
                  <c:v>66.7</c:v>
                </c:pt>
                <c:pt idx="383">
                  <c:v>65.900000000000006</c:v>
                </c:pt>
                <c:pt idx="384">
                  <c:v>64.7</c:v>
                </c:pt>
                <c:pt idx="385">
                  <c:v>63.7</c:v>
                </c:pt>
                <c:pt idx="386">
                  <c:v>63</c:v>
                </c:pt>
                <c:pt idx="387">
                  <c:v>62.1</c:v>
                </c:pt>
                <c:pt idx="388">
                  <c:v>60.3</c:v>
                </c:pt>
                <c:pt idx="389">
                  <c:v>59.9</c:v>
                </c:pt>
                <c:pt idx="390">
                  <c:v>58.6</c:v>
                </c:pt>
                <c:pt idx="391">
                  <c:v>57.6</c:v>
                </c:pt>
                <c:pt idx="392">
                  <c:v>56.6</c:v>
                </c:pt>
                <c:pt idx="393">
                  <c:v>55.9</c:v>
                </c:pt>
                <c:pt idx="394">
                  <c:v>54.5</c:v>
                </c:pt>
                <c:pt idx="395">
                  <c:v>53.9</c:v>
                </c:pt>
                <c:pt idx="396">
                  <c:v>52.6</c:v>
                </c:pt>
                <c:pt idx="397">
                  <c:v>51.7</c:v>
                </c:pt>
                <c:pt idx="398">
                  <c:v>50.6</c:v>
                </c:pt>
                <c:pt idx="399">
                  <c:v>49.7</c:v>
                </c:pt>
                <c:pt idx="400">
                  <c:v>48.8</c:v>
                </c:pt>
                <c:pt idx="401">
                  <c:v>47.5</c:v>
                </c:pt>
                <c:pt idx="402">
                  <c:v>46.4</c:v>
                </c:pt>
                <c:pt idx="403">
                  <c:v>46.1</c:v>
                </c:pt>
                <c:pt idx="404">
                  <c:v>44.8</c:v>
                </c:pt>
                <c:pt idx="405">
                  <c:v>43.9</c:v>
                </c:pt>
                <c:pt idx="406">
                  <c:v>42.8</c:v>
                </c:pt>
                <c:pt idx="407">
                  <c:v>41.7</c:v>
                </c:pt>
                <c:pt idx="408">
                  <c:v>41.2</c:v>
                </c:pt>
                <c:pt idx="409">
                  <c:v>39.5</c:v>
                </c:pt>
                <c:pt idx="410">
                  <c:v>39</c:v>
                </c:pt>
                <c:pt idx="411">
                  <c:v>38.1</c:v>
                </c:pt>
                <c:pt idx="412">
                  <c:v>36.799999999999997</c:v>
                </c:pt>
                <c:pt idx="413">
                  <c:v>36.1</c:v>
                </c:pt>
                <c:pt idx="414">
                  <c:v>35</c:v>
                </c:pt>
                <c:pt idx="415">
                  <c:v>33.5</c:v>
                </c:pt>
                <c:pt idx="416">
                  <c:v>32.799999999999997</c:v>
                </c:pt>
                <c:pt idx="417">
                  <c:v>32.200000000000003</c:v>
                </c:pt>
                <c:pt idx="418">
                  <c:v>30.8</c:v>
                </c:pt>
                <c:pt idx="419">
                  <c:v>29.9</c:v>
                </c:pt>
                <c:pt idx="420">
                  <c:v>28.8</c:v>
                </c:pt>
                <c:pt idx="421">
                  <c:v>28</c:v>
                </c:pt>
                <c:pt idx="422">
                  <c:v>26.8</c:v>
                </c:pt>
                <c:pt idx="423">
                  <c:v>25.9</c:v>
                </c:pt>
                <c:pt idx="424">
                  <c:v>24.8</c:v>
                </c:pt>
                <c:pt idx="425">
                  <c:v>23.9</c:v>
                </c:pt>
                <c:pt idx="426">
                  <c:v>22.9</c:v>
                </c:pt>
                <c:pt idx="427">
                  <c:v>22</c:v>
                </c:pt>
                <c:pt idx="428">
                  <c:v>20.8</c:v>
                </c:pt>
                <c:pt idx="429">
                  <c:v>20</c:v>
                </c:pt>
                <c:pt idx="430">
                  <c:v>18.8</c:v>
                </c:pt>
                <c:pt idx="431">
                  <c:v>17.7</c:v>
                </c:pt>
                <c:pt idx="432">
                  <c:v>16.8</c:v>
                </c:pt>
                <c:pt idx="433">
                  <c:v>15.3</c:v>
                </c:pt>
                <c:pt idx="434">
                  <c:v>14</c:v>
                </c:pt>
                <c:pt idx="435">
                  <c:v>13.1</c:v>
                </c:pt>
                <c:pt idx="436">
                  <c:v>11.7</c:v>
                </c:pt>
                <c:pt idx="437">
                  <c:v>11.1</c:v>
                </c:pt>
                <c:pt idx="438">
                  <c:v>10</c:v>
                </c:pt>
                <c:pt idx="439">
                  <c:v>8.6</c:v>
                </c:pt>
                <c:pt idx="440">
                  <c:v>8</c:v>
                </c:pt>
                <c:pt idx="441">
                  <c:v>6.7</c:v>
                </c:pt>
                <c:pt idx="442">
                  <c:v>5.8</c:v>
                </c:pt>
                <c:pt idx="443">
                  <c:v>5.0999999999999996</c:v>
                </c:pt>
                <c:pt idx="444">
                  <c:v>3.6</c:v>
                </c:pt>
                <c:pt idx="445">
                  <c:v>3.3</c:v>
                </c:pt>
                <c:pt idx="446">
                  <c:v>1.6</c:v>
                </c:pt>
                <c:pt idx="447">
                  <c:v>0.4</c:v>
                </c:pt>
                <c:pt idx="448">
                  <c:v>-1</c:v>
                </c:pt>
                <c:pt idx="449">
                  <c:v>-1</c:v>
                </c:pt>
                <c:pt idx="450">
                  <c:v>-1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F8-2248-B949-8C54A6734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5086975"/>
        <c:axId val="1"/>
      </c:scatterChart>
      <c:valAx>
        <c:axId val="200508697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508697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2153" name="グラフ 1">
          <a:extLst>
            <a:ext uri="{FF2B5EF4-FFF2-40B4-BE49-F238E27FC236}">
              <a16:creationId xmlns:a16="http://schemas.microsoft.com/office/drawing/2014/main" id="{EA45F4EF-20C4-5D2B-984B-5E4AEE0CF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2154" name="グラフ 2">
          <a:extLst>
            <a:ext uri="{FF2B5EF4-FFF2-40B4-BE49-F238E27FC236}">
              <a16:creationId xmlns:a16="http://schemas.microsoft.com/office/drawing/2014/main" id="{A6A324B1-6CF1-B641-4CDA-74549B4DB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2155" name="グラフ 3">
          <a:extLst>
            <a:ext uri="{FF2B5EF4-FFF2-40B4-BE49-F238E27FC236}">
              <a16:creationId xmlns:a16="http://schemas.microsoft.com/office/drawing/2014/main" id="{8C038FD3-4905-1ACF-20A5-8C489605F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2156" name="グラフ 4">
          <a:extLst>
            <a:ext uri="{FF2B5EF4-FFF2-40B4-BE49-F238E27FC236}">
              <a16:creationId xmlns:a16="http://schemas.microsoft.com/office/drawing/2014/main" id="{92F062D3-E235-E352-0F98-EBA6AD955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2157" name="グラフ 5">
          <a:extLst>
            <a:ext uri="{FF2B5EF4-FFF2-40B4-BE49-F238E27FC236}">
              <a16:creationId xmlns:a16="http://schemas.microsoft.com/office/drawing/2014/main" id="{EA7864F9-080F-682E-99D6-3BE5961AAA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2158" name="グラフ 6">
          <a:extLst>
            <a:ext uri="{FF2B5EF4-FFF2-40B4-BE49-F238E27FC236}">
              <a16:creationId xmlns:a16="http://schemas.microsoft.com/office/drawing/2014/main" id="{A9493579-861B-C46E-2A5A-B40534FE5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2159" name="グラフ 7">
          <a:extLst>
            <a:ext uri="{FF2B5EF4-FFF2-40B4-BE49-F238E27FC236}">
              <a16:creationId xmlns:a16="http://schemas.microsoft.com/office/drawing/2014/main" id="{C0885C1C-2259-FE69-FD73-F831F1461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2160" name="グラフ 8">
          <a:extLst>
            <a:ext uri="{FF2B5EF4-FFF2-40B4-BE49-F238E27FC236}">
              <a16:creationId xmlns:a16="http://schemas.microsoft.com/office/drawing/2014/main" id="{57C3DA60-1122-A62E-A004-54831861E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F9" sqref="F9"/>
      <selection pane="topRight" activeCell="AJ4" sqref="AJ4"/>
      <selection pane="bottomLeft" activeCell="I172" sqref="I172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41088</v>
      </c>
    </row>
    <row r="2" spans="1:34">
      <c r="A2" s="22" t="s">
        <v>98</v>
      </c>
      <c r="B2" s="31">
        <v>0.3288773148148148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0.26600000000000001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0.70387731481481486</v>
      </c>
      <c r="C13" s="15">
        <f>Raw!C13</f>
        <v>0.2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1.3795E-2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3.545E-3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0.70392361111111112</v>
      </c>
      <c r="C14" s="15">
        <f>Raw!C14</f>
        <v>0.2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4.2500999999999997E-2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1.7978000000000001E-2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0.70398148148148154</v>
      </c>
      <c r="C15" s="15">
        <f>Raw!C15</f>
        <v>0.2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1.0389000000000001E-2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0.208065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0.70403935185185185</v>
      </c>
      <c r="C16" s="15">
        <f>Raw!C16</f>
        <v>0.2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1.1421000000000001E-2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4.4726000000000002E-2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0.70409722222222226</v>
      </c>
      <c r="C17" s="15">
        <f>Raw!C17</f>
        <v>0.2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8.5125000000000006E-2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3.1666E-2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0.70414351851851853</v>
      </c>
      <c r="C18" s="15">
        <f>Raw!C18</f>
        <v>0.2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5.9386000000000001E-2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5.9760000000000004E-3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0.70420138888888895</v>
      </c>
      <c r="C19" s="15">
        <f>Raw!C19</f>
        <v>0.2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8.8540000000000008E-3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2.5551000000000001E-2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0.70425925925925925</v>
      </c>
      <c r="C20" s="15">
        <f>Raw!C20</f>
        <v>0.4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2.7538E-2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4.6688E-2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0.70431712962962967</v>
      </c>
      <c r="C21" s="15">
        <f>Raw!C21</f>
        <v>0.2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4.3221000000000002E-2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5.6503999999999999E-2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0.70436342592592593</v>
      </c>
      <c r="C22" s="15">
        <f>Raw!C22</f>
        <v>0.2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8.9673000000000003E-2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9.2200000000000008E-3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0.70442129629629635</v>
      </c>
      <c r="C23" s="15">
        <f>Raw!C23</f>
        <v>0.2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8.4709000000000007E-2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2.3501999999999999E-2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0.70447916666666666</v>
      </c>
      <c r="C24" s="15">
        <f>Raw!C24</f>
        <v>0.2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9.0337000000000001E-2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8.4029000000000006E-2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0.70453703703703707</v>
      </c>
      <c r="C25" s="15">
        <f>Raw!C25</f>
        <v>0.2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1.2015E-2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4.8947999999999998E-2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0.70459490740740749</v>
      </c>
      <c r="C26" s="15">
        <f>Raw!C26</f>
        <v>0.2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4.6533999999999999E-2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2.4664999999999999E-2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0.70465277777777768</v>
      </c>
      <c r="C27" s="15">
        <f>Raw!C27</f>
        <v>0.2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4.9280000000000001E-3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2.2829999999999999E-3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0.70469907407407406</v>
      </c>
      <c r="C28" s="15">
        <f>Raw!C28</f>
        <v>0.2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0.146171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5.7328999999999998E-2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0.70475694444444448</v>
      </c>
      <c r="C29" s="15">
        <f>Raw!C29</f>
        <v>0.2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3.3760000000000001E-3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3.5317000000000001E-2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0.70481481481481489</v>
      </c>
      <c r="C30" s="15">
        <f>Raw!C30</f>
        <v>0.2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6.2197000000000002E-2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4.4130000000000003E-3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0.70486111111111116</v>
      </c>
      <c r="C31" s="15">
        <f>Raw!C31</f>
        <v>0.2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3.5366000000000002E-2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3.6677000000000001E-2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0.70491898148148147</v>
      </c>
      <c r="C32" s="15">
        <f>Raw!C32</f>
        <v>0.2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4.1177999999999999E-2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0.10174800000000001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0.70497685185185188</v>
      </c>
      <c r="C33" s="15">
        <f>Raw!C33</f>
        <v>0.2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4.0274999999999998E-2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1.434E-2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0.7050347222222223</v>
      </c>
      <c r="C34" s="15">
        <f>Raw!C34</f>
        <v>0.2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0.164131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3.1807000000000002E-2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0.70508101851851857</v>
      </c>
      <c r="C35" s="15">
        <f>Raw!C35</f>
        <v>0.2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1.4907E-2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3.3500000000000001E-3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0.70513888888888887</v>
      </c>
      <c r="C36" s="15">
        <f>Raw!C36</f>
        <v>0.2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3.6359999999999999E-3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2.3132E-2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0.70519675925925929</v>
      </c>
      <c r="C37" s="15">
        <f>Raw!C37</f>
        <v>0.2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2.9902000000000001E-2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1.8144E-2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0.7052546296296297</v>
      </c>
      <c r="C38" s="15">
        <f>Raw!C38</f>
        <v>0.2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2.8347000000000001E-2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1.0711999999999999E-2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0.70530092592592597</v>
      </c>
      <c r="C39" s="15">
        <f>Raw!C39</f>
        <v>0.2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0.110906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1.735E-3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0.70535879629629628</v>
      </c>
      <c r="C40" s="15">
        <f>Raw!C40</f>
        <v>0.2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2.1603000000000001E-2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4.9487999999999997E-2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0.70541666666666669</v>
      </c>
      <c r="C41" s="15">
        <f>Raw!C41</f>
        <v>0.2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2.7980999999999999E-2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1.2933999999999999E-2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0.70547453703703711</v>
      </c>
      <c r="C42" s="15">
        <f>Raw!C42</f>
        <v>0.2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6.7942000000000002E-2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6.6319999999999999E-3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0.70552083333333337</v>
      </c>
      <c r="C43" s="15">
        <f>Raw!C43</f>
        <v>0.2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9.9825999999999998E-2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3.6239E-2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0.70557870370370368</v>
      </c>
      <c r="C44" s="15">
        <f>Raw!C44</f>
        <v>0.2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0.13854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2.5742999999999999E-2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0.7056365740740741</v>
      </c>
      <c r="C45" s="15">
        <f>Raw!C45</f>
        <v>0.2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2.6713000000000001E-2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3.088E-3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0.70569444444444451</v>
      </c>
      <c r="C46" s="15">
        <f>Raw!C46</f>
        <v>0.2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2.7678999999999999E-2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5.0817000000000001E-2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0.70575231481481471</v>
      </c>
      <c r="C47" s="15">
        <f>Raw!C47</f>
        <v>0.2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0.65388000000000002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0.78186500000000003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0.70579861111111108</v>
      </c>
      <c r="C48" s="15">
        <f>Raw!C48</f>
        <v>2.2000000000000002</v>
      </c>
      <c r="D48" s="15">
        <f>IF(C48&gt;0.5,Raw!D48*D$11,-999)</f>
        <v>220.8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0.78603999999999996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0.88097400000000003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1.3292159999999997E+20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0.7058564814814815</v>
      </c>
      <c r="C49" s="15">
        <f>Raw!C49</f>
        <v>2.5</v>
      </c>
      <c r="D49" s="15">
        <f>IF(C49&gt;0.5,Raw!D49*D$11,-999)</f>
        <v>198.2</v>
      </c>
      <c r="E49" s="9">
        <f>IF(Raw!$G49&gt;$C$8,IF(Raw!$Q49&gt;$C$8,IF(Raw!$N49&gt;$C$9,IF(Raw!$N49&lt;$A$9,IF(Raw!$X49&gt;$C$9,IF(Raw!$X49&lt;$A$9,Raw!H49,-999),-999),-999),-999),-999),-999)</f>
        <v>0.22406000000000001</v>
      </c>
      <c r="F49" s="9">
        <f>IF(Raw!$G49&gt;$C$8,IF(Raw!$Q49&gt;$C$8,IF(Raw!$N49&gt;$C$9,IF(Raw!$N49&lt;$A$9,IF(Raw!$X49&gt;$C$9,IF(Raw!$X49&lt;$A$9,Raw!I49,-999),-999),-999),-999),-999),-999)</f>
        <v>0.30350100000000002</v>
      </c>
      <c r="G49" s="9">
        <f>Raw!G49</f>
        <v>0.87071299999999996</v>
      </c>
      <c r="H49" s="9">
        <f>IF(Raw!$G49&gt;$C$8,IF(Raw!$Q49&gt;$C$8,IF(Raw!$N49&gt;$C$9,IF(Raw!$N49&lt;$A$9,IF(Raw!$X49&gt;$C$9,IF(Raw!$X49&lt;$A$9,Raw!L49,-999),-999),-999),-999),-999),-999)</f>
        <v>422.7</v>
      </c>
      <c r="I49" s="9">
        <f>IF(Raw!$G49&gt;$C$8,IF(Raw!$Q49&gt;$C$8,IF(Raw!$N49&gt;$C$9,IF(Raw!$N49&lt;$A$9,IF(Raw!$X49&gt;$C$9,IF(Raw!$X49&lt;$A$9,Raw!M49,-999),-999),-999),-999),-999),-999)</f>
        <v>0.13934199999999999</v>
      </c>
      <c r="J49" s="9">
        <f>IF(Raw!$G49&gt;$C$8,IF(Raw!$Q49&gt;$C$8,IF(Raw!$N49&gt;$C$9,IF(Raw!$N49&lt;$A$9,IF(Raw!$X49&gt;$C$9,IF(Raw!$X49&lt;$A$9,Raw!N49,-999),-999),-999),-999),-999),-999)</f>
        <v>659</v>
      </c>
      <c r="K49" s="9">
        <f>IF(Raw!$G49&gt;$C$8,IF(Raw!$Q49&gt;$C$8,IF(Raw!$N49&gt;$C$9,IF(Raw!$N49&lt;$A$9,IF(Raw!$X49&gt;$C$9,IF(Raw!$X49&lt;$A$9,Raw!R49,-999),-999),-999),-999),-999),-999)</f>
        <v>0.21260100000000001</v>
      </c>
      <c r="L49" s="9">
        <f>IF(Raw!$G49&gt;$C$8,IF(Raw!$Q49&gt;$C$8,IF(Raw!$N49&gt;$C$9,IF(Raw!$N49&lt;$A$9,IF(Raw!$X49&gt;$C$9,IF(Raw!$X49&lt;$A$9,Raw!S49,-999),-999),-999),-999),-999),-999)</f>
        <v>0.31998100000000002</v>
      </c>
      <c r="M49" s="9">
        <f>Raw!Q49</f>
        <v>0.89886600000000005</v>
      </c>
      <c r="N49" s="9">
        <f>IF(Raw!$G49&gt;$C$8,IF(Raw!$Q49&gt;$C$8,IF(Raw!$N49&gt;$C$9,IF(Raw!$N49&lt;$A$9,IF(Raw!$X49&gt;$C$9,IF(Raw!$X49&lt;$A$9,Raw!V49,-999),-999),-999),-999),-999),-999)</f>
        <v>437.4</v>
      </c>
      <c r="O49" s="9">
        <f>IF(Raw!$G49&gt;$C$8,IF(Raw!$Q49&gt;$C$8,IF(Raw!$N49&gt;$C$9,IF(Raw!$N49&lt;$A$9,IF(Raw!$X49&gt;$C$9,IF(Raw!$X49&lt;$A$9,Raw!W49,-999),-999),-999),-999),-999),-999)</f>
        <v>3.6000000000000001E-5</v>
      </c>
      <c r="P49" s="9">
        <f>IF(Raw!$G49&gt;$C$8,IF(Raw!$Q49&gt;$C$8,IF(Raw!$N49&gt;$C$9,IF(Raw!$N49&lt;$A$9,IF(Raw!$X49&gt;$C$9,IF(Raw!$X49&lt;$A$9,Raw!X49,-999),-999),-999),-999),-999),-999)</f>
        <v>621</v>
      </c>
      <c r="R49" s="9">
        <f t="shared" si="4"/>
        <v>7.9441000000000012E-2</v>
      </c>
      <c r="S49" s="9">
        <f t="shared" si="5"/>
        <v>0.26174872570436342</v>
      </c>
      <c r="T49" s="9">
        <f t="shared" si="6"/>
        <v>0.10738</v>
      </c>
      <c r="U49" s="9">
        <f t="shared" si="7"/>
        <v>0.33558242520649662</v>
      </c>
      <c r="V49" s="15">
        <f t="shared" si="0"/>
        <v>8.5114946000000011E-2</v>
      </c>
      <c r="X49" s="11">
        <f t="shared" si="8"/>
        <v>1.1931639999999997E+20</v>
      </c>
      <c r="Y49" s="11">
        <f t="shared" si="9"/>
        <v>4.2269999999999999E-18</v>
      </c>
      <c r="Z49" s="11">
        <f t="shared" si="10"/>
        <v>6.5899999999999997E-4</v>
      </c>
      <c r="AA49" s="16">
        <f t="shared" si="11"/>
        <v>0.24945600306077248</v>
      </c>
      <c r="AB49" s="9">
        <f t="shared" si="1"/>
        <v>0.23938758560866577</v>
      </c>
      <c r="AC49" s="9">
        <f t="shared" si="2"/>
        <v>0.75054399693922746</v>
      </c>
      <c r="AD49" s="15">
        <f t="shared" si="3"/>
        <v>378.53718218630121</v>
      </c>
      <c r="AE49" s="3">
        <f t="shared" si="12"/>
        <v>508.93079999999986</v>
      </c>
      <c r="AF49" s="2">
        <f t="shared" si="13"/>
        <v>0.25</v>
      </c>
      <c r="AG49" s="9">
        <f t="shared" si="14"/>
        <v>9.7715712022240317E-2</v>
      </c>
      <c r="AH49" s="2">
        <f t="shared" si="15"/>
        <v>4.7284124510280714</v>
      </c>
    </row>
    <row r="50" spans="1:34">
      <c r="A50" s="1">
        <f>Raw!A50</f>
        <v>37</v>
      </c>
      <c r="B50" s="14">
        <f>Raw!B50</f>
        <v>0.70591435185185192</v>
      </c>
      <c r="C50" s="15">
        <f>Raw!C50</f>
        <v>2.5</v>
      </c>
      <c r="D50" s="15">
        <f>IF(C50&gt;0.5,Raw!D50*D$11,-999)</f>
        <v>195.5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0.78665200000000002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0.87151800000000001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1.1769099999999997E+20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0.70597222222222233</v>
      </c>
      <c r="C51" s="15">
        <f>Raw!C51</f>
        <v>2.4</v>
      </c>
      <c r="D51" s="15">
        <f>IF(C51&gt;0.5,Raw!D51*D$11,-999)</f>
        <v>223.5</v>
      </c>
      <c r="E51" s="9">
        <f>IF(Raw!$G51&gt;$C$8,IF(Raw!$Q51&gt;$C$8,IF(Raw!$N51&gt;$C$9,IF(Raw!$N51&lt;$A$9,IF(Raw!$X51&gt;$C$9,IF(Raw!$X51&lt;$A$9,Raw!H51,-999),-999),-999),-999),-999),-999)</f>
        <v>0.21081900000000001</v>
      </c>
      <c r="F51" s="9">
        <f>IF(Raw!$G51&gt;$C$8,IF(Raw!$Q51&gt;$C$8,IF(Raw!$N51&gt;$C$9,IF(Raw!$N51&lt;$A$9,IF(Raw!$X51&gt;$C$9,IF(Raw!$X51&lt;$A$9,Raw!I51,-999),-999),-999),-999),-999),-999)</f>
        <v>0.292518</v>
      </c>
      <c r="G51" s="9">
        <f>Raw!G51</f>
        <v>0.83510700000000004</v>
      </c>
      <c r="H51" s="9">
        <f>IF(Raw!$G51&gt;$C$8,IF(Raw!$Q51&gt;$C$8,IF(Raw!$N51&gt;$C$9,IF(Raw!$N51&lt;$A$9,IF(Raw!$X51&gt;$C$9,IF(Raw!$X51&lt;$A$9,Raw!L51,-999),-999),-999),-999),-999),-999)</f>
        <v>564</v>
      </c>
      <c r="I51" s="9">
        <f>IF(Raw!$G51&gt;$C$8,IF(Raw!$Q51&gt;$C$8,IF(Raw!$N51&gt;$C$9,IF(Raw!$N51&lt;$A$9,IF(Raw!$X51&gt;$C$9,IF(Raw!$X51&lt;$A$9,Raw!M51,-999),-999),-999),-999),-999),-999)</f>
        <v>3.0000000000000001E-5</v>
      </c>
      <c r="J51" s="9">
        <f>IF(Raw!$G51&gt;$C$8,IF(Raw!$Q51&gt;$C$8,IF(Raw!$N51&gt;$C$9,IF(Raw!$N51&lt;$A$9,IF(Raw!$X51&gt;$C$9,IF(Raw!$X51&lt;$A$9,Raw!N51,-999),-999),-999),-999),-999),-999)</f>
        <v>415</v>
      </c>
      <c r="K51" s="9">
        <f>IF(Raw!$G51&gt;$C$8,IF(Raw!$Q51&gt;$C$8,IF(Raw!$N51&gt;$C$9,IF(Raw!$N51&lt;$A$9,IF(Raw!$X51&gt;$C$9,IF(Raw!$X51&lt;$A$9,Raw!R51,-999),-999),-999),-999),-999),-999)</f>
        <v>0.18190700000000001</v>
      </c>
      <c r="L51" s="9">
        <f>IF(Raw!$G51&gt;$C$8,IF(Raw!$Q51&gt;$C$8,IF(Raw!$N51&gt;$C$9,IF(Raw!$N51&lt;$A$9,IF(Raw!$X51&gt;$C$9,IF(Raw!$X51&lt;$A$9,Raw!S51,-999),-999),-999),-999),-999),-999)</f>
        <v>0.27460800000000002</v>
      </c>
      <c r="M51" s="9">
        <f>Raw!Q51</f>
        <v>0.822465</v>
      </c>
      <c r="N51" s="9">
        <f>IF(Raw!$G51&gt;$C$8,IF(Raw!$Q51&gt;$C$8,IF(Raw!$N51&gt;$C$9,IF(Raw!$N51&lt;$A$9,IF(Raw!$X51&gt;$C$9,IF(Raw!$X51&lt;$A$9,Raw!V51,-999),-999),-999),-999),-999),-999)</f>
        <v>413</v>
      </c>
      <c r="O51" s="9">
        <f>IF(Raw!$G51&gt;$C$8,IF(Raw!$Q51&gt;$C$8,IF(Raw!$N51&gt;$C$9,IF(Raw!$N51&lt;$A$9,IF(Raw!$X51&gt;$C$9,IF(Raw!$X51&lt;$A$9,Raw!W51,-999),-999),-999),-999),-999),-999)</f>
        <v>3.9999999999999998E-6</v>
      </c>
      <c r="P51" s="9">
        <f>IF(Raw!$G51&gt;$C$8,IF(Raw!$Q51&gt;$C$8,IF(Raw!$N51&gt;$C$9,IF(Raw!$N51&lt;$A$9,IF(Raw!$X51&gt;$C$9,IF(Raw!$X51&lt;$A$9,Raw!X51,-999),-999),-999),-999),-999),-999)</f>
        <v>721</v>
      </c>
      <c r="R51" s="9">
        <f t="shared" si="4"/>
        <v>8.1698999999999994E-2</v>
      </c>
      <c r="S51" s="9">
        <f t="shared" si="5"/>
        <v>0.27929563308924577</v>
      </c>
      <c r="T51" s="9">
        <f t="shared" si="6"/>
        <v>9.2701000000000006E-2</v>
      </c>
      <c r="U51" s="9">
        <f t="shared" si="7"/>
        <v>0.33757574433374121</v>
      </c>
      <c r="V51" s="15">
        <f t="shared" si="0"/>
        <v>7.3045728000000004E-2</v>
      </c>
      <c r="X51" s="11">
        <f t="shared" si="8"/>
        <v>1.3454699999999995E+20</v>
      </c>
      <c r="Y51" s="11">
        <f t="shared" si="9"/>
        <v>5.64E-18</v>
      </c>
      <c r="Z51" s="11">
        <f t="shared" si="10"/>
        <v>4.15E-4</v>
      </c>
      <c r="AA51" s="16">
        <f t="shared" si="11"/>
        <v>0.23949786951876065</v>
      </c>
      <c r="AB51" s="9">
        <f t="shared" si="1"/>
        <v>0.20410869200225865</v>
      </c>
      <c r="AC51" s="9">
        <f t="shared" si="2"/>
        <v>0.76050213048123938</v>
      </c>
      <c r="AD51" s="15">
        <f t="shared" si="3"/>
        <v>577.10330004520631</v>
      </c>
      <c r="AE51" s="3">
        <f t="shared" si="12"/>
        <v>679.05599999999981</v>
      </c>
      <c r="AF51" s="2">
        <f t="shared" si="13"/>
        <v>0.25</v>
      </c>
      <c r="AG51" s="9">
        <f t="shared" si="14"/>
        <v>0.14985852005401454</v>
      </c>
      <c r="AH51" s="2">
        <f t="shared" si="15"/>
        <v>7.2515757952494377</v>
      </c>
    </row>
    <row r="52" spans="1:34">
      <c r="A52" s="1">
        <f>Raw!A52</f>
        <v>39</v>
      </c>
      <c r="B52" s="14">
        <f>Raw!B52</f>
        <v>0.70601851851851849</v>
      </c>
      <c r="C52" s="15">
        <f>Raw!C52</f>
        <v>3.8</v>
      </c>
      <c r="D52" s="15">
        <f>IF(C52&gt;0.5,Raw!D52*D$11,-999)</f>
        <v>159.5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0.77521300000000004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0.86408399999999996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9.6018999999999984E+19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0.70607638888888891</v>
      </c>
      <c r="C53" s="15">
        <f>Raw!C53</f>
        <v>4</v>
      </c>
      <c r="D53" s="15">
        <f>IF(C53&gt;0.5,Raw!D53*D$11,-999)</f>
        <v>161.30000000000001</v>
      </c>
      <c r="E53" s="9">
        <f>IF(Raw!$G53&gt;$C$8,IF(Raw!$Q53&gt;$C$8,IF(Raw!$N53&gt;$C$9,IF(Raw!$N53&lt;$A$9,IF(Raw!$X53&gt;$C$9,IF(Raw!$X53&lt;$A$9,Raw!H53,-999),-999),-999),-999),-999),-999)</f>
        <v>0.214751</v>
      </c>
      <c r="F53" s="9">
        <f>IF(Raw!$G53&gt;$C$8,IF(Raw!$Q53&gt;$C$8,IF(Raw!$N53&gt;$C$9,IF(Raw!$N53&lt;$A$9,IF(Raw!$X53&gt;$C$9,IF(Raw!$X53&lt;$A$9,Raw!I53,-999),-999),-999),-999),-999),-999)</f>
        <v>0.29650799999999999</v>
      </c>
      <c r="G53" s="9">
        <f>Raw!G53</f>
        <v>0.85862899999999998</v>
      </c>
      <c r="H53" s="9">
        <f>IF(Raw!$G53&gt;$C$8,IF(Raw!$Q53&gt;$C$8,IF(Raw!$N53&gt;$C$9,IF(Raw!$N53&lt;$A$9,IF(Raw!$X53&gt;$C$9,IF(Raw!$X53&lt;$A$9,Raw!L53,-999),-999),-999),-999),-999),-999)</f>
        <v>478.1</v>
      </c>
      <c r="I53" s="9">
        <f>IF(Raw!$G53&gt;$C$8,IF(Raw!$Q53&gt;$C$8,IF(Raw!$N53&gt;$C$9,IF(Raw!$N53&lt;$A$9,IF(Raw!$X53&gt;$C$9,IF(Raw!$X53&lt;$A$9,Raw!M53,-999),-999),-999),-999),-999),-999)</f>
        <v>3.9999999999999998E-6</v>
      </c>
      <c r="J53" s="9">
        <f>IF(Raw!$G53&gt;$C$8,IF(Raw!$Q53&gt;$C$8,IF(Raw!$N53&gt;$C$9,IF(Raw!$N53&lt;$A$9,IF(Raw!$X53&gt;$C$9,IF(Raw!$X53&lt;$A$9,Raw!N53,-999),-999),-999),-999),-999),-999)</f>
        <v>760</v>
      </c>
      <c r="K53" s="9">
        <f>IF(Raw!$G53&gt;$C$8,IF(Raw!$Q53&gt;$C$8,IF(Raw!$N53&gt;$C$9,IF(Raw!$N53&lt;$A$9,IF(Raw!$X53&gt;$C$9,IF(Raw!$X53&lt;$A$9,Raw!R53,-999),-999),-999),-999),-999),-999)</f>
        <v>0.17630499999999999</v>
      </c>
      <c r="L53" s="9">
        <f>IF(Raw!$G53&gt;$C$8,IF(Raw!$Q53&gt;$C$8,IF(Raw!$N53&gt;$C$9,IF(Raw!$N53&lt;$A$9,IF(Raw!$X53&gt;$C$9,IF(Raw!$X53&lt;$A$9,Raw!S53,-999),-999),-999),-999),-999),-999)</f>
        <v>0.26727499999999998</v>
      </c>
      <c r="M53" s="9">
        <f>Raw!Q53</f>
        <v>0.89739999999999998</v>
      </c>
      <c r="N53" s="9">
        <f>IF(Raw!$G53&gt;$C$8,IF(Raw!$Q53&gt;$C$8,IF(Raw!$N53&gt;$C$9,IF(Raw!$N53&lt;$A$9,IF(Raw!$X53&gt;$C$9,IF(Raw!$X53&lt;$A$9,Raw!V53,-999),-999),-999),-999),-999),-999)</f>
        <v>462.5</v>
      </c>
      <c r="O53" s="9">
        <f>IF(Raw!$G53&gt;$C$8,IF(Raw!$Q53&gt;$C$8,IF(Raw!$N53&gt;$C$9,IF(Raw!$N53&lt;$A$9,IF(Raw!$X53&gt;$C$9,IF(Raw!$X53&lt;$A$9,Raw!W53,-999),-999),-999),-999),-999),-999)</f>
        <v>6.9999999999999999E-6</v>
      </c>
      <c r="P53" s="9">
        <f>IF(Raw!$G53&gt;$C$8,IF(Raw!$Q53&gt;$C$8,IF(Raw!$N53&gt;$C$9,IF(Raw!$N53&lt;$A$9,IF(Raw!$X53&gt;$C$9,IF(Raw!$X53&lt;$A$9,Raw!X53,-999),-999),-999),-999),-999),-999)</f>
        <v>621</v>
      </c>
      <c r="R53" s="9">
        <f t="shared" si="4"/>
        <v>8.1756999999999996E-2</v>
      </c>
      <c r="S53" s="9">
        <f t="shared" si="5"/>
        <v>0.27573286386876578</v>
      </c>
      <c r="T53" s="9">
        <f t="shared" si="6"/>
        <v>9.0969999999999995E-2</v>
      </c>
      <c r="U53" s="9">
        <f t="shared" si="7"/>
        <v>0.34036105135160416</v>
      </c>
      <c r="V53" s="15">
        <f t="shared" si="0"/>
        <v>7.1095149999999996E-2</v>
      </c>
      <c r="X53" s="11">
        <f t="shared" si="8"/>
        <v>9.7102599999999984E+19</v>
      </c>
      <c r="Y53" s="11">
        <f t="shared" si="9"/>
        <v>4.7810000000000002E-18</v>
      </c>
      <c r="Z53" s="11">
        <f t="shared" si="10"/>
        <v>7.5999999999999993E-4</v>
      </c>
      <c r="AA53" s="16">
        <f t="shared" si="11"/>
        <v>0.26080779752479549</v>
      </c>
      <c r="AB53" s="9">
        <f t="shared" si="1"/>
        <v>0.20003068534083063</v>
      </c>
      <c r="AC53" s="9">
        <f t="shared" si="2"/>
        <v>0.73919220247520456</v>
      </c>
      <c r="AD53" s="15">
        <f t="shared" si="3"/>
        <v>343.1681546378889</v>
      </c>
      <c r="AE53" s="3">
        <f t="shared" si="12"/>
        <v>575.63239999999985</v>
      </c>
      <c r="AF53" s="2">
        <f t="shared" si="13"/>
        <v>0.25</v>
      </c>
      <c r="AG53" s="9">
        <f t="shared" si="14"/>
        <v>8.9846979925339798E-2</v>
      </c>
      <c r="AH53" s="2">
        <f t="shared" si="15"/>
        <v>4.3476485999462682</v>
      </c>
    </row>
    <row r="54" spans="1:34">
      <c r="A54" s="1">
        <f>Raw!A54</f>
        <v>41</v>
      </c>
      <c r="B54" s="14">
        <f>Raw!B54</f>
        <v>0.70613425925925932</v>
      </c>
      <c r="C54" s="15">
        <f>Raw!C54</f>
        <v>5.3</v>
      </c>
      <c r="D54" s="15">
        <f>IF(C54&gt;0.5,Raw!D54*D$11,-999)</f>
        <v>133.4</v>
      </c>
      <c r="E54" s="9">
        <f>IF(Raw!$G54&gt;$C$8,IF(Raw!$Q54&gt;$C$8,IF(Raw!$N54&gt;$C$9,IF(Raw!$N54&lt;$A$9,IF(Raw!$X54&gt;$C$9,IF(Raw!$X54&lt;$A$9,Raw!H54,-999),-999),-999),-999),-999),-999)</f>
        <v>0.21574499999999999</v>
      </c>
      <c r="F54" s="9">
        <f>IF(Raw!$G54&gt;$C$8,IF(Raw!$Q54&gt;$C$8,IF(Raw!$N54&gt;$C$9,IF(Raw!$N54&lt;$A$9,IF(Raw!$X54&gt;$C$9,IF(Raw!$X54&lt;$A$9,Raw!I54,-999),-999),-999),-999),-999),-999)</f>
        <v>0.29361100000000001</v>
      </c>
      <c r="G54" s="9">
        <f>Raw!G54</f>
        <v>0.88704099999999997</v>
      </c>
      <c r="H54" s="9">
        <f>IF(Raw!$G54&gt;$C$8,IF(Raw!$Q54&gt;$C$8,IF(Raw!$N54&gt;$C$9,IF(Raw!$N54&lt;$A$9,IF(Raw!$X54&gt;$C$9,IF(Raw!$X54&lt;$A$9,Raw!L54,-999),-999),-999),-999),-999),-999)</f>
        <v>497.9</v>
      </c>
      <c r="I54" s="9">
        <f>IF(Raw!$G54&gt;$C$8,IF(Raw!$Q54&gt;$C$8,IF(Raw!$N54&gt;$C$9,IF(Raw!$N54&lt;$A$9,IF(Raw!$X54&gt;$C$9,IF(Raw!$X54&lt;$A$9,Raw!M54,-999),-999),-999),-999),-999),-999)</f>
        <v>1.9999999999999999E-6</v>
      </c>
      <c r="J54" s="9">
        <f>IF(Raw!$G54&gt;$C$8,IF(Raw!$Q54&gt;$C$8,IF(Raw!$N54&gt;$C$9,IF(Raw!$N54&lt;$A$9,IF(Raw!$X54&gt;$C$9,IF(Raw!$X54&lt;$A$9,Raw!N54,-999),-999),-999),-999),-999),-999)</f>
        <v>617</v>
      </c>
      <c r="K54" s="9">
        <f>IF(Raw!$G54&gt;$C$8,IF(Raw!$Q54&gt;$C$8,IF(Raw!$N54&gt;$C$9,IF(Raw!$N54&lt;$A$9,IF(Raw!$X54&gt;$C$9,IF(Raw!$X54&lt;$A$9,Raw!R54,-999),-999),-999),-999),-999),-999)</f>
        <v>0.168297</v>
      </c>
      <c r="L54" s="9">
        <f>IF(Raw!$G54&gt;$C$8,IF(Raw!$Q54&gt;$C$8,IF(Raw!$N54&gt;$C$9,IF(Raw!$N54&lt;$A$9,IF(Raw!$X54&gt;$C$9,IF(Raw!$X54&lt;$A$9,Raw!S54,-999),-999),-999),-999),-999),-999)</f>
        <v>0.27358700000000002</v>
      </c>
      <c r="M54" s="9">
        <f>Raw!Q54</f>
        <v>0.90386599999999995</v>
      </c>
      <c r="N54" s="9">
        <f>IF(Raw!$G54&gt;$C$8,IF(Raw!$Q54&gt;$C$8,IF(Raw!$N54&gt;$C$9,IF(Raw!$N54&lt;$A$9,IF(Raw!$X54&gt;$C$9,IF(Raw!$X54&lt;$A$9,Raw!V54,-999),-999),-999),-999),-999),-999)</f>
        <v>505.2</v>
      </c>
      <c r="O54" s="9">
        <f>IF(Raw!$G54&gt;$C$8,IF(Raw!$Q54&gt;$C$8,IF(Raw!$N54&gt;$C$9,IF(Raw!$N54&lt;$A$9,IF(Raw!$X54&gt;$C$9,IF(Raw!$X54&lt;$A$9,Raw!W54,-999),-999),-999),-999),-999),-999)</f>
        <v>6.9999999999999999E-6</v>
      </c>
      <c r="P54" s="9">
        <f>IF(Raw!$G54&gt;$C$8,IF(Raw!$Q54&gt;$C$8,IF(Raw!$N54&gt;$C$9,IF(Raw!$N54&lt;$A$9,IF(Raw!$X54&gt;$C$9,IF(Raw!$X54&lt;$A$9,Raw!X54,-999),-999),-999),-999),-999),-999)</f>
        <v>533</v>
      </c>
      <c r="R54" s="9">
        <f t="shared" si="4"/>
        <v>7.7866000000000019E-2</v>
      </c>
      <c r="S54" s="9">
        <f t="shared" si="5"/>
        <v>0.26520123564852821</v>
      </c>
      <c r="T54" s="9">
        <f t="shared" si="6"/>
        <v>0.10529000000000002</v>
      </c>
      <c r="U54" s="9">
        <f t="shared" si="7"/>
        <v>0.38485015735396788</v>
      </c>
      <c r="V54" s="15">
        <f t="shared" si="0"/>
        <v>7.2774142000000014E-2</v>
      </c>
      <c r="X54" s="11">
        <f t="shared" si="8"/>
        <v>8.0306799999999984E+19</v>
      </c>
      <c r="Y54" s="11">
        <f t="shared" si="9"/>
        <v>4.9789999999999995E-18</v>
      </c>
      <c r="Z54" s="11">
        <f t="shared" si="10"/>
        <v>6.1699999999999993E-4</v>
      </c>
      <c r="AA54" s="16">
        <f t="shared" si="11"/>
        <v>0.19788623309184072</v>
      </c>
      <c r="AB54" s="9">
        <f t="shared" si="1"/>
        <v>0.18913244148223993</v>
      </c>
      <c r="AC54" s="9">
        <f t="shared" si="2"/>
        <v>0.80211376690815916</v>
      </c>
      <c r="AD54" s="15">
        <f t="shared" si="3"/>
        <v>320.72323029471755</v>
      </c>
      <c r="AE54" s="3">
        <f t="shared" si="12"/>
        <v>599.47159999999974</v>
      </c>
      <c r="AF54" s="2">
        <f t="shared" si="13"/>
        <v>0.25</v>
      </c>
      <c r="AG54" s="9">
        <f t="shared" si="14"/>
        <v>9.4946450496919174E-2</v>
      </c>
      <c r="AH54" s="2">
        <f t="shared" si="15"/>
        <v>4.5944093270115252</v>
      </c>
    </row>
    <row r="55" spans="1:34">
      <c r="A55" s="1">
        <f>Raw!A55</f>
        <v>42</v>
      </c>
      <c r="B55" s="14">
        <f>Raw!B55</f>
        <v>0.70619212962962974</v>
      </c>
      <c r="C55" s="15">
        <f>Raw!C55</f>
        <v>6.4</v>
      </c>
      <c r="D55" s="15">
        <f>IF(C55&gt;0.5,Raw!D55*D$11,-999)</f>
        <v>124.3</v>
      </c>
      <c r="E55" s="9">
        <f>IF(Raw!$G55&gt;$C$8,IF(Raw!$Q55&gt;$C$8,IF(Raw!$N55&gt;$C$9,IF(Raw!$N55&lt;$A$9,IF(Raw!$X55&gt;$C$9,IF(Raw!$X55&lt;$A$9,Raw!H55,-999),-999),-999),-999),-999),-999)</f>
        <v>0.20981900000000001</v>
      </c>
      <c r="F55" s="9">
        <f>IF(Raw!$G55&gt;$C$8,IF(Raw!$Q55&gt;$C$8,IF(Raw!$N55&gt;$C$9,IF(Raw!$N55&lt;$A$9,IF(Raw!$X55&gt;$C$9,IF(Raw!$X55&lt;$A$9,Raw!I55,-999),-999),-999),-999),-999),-999)</f>
        <v>0.29099199999999997</v>
      </c>
      <c r="G55" s="9">
        <f>Raw!G55</f>
        <v>0.83823099999999995</v>
      </c>
      <c r="H55" s="9">
        <f>IF(Raw!$G55&gt;$C$8,IF(Raw!$Q55&gt;$C$8,IF(Raw!$N55&gt;$C$9,IF(Raw!$N55&lt;$A$9,IF(Raw!$X55&gt;$C$9,IF(Raw!$X55&lt;$A$9,Raw!L55,-999),-999),-999),-999),-999),-999)</f>
        <v>528.1</v>
      </c>
      <c r="I55" s="9">
        <f>IF(Raw!$G55&gt;$C$8,IF(Raw!$Q55&gt;$C$8,IF(Raw!$N55&gt;$C$9,IF(Raw!$N55&lt;$A$9,IF(Raw!$X55&gt;$C$9,IF(Raw!$X55&lt;$A$9,Raw!M55,-999),-999),-999),-999),-999),-999)</f>
        <v>1.9999999999999999E-6</v>
      </c>
      <c r="J55" s="9">
        <f>IF(Raw!$G55&gt;$C$8,IF(Raw!$Q55&gt;$C$8,IF(Raw!$N55&gt;$C$9,IF(Raw!$N55&lt;$A$9,IF(Raw!$X55&gt;$C$9,IF(Raw!$X55&lt;$A$9,Raw!N55,-999),-999),-999),-999),-999),-999)</f>
        <v>778</v>
      </c>
      <c r="K55" s="9">
        <f>IF(Raw!$G55&gt;$C$8,IF(Raw!$Q55&gt;$C$8,IF(Raw!$N55&gt;$C$9,IF(Raw!$N55&lt;$A$9,IF(Raw!$X55&gt;$C$9,IF(Raw!$X55&lt;$A$9,Raw!R55,-999),-999),-999),-999),-999),-999)</f>
        <v>0.17575099999999999</v>
      </c>
      <c r="L55" s="9">
        <f>IF(Raw!$G55&gt;$C$8,IF(Raw!$Q55&gt;$C$8,IF(Raw!$N55&gt;$C$9,IF(Raw!$N55&lt;$A$9,IF(Raw!$X55&gt;$C$9,IF(Raw!$X55&lt;$A$9,Raw!S55,-999),-999),-999),-999),-999),-999)</f>
        <v>0.274314</v>
      </c>
      <c r="M55" s="9">
        <f>Raw!Q55</f>
        <v>0.90321499999999999</v>
      </c>
      <c r="N55" s="9">
        <f>IF(Raw!$G55&gt;$C$8,IF(Raw!$Q55&gt;$C$8,IF(Raw!$N55&gt;$C$9,IF(Raw!$N55&lt;$A$9,IF(Raw!$X55&gt;$C$9,IF(Raw!$X55&lt;$A$9,Raw!V55,-999),-999),-999),-999),-999),-999)</f>
        <v>469</v>
      </c>
      <c r="O55" s="9">
        <f>IF(Raw!$G55&gt;$C$8,IF(Raw!$Q55&gt;$C$8,IF(Raw!$N55&gt;$C$9,IF(Raw!$N55&lt;$A$9,IF(Raw!$X55&gt;$C$9,IF(Raw!$X55&lt;$A$9,Raw!W55,-999),-999),-999),-999),-999),-999)</f>
        <v>3.0000000000000001E-6</v>
      </c>
      <c r="P55" s="9">
        <f>IF(Raw!$G55&gt;$C$8,IF(Raw!$Q55&gt;$C$8,IF(Raw!$N55&gt;$C$9,IF(Raw!$N55&lt;$A$9,IF(Raw!$X55&gt;$C$9,IF(Raw!$X55&lt;$A$9,Raw!X55,-999),-999),-999),-999),-999),-999)</f>
        <v>616</v>
      </c>
      <c r="R55" s="9">
        <f t="shared" si="4"/>
        <v>8.1172999999999967E-2</v>
      </c>
      <c r="S55" s="9">
        <f t="shared" si="5"/>
        <v>0.27895268598449435</v>
      </c>
      <c r="T55" s="9">
        <f t="shared" si="6"/>
        <v>9.8563000000000012E-2</v>
      </c>
      <c r="U55" s="9">
        <f t="shared" si="7"/>
        <v>0.35930721727655174</v>
      </c>
      <c r="V55" s="15">
        <f t="shared" si="0"/>
        <v>7.2967524000000006E-2</v>
      </c>
      <c r="X55" s="11">
        <f t="shared" si="8"/>
        <v>7.4828599999999984E+19</v>
      </c>
      <c r="Y55" s="11">
        <f t="shared" si="9"/>
        <v>5.2809999999999999E-18</v>
      </c>
      <c r="Z55" s="11">
        <f t="shared" si="10"/>
        <v>7.7799999999999994E-4</v>
      </c>
      <c r="AA55" s="16">
        <f t="shared" si="11"/>
        <v>0.23514779365324343</v>
      </c>
      <c r="AB55" s="9">
        <f t="shared" si="1"/>
        <v>0.19892787198584463</v>
      </c>
      <c r="AC55" s="9">
        <f t="shared" si="2"/>
        <v>0.76485220634675644</v>
      </c>
      <c r="AD55" s="15">
        <f t="shared" si="3"/>
        <v>302.24652140519714</v>
      </c>
      <c r="AE55" s="3">
        <f t="shared" si="12"/>
        <v>635.83239999999978</v>
      </c>
      <c r="AF55" s="2">
        <f t="shared" si="13"/>
        <v>0.25</v>
      </c>
      <c r="AG55" s="9">
        <f t="shared" si="14"/>
        <v>8.3537966567399313E-2</v>
      </c>
      <c r="AH55" s="2">
        <f t="shared" si="15"/>
        <v>4.0423587269256593</v>
      </c>
    </row>
    <row r="56" spans="1:34">
      <c r="A56" s="1">
        <f>Raw!A56</f>
        <v>43</v>
      </c>
      <c r="B56" s="14">
        <f>Raw!B56</f>
        <v>0.70623842592592589</v>
      </c>
      <c r="C56" s="15">
        <f>Raw!C56</f>
        <v>6.7</v>
      </c>
      <c r="D56" s="15">
        <f>IF(C56&gt;0.5,Raw!D56*D$11,-999)</f>
        <v>122.5</v>
      </c>
      <c r="E56" s="9">
        <f>IF(Raw!$G56&gt;$C$8,IF(Raw!$Q56&gt;$C$8,IF(Raw!$N56&gt;$C$9,IF(Raw!$N56&lt;$A$9,IF(Raw!$X56&gt;$C$9,IF(Raw!$X56&lt;$A$9,Raw!H56,-999),-999),-999),-999),-999),-999)</f>
        <v>0.21926000000000001</v>
      </c>
      <c r="F56" s="9">
        <f>IF(Raw!$G56&gt;$C$8,IF(Raw!$Q56&gt;$C$8,IF(Raw!$N56&gt;$C$9,IF(Raw!$N56&lt;$A$9,IF(Raw!$X56&gt;$C$9,IF(Raw!$X56&lt;$A$9,Raw!I56,-999),-999),-999),-999),-999),-999)</f>
        <v>0.29307299999999997</v>
      </c>
      <c r="G56" s="9">
        <f>Raw!G56</f>
        <v>0.88747100000000001</v>
      </c>
      <c r="H56" s="9">
        <f>IF(Raw!$G56&gt;$C$8,IF(Raw!$Q56&gt;$C$8,IF(Raw!$N56&gt;$C$9,IF(Raw!$N56&lt;$A$9,IF(Raw!$X56&gt;$C$9,IF(Raw!$X56&lt;$A$9,Raw!L56,-999),-999),-999),-999),-999),-999)</f>
        <v>453.1</v>
      </c>
      <c r="I56" s="9">
        <f>IF(Raw!$G56&gt;$C$8,IF(Raw!$Q56&gt;$C$8,IF(Raw!$N56&gt;$C$9,IF(Raw!$N56&lt;$A$9,IF(Raw!$X56&gt;$C$9,IF(Raw!$X56&lt;$A$9,Raw!M56,-999),-999),-999),-999),-999),-999)</f>
        <v>3.0000000000000001E-6</v>
      </c>
      <c r="J56" s="9">
        <f>IF(Raw!$G56&gt;$C$8,IF(Raw!$Q56&gt;$C$8,IF(Raw!$N56&gt;$C$9,IF(Raw!$N56&lt;$A$9,IF(Raw!$X56&gt;$C$9,IF(Raw!$X56&lt;$A$9,Raw!N56,-999),-999),-999),-999),-999),-999)</f>
        <v>483</v>
      </c>
      <c r="K56" s="9">
        <f>IF(Raw!$G56&gt;$C$8,IF(Raw!$Q56&gt;$C$8,IF(Raw!$N56&gt;$C$9,IF(Raw!$N56&lt;$A$9,IF(Raw!$X56&gt;$C$9,IF(Raw!$X56&lt;$A$9,Raw!R56,-999),-999),-999),-999),-999),-999)</f>
        <v>0.17683199999999999</v>
      </c>
      <c r="L56" s="9">
        <f>IF(Raw!$G56&gt;$C$8,IF(Raw!$Q56&gt;$C$8,IF(Raw!$N56&gt;$C$9,IF(Raw!$N56&lt;$A$9,IF(Raw!$X56&gt;$C$9,IF(Raw!$X56&lt;$A$9,Raw!S56,-999),-999),-999),-999),-999),-999)</f>
        <v>0.282779</v>
      </c>
      <c r="M56" s="9">
        <f>Raw!Q56</f>
        <v>0.92859000000000003</v>
      </c>
      <c r="N56" s="9">
        <f>IF(Raw!$G56&gt;$C$8,IF(Raw!$Q56&gt;$C$8,IF(Raw!$N56&gt;$C$9,IF(Raw!$N56&lt;$A$9,IF(Raw!$X56&gt;$C$9,IF(Raw!$X56&lt;$A$9,Raw!V56,-999),-999),-999),-999),-999),-999)</f>
        <v>458.4</v>
      </c>
      <c r="O56" s="9">
        <f>IF(Raw!$G56&gt;$C$8,IF(Raw!$Q56&gt;$C$8,IF(Raw!$N56&gt;$C$9,IF(Raw!$N56&lt;$A$9,IF(Raw!$X56&gt;$C$9,IF(Raw!$X56&lt;$A$9,Raw!W56,-999),-999),-999),-999),-999),-999)</f>
        <v>8.2620000000000002E-3</v>
      </c>
      <c r="P56" s="9">
        <f>IF(Raw!$G56&gt;$C$8,IF(Raw!$Q56&gt;$C$8,IF(Raw!$N56&gt;$C$9,IF(Raw!$N56&lt;$A$9,IF(Raw!$X56&gt;$C$9,IF(Raw!$X56&lt;$A$9,Raw!X56,-999),-999),-999),-999),-999),-999)</f>
        <v>477</v>
      </c>
      <c r="R56" s="9">
        <f t="shared" si="4"/>
        <v>7.3812999999999962E-2</v>
      </c>
      <c r="S56" s="9">
        <f t="shared" si="5"/>
        <v>0.25185875191505175</v>
      </c>
      <c r="T56" s="9">
        <f t="shared" si="6"/>
        <v>0.10594700000000001</v>
      </c>
      <c r="U56" s="9">
        <f t="shared" si="7"/>
        <v>0.37466360656201492</v>
      </c>
      <c r="V56" s="15">
        <f t="shared" si="0"/>
        <v>7.5219214000000006E-2</v>
      </c>
      <c r="X56" s="11">
        <f t="shared" si="8"/>
        <v>7.3744999999999984E+19</v>
      </c>
      <c r="Y56" s="11">
        <f t="shared" si="9"/>
        <v>4.531E-18</v>
      </c>
      <c r="Z56" s="11">
        <f t="shared" si="10"/>
        <v>4.8299999999999998E-4</v>
      </c>
      <c r="AA56" s="16">
        <f t="shared" si="11"/>
        <v>0.13896200974028355</v>
      </c>
      <c r="AB56" s="9">
        <f t="shared" si="1"/>
        <v>0.19155460804595381</v>
      </c>
      <c r="AC56" s="9">
        <f t="shared" si="2"/>
        <v>0.8610379902597165</v>
      </c>
      <c r="AD56" s="15">
        <f t="shared" si="3"/>
        <v>287.70602430700529</v>
      </c>
      <c r="AE56" s="3">
        <f t="shared" si="12"/>
        <v>545.53239999999983</v>
      </c>
      <c r="AF56" s="2">
        <f t="shared" si="13"/>
        <v>0.25</v>
      </c>
      <c r="AG56" s="9">
        <f t="shared" si="14"/>
        <v>8.2917674381908724E-2</v>
      </c>
      <c r="AH56" s="2">
        <f t="shared" si="15"/>
        <v>4.0123431108855128</v>
      </c>
    </row>
    <row r="57" spans="1:34">
      <c r="A57" s="1">
        <f>Raw!A57</f>
        <v>44</v>
      </c>
      <c r="B57" s="14">
        <f>Raw!B57</f>
        <v>0.70629629629629631</v>
      </c>
      <c r="C57" s="15">
        <f>Raw!C57</f>
        <v>8.1999999999999993</v>
      </c>
      <c r="D57" s="15">
        <f>IF(C57&gt;0.5,Raw!D57*D$11,-999)</f>
        <v>107.2</v>
      </c>
      <c r="E57" s="9">
        <f>IF(Raw!$G57&gt;$C$8,IF(Raw!$Q57&gt;$C$8,IF(Raw!$N57&gt;$C$9,IF(Raw!$N57&lt;$A$9,IF(Raw!$X57&gt;$C$9,IF(Raw!$X57&lt;$A$9,Raw!H57,-999),-999),-999),-999),-999),-999)</f>
        <v>0.192996</v>
      </c>
      <c r="F57" s="9">
        <f>IF(Raw!$G57&gt;$C$8,IF(Raw!$Q57&gt;$C$8,IF(Raw!$N57&gt;$C$9,IF(Raw!$N57&lt;$A$9,IF(Raw!$X57&gt;$C$9,IF(Raw!$X57&lt;$A$9,Raw!I57,-999),-999),-999),-999),-999),-999)</f>
        <v>0.26061200000000001</v>
      </c>
      <c r="G57" s="9">
        <f>Raw!G57</f>
        <v>0.88562700000000005</v>
      </c>
      <c r="H57" s="9">
        <f>IF(Raw!$G57&gt;$C$8,IF(Raw!$Q57&gt;$C$8,IF(Raw!$N57&gt;$C$9,IF(Raw!$N57&lt;$A$9,IF(Raw!$X57&gt;$C$9,IF(Raw!$X57&lt;$A$9,Raw!L57,-999),-999),-999),-999),-999),-999)</f>
        <v>418.8</v>
      </c>
      <c r="I57" s="9">
        <f>IF(Raw!$G57&gt;$C$8,IF(Raw!$Q57&gt;$C$8,IF(Raw!$N57&gt;$C$9,IF(Raw!$N57&lt;$A$9,IF(Raw!$X57&gt;$C$9,IF(Raw!$X57&lt;$A$9,Raw!M57,-999),-999),-999),-999),-999),-999)</f>
        <v>1.9999999999999999E-6</v>
      </c>
      <c r="J57" s="9">
        <f>IF(Raw!$G57&gt;$C$8,IF(Raw!$Q57&gt;$C$8,IF(Raw!$N57&gt;$C$9,IF(Raw!$N57&lt;$A$9,IF(Raw!$X57&gt;$C$9,IF(Raw!$X57&lt;$A$9,Raw!N57,-999),-999),-999),-999),-999),-999)</f>
        <v>526</v>
      </c>
      <c r="K57" s="9">
        <f>IF(Raw!$G57&gt;$C$8,IF(Raw!$Q57&gt;$C$8,IF(Raw!$N57&gt;$C$9,IF(Raw!$N57&lt;$A$9,IF(Raw!$X57&gt;$C$9,IF(Raw!$X57&lt;$A$9,Raw!R57,-999),-999),-999),-999),-999),-999)</f>
        <v>0.15696199999999999</v>
      </c>
      <c r="L57" s="9">
        <f>IF(Raw!$G57&gt;$C$8,IF(Raw!$Q57&gt;$C$8,IF(Raw!$N57&gt;$C$9,IF(Raw!$N57&lt;$A$9,IF(Raw!$X57&gt;$C$9,IF(Raw!$X57&lt;$A$9,Raw!S57,-999),-999),-999),-999),-999),-999)</f>
        <v>0.23915700000000001</v>
      </c>
      <c r="M57" s="9">
        <f>Raw!Q57</f>
        <v>0.90357799999999999</v>
      </c>
      <c r="N57" s="9">
        <f>IF(Raw!$G57&gt;$C$8,IF(Raw!$Q57&gt;$C$8,IF(Raw!$N57&gt;$C$9,IF(Raw!$N57&lt;$A$9,IF(Raw!$X57&gt;$C$9,IF(Raw!$X57&lt;$A$9,Raw!V57,-999),-999),-999),-999),-999),-999)</f>
        <v>453</v>
      </c>
      <c r="O57" s="9">
        <f>IF(Raw!$G57&gt;$C$8,IF(Raw!$Q57&gt;$C$8,IF(Raw!$N57&gt;$C$9,IF(Raw!$N57&lt;$A$9,IF(Raw!$X57&gt;$C$9,IF(Raw!$X57&lt;$A$9,Raw!W57,-999),-999),-999),-999),-999),-999)</f>
        <v>9.9999999999999995E-7</v>
      </c>
      <c r="P57" s="9">
        <f>IF(Raw!$G57&gt;$C$8,IF(Raw!$Q57&gt;$C$8,IF(Raw!$N57&gt;$C$9,IF(Raw!$N57&lt;$A$9,IF(Raw!$X57&gt;$C$9,IF(Raw!$X57&lt;$A$9,Raw!X57,-999),-999),-999),-999),-999),-999)</f>
        <v>502</v>
      </c>
      <c r="R57" s="9">
        <f t="shared" si="4"/>
        <v>6.7616000000000009E-2</v>
      </c>
      <c r="S57" s="9">
        <f t="shared" si="5"/>
        <v>0.25945083112059308</v>
      </c>
      <c r="T57" s="9">
        <f t="shared" si="6"/>
        <v>8.2195000000000018E-2</v>
      </c>
      <c r="U57" s="9">
        <f t="shared" si="7"/>
        <v>0.34368636502381289</v>
      </c>
      <c r="V57" s="15">
        <f t="shared" si="0"/>
        <v>6.3615762000000006E-2</v>
      </c>
      <c r="X57" s="11">
        <f t="shared" si="8"/>
        <v>6.4534399999999992E+19</v>
      </c>
      <c r="Y57" s="11">
        <f t="shared" si="9"/>
        <v>4.1879999999999996E-18</v>
      </c>
      <c r="Z57" s="11">
        <f t="shared" si="10"/>
        <v>5.2599999999999999E-4</v>
      </c>
      <c r="AA57" s="16">
        <f t="shared" si="11"/>
        <v>0.12446749975771594</v>
      </c>
      <c r="AB57" s="9">
        <f t="shared" si="1"/>
        <v>0.16719260614258546</v>
      </c>
      <c r="AC57" s="9">
        <f t="shared" si="2"/>
        <v>0.87553250024228391</v>
      </c>
      <c r="AD57" s="15">
        <f t="shared" si="3"/>
        <v>236.630227676266</v>
      </c>
      <c r="AE57" s="3">
        <f t="shared" si="12"/>
        <v>504.23519999999979</v>
      </c>
      <c r="AF57" s="2">
        <f t="shared" si="13"/>
        <v>0.25</v>
      </c>
      <c r="AG57" s="9">
        <f t="shared" si="14"/>
        <v>6.2558909849856237E-2</v>
      </c>
      <c r="AH57" s="2">
        <f t="shared" si="15"/>
        <v>3.0271930903955053</v>
      </c>
    </row>
    <row r="58" spans="1:34">
      <c r="A58" s="1">
        <f>Raw!A58</f>
        <v>45</v>
      </c>
      <c r="B58" s="14">
        <f>Raw!B58</f>
        <v>0.70635416666666673</v>
      </c>
      <c r="C58" s="15">
        <f>Raw!C58</f>
        <v>9.1</v>
      </c>
      <c r="D58" s="15">
        <f>IF(C58&gt;0.5,Raw!D58*D$11,-999)</f>
        <v>103.6</v>
      </c>
      <c r="E58" s="9">
        <f>IF(Raw!$G58&gt;$C$8,IF(Raw!$Q58&gt;$C$8,IF(Raw!$N58&gt;$C$9,IF(Raw!$N58&lt;$A$9,IF(Raw!$X58&gt;$C$9,IF(Raw!$X58&lt;$A$9,Raw!H58,-999),-999),-999),-999),-999),-999)</f>
        <v>0.19894200000000001</v>
      </c>
      <c r="F58" s="9">
        <f>IF(Raw!$G58&gt;$C$8,IF(Raw!$Q58&gt;$C$8,IF(Raw!$N58&gt;$C$9,IF(Raw!$N58&lt;$A$9,IF(Raw!$X58&gt;$C$9,IF(Raw!$X58&lt;$A$9,Raw!I58,-999),-999),-999),-999),-999),-999)</f>
        <v>0.26692900000000003</v>
      </c>
      <c r="G58" s="9">
        <f>Raw!G58</f>
        <v>0.88867600000000002</v>
      </c>
      <c r="H58" s="9">
        <f>IF(Raw!$G58&gt;$C$8,IF(Raw!$Q58&gt;$C$8,IF(Raw!$N58&gt;$C$9,IF(Raw!$N58&lt;$A$9,IF(Raw!$X58&gt;$C$9,IF(Raw!$X58&lt;$A$9,Raw!L58,-999),-999),-999),-999),-999),-999)</f>
        <v>425.2</v>
      </c>
      <c r="I58" s="9">
        <f>IF(Raw!$G58&gt;$C$8,IF(Raw!$Q58&gt;$C$8,IF(Raw!$N58&gt;$C$9,IF(Raw!$N58&lt;$A$9,IF(Raw!$X58&gt;$C$9,IF(Raw!$X58&lt;$A$9,Raw!M58,-999),-999),-999),-999),-999),-999)</f>
        <v>1.1E-5</v>
      </c>
      <c r="J58" s="9">
        <f>IF(Raw!$G58&gt;$C$8,IF(Raw!$Q58&gt;$C$8,IF(Raw!$N58&gt;$C$9,IF(Raw!$N58&lt;$A$9,IF(Raw!$X58&gt;$C$9,IF(Raw!$X58&lt;$A$9,Raw!N58,-999),-999),-999),-999),-999),-999)</f>
        <v>500</v>
      </c>
      <c r="K58" s="9">
        <f>IF(Raw!$G58&gt;$C$8,IF(Raw!$Q58&gt;$C$8,IF(Raw!$N58&gt;$C$9,IF(Raw!$N58&lt;$A$9,IF(Raw!$X58&gt;$C$9,IF(Raw!$X58&lt;$A$9,Raw!R58,-999),-999),-999),-999),-999),-999)</f>
        <v>0.16045699999999999</v>
      </c>
      <c r="L58" s="9">
        <f>IF(Raw!$G58&gt;$C$8,IF(Raw!$Q58&gt;$C$8,IF(Raw!$N58&gt;$C$9,IF(Raw!$N58&lt;$A$9,IF(Raw!$X58&gt;$C$9,IF(Raw!$X58&lt;$A$9,Raw!S58,-999),-999),-999),-999),-999),-999)</f>
        <v>0.24834300000000001</v>
      </c>
      <c r="M58" s="9">
        <f>Raw!Q58</f>
        <v>0.87368999999999997</v>
      </c>
      <c r="N58" s="9">
        <f>IF(Raw!$G58&gt;$C$8,IF(Raw!$Q58&gt;$C$8,IF(Raw!$N58&gt;$C$9,IF(Raw!$N58&lt;$A$9,IF(Raw!$X58&gt;$C$9,IF(Raw!$X58&lt;$A$9,Raw!V58,-999),-999),-999),-999),-999),-999)</f>
        <v>455.3</v>
      </c>
      <c r="O58" s="9">
        <f>IF(Raw!$G58&gt;$C$8,IF(Raw!$Q58&gt;$C$8,IF(Raw!$N58&gt;$C$9,IF(Raw!$N58&lt;$A$9,IF(Raw!$X58&gt;$C$9,IF(Raw!$X58&lt;$A$9,Raw!W58,-999),-999),-999),-999),-999),-999)</f>
        <v>1.9999999999999999E-6</v>
      </c>
      <c r="P58" s="9">
        <f>IF(Raw!$G58&gt;$C$8,IF(Raw!$Q58&gt;$C$8,IF(Raw!$N58&gt;$C$9,IF(Raw!$N58&lt;$A$9,IF(Raw!$X58&gt;$C$9,IF(Raw!$X58&lt;$A$9,Raw!X58,-999),-999),-999),-999),-999),-999)</f>
        <v>415</v>
      </c>
      <c r="R58" s="9">
        <f t="shared" si="4"/>
        <v>6.798700000000002E-2</v>
      </c>
      <c r="S58" s="9">
        <f t="shared" si="5"/>
        <v>0.2547006881979853</v>
      </c>
      <c r="T58" s="9">
        <f t="shared" si="6"/>
        <v>8.788600000000002E-2</v>
      </c>
      <c r="U58" s="9">
        <f t="shared" si="7"/>
        <v>0.35388958013714911</v>
      </c>
      <c r="V58" s="15">
        <f t="shared" si="0"/>
        <v>6.6059238000000006E-2</v>
      </c>
      <c r="X58" s="11">
        <f t="shared" si="8"/>
        <v>6.2367199999999984E+19</v>
      </c>
      <c r="Y58" s="11">
        <f t="shared" si="9"/>
        <v>4.2519999999999994E-18</v>
      </c>
      <c r="Z58" s="11">
        <f t="shared" si="10"/>
        <v>5.0000000000000001E-4</v>
      </c>
      <c r="AA58" s="16">
        <f t="shared" si="11"/>
        <v>0.11707003854068386</v>
      </c>
      <c r="AB58" s="9">
        <f t="shared" si="1"/>
        <v>0.17074581740718653</v>
      </c>
      <c r="AC58" s="9">
        <f t="shared" si="2"/>
        <v>0.88292996145931624</v>
      </c>
      <c r="AD58" s="15">
        <f t="shared" si="3"/>
        <v>234.14007708136776</v>
      </c>
      <c r="AE58" s="3">
        <f t="shared" si="12"/>
        <v>511.9407999999998</v>
      </c>
      <c r="AF58" s="2">
        <f t="shared" si="13"/>
        <v>0.25</v>
      </c>
      <c r="AG58" s="9">
        <f t="shared" si="14"/>
        <v>6.3738256593542292E-2</v>
      </c>
      <c r="AH58" s="2">
        <f t="shared" si="15"/>
        <v>3.084261065560598</v>
      </c>
    </row>
    <row r="59" spans="1:34">
      <c r="A59" s="1">
        <f>Raw!A59</f>
        <v>46</v>
      </c>
      <c r="B59" s="14">
        <f>Raw!B59</f>
        <v>0.70641203703703714</v>
      </c>
      <c r="C59" s="15">
        <f>Raw!C59</f>
        <v>10</v>
      </c>
      <c r="D59" s="15">
        <f>IF(C59&gt;0.5,Raw!D59*D$11,-999)</f>
        <v>96.4</v>
      </c>
      <c r="E59" s="9">
        <f>IF(Raw!$G59&gt;$C$8,IF(Raw!$Q59&gt;$C$8,IF(Raw!$N59&gt;$C$9,IF(Raw!$N59&lt;$A$9,IF(Raw!$X59&gt;$C$9,IF(Raw!$X59&lt;$A$9,Raw!H59,-999),-999),-999),-999),-999),-999)</f>
        <v>0.19989999999999999</v>
      </c>
      <c r="F59" s="9">
        <f>IF(Raw!$G59&gt;$C$8,IF(Raw!$Q59&gt;$C$8,IF(Raw!$N59&gt;$C$9,IF(Raw!$N59&lt;$A$9,IF(Raw!$X59&gt;$C$9,IF(Raw!$X59&lt;$A$9,Raw!I59,-999),-999),-999),-999),-999),-999)</f>
        <v>0.26272800000000002</v>
      </c>
      <c r="G59" s="9">
        <f>Raw!G59</f>
        <v>0.87984399999999996</v>
      </c>
      <c r="H59" s="9">
        <f>IF(Raw!$G59&gt;$C$8,IF(Raw!$Q59&gt;$C$8,IF(Raw!$N59&gt;$C$9,IF(Raw!$N59&lt;$A$9,IF(Raw!$X59&gt;$C$9,IF(Raw!$X59&lt;$A$9,Raw!L59,-999),-999),-999),-999),-999),-999)</f>
        <v>500.7</v>
      </c>
      <c r="I59" s="9">
        <f>IF(Raw!$G59&gt;$C$8,IF(Raw!$Q59&gt;$C$8,IF(Raw!$N59&gt;$C$9,IF(Raw!$N59&lt;$A$9,IF(Raw!$X59&gt;$C$9,IF(Raw!$X59&lt;$A$9,Raw!M59,-999),-999),-999),-999),-999),-999)</f>
        <v>0.57007300000000005</v>
      </c>
      <c r="J59" s="9">
        <f>IF(Raw!$G59&gt;$C$8,IF(Raw!$Q59&gt;$C$8,IF(Raw!$N59&gt;$C$9,IF(Raw!$N59&lt;$A$9,IF(Raw!$X59&gt;$C$9,IF(Raw!$X59&lt;$A$9,Raw!N59,-999),-999),-999),-999),-999),-999)</f>
        <v>594</v>
      </c>
      <c r="K59" s="9">
        <f>IF(Raw!$G59&gt;$C$8,IF(Raw!$Q59&gt;$C$8,IF(Raw!$N59&gt;$C$9,IF(Raw!$N59&lt;$A$9,IF(Raw!$X59&gt;$C$9,IF(Raw!$X59&lt;$A$9,Raw!R59,-999),-999),-999),-999),-999),-999)</f>
        <v>0.16102</v>
      </c>
      <c r="L59" s="9">
        <f>IF(Raw!$G59&gt;$C$8,IF(Raw!$Q59&gt;$C$8,IF(Raw!$N59&gt;$C$9,IF(Raw!$N59&lt;$A$9,IF(Raw!$X59&gt;$C$9,IF(Raw!$X59&lt;$A$9,Raw!S59,-999),-999),-999),-999),-999),-999)</f>
        <v>0.245395</v>
      </c>
      <c r="M59" s="9">
        <f>Raw!Q59</f>
        <v>0.92127099999999995</v>
      </c>
      <c r="N59" s="9">
        <f>IF(Raw!$G59&gt;$C$8,IF(Raw!$Q59&gt;$C$8,IF(Raw!$N59&gt;$C$9,IF(Raw!$N59&lt;$A$9,IF(Raw!$X59&gt;$C$9,IF(Raw!$X59&lt;$A$9,Raw!V59,-999),-999),-999),-999),-999),-999)</f>
        <v>418.7</v>
      </c>
      <c r="O59" s="9">
        <f>IF(Raw!$G59&gt;$C$8,IF(Raw!$Q59&gt;$C$8,IF(Raw!$N59&gt;$C$9,IF(Raw!$N59&lt;$A$9,IF(Raw!$X59&gt;$C$9,IF(Raw!$X59&lt;$A$9,Raw!W59,-999),-999),-999),-999),-999),-999)</f>
        <v>3.9999999999999998E-6</v>
      </c>
      <c r="P59" s="9">
        <f>IF(Raw!$G59&gt;$C$8,IF(Raw!$Q59&gt;$C$8,IF(Raw!$N59&gt;$C$9,IF(Raw!$N59&lt;$A$9,IF(Raw!$X59&gt;$C$9,IF(Raw!$X59&lt;$A$9,Raw!X59,-999),-999),-999),-999),-999),-999)</f>
        <v>456</v>
      </c>
      <c r="R59" s="9">
        <f t="shared" si="4"/>
        <v>6.2828000000000023E-2</v>
      </c>
      <c r="S59" s="9">
        <f t="shared" si="5"/>
        <v>0.2391370542918913</v>
      </c>
      <c r="T59" s="9">
        <f t="shared" si="6"/>
        <v>8.4375000000000006E-2</v>
      </c>
      <c r="U59" s="9">
        <f t="shared" si="7"/>
        <v>0.34383341143870089</v>
      </c>
      <c r="V59" s="15">
        <f t="shared" si="0"/>
        <v>6.5275070000000004E-2</v>
      </c>
      <c r="X59" s="11">
        <f t="shared" si="8"/>
        <v>5.8032799999999992E+19</v>
      </c>
      <c r="Y59" s="11">
        <f t="shared" si="9"/>
        <v>5.0069999999999996E-18</v>
      </c>
      <c r="Z59" s="11">
        <f t="shared" si="10"/>
        <v>5.9400000000000002E-4</v>
      </c>
      <c r="AA59" s="16">
        <f t="shared" si="11"/>
        <v>0.14719333559812056</v>
      </c>
      <c r="AB59" s="9">
        <f t="shared" si="1"/>
        <v>0.17343943769109141</v>
      </c>
      <c r="AC59" s="9">
        <f t="shared" si="2"/>
        <v>0.85280666440187958</v>
      </c>
      <c r="AD59" s="15">
        <f t="shared" si="3"/>
        <v>247.80022827966425</v>
      </c>
      <c r="AE59" s="3">
        <f t="shared" si="12"/>
        <v>602.84279999999978</v>
      </c>
      <c r="AF59" s="2">
        <f t="shared" si="13"/>
        <v>0.25</v>
      </c>
      <c r="AG59" s="9">
        <f t="shared" si="14"/>
        <v>6.5539998342065989E-2</v>
      </c>
      <c r="AH59" s="2">
        <f t="shared" si="15"/>
        <v>3.171446411099681</v>
      </c>
    </row>
    <row r="60" spans="1:34">
      <c r="A60" s="1">
        <f>Raw!A60</f>
        <v>47</v>
      </c>
      <c r="B60" s="14">
        <f>Raw!B60</f>
        <v>0.7064583333333333</v>
      </c>
      <c r="C60" s="15">
        <f>Raw!C60</f>
        <v>10.9</v>
      </c>
      <c r="D60" s="15">
        <f>IF(C60&gt;0.5,Raw!D60*D$11,-999)</f>
        <v>96.4</v>
      </c>
      <c r="E60" s="9">
        <f>IF(Raw!$G60&gt;$C$8,IF(Raw!$Q60&gt;$C$8,IF(Raw!$N60&gt;$C$9,IF(Raw!$N60&lt;$A$9,IF(Raw!$X60&gt;$C$9,IF(Raw!$X60&lt;$A$9,Raw!H60,-999),-999),-999),-999),-999),-999)</f>
        <v>0.19114800000000001</v>
      </c>
      <c r="F60" s="9">
        <f>IF(Raw!$G60&gt;$C$8,IF(Raw!$Q60&gt;$C$8,IF(Raw!$N60&gt;$C$9,IF(Raw!$N60&lt;$A$9,IF(Raw!$X60&gt;$C$9,IF(Raw!$X60&lt;$A$9,Raw!I60,-999),-999),-999),-999),-999),-999)</f>
        <v>0.25612499999999999</v>
      </c>
      <c r="G60" s="9">
        <f>Raw!G60</f>
        <v>0.87349500000000002</v>
      </c>
      <c r="H60" s="9">
        <f>IF(Raw!$G60&gt;$C$8,IF(Raw!$Q60&gt;$C$8,IF(Raw!$N60&gt;$C$9,IF(Raw!$N60&lt;$A$9,IF(Raw!$X60&gt;$C$9,IF(Raw!$X60&lt;$A$9,Raw!L60,-999),-999),-999),-999),-999),-999)</f>
        <v>449.2</v>
      </c>
      <c r="I60" s="9">
        <f>IF(Raw!$G60&gt;$C$8,IF(Raw!$Q60&gt;$C$8,IF(Raw!$N60&gt;$C$9,IF(Raw!$N60&lt;$A$9,IF(Raw!$X60&gt;$C$9,IF(Raw!$X60&lt;$A$9,Raw!M60,-999),-999),-999),-999),-999),-999)</f>
        <v>5.0000000000000004E-6</v>
      </c>
      <c r="J60" s="9">
        <f>IF(Raw!$G60&gt;$C$8,IF(Raw!$Q60&gt;$C$8,IF(Raw!$N60&gt;$C$9,IF(Raw!$N60&lt;$A$9,IF(Raw!$X60&gt;$C$9,IF(Raw!$X60&lt;$A$9,Raw!N60,-999),-999),-999),-999),-999),-999)</f>
        <v>802</v>
      </c>
      <c r="K60" s="9">
        <f>IF(Raw!$G60&gt;$C$8,IF(Raw!$Q60&gt;$C$8,IF(Raw!$N60&gt;$C$9,IF(Raw!$N60&lt;$A$9,IF(Raw!$X60&gt;$C$9,IF(Raw!$X60&lt;$A$9,Raw!R60,-999),-999),-999),-999),-999),-999)</f>
        <v>0.151141</v>
      </c>
      <c r="L60" s="9">
        <f>IF(Raw!$G60&gt;$C$8,IF(Raw!$Q60&gt;$C$8,IF(Raw!$N60&gt;$C$9,IF(Raw!$N60&lt;$A$9,IF(Raw!$X60&gt;$C$9,IF(Raw!$X60&lt;$A$9,Raw!S60,-999),-999),-999),-999),-999),-999)</f>
        <v>0.233686</v>
      </c>
      <c r="M60" s="9">
        <f>Raw!Q60</f>
        <v>0.86846299999999998</v>
      </c>
      <c r="N60" s="9">
        <f>IF(Raw!$G60&gt;$C$8,IF(Raw!$Q60&gt;$C$8,IF(Raw!$N60&gt;$C$9,IF(Raw!$N60&lt;$A$9,IF(Raw!$X60&gt;$C$9,IF(Raw!$X60&lt;$A$9,Raw!V60,-999),-999),-999),-999),-999),-999)</f>
        <v>516.5</v>
      </c>
      <c r="O60" s="9">
        <f>IF(Raw!$G60&gt;$C$8,IF(Raw!$Q60&gt;$C$8,IF(Raw!$N60&gt;$C$9,IF(Raw!$N60&lt;$A$9,IF(Raw!$X60&gt;$C$9,IF(Raw!$X60&lt;$A$9,Raw!W60,-999),-999),-999),-999),-999),-999)</f>
        <v>1.4E-5</v>
      </c>
      <c r="P60" s="9">
        <f>IF(Raw!$G60&gt;$C$8,IF(Raw!$Q60&gt;$C$8,IF(Raw!$N60&gt;$C$9,IF(Raw!$N60&lt;$A$9,IF(Raw!$X60&gt;$C$9,IF(Raw!$X60&lt;$A$9,Raw!X60,-999),-999),-999),-999),-999),-999)</f>
        <v>635</v>
      </c>
      <c r="R60" s="9">
        <f t="shared" si="4"/>
        <v>6.4976999999999979E-2</v>
      </c>
      <c r="S60" s="9">
        <f t="shared" si="5"/>
        <v>0.2536925329428989</v>
      </c>
      <c r="T60" s="9">
        <f t="shared" si="6"/>
        <v>8.2545000000000007E-2</v>
      </c>
      <c r="U60" s="9">
        <f t="shared" si="7"/>
        <v>0.35323040319060622</v>
      </c>
      <c r="V60" s="15">
        <f t="shared" si="0"/>
        <v>6.2160476000000006E-2</v>
      </c>
      <c r="X60" s="11">
        <f t="shared" si="8"/>
        <v>5.8032799999999992E+19</v>
      </c>
      <c r="Y60" s="11">
        <f t="shared" si="9"/>
        <v>4.4919999999999997E-18</v>
      </c>
      <c r="Z60" s="11">
        <f t="shared" si="10"/>
        <v>8.0199999999999998E-4</v>
      </c>
      <c r="AA60" s="16">
        <f t="shared" si="11"/>
        <v>0.17291668491731865</v>
      </c>
      <c r="AB60" s="9">
        <f t="shared" si="1"/>
        <v>0.16541440775650007</v>
      </c>
      <c r="AC60" s="9">
        <f t="shared" si="2"/>
        <v>0.82708331508268129</v>
      </c>
      <c r="AD60" s="15">
        <f t="shared" si="3"/>
        <v>215.60683904902575</v>
      </c>
      <c r="AE60" s="3">
        <f t="shared" si="12"/>
        <v>540.83679999999981</v>
      </c>
      <c r="AF60" s="2">
        <f t="shared" si="13"/>
        <v>0.25</v>
      </c>
      <c r="AG60" s="9">
        <f t="shared" si="14"/>
        <v>5.8583762067645768E-2</v>
      </c>
      <c r="AH60" s="2">
        <f t="shared" si="15"/>
        <v>2.8348377579817936</v>
      </c>
    </row>
    <row r="61" spans="1:34">
      <c r="A61" s="1">
        <f>Raw!A61</f>
        <v>48</v>
      </c>
      <c r="B61" s="14">
        <f>Raw!B61</f>
        <v>0.70651620370370372</v>
      </c>
      <c r="C61" s="15">
        <f>Raw!C61</f>
        <v>11.8</v>
      </c>
      <c r="D61" s="15">
        <f>IF(C61&gt;0.5,Raw!D61*D$11,-999)</f>
        <v>90.1</v>
      </c>
      <c r="E61" s="9">
        <f>IF(Raw!$G61&gt;$C$8,IF(Raw!$Q61&gt;$C$8,IF(Raw!$N61&gt;$C$9,IF(Raw!$N61&lt;$A$9,IF(Raw!$X61&gt;$C$9,IF(Raw!$X61&lt;$A$9,Raw!H61,-999),-999),-999),-999),-999),-999)</f>
        <v>0.18979199999999999</v>
      </c>
      <c r="F61" s="9">
        <f>IF(Raw!$G61&gt;$C$8,IF(Raw!$Q61&gt;$C$8,IF(Raw!$N61&gt;$C$9,IF(Raw!$N61&lt;$A$9,IF(Raw!$X61&gt;$C$9,IF(Raw!$X61&lt;$A$9,Raw!I61,-999),-999),-999),-999),-999),-999)</f>
        <v>0.25826500000000002</v>
      </c>
      <c r="G61" s="9">
        <f>Raw!G61</f>
        <v>0.80252400000000002</v>
      </c>
      <c r="H61" s="9">
        <f>IF(Raw!$G61&gt;$C$8,IF(Raw!$Q61&gt;$C$8,IF(Raw!$N61&gt;$C$9,IF(Raw!$N61&lt;$A$9,IF(Raw!$X61&gt;$C$9,IF(Raw!$X61&lt;$A$9,Raw!L61,-999),-999),-999),-999),-999),-999)</f>
        <v>348.8</v>
      </c>
      <c r="I61" s="9">
        <f>IF(Raw!$G61&gt;$C$8,IF(Raw!$Q61&gt;$C$8,IF(Raw!$N61&gt;$C$9,IF(Raw!$N61&lt;$A$9,IF(Raw!$X61&gt;$C$9,IF(Raw!$X61&lt;$A$9,Raw!M61,-999),-999),-999),-999),-999),-999)</f>
        <v>9.9999999999999995E-7</v>
      </c>
      <c r="J61" s="9">
        <f>IF(Raw!$G61&gt;$C$8,IF(Raw!$Q61&gt;$C$8,IF(Raw!$N61&gt;$C$9,IF(Raw!$N61&lt;$A$9,IF(Raw!$X61&gt;$C$9,IF(Raw!$X61&lt;$A$9,Raw!N61,-999),-999),-999),-999),-999),-999)</f>
        <v>471</v>
      </c>
      <c r="K61" s="9">
        <f>IF(Raw!$G61&gt;$C$8,IF(Raw!$Q61&gt;$C$8,IF(Raw!$N61&gt;$C$9,IF(Raw!$N61&lt;$A$9,IF(Raw!$X61&gt;$C$9,IF(Raw!$X61&lt;$A$9,Raw!R61,-999),-999),-999),-999),-999),-999)</f>
        <v>0.160163</v>
      </c>
      <c r="L61" s="9">
        <f>IF(Raw!$G61&gt;$C$8,IF(Raw!$Q61&gt;$C$8,IF(Raw!$N61&gt;$C$9,IF(Raw!$N61&lt;$A$9,IF(Raw!$X61&gt;$C$9,IF(Raw!$X61&lt;$A$9,Raw!S61,-999),-999),-999),-999),-999),-999)</f>
        <v>0.24191799999999999</v>
      </c>
      <c r="M61" s="9">
        <f>Raw!Q61</f>
        <v>0.90078800000000003</v>
      </c>
      <c r="N61" s="9">
        <f>IF(Raw!$G61&gt;$C$8,IF(Raw!$Q61&gt;$C$8,IF(Raw!$N61&gt;$C$9,IF(Raw!$N61&lt;$A$9,IF(Raw!$X61&gt;$C$9,IF(Raw!$X61&lt;$A$9,Raw!V61,-999),-999),-999),-999),-999),-999)</f>
        <v>380.8</v>
      </c>
      <c r="O61" s="9">
        <f>IF(Raw!$G61&gt;$C$8,IF(Raw!$Q61&gt;$C$8,IF(Raw!$N61&gt;$C$9,IF(Raw!$N61&lt;$A$9,IF(Raw!$X61&gt;$C$9,IF(Raw!$X61&lt;$A$9,Raw!W61,-999),-999),-999),-999),-999),-999)</f>
        <v>3.0000000000000001E-6</v>
      </c>
      <c r="P61" s="9">
        <f>IF(Raw!$G61&gt;$C$8,IF(Raw!$Q61&gt;$C$8,IF(Raw!$N61&gt;$C$9,IF(Raw!$N61&lt;$A$9,IF(Raw!$X61&gt;$C$9,IF(Raw!$X61&lt;$A$9,Raw!X61,-999),-999),-999),-999),-999),-999)</f>
        <v>584</v>
      </c>
      <c r="R61" s="9">
        <f t="shared" si="4"/>
        <v>6.8473000000000034E-2</v>
      </c>
      <c r="S61" s="9">
        <f t="shared" si="5"/>
        <v>0.26512690453603865</v>
      </c>
      <c r="T61" s="9">
        <f t="shared" si="6"/>
        <v>8.1754999999999994E-2</v>
      </c>
      <c r="U61" s="9">
        <f t="shared" si="7"/>
        <v>0.33794508883175289</v>
      </c>
      <c r="V61" s="15">
        <f t="shared" si="0"/>
        <v>6.4350188000000003E-2</v>
      </c>
      <c r="X61" s="11">
        <f t="shared" si="8"/>
        <v>5.4240199999999984E+19</v>
      </c>
      <c r="Y61" s="11">
        <f t="shared" si="9"/>
        <v>3.4880000000000002E-18</v>
      </c>
      <c r="Z61" s="11">
        <f t="shared" si="10"/>
        <v>4.7099999999999996E-4</v>
      </c>
      <c r="AA61" s="16">
        <f t="shared" si="11"/>
        <v>8.1817754555008559E-2</v>
      </c>
      <c r="AB61" s="9">
        <f t="shared" si="1"/>
        <v>0.16685201052364473</v>
      </c>
      <c r="AC61" s="9">
        <f t="shared" si="2"/>
        <v>0.91818224544499127</v>
      </c>
      <c r="AD61" s="15">
        <f t="shared" si="3"/>
        <v>173.71073153929629</v>
      </c>
      <c r="AE61" s="3">
        <f t="shared" si="12"/>
        <v>419.95519999999993</v>
      </c>
      <c r="AF61" s="2">
        <f t="shared" si="13"/>
        <v>0.25</v>
      </c>
      <c r="AG61" s="9">
        <f t="shared" si="14"/>
        <v>4.5157452770058663E-2</v>
      </c>
      <c r="AH61" s="2">
        <f t="shared" si="15"/>
        <v>2.1851456384625139</v>
      </c>
    </row>
    <row r="62" spans="1:34">
      <c r="A62" s="1">
        <f>Raw!A62</f>
        <v>49</v>
      </c>
      <c r="B62" s="14">
        <f>Raw!B62</f>
        <v>0.70657407407407413</v>
      </c>
      <c r="C62" s="15">
        <f>Raw!C62</f>
        <v>13.1</v>
      </c>
      <c r="D62" s="15">
        <f>IF(C62&gt;0.5,Raw!D62*D$11,-999)</f>
        <v>82</v>
      </c>
      <c r="E62" s="9">
        <f>IF(Raw!$G62&gt;$C$8,IF(Raw!$Q62&gt;$C$8,IF(Raw!$N62&gt;$C$9,IF(Raw!$N62&lt;$A$9,IF(Raw!$X62&gt;$C$9,IF(Raw!$X62&lt;$A$9,Raw!H62,-999),-999),-999),-999),-999),-999)</f>
        <v>0.17397099999999999</v>
      </c>
      <c r="F62" s="9">
        <f>IF(Raw!$G62&gt;$C$8,IF(Raw!$Q62&gt;$C$8,IF(Raw!$N62&gt;$C$9,IF(Raw!$N62&lt;$A$9,IF(Raw!$X62&gt;$C$9,IF(Raw!$X62&lt;$A$9,Raw!I62,-999),-999),-999),-999),-999),-999)</f>
        <v>0.24812500000000001</v>
      </c>
      <c r="G62" s="9">
        <f>Raw!G62</f>
        <v>0.87393600000000005</v>
      </c>
      <c r="H62" s="9">
        <f>IF(Raw!$G62&gt;$C$8,IF(Raw!$Q62&gt;$C$8,IF(Raw!$N62&gt;$C$9,IF(Raw!$N62&lt;$A$9,IF(Raw!$X62&gt;$C$9,IF(Raw!$X62&lt;$A$9,Raw!L62,-999),-999),-999),-999),-999),-999)</f>
        <v>542.29999999999995</v>
      </c>
      <c r="I62" s="9">
        <f>IF(Raw!$G62&gt;$C$8,IF(Raw!$Q62&gt;$C$8,IF(Raw!$N62&gt;$C$9,IF(Raw!$N62&lt;$A$9,IF(Raw!$X62&gt;$C$9,IF(Raw!$X62&lt;$A$9,Raw!M62,-999),-999),-999),-999),-999),-999)</f>
        <v>2.1999999999999999E-5</v>
      </c>
      <c r="J62" s="9">
        <f>IF(Raw!$G62&gt;$C$8,IF(Raw!$Q62&gt;$C$8,IF(Raw!$N62&gt;$C$9,IF(Raw!$N62&lt;$A$9,IF(Raw!$X62&gt;$C$9,IF(Raw!$X62&lt;$A$9,Raw!N62,-999),-999),-999),-999),-999),-999)</f>
        <v>629</v>
      </c>
      <c r="K62" s="9">
        <f>IF(Raw!$G62&gt;$C$8,IF(Raw!$Q62&gt;$C$8,IF(Raw!$N62&gt;$C$9,IF(Raw!$N62&lt;$A$9,IF(Raw!$X62&gt;$C$9,IF(Raw!$X62&lt;$A$9,Raw!R62,-999),-999),-999),-999),-999),-999)</f>
        <v>0.162301</v>
      </c>
      <c r="L62" s="9">
        <f>IF(Raw!$G62&gt;$C$8,IF(Raw!$Q62&gt;$C$8,IF(Raw!$N62&gt;$C$9,IF(Raw!$N62&lt;$A$9,IF(Raw!$X62&gt;$C$9,IF(Raw!$X62&lt;$A$9,Raw!S62,-999),-999),-999),-999),-999),-999)</f>
        <v>0.245032</v>
      </c>
      <c r="M62" s="9">
        <f>Raw!Q62</f>
        <v>0.89049999999999996</v>
      </c>
      <c r="N62" s="9">
        <f>IF(Raw!$G62&gt;$C$8,IF(Raw!$Q62&gt;$C$8,IF(Raw!$N62&gt;$C$9,IF(Raw!$N62&lt;$A$9,IF(Raw!$X62&gt;$C$9,IF(Raw!$X62&lt;$A$9,Raw!V62,-999),-999),-999),-999),-999),-999)</f>
        <v>437.8</v>
      </c>
      <c r="O62" s="9">
        <f>IF(Raw!$G62&gt;$C$8,IF(Raw!$Q62&gt;$C$8,IF(Raw!$N62&gt;$C$9,IF(Raw!$N62&lt;$A$9,IF(Raw!$X62&gt;$C$9,IF(Raw!$X62&lt;$A$9,Raw!W62,-999),-999),-999),-999),-999),-999)</f>
        <v>9.9999999999999995E-7</v>
      </c>
      <c r="P62" s="9">
        <f>IF(Raw!$G62&gt;$C$8,IF(Raw!$Q62&gt;$C$8,IF(Raw!$N62&gt;$C$9,IF(Raw!$N62&lt;$A$9,IF(Raw!$X62&gt;$C$9,IF(Raw!$X62&lt;$A$9,Raw!X62,-999),-999),-999),-999),-999),-999)</f>
        <v>464</v>
      </c>
      <c r="R62" s="9">
        <f t="shared" si="4"/>
        <v>7.4154000000000025E-2</v>
      </c>
      <c r="S62" s="9">
        <f t="shared" si="5"/>
        <v>0.29885743073047866</v>
      </c>
      <c r="T62" s="9">
        <f t="shared" si="6"/>
        <v>8.2730999999999999E-2</v>
      </c>
      <c r="U62" s="9">
        <f t="shared" si="7"/>
        <v>0.33763345195729538</v>
      </c>
      <c r="V62" s="15">
        <f t="shared" si="0"/>
        <v>6.5178512000000008E-2</v>
      </c>
      <c r="X62" s="11">
        <f t="shared" si="8"/>
        <v>4.9364E+19</v>
      </c>
      <c r="Y62" s="11">
        <f t="shared" si="9"/>
        <v>5.4229999999999996E-18</v>
      </c>
      <c r="Z62" s="11">
        <f t="shared" si="10"/>
        <v>6.29E-4</v>
      </c>
      <c r="AA62" s="16">
        <f t="shared" si="11"/>
        <v>0.14411693771781373</v>
      </c>
      <c r="AB62" s="9">
        <f t="shared" si="1"/>
        <v>0.17422393837433245</v>
      </c>
      <c r="AC62" s="9">
        <f t="shared" si="2"/>
        <v>0.85588306228218625</v>
      </c>
      <c r="AD62" s="15">
        <f t="shared" si="3"/>
        <v>229.12072769127778</v>
      </c>
      <c r="AE62" s="3">
        <f t="shared" si="12"/>
        <v>652.92919999999981</v>
      </c>
      <c r="AF62" s="2">
        <f t="shared" si="13"/>
        <v>0.25</v>
      </c>
      <c r="AG62" s="9">
        <f t="shared" si="14"/>
        <v>5.9506786311825842E-2</v>
      </c>
      <c r="AH62" s="2">
        <f t="shared" si="15"/>
        <v>2.8795024207925035</v>
      </c>
    </row>
    <row r="63" spans="1:34">
      <c r="A63" s="1">
        <f>Raw!A63</f>
        <v>50</v>
      </c>
      <c r="B63" s="14">
        <f>Raw!B63</f>
        <v>0.70663194444444455</v>
      </c>
      <c r="C63" s="15">
        <f>Raw!C63</f>
        <v>13.3</v>
      </c>
      <c r="D63" s="15">
        <f>IF(C63&gt;0.5,Raw!D63*D$11,-999)</f>
        <v>81.099999999999994</v>
      </c>
      <c r="E63" s="9">
        <f>IF(Raw!$G63&gt;$C$8,IF(Raw!$Q63&gt;$C$8,IF(Raw!$N63&gt;$C$9,IF(Raw!$N63&lt;$A$9,IF(Raw!$X63&gt;$C$9,IF(Raw!$X63&lt;$A$9,Raw!H63,-999),-999),-999),-999),-999),-999)</f>
        <v>0.18969800000000001</v>
      </c>
      <c r="F63" s="9">
        <f>IF(Raw!$G63&gt;$C$8,IF(Raw!$Q63&gt;$C$8,IF(Raw!$N63&gt;$C$9,IF(Raw!$N63&lt;$A$9,IF(Raw!$X63&gt;$C$9,IF(Raw!$X63&lt;$A$9,Raw!I63,-999),-999),-999),-999),-999),-999)</f>
        <v>0.26120599999999999</v>
      </c>
      <c r="G63" s="9">
        <f>Raw!G63</f>
        <v>0.85245099999999996</v>
      </c>
      <c r="H63" s="9">
        <f>IF(Raw!$G63&gt;$C$8,IF(Raw!$Q63&gt;$C$8,IF(Raw!$N63&gt;$C$9,IF(Raw!$N63&lt;$A$9,IF(Raw!$X63&gt;$C$9,IF(Raw!$X63&lt;$A$9,Raw!L63,-999),-999),-999),-999),-999),-999)</f>
        <v>410.2</v>
      </c>
      <c r="I63" s="9">
        <f>IF(Raw!$G63&gt;$C$8,IF(Raw!$Q63&gt;$C$8,IF(Raw!$N63&gt;$C$9,IF(Raw!$N63&lt;$A$9,IF(Raw!$X63&gt;$C$9,IF(Raw!$X63&lt;$A$9,Raw!M63,-999),-999),-999),-999),-999),-999)</f>
        <v>3.0000000000000001E-6</v>
      </c>
      <c r="J63" s="9">
        <f>IF(Raw!$G63&gt;$C$8,IF(Raw!$Q63&gt;$C$8,IF(Raw!$N63&gt;$C$9,IF(Raw!$N63&lt;$A$9,IF(Raw!$X63&gt;$C$9,IF(Raw!$X63&lt;$A$9,Raw!N63,-999),-999),-999),-999),-999),-999)</f>
        <v>631</v>
      </c>
      <c r="K63" s="9">
        <f>IF(Raw!$G63&gt;$C$8,IF(Raw!$Q63&gt;$C$8,IF(Raw!$N63&gt;$C$9,IF(Raw!$N63&lt;$A$9,IF(Raw!$X63&gt;$C$9,IF(Raw!$X63&lt;$A$9,Raw!R63,-999),-999),-999),-999),-999),-999)</f>
        <v>0.15203900000000001</v>
      </c>
      <c r="L63" s="9">
        <f>IF(Raw!$G63&gt;$C$8,IF(Raw!$Q63&gt;$C$8,IF(Raw!$N63&gt;$C$9,IF(Raw!$N63&lt;$A$9,IF(Raw!$X63&gt;$C$9,IF(Raw!$X63&lt;$A$9,Raw!S63,-999),-999),-999),-999),-999),-999)</f>
        <v>0.24054900000000001</v>
      </c>
      <c r="M63" s="9">
        <f>Raw!Q63</f>
        <v>0.88744199999999995</v>
      </c>
      <c r="N63" s="9">
        <f>IF(Raw!$G63&gt;$C$8,IF(Raw!$Q63&gt;$C$8,IF(Raw!$N63&gt;$C$9,IF(Raw!$N63&lt;$A$9,IF(Raw!$X63&gt;$C$9,IF(Raw!$X63&lt;$A$9,Raw!V63,-999),-999),-999),-999),-999),-999)</f>
        <v>428.7</v>
      </c>
      <c r="O63" s="9">
        <f>IF(Raw!$G63&gt;$C$8,IF(Raw!$Q63&gt;$C$8,IF(Raw!$N63&gt;$C$9,IF(Raw!$N63&lt;$A$9,IF(Raw!$X63&gt;$C$9,IF(Raw!$X63&lt;$A$9,Raw!W63,-999),-999),-999),-999),-999),-999)</f>
        <v>3.0000000000000001E-6</v>
      </c>
      <c r="P63" s="9">
        <f>IF(Raw!$G63&gt;$C$8,IF(Raw!$Q63&gt;$C$8,IF(Raw!$N63&gt;$C$9,IF(Raw!$N63&lt;$A$9,IF(Raw!$X63&gt;$C$9,IF(Raw!$X63&lt;$A$9,Raw!X63,-999),-999),-999),-999),-999),-999)</f>
        <v>572</v>
      </c>
      <c r="R63" s="9">
        <f t="shared" si="4"/>
        <v>7.1507999999999988E-2</v>
      </c>
      <c r="S63" s="9">
        <f t="shared" si="5"/>
        <v>0.27376093964150894</v>
      </c>
      <c r="T63" s="9">
        <f t="shared" si="6"/>
        <v>8.8510000000000005E-2</v>
      </c>
      <c r="U63" s="9">
        <f t="shared" si="7"/>
        <v>0.36794998108493487</v>
      </c>
      <c r="V63" s="15">
        <f t="shared" si="0"/>
        <v>6.3986034000000011E-2</v>
      </c>
      <c r="X63" s="11">
        <f t="shared" si="8"/>
        <v>4.8822199999999992E+19</v>
      </c>
      <c r="Y63" s="11">
        <f t="shared" si="9"/>
        <v>4.1019999999999994E-18</v>
      </c>
      <c r="Z63" s="11">
        <f t="shared" si="10"/>
        <v>6.3099999999999994E-4</v>
      </c>
      <c r="AA63" s="16">
        <f t="shared" si="11"/>
        <v>0.11219189100974124</v>
      </c>
      <c r="AB63" s="9">
        <f t="shared" si="1"/>
        <v>0.16196910427327221</v>
      </c>
      <c r="AC63" s="9">
        <f t="shared" si="2"/>
        <v>0.88780810899025864</v>
      </c>
      <c r="AD63" s="15">
        <f t="shared" si="3"/>
        <v>177.8001442309687</v>
      </c>
      <c r="AE63" s="3">
        <f t="shared" si="12"/>
        <v>493.88079999999979</v>
      </c>
      <c r="AF63" s="2">
        <f t="shared" si="13"/>
        <v>0.25</v>
      </c>
      <c r="AG63" s="9">
        <f t="shared" si="14"/>
        <v>5.0324276697448947E-2</v>
      </c>
      <c r="AH63" s="2">
        <f t="shared" si="15"/>
        <v>2.4351655593630692</v>
      </c>
    </row>
    <row r="64" spans="1:34">
      <c r="A64" s="1">
        <f>Raw!A64</f>
        <v>51</v>
      </c>
      <c r="B64" s="14">
        <f>Raw!B64</f>
        <v>0.70668981481481474</v>
      </c>
      <c r="C64" s="15">
        <f>Raw!C64</f>
        <v>15.5</v>
      </c>
      <c r="D64" s="15">
        <f>IF(C64&gt;0.5,Raw!D64*D$11,-999)</f>
        <v>73.900000000000006</v>
      </c>
      <c r="E64" s="9">
        <f>IF(Raw!$G64&gt;$C$8,IF(Raw!$Q64&gt;$C$8,IF(Raw!$N64&gt;$C$9,IF(Raw!$N64&lt;$A$9,IF(Raw!$X64&gt;$C$9,IF(Raw!$X64&lt;$A$9,Raw!H64,-999),-999),-999),-999),-999),-999)</f>
        <v>0.181669</v>
      </c>
      <c r="F64" s="9">
        <f>IF(Raw!$G64&gt;$C$8,IF(Raw!$Q64&gt;$C$8,IF(Raw!$N64&gt;$C$9,IF(Raw!$N64&lt;$A$9,IF(Raw!$X64&gt;$C$9,IF(Raw!$X64&lt;$A$9,Raw!I64,-999),-999),-999),-999),-999),-999)</f>
        <v>0.257772</v>
      </c>
      <c r="G64" s="9">
        <f>Raw!G64</f>
        <v>0.87271399999999999</v>
      </c>
      <c r="H64" s="9">
        <f>IF(Raw!$G64&gt;$C$8,IF(Raw!$Q64&gt;$C$8,IF(Raw!$N64&gt;$C$9,IF(Raw!$N64&lt;$A$9,IF(Raw!$X64&gt;$C$9,IF(Raw!$X64&lt;$A$9,Raw!L64,-999),-999),-999),-999),-999),-999)</f>
        <v>610.20000000000005</v>
      </c>
      <c r="I64" s="9">
        <f>IF(Raw!$G64&gt;$C$8,IF(Raw!$Q64&gt;$C$8,IF(Raw!$N64&gt;$C$9,IF(Raw!$N64&lt;$A$9,IF(Raw!$X64&gt;$C$9,IF(Raw!$X64&lt;$A$9,Raw!M64,-999),-999),-999),-999),-999),-999)</f>
        <v>0.37081999999999998</v>
      </c>
      <c r="J64" s="9">
        <f>IF(Raw!$G64&gt;$C$8,IF(Raw!$Q64&gt;$C$8,IF(Raw!$N64&gt;$C$9,IF(Raw!$N64&lt;$A$9,IF(Raw!$X64&gt;$C$9,IF(Raw!$X64&lt;$A$9,Raw!N64,-999),-999),-999),-999),-999),-999)</f>
        <v>676</v>
      </c>
      <c r="K64" s="9">
        <f>IF(Raw!$G64&gt;$C$8,IF(Raw!$Q64&gt;$C$8,IF(Raw!$N64&gt;$C$9,IF(Raw!$N64&lt;$A$9,IF(Raw!$X64&gt;$C$9,IF(Raw!$X64&lt;$A$9,Raw!R64,-999),-999),-999),-999),-999),-999)</f>
        <v>0.159584</v>
      </c>
      <c r="L64" s="9">
        <f>IF(Raw!$G64&gt;$C$8,IF(Raw!$Q64&gt;$C$8,IF(Raw!$N64&gt;$C$9,IF(Raw!$N64&lt;$A$9,IF(Raw!$X64&gt;$C$9,IF(Raw!$X64&lt;$A$9,Raw!S64,-999),-999),-999),-999),-999),-999)</f>
        <v>0.24448600000000001</v>
      </c>
      <c r="M64" s="9">
        <f>Raw!Q64</f>
        <v>0.86453500000000005</v>
      </c>
      <c r="N64" s="9">
        <f>IF(Raw!$G64&gt;$C$8,IF(Raw!$Q64&gt;$C$8,IF(Raw!$N64&gt;$C$9,IF(Raw!$N64&lt;$A$9,IF(Raw!$X64&gt;$C$9,IF(Raw!$X64&lt;$A$9,Raw!V64,-999),-999),-999),-999),-999),-999)</f>
        <v>441.8</v>
      </c>
      <c r="O64" s="9">
        <f>IF(Raw!$G64&gt;$C$8,IF(Raw!$Q64&gt;$C$8,IF(Raw!$N64&gt;$C$9,IF(Raw!$N64&lt;$A$9,IF(Raw!$X64&gt;$C$9,IF(Raw!$X64&lt;$A$9,Raw!W64,-999),-999),-999),-999),-999),-999)</f>
        <v>3.9999999999999998E-6</v>
      </c>
      <c r="P64" s="9">
        <f>IF(Raw!$G64&gt;$C$8,IF(Raw!$Q64&gt;$C$8,IF(Raw!$N64&gt;$C$9,IF(Raw!$N64&lt;$A$9,IF(Raw!$X64&gt;$C$9,IF(Raw!$X64&lt;$A$9,Raw!X64,-999),-999),-999),-999),-999),-999)</f>
        <v>463</v>
      </c>
      <c r="R64" s="9">
        <f t="shared" si="4"/>
        <v>7.6103000000000004E-2</v>
      </c>
      <c r="S64" s="9">
        <f t="shared" si="5"/>
        <v>0.29523377248110733</v>
      </c>
      <c r="T64" s="9">
        <f t="shared" si="6"/>
        <v>8.4902000000000005E-2</v>
      </c>
      <c r="U64" s="9">
        <f t="shared" si="7"/>
        <v>0.34726732819057127</v>
      </c>
      <c r="V64" s="15">
        <f t="shared" si="0"/>
        <v>6.5033276000000001E-2</v>
      </c>
      <c r="X64" s="11">
        <f t="shared" si="8"/>
        <v>4.4487799999999992E+19</v>
      </c>
      <c r="Y64" s="11">
        <f t="shared" si="9"/>
        <v>6.1020000000000003E-18</v>
      </c>
      <c r="Z64" s="11">
        <f t="shared" si="10"/>
        <v>6.7599999999999995E-4</v>
      </c>
      <c r="AA64" s="16">
        <f t="shared" si="11"/>
        <v>0.15505575233637653</v>
      </c>
      <c r="AB64" s="9">
        <f t="shared" si="1"/>
        <v>0.17274854348486304</v>
      </c>
      <c r="AC64" s="9">
        <f t="shared" si="2"/>
        <v>0.84494424766362353</v>
      </c>
      <c r="AD64" s="15">
        <f t="shared" si="3"/>
        <v>229.37241469878188</v>
      </c>
      <c r="AE64" s="3">
        <f t="shared" si="12"/>
        <v>734.68079999999986</v>
      </c>
      <c r="AF64" s="2">
        <f t="shared" si="13"/>
        <v>0.25</v>
      </c>
      <c r="AG64" s="9">
        <f t="shared" si="14"/>
        <v>6.1271958163896689E-2</v>
      </c>
      <c r="AH64" s="2">
        <f t="shared" si="15"/>
        <v>2.9649181680741323</v>
      </c>
    </row>
    <row r="65" spans="1:34">
      <c r="A65" s="1">
        <f>Raw!A65</f>
        <v>52</v>
      </c>
      <c r="B65" s="14">
        <f>Raw!B65</f>
        <v>0.70673611111111112</v>
      </c>
      <c r="C65" s="15">
        <f>Raw!C65</f>
        <v>14.9</v>
      </c>
      <c r="D65" s="15">
        <f>IF(C65&gt;0.5,Raw!D65*D$11,-999)</f>
        <v>77.5</v>
      </c>
      <c r="E65" s="9">
        <f>IF(Raw!$G65&gt;$C$8,IF(Raw!$Q65&gt;$C$8,IF(Raw!$N65&gt;$C$9,IF(Raw!$N65&lt;$A$9,IF(Raw!$X65&gt;$C$9,IF(Raw!$X65&lt;$A$9,Raw!H65,-999),-999),-999),-999),-999),-999)</f>
        <v>0.19216800000000001</v>
      </c>
      <c r="F65" s="9">
        <f>IF(Raw!$G65&gt;$C$8,IF(Raw!$Q65&gt;$C$8,IF(Raw!$N65&gt;$C$9,IF(Raw!$N65&lt;$A$9,IF(Raw!$X65&gt;$C$9,IF(Raw!$X65&lt;$A$9,Raw!I65,-999),-999),-999),-999),-999),-999)</f>
        <v>0.25854899999999997</v>
      </c>
      <c r="G65" s="9">
        <f>Raw!G65</f>
        <v>0.83582199999999995</v>
      </c>
      <c r="H65" s="9">
        <f>IF(Raw!$G65&gt;$C$8,IF(Raw!$Q65&gt;$C$8,IF(Raw!$N65&gt;$C$9,IF(Raw!$N65&lt;$A$9,IF(Raw!$X65&gt;$C$9,IF(Raw!$X65&lt;$A$9,Raw!L65,-999),-999),-999),-999),-999),-999)</f>
        <v>592.9</v>
      </c>
      <c r="I65" s="9">
        <f>IF(Raw!$G65&gt;$C$8,IF(Raw!$Q65&gt;$C$8,IF(Raw!$N65&gt;$C$9,IF(Raw!$N65&lt;$A$9,IF(Raw!$X65&gt;$C$9,IF(Raw!$X65&lt;$A$9,Raw!M65,-999),-999),-999),-999),-999),-999)</f>
        <v>0.23761599999999999</v>
      </c>
      <c r="J65" s="9">
        <f>IF(Raw!$G65&gt;$C$8,IF(Raw!$Q65&gt;$C$8,IF(Raw!$N65&gt;$C$9,IF(Raw!$N65&lt;$A$9,IF(Raw!$X65&gt;$C$9,IF(Raw!$X65&lt;$A$9,Raw!N65,-999),-999),-999),-999),-999),-999)</f>
        <v>423</v>
      </c>
      <c r="K65" s="9">
        <f>IF(Raw!$G65&gt;$C$8,IF(Raw!$Q65&gt;$C$8,IF(Raw!$N65&gt;$C$9,IF(Raw!$N65&lt;$A$9,IF(Raw!$X65&gt;$C$9,IF(Raw!$X65&lt;$A$9,Raw!R65,-999),-999),-999),-999),-999),-999)</f>
        <v>0.15673300000000001</v>
      </c>
      <c r="L65" s="9">
        <f>IF(Raw!$G65&gt;$C$8,IF(Raw!$Q65&gt;$C$8,IF(Raw!$N65&gt;$C$9,IF(Raw!$N65&lt;$A$9,IF(Raw!$X65&gt;$C$9,IF(Raw!$X65&lt;$A$9,Raw!S65,-999),-999),-999),-999),-999),-999)</f>
        <v>0.24610099999999999</v>
      </c>
      <c r="M65" s="9">
        <f>Raw!Q65</f>
        <v>0.91020500000000004</v>
      </c>
      <c r="N65" s="9">
        <f>IF(Raw!$G65&gt;$C$8,IF(Raw!$Q65&gt;$C$8,IF(Raw!$N65&gt;$C$9,IF(Raw!$N65&lt;$A$9,IF(Raw!$X65&gt;$C$9,IF(Raw!$X65&lt;$A$9,Raw!V65,-999),-999),-999),-999),-999),-999)</f>
        <v>508</v>
      </c>
      <c r="O65" s="9">
        <f>IF(Raw!$G65&gt;$C$8,IF(Raw!$Q65&gt;$C$8,IF(Raw!$N65&gt;$C$9,IF(Raw!$N65&lt;$A$9,IF(Raw!$X65&gt;$C$9,IF(Raw!$X65&lt;$A$9,Raw!W65,-999),-999),-999),-999),-999),-999)</f>
        <v>0.124414</v>
      </c>
      <c r="P65" s="9">
        <f>IF(Raw!$G65&gt;$C$8,IF(Raw!$Q65&gt;$C$8,IF(Raw!$N65&gt;$C$9,IF(Raw!$N65&lt;$A$9,IF(Raw!$X65&gt;$C$9,IF(Raw!$X65&lt;$A$9,Raw!X65,-999),-999),-999),-999),-999),-999)</f>
        <v>770</v>
      </c>
      <c r="R65" s="9">
        <f t="shared" si="4"/>
        <v>6.6380999999999968E-2</v>
      </c>
      <c r="S65" s="9">
        <f t="shared" si="5"/>
        <v>0.25674436953923618</v>
      </c>
      <c r="T65" s="9">
        <f t="shared" si="6"/>
        <v>8.9367999999999975E-2</v>
      </c>
      <c r="U65" s="9">
        <f t="shared" si="7"/>
        <v>0.36313546064420699</v>
      </c>
      <c r="V65" s="15">
        <f t="shared" si="0"/>
        <v>6.5462865999999995E-2</v>
      </c>
      <c r="X65" s="11">
        <f t="shared" si="8"/>
        <v>4.6654999999999992E+19</v>
      </c>
      <c r="Y65" s="11">
        <f t="shared" si="9"/>
        <v>5.9289999999999998E-18</v>
      </c>
      <c r="Z65" s="11">
        <f t="shared" si="10"/>
        <v>4.2299999999999998E-4</v>
      </c>
      <c r="AA65" s="16">
        <f t="shared" si="11"/>
        <v>0.10475222616310624</v>
      </c>
      <c r="AB65" s="9">
        <f t="shared" si="1"/>
        <v>0.16609449694774447</v>
      </c>
      <c r="AC65" s="9">
        <f t="shared" si="2"/>
        <v>0.89524777383689391</v>
      </c>
      <c r="AD65" s="15">
        <f t="shared" si="3"/>
        <v>247.6411966030881</v>
      </c>
      <c r="AE65" s="3">
        <f t="shared" si="12"/>
        <v>713.85159999999973</v>
      </c>
      <c r="AF65" s="2">
        <f t="shared" si="13"/>
        <v>0.25</v>
      </c>
      <c r="AG65" s="9">
        <f t="shared" si="14"/>
        <v>6.9174846156111566E-2</v>
      </c>
      <c r="AH65" s="2">
        <f t="shared" si="15"/>
        <v>3.3473348051546048</v>
      </c>
    </row>
    <row r="66" spans="1:34">
      <c r="A66" s="1">
        <f>Raw!A66</f>
        <v>53</v>
      </c>
      <c r="B66" s="14">
        <f>Raw!B66</f>
        <v>0.70679398148148154</v>
      </c>
      <c r="C66" s="15">
        <f>Raw!C66</f>
        <v>16.899999999999999</v>
      </c>
      <c r="D66" s="15">
        <f>IF(C66&gt;0.5,Raw!D66*D$11,-999)</f>
        <v>65.8</v>
      </c>
      <c r="E66" s="9">
        <f>IF(Raw!$G66&gt;$C$8,IF(Raw!$Q66&gt;$C$8,IF(Raw!$N66&gt;$C$9,IF(Raw!$N66&lt;$A$9,IF(Raw!$X66&gt;$C$9,IF(Raw!$X66&lt;$A$9,Raw!H66,-999),-999),-999),-999),-999),-999)</f>
        <v>0.185839</v>
      </c>
      <c r="F66" s="9">
        <f>IF(Raw!$G66&gt;$C$8,IF(Raw!$Q66&gt;$C$8,IF(Raw!$N66&gt;$C$9,IF(Raw!$N66&lt;$A$9,IF(Raw!$X66&gt;$C$9,IF(Raw!$X66&lt;$A$9,Raw!I66,-999),-999),-999),-999),-999),-999)</f>
        <v>0.264986</v>
      </c>
      <c r="G66" s="9">
        <f>Raw!G66</f>
        <v>0.83592699999999998</v>
      </c>
      <c r="H66" s="9">
        <f>IF(Raw!$G66&gt;$C$8,IF(Raw!$Q66&gt;$C$8,IF(Raw!$N66&gt;$C$9,IF(Raw!$N66&lt;$A$9,IF(Raw!$X66&gt;$C$9,IF(Raw!$X66&lt;$A$9,Raw!L66,-999),-999),-999),-999),-999),-999)</f>
        <v>591.79999999999995</v>
      </c>
      <c r="I66" s="9">
        <f>IF(Raw!$G66&gt;$C$8,IF(Raw!$Q66&gt;$C$8,IF(Raw!$N66&gt;$C$9,IF(Raw!$N66&lt;$A$9,IF(Raw!$X66&gt;$C$9,IF(Raw!$X66&lt;$A$9,Raw!M66,-999),-999),-999),-999),-999),-999)</f>
        <v>0.24671199999999999</v>
      </c>
      <c r="J66" s="9">
        <f>IF(Raw!$G66&gt;$C$8,IF(Raw!$Q66&gt;$C$8,IF(Raw!$N66&gt;$C$9,IF(Raw!$N66&lt;$A$9,IF(Raw!$X66&gt;$C$9,IF(Raw!$X66&lt;$A$9,Raw!N66,-999),-999),-999),-999),-999),-999)</f>
        <v>599</v>
      </c>
      <c r="K66" s="9">
        <f>IF(Raw!$G66&gt;$C$8,IF(Raw!$Q66&gt;$C$8,IF(Raw!$N66&gt;$C$9,IF(Raw!$N66&lt;$A$9,IF(Raw!$X66&gt;$C$9,IF(Raw!$X66&lt;$A$9,Raw!R66,-999),-999),-999),-999),-999),-999)</f>
        <v>0.153723</v>
      </c>
      <c r="L66" s="9">
        <f>IF(Raw!$G66&gt;$C$8,IF(Raw!$Q66&gt;$C$8,IF(Raw!$N66&gt;$C$9,IF(Raw!$N66&lt;$A$9,IF(Raw!$X66&gt;$C$9,IF(Raw!$X66&lt;$A$9,Raw!S66,-999),-999),-999),-999),-999),-999)</f>
        <v>0.23966799999999999</v>
      </c>
      <c r="M66" s="9">
        <f>Raw!Q66</f>
        <v>0.90720500000000004</v>
      </c>
      <c r="N66" s="9">
        <f>IF(Raw!$G66&gt;$C$8,IF(Raw!$Q66&gt;$C$8,IF(Raw!$N66&gt;$C$9,IF(Raw!$N66&lt;$A$9,IF(Raw!$X66&gt;$C$9,IF(Raw!$X66&lt;$A$9,Raw!V66,-999),-999),-999),-999),-999),-999)</f>
        <v>464.7</v>
      </c>
      <c r="O66" s="9">
        <f>IF(Raw!$G66&gt;$C$8,IF(Raw!$Q66&gt;$C$8,IF(Raw!$N66&gt;$C$9,IF(Raw!$N66&lt;$A$9,IF(Raw!$X66&gt;$C$9,IF(Raw!$X66&lt;$A$9,Raw!W66,-999),-999),-999),-999),-999),-999)</f>
        <v>3.0000000000000001E-6</v>
      </c>
      <c r="P66" s="9">
        <f>IF(Raw!$G66&gt;$C$8,IF(Raw!$Q66&gt;$C$8,IF(Raw!$N66&gt;$C$9,IF(Raw!$N66&lt;$A$9,IF(Raw!$X66&gt;$C$9,IF(Raw!$X66&lt;$A$9,Raw!X66,-999),-999),-999),-999),-999),-999)</f>
        <v>404</v>
      </c>
      <c r="R66" s="9">
        <f t="shared" si="4"/>
        <v>7.9146999999999995E-2</v>
      </c>
      <c r="S66" s="9">
        <f t="shared" si="5"/>
        <v>0.29868370404474198</v>
      </c>
      <c r="T66" s="9">
        <f t="shared" si="6"/>
        <v>8.5944999999999994E-2</v>
      </c>
      <c r="U66" s="9">
        <f t="shared" si="7"/>
        <v>0.35860023031860738</v>
      </c>
      <c r="V66" s="15">
        <f t="shared" si="0"/>
        <v>6.3751688000000001E-2</v>
      </c>
      <c r="X66" s="11">
        <f t="shared" si="8"/>
        <v>3.9611599999999992E+19</v>
      </c>
      <c r="Y66" s="11">
        <f t="shared" si="9"/>
        <v>5.9179999999999989E-18</v>
      </c>
      <c r="Z66" s="11">
        <f t="shared" si="10"/>
        <v>5.9899999999999992E-4</v>
      </c>
      <c r="AA66" s="16">
        <f t="shared" si="11"/>
        <v>0.12312888141913333</v>
      </c>
      <c r="AB66" s="9">
        <f t="shared" si="1"/>
        <v>0.16430531171356741</v>
      </c>
      <c r="AC66" s="9">
        <f t="shared" si="2"/>
        <v>0.87687111858086675</v>
      </c>
      <c r="AD66" s="15">
        <f t="shared" si="3"/>
        <v>205.5573980286033</v>
      </c>
      <c r="AE66" s="3">
        <f t="shared" si="12"/>
        <v>712.52719999999965</v>
      </c>
      <c r="AF66" s="2">
        <f t="shared" si="13"/>
        <v>0.25</v>
      </c>
      <c r="AG66" s="9">
        <f t="shared" si="14"/>
        <v>5.6702254059039073E-2</v>
      </c>
      <c r="AH66" s="2">
        <f t="shared" si="15"/>
        <v>2.7437925646296737</v>
      </c>
    </row>
    <row r="67" spans="1:34">
      <c r="A67" s="1">
        <f>Raw!A67</f>
        <v>54</v>
      </c>
      <c r="B67" s="14">
        <f>Raw!B67</f>
        <v>0.70685185185185195</v>
      </c>
      <c r="C67" s="15">
        <f>Raw!C67</f>
        <v>17.8</v>
      </c>
      <c r="D67" s="15">
        <f>IF(C67&gt;0.5,Raw!D67*D$11,-999)</f>
        <v>64</v>
      </c>
      <c r="E67" s="9">
        <f>IF(Raw!$G67&gt;$C$8,IF(Raw!$Q67&gt;$C$8,IF(Raw!$N67&gt;$C$9,IF(Raw!$N67&lt;$A$9,IF(Raw!$X67&gt;$C$9,IF(Raw!$X67&lt;$A$9,Raw!H67,-999),-999),-999),-999),-999),-999)</f>
        <v>0.17933099999999999</v>
      </c>
      <c r="F67" s="9">
        <f>IF(Raw!$G67&gt;$C$8,IF(Raw!$Q67&gt;$C$8,IF(Raw!$N67&gt;$C$9,IF(Raw!$N67&lt;$A$9,IF(Raw!$X67&gt;$C$9,IF(Raw!$X67&lt;$A$9,Raw!I67,-999),-999),-999),-999),-999),-999)</f>
        <v>0.262347</v>
      </c>
      <c r="G67" s="9">
        <f>Raw!G67</f>
        <v>0.86929400000000001</v>
      </c>
      <c r="H67" s="9">
        <f>IF(Raw!$G67&gt;$C$8,IF(Raw!$Q67&gt;$C$8,IF(Raw!$N67&gt;$C$9,IF(Raw!$N67&lt;$A$9,IF(Raw!$X67&gt;$C$9,IF(Raw!$X67&lt;$A$9,Raw!L67,-999),-999),-999),-999),-999),-999)</f>
        <v>543.1</v>
      </c>
      <c r="I67" s="9">
        <f>IF(Raw!$G67&gt;$C$8,IF(Raw!$Q67&gt;$C$8,IF(Raw!$N67&gt;$C$9,IF(Raw!$N67&lt;$A$9,IF(Raw!$X67&gt;$C$9,IF(Raw!$X67&lt;$A$9,Raw!M67,-999),-999),-999),-999),-999),-999)</f>
        <v>3.0000000000000001E-6</v>
      </c>
      <c r="J67" s="9">
        <f>IF(Raw!$G67&gt;$C$8,IF(Raw!$Q67&gt;$C$8,IF(Raw!$N67&gt;$C$9,IF(Raw!$N67&lt;$A$9,IF(Raw!$X67&gt;$C$9,IF(Raw!$X67&lt;$A$9,Raw!N67,-999),-999),-999),-999),-999),-999)</f>
        <v>631</v>
      </c>
      <c r="K67" s="9">
        <f>IF(Raw!$G67&gt;$C$8,IF(Raw!$Q67&gt;$C$8,IF(Raw!$N67&gt;$C$9,IF(Raw!$N67&lt;$A$9,IF(Raw!$X67&gt;$C$9,IF(Raw!$X67&lt;$A$9,Raw!R67,-999),-999),-999),-999),-999),-999)</f>
        <v>0.16559399999999999</v>
      </c>
      <c r="L67" s="9">
        <f>IF(Raw!$G67&gt;$C$8,IF(Raw!$Q67&gt;$C$8,IF(Raw!$N67&gt;$C$9,IF(Raw!$N67&lt;$A$9,IF(Raw!$X67&gt;$C$9,IF(Raw!$X67&lt;$A$9,Raw!S67,-999),-999),-999),-999),-999),-999)</f>
        <v>0.25302400000000003</v>
      </c>
      <c r="M67" s="9">
        <f>Raw!Q67</f>
        <v>0.912385</v>
      </c>
      <c r="N67" s="9">
        <f>IF(Raw!$G67&gt;$C$8,IF(Raw!$Q67&gt;$C$8,IF(Raw!$N67&gt;$C$9,IF(Raw!$N67&lt;$A$9,IF(Raw!$X67&gt;$C$9,IF(Raw!$X67&lt;$A$9,Raw!V67,-999),-999),-999),-999),-999),-999)</f>
        <v>376</v>
      </c>
      <c r="O67" s="9">
        <f>IF(Raw!$G67&gt;$C$8,IF(Raw!$Q67&gt;$C$8,IF(Raw!$N67&gt;$C$9,IF(Raw!$N67&lt;$A$9,IF(Raw!$X67&gt;$C$9,IF(Raw!$X67&lt;$A$9,Raw!W67,-999),-999),-999),-999),-999),-999)</f>
        <v>1.9999999999999999E-6</v>
      </c>
      <c r="P67" s="9">
        <f>IF(Raw!$G67&gt;$C$8,IF(Raw!$Q67&gt;$C$8,IF(Raw!$N67&gt;$C$9,IF(Raw!$N67&lt;$A$9,IF(Raw!$X67&gt;$C$9,IF(Raw!$X67&lt;$A$9,Raw!X67,-999),-999),-999),-999),-999),-999)</f>
        <v>501</v>
      </c>
      <c r="R67" s="9">
        <f t="shared" si="4"/>
        <v>8.3016000000000006E-2</v>
      </c>
      <c r="S67" s="9">
        <f t="shared" si="5"/>
        <v>0.31643586547587738</v>
      </c>
      <c r="T67" s="9">
        <f t="shared" si="6"/>
        <v>8.7430000000000035E-2</v>
      </c>
      <c r="U67" s="9">
        <f t="shared" si="7"/>
        <v>0.34554034399898836</v>
      </c>
      <c r="V67" s="15">
        <f t="shared" si="0"/>
        <v>6.7304384000000009E-2</v>
      </c>
      <c r="X67" s="11">
        <f t="shared" si="8"/>
        <v>3.8527999999999992E+19</v>
      </c>
      <c r="Y67" s="11">
        <f t="shared" si="9"/>
        <v>5.4309999999999998E-18</v>
      </c>
      <c r="Z67" s="11">
        <f t="shared" si="10"/>
        <v>6.3099999999999994E-4</v>
      </c>
      <c r="AA67" s="16">
        <f t="shared" si="11"/>
        <v>0.11663426967937698</v>
      </c>
      <c r="AB67" s="9">
        <f t="shared" si="1"/>
        <v>0.17579133419806792</v>
      </c>
      <c r="AC67" s="9">
        <f t="shared" si="2"/>
        <v>0.88336573032062315</v>
      </c>
      <c r="AD67" s="15">
        <f t="shared" si="3"/>
        <v>184.84036399267359</v>
      </c>
      <c r="AE67" s="3">
        <f t="shared" si="12"/>
        <v>653.89239999999984</v>
      </c>
      <c r="AF67" s="2">
        <f t="shared" si="13"/>
        <v>0.25</v>
      </c>
      <c r="AG67" s="9">
        <f t="shared" si="14"/>
        <v>4.9130617660712805E-2</v>
      </c>
      <c r="AH67" s="2">
        <f t="shared" si="15"/>
        <v>2.3774050197857624</v>
      </c>
    </row>
    <row r="68" spans="1:34">
      <c r="A68" s="1">
        <f>Raw!A68</f>
        <v>55</v>
      </c>
      <c r="B68" s="14">
        <f>Raw!B68</f>
        <v>0.70690972222222215</v>
      </c>
      <c r="C68" s="15">
        <f>Raw!C68</f>
        <v>18.600000000000001</v>
      </c>
      <c r="D68" s="15">
        <f>IF(C68&gt;0.5,Raw!D68*D$11,-999)</f>
        <v>58.6</v>
      </c>
      <c r="E68" s="9">
        <f>IF(Raw!$G68&gt;$C$8,IF(Raw!$Q68&gt;$C$8,IF(Raw!$N68&gt;$C$9,IF(Raw!$N68&lt;$A$9,IF(Raw!$X68&gt;$C$9,IF(Raw!$X68&lt;$A$9,Raw!H68,-999),-999),-999),-999),-999),-999)</f>
        <v>0.18158299999999999</v>
      </c>
      <c r="F68" s="9">
        <f>IF(Raw!$G68&gt;$C$8,IF(Raw!$Q68&gt;$C$8,IF(Raw!$N68&gt;$C$9,IF(Raw!$N68&lt;$A$9,IF(Raw!$X68&gt;$C$9,IF(Raw!$X68&lt;$A$9,Raw!I68,-999),-999),-999),-999),-999),-999)</f>
        <v>0.25913599999999998</v>
      </c>
      <c r="G68" s="9">
        <f>Raw!G68</f>
        <v>0.88980099999999995</v>
      </c>
      <c r="H68" s="9">
        <f>IF(Raw!$G68&gt;$C$8,IF(Raw!$Q68&gt;$C$8,IF(Raw!$N68&gt;$C$9,IF(Raw!$N68&lt;$A$9,IF(Raw!$X68&gt;$C$9,IF(Raw!$X68&lt;$A$9,Raw!L68,-999),-999),-999),-999),-999),-999)</f>
        <v>522.29999999999995</v>
      </c>
      <c r="I68" s="9">
        <f>IF(Raw!$G68&gt;$C$8,IF(Raw!$Q68&gt;$C$8,IF(Raw!$N68&gt;$C$9,IF(Raw!$N68&lt;$A$9,IF(Raw!$X68&gt;$C$9,IF(Raw!$X68&lt;$A$9,Raw!M68,-999),-999),-999),-999),-999),-999)</f>
        <v>0.15187300000000001</v>
      </c>
      <c r="J68" s="9">
        <f>IF(Raw!$G68&gt;$C$8,IF(Raw!$Q68&gt;$C$8,IF(Raw!$N68&gt;$C$9,IF(Raw!$N68&lt;$A$9,IF(Raw!$X68&gt;$C$9,IF(Raw!$X68&lt;$A$9,Raw!N68,-999),-999),-999),-999),-999),-999)</f>
        <v>557</v>
      </c>
      <c r="K68" s="9">
        <f>IF(Raw!$G68&gt;$C$8,IF(Raw!$Q68&gt;$C$8,IF(Raw!$N68&gt;$C$9,IF(Raw!$N68&lt;$A$9,IF(Raw!$X68&gt;$C$9,IF(Raw!$X68&lt;$A$9,Raw!R68,-999),-999),-999),-999),-999),-999)</f>
        <v>0.14605699999999999</v>
      </c>
      <c r="L68" s="9">
        <f>IF(Raw!$G68&gt;$C$8,IF(Raw!$Q68&gt;$C$8,IF(Raw!$N68&gt;$C$9,IF(Raw!$N68&lt;$A$9,IF(Raw!$X68&gt;$C$9,IF(Raw!$X68&lt;$A$9,Raw!S68,-999),-999),-999),-999),-999),-999)</f>
        <v>0.23438400000000001</v>
      </c>
      <c r="M68" s="9">
        <f>Raw!Q68</f>
        <v>0.89531700000000003</v>
      </c>
      <c r="N68" s="9">
        <f>IF(Raw!$G68&gt;$C$8,IF(Raw!$Q68&gt;$C$8,IF(Raw!$N68&gt;$C$9,IF(Raw!$N68&lt;$A$9,IF(Raw!$X68&gt;$C$9,IF(Raw!$X68&lt;$A$9,Raw!V68,-999),-999),-999),-999),-999),-999)</f>
        <v>596.29999999999995</v>
      </c>
      <c r="O68" s="9">
        <f>IF(Raw!$G68&gt;$C$8,IF(Raw!$Q68&gt;$C$8,IF(Raw!$N68&gt;$C$9,IF(Raw!$N68&lt;$A$9,IF(Raw!$X68&gt;$C$9,IF(Raw!$X68&lt;$A$9,Raw!W68,-999),-999),-999),-999),-999),-999)</f>
        <v>1.1635E-2</v>
      </c>
      <c r="P68" s="9">
        <f>IF(Raw!$G68&gt;$C$8,IF(Raw!$Q68&gt;$C$8,IF(Raw!$N68&gt;$C$9,IF(Raw!$N68&lt;$A$9,IF(Raw!$X68&gt;$C$9,IF(Raw!$X68&lt;$A$9,Raw!X68,-999),-999),-999),-999),-999),-999)</f>
        <v>640</v>
      </c>
      <c r="R68" s="9">
        <f t="shared" si="4"/>
        <v>7.7552999999999983E-2</v>
      </c>
      <c r="S68" s="9">
        <f t="shared" si="5"/>
        <v>0.29927528402074582</v>
      </c>
      <c r="T68" s="9">
        <f t="shared" si="6"/>
        <v>8.8327000000000017E-2</v>
      </c>
      <c r="U68" s="9">
        <f t="shared" si="7"/>
        <v>0.37684739572667081</v>
      </c>
      <c r="V68" s="15">
        <f t="shared" si="0"/>
        <v>6.2346144000000006E-2</v>
      </c>
      <c r="X68" s="11">
        <f t="shared" si="8"/>
        <v>3.5277199999999996E+19</v>
      </c>
      <c r="Y68" s="11">
        <f t="shared" si="9"/>
        <v>5.2229999999999991E-18</v>
      </c>
      <c r="Z68" s="11">
        <f t="shared" si="10"/>
        <v>5.5699999999999999E-4</v>
      </c>
      <c r="AA68" s="16">
        <f t="shared" si="11"/>
        <v>9.3076488285908601E-2</v>
      </c>
      <c r="AB68" s="9">
        <f t="shared" si="1"/>
        <v>0.15427816698082944</v>
      </c>
      <c r="AC68" s="9">
        <f t="shared" si="2"/>
        <v>0.90692351171409147</v>
      </c>
      <c r="AD68" s="15">
        <f t="shared" si="3"/>
        <v>167.10321056716089</v>
      </c>
      <c r="AE68" s="3">
        <f t="shared" si="12"/>
        <v>628.84919999999977</v>
      </c>
      <c r="AF68" s="2">
        <f t="shared" si="13"/>
        <v>0.25</v>
      </c>
      <c r="AG68" s="9">
        <f t="shared" si="14"/>
        <v>4.8440315169076979E-2</v>
      </c>
      <c r="AH68" s="2">
        <f t="shared" si="15"/>
        <v>2.3440016414663818</v>
      </c>
    </row>
    <row r="69" spans="1:34">
      <c r="A69" s="1">
        <f>Raw!A69</f>
        <v>56</v>
      </c>
      <c r="B69" s="14">
        <f>Raw!B69</f>
        <v>0.70695601851851853</v>
      </c>
      <c r="C69" s="15">
        <f>Raw!C69</f>
        <v>19.899999999999999</v>
      </c>
      <c r="D69" s="15">
        <f>IF(C69&gt;0.5,Raw!D69*D$11,-999)</f>
        <v>55</v>
      </c>
      <c r="E69" s="9">
        <f>IF(Raw!$G69&gt;$C$8,IF(Raw!$Q69&gt;$C$8,IF(Raw!$N69&gt;$C$9,IF(Raw!$N69&lt;$A$9,IF(Raw!$X69&gt;$C$9,IF(Raw!$X69&lt;$A$9,Raw!H69,-999),-999),-999),-999),-999),-999)</f>
        <v>0.18313099999999999</v>
      </c>
      <c r="F69" s="9">
        <f>IF(Raw!$G69&gt;$C$8,IF(Raw!$Q69&gt;$C$8,IF(Raw!$N69&gt;$C$9,IF(Raw!$N69&lt;$A$9,IF(Raw!$X69&gt;$C$9,IF(Raw!$X69&lt;$A$9,Raw!I69,-999),-999),-999),-999),-999),-999)</f>
        <v>0.25870500000000002</v>
      </c>
      <c r="G69" s="9">
        <f>Raw!G69</f>
        <v>0.88629100000000005</v>
      </c>
      <c r="H69" s="9">
        <f>IF(Raw!$G69&gt;$C$8,IF(Raw!$Q69&gt;$C$8,IF(Raw!$N69&gt;$C$9,IF(Raw!$N69&lt;$A$9,IF(Raw!$X69&gt;$C$9,IF(Raw!$X69&lt;$A$9,Raw!L69,-999),-999),-999),-999),-999),-999)</f>
        <v>559.20000000000005</v>
      </c>
      <c r="I69" s="9">
        <f>IF(Raw!$G69&gt;$C$8,IF(Raw!$Q69&gt;$C$8,IF(Raw!$N69&gt;$C$9,IF(Raw!$N69&lt;$A$9,IF(Raw!$X69&gt;$C$9,IF(Raw!$X69&lt;$A$9,Raw!M69,-999),-999),-999),-999),-999),-999)</f>
        <v>1.9000000000000001E-5</v>
      </c>
      <c r="J69" s="9">
        <f>IF(Raw!$G69&gt;$C$8,IF(Raw!$Q69&gt;$C$8,IF(Raw!$N69&gt;$C$9,IF(Raw!$N69&lt;$A$9,IF(Raw!$X69&gt;$C$9,IF(Raw!$X69&lt;$A$9,Raw!N69,-999),-999),-999),-999),-999),-999)</f>
        <v>647</v>
      </c>
      <c r="K69" s="9">
        <f>IF(Raw!$G69&gt;$C$8,IF(Raw!$Q69&gt;$C$8,IF(Raw!$N69&gt;$C$9,IF(Raw!$N69&lt;$A$9,IF(Raw!$X69&gt;$C$9,IF(Raw!$X69&lt;$A$9,Raw!R69,-999),-999),-999),-999),-999),-999)</f>
        <v>0.149204</v>
      </c>
      <c r="L69" s="9">
        <f>IF(Raw!$G69&gt;$C$8,IF(Raw!$Q69&gt;$C$8,IF(Raw!$N69&gt;$C$9,IF(Raw!$N69&lt;$A$9,IF(Raw!$X69&gt;$C$9,IF(Raw!$X69&lt;$A$9,Raw!S69,-999),-999),-999),-999),-999),-999)</f>
        <v>0.232905</v>
      </c>
      <c r="M69" s="9">
        <f>Raw!Q69</f>
        <v>0.900895</v>
      </c>
      <c r="N69" s="9">
        <f>IF(Raw!$G69&gt;$C$8,IF(Raw!$Q69&gt;$C$8,IF(Raw!$N69&gt;$C$9,IF(Raw!$N69&lt;$A$9,IF(Raw!$X69&gt;$C$9,IF(Raw!$X69&lt;$A$9,Raw!V69,-999),-999),-999),-999),-999),-999)</f>
        <v>514.70000000000005</v>
      </c>
      <c r="O69" s="9">
        <f>IF(Raw!$G69&gt;$C$8,IF(Raw!$Q69&gt;$C$8,IF(Raw!$N69&gt;$C$9,IF(Raw!$N69&lt;$A$9,IF(Raw!$X69&gt;$C$9,IF(Raw!$X69&lt;$A$9,Raw!W69,-999),-999),-999),-999),-999),-999)</f>
        <v>3.0000000000000001E-6</v>
      </c>
      <c r="P69" s="9">
        <f>IF(Raw!$G69&gt;$C$8,IF(Raw!$Q69&gt;$C$8,IF(Raw!$N69&gt;$C$9,IF(Raw!$N69&lt;$A$9,IF(Raw!$X69&gt;$C$9,IF(Raw!$X69&lt;$A$9,Raw!X69,-999),-999),-999),-999),-999),-999)</f>
        <v>255</v>
      </c>
      <c r="R69" s="9">
        <f t="shared" si="4"/>
        <v>7.557400000000003E-2</v>
      </c>
      <c r="S69" s="9">
        <f t="shared" si="5"/>
        <v>0.29212423416632854</v>
      </c>
      <c r="T69" s="9">
        <f t="shared" si="6"/>
        <v>8.3700999999999998E-2</v>
      </c>
      <c r="U69" s="9">
        <f t="shared" si="7"/>
        <v>0.35937828728451515</v>
      </c>
      <c r="V69" s="15">
        <f t="shared" si="0"/>
        <v>6.1952730000000004E-2</v>
      </c>
      <c r="X69" s="11">
        <f t="shared" si="8"/>
        <v>3.3109999999999992E+19</v>
      </c>
      <c r="Y69" s="11">
        <f t="shared" si="9"/>
        <v>5.592E-18</v>
      </c>
      <c r="Z69" s="11">
        <f t="shared" si="10"/>
        <v>6.4700000000000001E-4</v>
      </c>
      <c r="AA69" s="16">
        <f t="shared" si="11"/>
        <v>0.10697762778341904</v>
      </c>
      <c r="AB69" s="9">
        <f t="shared" si="1"/>
        <v>0.15815813442309995</v>
      </c>
      <c r="AC69" s="9">
        <f t="shared" si="2"/>
        <v>0.8930223722165811</v>
      </c>
      <c r="AD69" s="15">
        <f t="shared" si="3"/>
        <v>165.34409240095684</v>
      </c>
      <c r="AE69" s="3">
        <f t="shared" si="12"/>
        <v>673.27679999999987</v>
      </c>
      <c r="AF69" s="2">
        <f t="shared" si="13"/>
        <v>0.25</v>
      </c>
      <c r="AG69" s="9">
        <f t="shared" si="14"/>
        <v>4.5708520568975758E-2</v>
      </c>
      <c r="AH69" s="2">
        <f t="shared" si="15"/>
        <v>2.2118115224624915</v>
      </c>
    </row>
    <row r="70" spans="1:34">
      <c r="A70" s="1">
        <f>Raw!A70</f>
        <v>57</v>
      </c>
      <c r="B70" s="14">
        <f>Raw!B70</f>
        <v>0.70701388888888894</v>
      </c>
      <c r="C70" s="15">
        <f>Raw!C70</f>
        <v>20.6</v>
      </c>
      <c r="D70" s="15">
        <f>IF(C70&gt;0.5,Raw!D70*D$11,-999)</f>
        <v>52.3</v>
      </c>
      <c r="E70" s="9">
        <f>IF(Raw!$G70&gt;$C$8,IF(Raw!$Q70&gt;$C$8,IF(Raw!$N70&gt;$C$9,IF(Raw!$N70&lt;$A$9,IF(Raw!$X70&gt;$C$9,IF(Raw!$X70&lt;$A$9,Raw!H70,-999),-999),-999),-999),-999),-999)</f>
        <v>0.18917400000000001</v>
      </c>
      <c r="F70" s="9">
        <f>IF(Raw!$G70&gt;$C$8,IF(Raw!$Q70&gt;$C$8,IF(Raw!$N70&gt;$C$9,IF(Raw!$N70&lt;$A$9,IF(Raw!$X70&gt;$C$9,IF(Raw!$X70&lt;$A$9,Raw!I70,-999),-999),-999),-999),-999),-999)</f>
        <v>0.26233299999999998</v>
      </c>
      <c r="G70" s="9">
        <f>Raw!G70</f>
        <v>0.89356500000000005</v>
      </c>
      <c r="H70" s="9">
        <f>IF(Raw!$G70&gt;$C$8,IF(Raw!$Q70&gt;$C$8,IF(Raw!$N70&gt;$C$9,IF(Raw!$N70&lt;$A$9,IF(Raw!$X70&gt;$C$9,IF(Raw!$X70&lt;$A$9,Raw!L70,-999),-999),-999),-999),-999),-999)</f>
        <v>475.3</v>
      </c>
      <c r="I70" s="9">
        <f>IF(Raw!$G70&gt;$C$8,IF(Raw!$Q70&gt;$C$8,IF(Raw!$N70&gt;$C$9,IF(Raw!$N70&lt;$A$9,IF(Raw!$X70&gt;$C$9,IF(Raw!$X70&lt;$A$9,Raw!M70,-999),-999),-999),-999),-999),-999)</f>
        <v>3.9999999999999998E-6</v>
      </c>
      <c r="J70" s="9">
        <f>IF(Raw!$G70&gt;$C$8,IF(Raw!$Q70&gt;$C$8,IF(Raw!$N70&gt;$C$9,IF(Raw!$N70&lt;$A$9,IF(Raw!$X70&gt;$C$9,IF(Raw!$X70&lt;$A$9,Raw!N70,-999),-999),-999),-999),-999),-999)</f>
        <v>578</v>
      </c>
      <c r="K70" s="9">
        <f>IF(Raw!$G70&gt;$C$8,IF(Raw!$Q70&gt;$C$8,IF(Raw!$N70&gt;$C$9,IF(Raw!$N70&lt;$A$9,IF(Raw!$X70&gt;$C$9,IF(Raw!$X70&lt;$A$9,Raw!R70,-999),-999),-999),-999),-999),-999)</f>
        <v>0.152559</v>
      </c>
      <c r="L70" s="9">
        <f>IF(Raw!$G70&gt;$C$8,IF(Raw!$Q70&gt;$C$8,IF(Raw!$N70&gt;$C$9,IF(Raw!$N70&lt;$A$9,IF(Raw!$X70&gt;$C$9,IF(Raw!$X70&lt;$A$9,Raw!S70,-999),-999),-999),-999),-999),-999)</f>
        <v>0.235569</v>
      </c>
      <c r="M70" s="9">
        <f>Raw!Q70</f>
        <v>0.88719599999999998</v>
      </c>
      <c r="N70" s="9">
        <f>IF(Raw!$G70&gt;$C$8,IF(Raw!$Q70&gt;$C$8,IF(Raw!$N70&gt;$C$9,IF(Raw!$N70&lt;$A$9,IF(Raw!$X70&gt;$C$9,IF(Raw!$X70&lt;$A$9,Raw!V70,-999),-999),-999),-999),-999),-999)</f>
        <v>455.1</v>
      </c>
      <c r="O70" s="9">
        <f>IF(Raw!$G70&gt;$C$8,IF(Raw!$Q70&gt;$C$8,IF(Raw!$N70&gt;$C$9,IF(Raw!$N70&lt;$A$9,IF(Raw!$X70&gt;$C$9,IF(Raw!$X70&lt;$A$9,Raw!W70,-999),-999),-999),-999),-999),-999)</f>
        <v>0.22917799999999999</v>
      </c>
      <c r="P70" s="9">
        <f>IF(Raw!$G70&gt;$C$8,IF(Raw!$Q70&gt;$C$8,IF(Raw!$N70&gt;$C$9,IF(Raw!$N70&lt;$A$9,IF(Raw!$X70&gt;$C$9,IF(Raw!$X70&lt;$A$9,Raw!X70,-999),-999),-999),-999),-999),-999)</f>
        <v>624</v>
      </c>
      <c r="R70" s="9">
        <f t="shared" si="4"/>
        <v>7.3158999999999974E-2</v>
      </c>
      <c r="S70" s="9">
        <f t="shared" si="5"/>
        <v>0.27887837214532668</v>
      </c>
      <c r="T70" s="9">
        <f t="shared" si="6"/>
        <v>8.301E-2</v>
      </c>
      <c r="U70" s="9">
        <f t="shared" si="7"/>
        <v>0.35238083109407436</v>
      </c>
      <c r="V70" s="15">
        <f t="shared" si="0"/>
        <v>6.2661354000000002E-2</v>
      </c>
      <c r="X70" s="11">
        <f t="shared" si="8"/>
        <v>3.1484599999999992E+19</v>
      </c>
      <c r="Y70" s="11">
        <f t="shared" si="9"/>
        <v>4.7530000000000001E-18</v>
      </c>
      <c r="Z70" s="11">
        <f t="shared" si="10"/>
        <v>5.7799999999999995E-4</v>
      </c>
      <c r="AA70" s="16">
        <f t="shared" si="11"/>
        <v>7.9609679500293337E-2</v>
      </c>
      <c r="AB70" s="9">
        <f t="shared" si="1"/>
        <v>0.15916739949531936</v>
      </c>
      <c r="AC70" s="9">
        <f t="shared" si="2"/>
        <v>0.92039032049970659</v>
      </c>
      <c r="AD70" s="15">
        <f t="shared" si="3"/>
        <v>137.73300951607843</v>
      </c>
      <c r="AE70" s="3">
        <f t="shared" si="12"/>
        <v>572.2611999999998</v>
      </c>
      <c r="AF70" s="2">
        <f t="shared" si="13"/>
        <v>0.25</v>
      </c>
      <c r="AG70" s="9">
        <f t="shared" si="14"/>
        <v>3.7334209509510587E-2</v>
      </c>
      <c r="AH70" s="2">
        <f t="shared" si="15"/>
        <v>1.8065829684982651</v>
      </c>
    </row>
    <row r="71" spans="1:34">
      <c r="A71" s="1">
        <f>Raw!A71</f>
        <v>58</v>
      </c>
      <c r="B71" s="14">
        <f>Raw!B71</f>
        <v>0.70707175925925936</v>
      </c>
      <c r="C71" s="15">
        <f>Raw!C71</f>
        <v>21.9</v>
      </c>
      <c r="D71" s="15">
        <f>IF(C71&gt;0.5,Raw!D71*D$11,-999)</f>
        <v>48.7</v>
      </c>
      <c r="E71" s="9">
        <f>IF(Raw!$G71&gt;$C$8,IF(Raw!$Q71&gt;$C$8,IF(Raw!$N71&gt;$C$9,IF(Raw!$N71&lt;$A$9,IF(Raw!$X71&gt;$C$9,IF(Raw!$X71&lt;$A$9,Raw!H71,-999),-999),-999),-999),-999),-999)</f>
        <v>0.186002</v>
      </c>
      <c r="F71" s="9">
        <f>IF(Raw!$G71&gt;$C$8,IF(Raw!$Q71&gt;$C$8,IF(Raw!$N71&gt;$C$9,IF(Raw!$N71&lt;$A$9,IF(Raw!$X71&gt;$C$9,IF(Raw!$X71&lt;$A$9,Raw!I71,-999),-999),-999),-999),-999),-999)</f>
        <v>0.25193700000000002</v>
      </c>
      <c r="G71" s="9">
        <f>Raw!G71</f>
        <v>0.90225900000000003</v>
      </c>
      <c r="H71" s="9">
        <f>IF(Raw!$G71&gt;$C$8,IF(Raw!$Q71&gt;$C$8,IF(Raw!$N71&gt;$C$9,IF(Raw!$N71&lt;$A$9,IF(Raw!$X71&gt;$C$9,IF(Raw!$X71&lt;$A$9,Raw!L71,-999),-999),-999),-999),-999),-999)</f>
        <v>530</v>
      </c>
      <c r="I71" s="9">
        <f>IF(Raw!$G71&gt;$C$8,IF(Raw!$Q71&gt;$C$8,IF(Raw!$N71&gt;$C$9,IF(Raw!$N71&lt;$A$9,IF(Raw!$X71&gt;$C$9,IF(Raw!$X71&lt;$A$9,Raw!M71,-999),-999),-999),-999),-999),-999)</f>
        <v>0.22467200000000001</v>
      </c>
      <c r="J71" s="9">
        <f>IF(Raw!$G71&gt;$C$8,IF(Raw!$Q71&gt;$C$8,IF(Raw!$N71&gt;$C$9,IF(Raw!$N71&lt;$A$9,IF(Raw!$X71&gt;$C$9,IF(Raw!$X71&lt;$A$9,Raw!N71,-999),-999),-999),-999),-999),-999)</f>
        <v>666</v>
      </c>
      <c r="K71" s="9">
        <f>IF(Raw!$G71&gt;$C$8,IF(Raw!$Q71&gt;$C$8,IF(Raw!$N71&gt;$C$9,IF(Raw!$N71&lt;$A$9,IF(Raw!$X71&gt;$C$9,IF(Raw!$X71&lt;$A$9,Raw!R71,-999),-999),-999),-999),-999),-999)</f>
        <v>0.15051200000000001</v>
      </c>
      <c r="L71" s="9">
        <f>IF(Raw!$G71&gt;$C$8,IF(Raw!$Q71&gt;$C$8,IF(Raw!$N71&gt;$C$9,IF(Raw!$N71&lt;$A$9,IF(Raw!$X71&gt;$C$9,IF(Raw!$X71&lt;$A$9,Raw!S71,-999),-999),-999),-999),-999),-999)</f>
        <v>0.234153</v>
      </c>
      <c r="M71" s="9">
        <f>Raw!Q71</f>
        <v>0.88533799999999996</v>
      </c>
      <c r="N71" s="9">
        <f>IF(Raw!$G71&gt;$C$8,IF(Raw!$Q71&gt;$C$8,IF(Raw!$N71&gt;$C$9,IF(Raw!$N71&lt;$A$9,IF(Raw!$X71&gt;$C$9,IF(Raw!$X71&lt;$A$9,Raw!V71,-999),-999),-999),-999),-999),-999)</f>
        <v>504.8</v>
      </c>
      <c r="O71" s="9">
        <f>IF(Raw!$G71&gt;$C$8,IF(Raw!$Q71&gt;$C$8,IF(Raw!$N71&gt;$C$9,IF(Raw!$N71&lt;$A$9,IF(Raw!$X71&gt;$C$9,IF(Raw!$X71&lt;$A$9,Raw!W71,-999),-999),-999),-999),-999),-999)</f>
        <v>1.7E-5</v>
      </c>
      <c r="P71" s="9">
        <f>IF(Raw!$G71&gt;$C$8,IF(Raw!$Q71&gt;$C$8,IF(Raw!$N71&gt;$C$9,IF(Raw!$N71&lt;$A$9,IF(Raw!$X71&gt;$C$9,IF(Raw!$X71&lt;$A$9,Raw!X71,-999),-999),-999),-999),-999),-999)</f>
        <v>680</v>
      </c>
      <c r="R71" s="9">
        <f t="shared" si="4"/>
        <v>6.5935000000000021E-2</v>
      </c>
      <c r="S71" s="9">
        <f t="shared" si="5"/>
        <v>0.2617122534601905</v>
      </c>
      <c r="T71" s="9">
        <f t="shared" si="6"/>
        <v>8.3640999999999993E-2</v>
      </c>
      <c r="U71" s="9">
        <f t="shared" si="7"/>
        <v>0.35720661277028265</v>
      </c>
      <c r="V71" s="15">
        <f t="shared" si="0"/>
        <v>6.2284698000000006E-2</v>
      </c>
      <c r="X71" s="11">
        <f t="shared" si="8"/>
        <v>2.9317399999999992E+19</v>
      </c>
      <c r="Y71" s="11">
        <f t="shared" si="9"/>
        <v>5.2999999999999995E-18</v>
      </c>
      <c r="Z71" s="11">
        <f t="shared" si="10"/>
        <v>6.6599999999999993E-4</v>
      </c>
      <c r="AA71" s="16">
        <f t="shared" si="11"/>
        <v>9.3779797570338497E-2</v>
      </c>
      <c r="AB71" s="9">
        <f t="shared" si="1"/>
        <v>0.15835583604858069</v>
      </c>
      <c r="AC71" s="9">
        <f t="shared" si="2"/>
        <v>0.90622020242966139</v>
      </c>
      <c r="AD71" s="15">
        <f t="shared" si="3"/>
        <v>140.81050686237012</v>
      </c>
      <c r="AE71" s="3">
        <f t="shared" si="12"/>
        <v>638.11999999999978</v>
      </c>
      <c r="AF71" s="2">
        <f t="shared" si="13"/>
        <v>0.25</v>
      </c>
      <c r="AG71" s="9">
        <f t="shared" si="14"/>
        <v>3.8691110922133745E-2</v>
      </c>
      <c r="AH71" s="2">
        <f t="shared" si="15"/>
        <v>1.8722427216892832</v>
      </c>
    </row>
    <row r="72" spans="1:34">
      <c r="A72" s="1">
        <f>Raw!A72</f>
        <v>59</v>
      </c>
      <c r="B72" s="14">
        <f>Raw!B72</f>
        <v>0.70712962962962955</v>
      </c>
      <c r="C72" s="15">
        <f>Raw!C72</f>
        <v>22.8</v>
      </c>
      <c r="D72" s="15">
        <f>IF(C72&gt;0.5,Raw!D72*D$11,-999)</f>
        <v>46</v>
      </c>
      <c r="E72" s="9">
        <f>IF(Raw!$G72&gt;$C$8,IF(Raw!$Q72&gt;$C$8,IF(Raw!$N72&gt;$C$9,IF(Raw!$N72&lt;$A$9,IF(Raw!$X72&gt;$C$9,IF(Raw!$X72&lt;$A$9,Raw!H72,-999),-999),-999),-999),-999),-999)</f>
        <v>0.17477599999999999</v>
      </c>
      <c r="F72" s="9">
        <f>IF(Raw!$G72&gt;$C$8,IF(Raw!$Q72&gt;$C$8,IF(Raw!$N72&gt;$C$9,IF(Raw!$N72&lt;$A$9,IF(Raw!$X72&gt;$C$9,IF(Raw!$X72&lt;$A$9,Raw!I72,-999),-999),-999),-999),-999),-999)</f>
        <v>0.24628700000000001</v>
      </c>
      <c r="G72" s="9">
        <f>Raw!G72</f>
        <v>0.89444699999999999</v>
      </c>
      <c r="H72" s="9">
        <f>IF(Raw!$G72&gt;$C$8,IF(Raw!$Q72&gt;$C$8,IF(Raw!$N72&gt;$C$9,IF(Raw!$N72&lt;$A$9,IF(Raw!$X72&gt;$C$9,IF(Raw!$X72&lt;$A$9,Raw!L72,-999),-999),-999),-999),-999),-999)</f>
        <v>530.6</v>
      </c>
      <c r="I72" s="9">
        <f>IF(Raw!$G72&gt;$C$8,IF(Raw!$Q72&gt;$C$8,IF(Raw!$N72&gt;$C$9,IF(Raw!$N72&lt;$A$9,IF(Raw!$X72&gt;$C$9,IF(Raw!$X72&lt;$A$9,Raw!M72,-999),-999),-999),-999),-999),-999)</f>
        <v>9.9999999999999995E-7</v>
      </c>
      <c r="J72" s="9">
        <f>IF(Raw!$G72&gt;$C$8,IF(Raw!$Q72&gt;$C$8,IF(Raw!$N72&gt;$C$9,IF(Raw!$N72&lt;$A$9,IF(Raw!$X72&gt;$C$9,IF(Raw!$X72&lt;$A$9,Raw!N72,-999),-999),-999),-999),-999),-999)</f>
        <v>512</v>
      </c>
      <c r="K72" s="9">
        <f>IF(Raw!$G72&gt;$C$8,IF(Raw!$Q72&gt;$C$8,IF(Raw!$N72&gt;$C$9,IF(Raw!$N72&lt;$A$9,IF(Raw!$X72&gt;$C$9,IF(Raw!$X72&lt;$A$9,Raw!R72,-999),-999),-999),-999),-999),-999)</f>
        <v>0.162328</v>
      </c>
      <c r="L72" s="9">
        <f>IF(Raw!$G72&gt;$C$8,IF(Raw!$Q72&gt;$C$8,IF(Raw!$N72&gt;$C$9,IF(Raw!$N72&lt;$A$9,IF(Raw!$X72&gt;$C$9,IF(Raw!$X72&lt;$A$9,Raw!S72,-999),-999),-999),-999),-999),-999)</f>
        <v>0.230569</v>
      </c>
      <c r="M72" s="9">
        <f>Raw!Q72</f>
        <v>0.88535900000000001</v>
      </c>
      <c r="N72" s="9">
        <f>IF(Raw!$G72&gt;$C$8,IF(Raw!$Q72&gt;$C$8,IF(Raw!$N72&gt;$C$9,IF(Raw!$N72&lt;$A$9,IF(Raw!$X72&gt;$C$9,IF(Raw!$X72&lt;$A$9,Raw!V72,-999),-999),-999),-999),-999),-999)</f>
        <v>441.2</v>
      </c>
      <c r="O72" s="9">
        <f>IF(Raw!$G72&gt;$C$8,IF(Raw!$Q72&gt;$C$8,IF(Raw!$N72&gt;$C$9,IF(Raw!$N72&lt;$A$9,IF(Raw!$X72&gt;$C$9,IF(Raw!$X72&lt;$A$9,Raw!W72,-999),-999),-999),-999),-999),-999)</f>
        <v>3.9999999999999998E-6</v>
      </c>
      <c r="P72" s="9">
        <f>IF(Raw!$G72&gt;$C$8,IF(Raw!$Q72&gt;$C$8,IF(Raw!$N72&gt;$C$9,IF(Raw!$N72&lt;$A$9,IF(Raw!$X72&gt;$C$9,IF(Raw!$X72&lt;$A$9,Raw!X72,-999),-999),-999),-999),-999),-999)</f>
        <v>563</v>
      </c>
      <c r="R72" s="9">
        <f t="shared" si="4"/>
        <v>7.1511000000000019E-2</v>
      </c>
      <c r="S72" s="9">
        <f t="shared" si="5"/>
        <v>0.29035637284956178</v>
      </c>
      <c r="T72" s="9">
        <f t="shared" si="6"/>
        <v>6.8240999999999996E-2</v>
      </c>
      <c r="U72" s="9">
        <f t="shared" si="7"/>
        <v>0.29596780139567763</v>
      </c>
      <c r="V72" s="15">
        <f t="shared" si="0"/>
        <v>6.1331354000000005E-2</v>
      </c>
      <c r="X72" s="11">
        <f t="shared" si="8"/>
        <v>2.7691999999999992E+19</v>
      </c>
      <c r="Y72" s="11">
        <f t="shared" si="9"/>
        <v>5.3060000000000001E-18</v>
      </c>
      <c r="Z72" s="11">
        <f t="shared" si="10"/>
        <v>5.1199999999999998E-4</v>
      </c>
      <c r="AA72" s="16">
        <f t="shared" si="11"/>
        <v>6.996649587068314E-2</v>
      </c>
      <c r="AB72" s="9">
        <f t="shared" si="1"/>
        <v>0.16710258364471128</v>
      </c>
      <c r="AC72" s="9">
        <f t="shared" si="2"/>
        <v>0.93003350412931696</v>
      </c>
      <c r="AD72" s="15">
        <f t="shared" si="3"/>
        <v>136.653312247428</v>
      </c>
      <c r="AE72" s="3">
        <f t="shared" si="12"/>
        <v>638.84239999999988</v>
      </c>
      <c r="AF72" s="2">
        <f t="shared" si="13"/>
        <v>0.25</v>
      </c>
      <c r="AG72" s="9">
        <f t="shared" si="14"/>
        <v>3.1111523368698692E-2</v>
      </c>
      <c r="AH72" s="2">
        <f t="shared" si="15"/>
        <v>1.5054704245876402</v>
      </c>
    </row>
    <row r="73" spans="1:34">
      <c r="A73" s="1">
        <f>Raw!A73</f>
        <v>60</v>
      </c>
      <c r="B73" s="14">
        <f>Raw!B73</f>
        <v>0.70717592592592593</v>
      </c>
      <c r="C73" s="15">
        <f>Raw!C73</f>
        <v>23.7</v>
      </c>
      <c r="D73" s="15">
        <f>IF(C73&gt;0.5,Raw!D73*D$11,-999)</f>
        <v>43.2</v>
      </c>
      <c r="E73" s="9">
        <f>IF(Raw!$G73&gt;$C$8,IF(Raw!$Q73&gt;$C$8,IF(Raw!$N73&gt;$C$9,IF(Raw!$N73&lt;$A$9,IF(Raw!$X73&gt;$C$9,IF(Raw!$X73&lt;$A$9,Raw!H73,-999),-999),-999),-999),-999),-999)</f>
        <v>0.16553000000000001</v>
      </c>
      <c r="F73" s="9">
        <f>IF(Raw!$G73&gt;$C$8,IF(Raw!$Q73&gt;$C$8,IF(Raw!$N73&gt;$C$9,IF(Raw!$N73&lt;$A$9,IF(Raw!$X73&gt;$C$9,IF(Raw!$X73&lt;$A$9,Raw!I73,-999),-999),-999),-999),-999),-999)</f>
        <v>0.238598</v>
      </c>
      <c r="G73" s="9">
        <f>Raw!G73</f>
        <v>0.87714300000000001</v>
      </c>
      <c r="H73" s="9">
        <f>IF(Raw!$G73&gt;$C$8,IF(Raw!$Q73&gt;$C$8,IF(Raw!$N73&gt;$C$9,IF(Raw!$N73&lt;$A$9,IF(Raw!$X73&gt;$C$9,IF(Raw!$X73&lt;$A$9,Raw!L73,-999),-999),-999),-999),-999),-999)</f>
        <v>525.9</v>
      </c>
      <c r="I73" s="9">
        <f>IF(Raw!$G73&gt;$C$8,IF(Raw!$Q73&gt;$C$8,IF(Raw!$N73&gt;$C$9,IF(Raw!$N73&lt;$A$9,IF(Raw!$X73&gt;$C$9,IF(Raw!$X73&lt;$A$9,Raw!M73,-999),-999),-999),-999),-999),-999)</f>
        <v>1.0000000000000001E-5</v>
      </c>
      <c r="J73" s="9">
        <f>IF(Raw!$G73&gt;$C$8,IF(Raw!$Q73&gt;$C$8,IF(Raw!$N73&gt;$C$9,IF(Raw!$N73&lt;$A$9,IF(Raw!$X73&gt;$C$9,IF(Raw!$X73&lt;$A$9,Raw!N73,-999),-999),-999),-999),-999),-999)</f>
        <v>498</v>
      </c>
      <c r="K73" s="9">
        <f>IF(Raw!$G73&gt;$C$8,IF(Raw!$Q73&gt;$C$8,IF(Raw!$N73&gt;$C$9,IF(Raw!$N73&lt;$A$9,IF(Raw!$X73&gt;$C$9,IF(Raw!$X73&lt;$A$9,Raw!R73,-999),-999),-999),-999),-999),-999)</f>
        <v>0.13638</v>
      </c>
      <c r="L73" s="9">
        <f>IF(Raw!$G73&gt;$C$8,IF(Raw!$Q73&gt;$C$8,IF(Raw!$N73&gt;$C$9,IF(Raw!$N73&lt;$A$9,IF(Raw!$X73&gt;$C$9,IF(Raw!$X73&lt;$A$9,Raw!S73,-999),-999),-999),-999),-999),-999)</f>
        <v>0.22053500000000001</v>
      </c>
      <c r="M73" s="9">
        <f>Raw!Q73</f>
        <v>0.86604599999999998</v>
      </c>
      <c r="N73" s="9">
        <f>IF(Raw!$G73&gt;$C$8,IF(Raw!$Q73&gt;$C$8,IF(Raw!$N73&gt;$C$9,IF(Raw!$N73&lt;$A$9,IF(Raw!$X73&gt;$C$9,IF(Raw!$X73&lt;$A$9,Raw!V73,-999),-999),-999),-999),-999),-999)</f>
        <v>466.9</v>
      </c>
      <c r="O73" s="9">
        <f>IF(Raw!$G73&gt;$C$8,IF(Raw!$Q73&gt;$C$8,IF(Raw!$N73&gt;$C$9,IF(Raw!$N73&lt;$A$9,IF(Raw!$X73&gt;$C$9,IF(Raw!$X73&lt;$A$9,Raw!W73,-999),-999),-999),-999),-999),-999)</f>
        <v>1.9999999999999999E-6</v>
      </c>
      <c r="P73" s="9">
        <f>IF(Raw!$G73&gt;$C$8,IF(Raw!$Q73&gt;$C$8,IF(Raw!$N73&gt;$C$9,IF(Raw!$N73&lt;$A$9,IF(Raw!$X73&gt;$C$9,IF(Raw!$X73&lt;$A$9,Raw!X73,-999),-999),-999),-999),-999),-999)</f>
        <v>539</v>
      </c>
      <c r="R73" s="9">
        <f t="shared" si="4"/>
        <v>7.3067999999999994E-2</v>
      </c>
      <c r="S73" s="9">
        <f t="shared" si="5"/>
        <v>0.3062389458419601</v>
      </c>
      <c r="T73" s="9">
        <f t="shared" si="6"/>
        <v>8.4155000000000008E-2</v>
      </c>
      <c r="U73" s="9">
        <f t="shared" si="7"/>
        <v>0.38159475820164601</v>
      </c>
      <c r="V73" s="15">
        <f t="shared" si="0"/>
        <v>5.8662310000000002E-2</v>
      </c>
      <c r="X73" s="11">
        <f t="shared" si="8"/>
        <v>2.60064E+19</v>
      </c>
      <c r="Y73" s="11">
        <f t="shared" si="9"/>
        <v>5.2589999999999995E-18</v>
      </c>
      <c r="Z73" s="11">
        <f t="shared" si="10"/>
        <v>4.9799999999999996E-4</v>
      </c>
      <c r="AA73" s="16">
        <f t="shared" si="11"/>
        <v>6.3767097742859866E-2</v>
      </c>
      <c r="AB73" s="9">
        <f t="shared" si="1"/>
        <v>0.14174632011055038</v>
      </c>
      <c r="AC73" s="9">
        <f t="shared" si="2"/>
        <v>0.93623290225714006</v>
      </c>
      <c r="AD73" s="15">
        <f t="shared" si="3"/>
        <v>128.04638100975879</v>
      </c>
      <c r="AE73" s="3">
        <f t="shared" si="12"/>
        <v>633.18359999999973</v>
      </c>
      <c r="AF73" s="2">
        <f t="shared" si="13"/>
        <v>0.25</v>
      </c>
      <c r="AG73" s="9">
        <f t="shared" si="14"/>
        <v>3.7586021384626724E-2</v>
      </c>
      <c r="AH73" s="2">
        <f t="shared" si="15"/>
        <v>1.8187680140858655</v>
      </c>
    </row>
    <row r="74" spans="1:34">
      <c r="A74" s="1">
        <f>Raw!A74</f>
        <v>61</v>
      </c>
      <c r="B74" s="14">
        <f>Raw!B74</f>
        <v>0.70723379629629635</v>
      </c>
      <c r="C74" s="15">
        <f>Raw!C74</f>
        <v>24.6</v>
      </c>
      <c r="D74" s="15">
        <f>IF(C74&gt;0.5,Raw!D74*D$11,-999)</f>
        <v>41.4</v>
      </c>
      <c r="E74" s="9">
        <f>IF(Raw!$G74&gt;$C$8,IF(Raw!$Q74&gt;$C$8,IF(Raw!$N74&gt;$C$9,IF(Raw!$N74&lt;$A$9,IF(Raw!$X74&gt;$C$9,IF(Raw!$X74&lt;$A$9,Raw!H74,-999),-999),-999),-999),-999),-999)</f>
        <v>0.171655</v>
      </c>
      <c r="F74" s="9">
        <f>IF(Raw!$G74&gt;$C$8,IF(Raw!$Q74&gt;$C$8,IF(Raw!$N74&gt;$C$9,IF(Raw!$N74&lt;$A$9,IF(Raw!$X74&gt;$C$9,IF(Raw!$X74&lt;$A$9,Raw!I74,-999),-999),-999),-999),-999),-999)</f>
        <v>0.23366700000000001</v>
      </c>
      <c r="G74" s="9">
        <f>Raw!G74</f>
        <v>0.82452000000000003</v>
      </c>
      <c r="H74" s="9">
        <f>IF(Raw!$G74&gt;$C$8,IF(Raw!$Q74&gt;$C$8,IF(Raw!$N74&gt;$C$9,IF(Raw!$N74&lt;$A$9,IF(Raw!$X74&gt;$C$9,IF(Raw!$X74&lt;$A$9,Raw!L74,-999),-999),-999),-999),-999),-999)</f>
        <v>541.5</v>
      </c>
      <c r="I74" s="9">
        <f>IF(Raw!$G74&gt;$C$8,IF(Raw!$Q74&gt;$C$8,IF(Raw!$N74&gt;$C$9,IF(Raw!$N74&lt;$A$9,IF(Raw!$X74&gt;$C$9,IF(Raw!$X74&lt;$A$9,Raw!M74,-999),-999),-999),-999),-999),-999)</f>
        <v>0.30546400000000001</v>
      </c>
      <c r="J74" s="9">
        <f>IF(Raw!$G74&gt;$C$8,IF(Raw!$Q74&gt;$C$8,IF(Raw!$N74&gt;$C$9,IF(Raw!$N74&lt;$A$9,IF(Raw!$X74&gt;$C$9,IF(Raw!$X74&lt;$A$9,Raw!N74,-999),-999),-999),-999),-999),-999)</f>
        <v>682</v>
      </c>
      <c r="K74" s="9">
        <f>IF(Raw!$G74&gt;$C$8,IF(Raw!$Q74&gt;$C$8,IF(Raw!$N74&gt;$C$9,IF(Raw!$N74&lt;$A$9,IF(Raw!$X74&gt;$C$9,IF(Raw!$X74&lt;$A$9,Raw!R74,-999),-999),-999),-999),-999),-999)</f>
        <v>0.13683100000000001</v>
      </c>
      <c r="L74" s="9">
        <f>IF(Raw!$G74&gt;$C$8,IF(Raw!$Q74&gt;$C$8,IF(Raw!$N74&gt;$C$9,IF(Raw!$N74&lt;$A$9,IF(Raw!$X74&gt;$C$9,IF(Raw!$X74&lt;$A$9,Raw!S74,-999),-999),-999),-999),-999),-999)</f>
        <v>0.209035</v>
      </c>
      <c r="M74" s="9">
        <f>Raw!Q74</f>
        <v>0.87917599999999996</v>
      </c>
      <c r="N74" s="9">
        <f>IF(Raw!$G74&gt;$C$8,IF(Raw!$Q74&gt;$C$8,IF(Raw!$N74&gt;$C$9,IF(Raw!$N74&lt;$A$9,IF(Raw!$X74&gt;$C$9,IF(Raw!$X74&lt;$A$9,Raw!V74,-999),-999),-999),-999),-999),-999)</f>
        <v>526.9</v>
      </c>
      <c r="O74" s="9">
        <f>IF(Raw!$G74&gt;$C$8,IF(Raw!$Q74&gt;$C$8,IF(Raw!$N74&gt;$C$9,IF(Raw!$N74&lt;$A$9,IF(Raw!$X74&gt;$C$9,IF(Raw!$X74&lt;$A$9,Raw!W74,-999),-999),-999),-999),-999),-999)</f>
        <v>3.1000000000000001E-5</v>
      </c>
      <c r="P74" s="9">
        <f>IF(Raw!$G74&gt;$C$8,IF(Raw!$Q74&gt;$C$8,IF(Raw!$N74&gt;$C$9,IF(Raw!$N74&lt;$A$9,IF(Raw!$X74&gt;$C$9,IF(Raw!$X74&lt;$A$9,Raw!X74,-999),-999),-999),-999),-999),-999)</f>
        <v>609</v>
      </c>
      <c r="R74" s="9">
        <f t="shared" si="4"/>
        <v>6.2012000000000012E-2</v>
      </c>
      <c r="S74" s="9">
        <f t="shared" si="5"/>
        <v>0.26538621200255069</v>
      </c>
      <c r="T74" s="9">
        <f t="shared" si="6"/>
        <v>7.220399999999999E-2</v>
      </c>
      <c r="U74" s="9">
        <f t="shared" si="7"/>
        <v>0.34541583945272319</v>
      </c>
      <c r="V74" s="15">
        <f t="shared" si="0"/>
        <v>5.5603310000000003E-2</v>
      </c>
      <c r="X74" s="11">
        <f t="shared" si="8"/>
        <v>2.4922799999999996E+19</v>
      </c>
      <c r="Y74" s="11">
        <f t="shared" si="9"/>
        <v>5.4150000000000001E-18</v>
      </c>
      <c r="Z74" s="11">
        <f t="shared" si="10"/>
        <v>6.8199999999999999E-4</v>
      </c>
      <c r="AA74" s="16">
        <f t="shared" si="11"/>
        <v>8.4283170452937387E-2</v>
      </c>
      <c r="AB74" s="9">
        <f t="shared" si="1"/>
        <v>0.1429165820393839</v>
      </c>
      <c r="AC74" s="9">
        <f t="shared" si="2"/>
        <v>0.91571682954706257</v>
      </c>
      <c r="AD74" s="15">
        <f t="shared" si="3"/>
        <v>123.58236136794338</v>
      </c>
      <c r="AE74" s="3">
        <f t="shared" si="12"/>
        <v>651.96599999999978</v>
      </c>
      <c r="AF74" s="2">
        <f t="shared" si="13"/>
        <v>0.25</v>
      </c>
      <c r="AG74" s="9">
        <f t="shared" si="14"/>
        <v>3.2836388533429191E-2</v>
      </c>
      <c r="AH74" s="2">
        <f t="shared" si="15"/>
        <v>1.588935752245489</v>
      </c>
    </row>
    <row r="75" spans="1:34">
      <c r="A75" s="1">
        <f>Raw!A75</f>
        <v>62</v>
      </c>
      <c r="B75" s="14">
        <f>Raw!B75</f>
        <v>0.70729166666666676</v>
      </c>
      <c r="C75" s="15">
        <f>Raw!C75</f>
        <v>25.5</v>
      </c>
      <c r="D75" s="15">
        <f>IF(C75&gt;0.5,Raw!D75*D$11,-999)</f>
        <v>40.5</v>
      </c>
      <c r="E75" s="9">
        <f>IF(Raw!$G75&gt;$C$8,IF(Raw!$Q75&gt;$C$8,IF(Raw!$N75&gt;$C$9,IF(Raw!$N75&lt;$A$9,IF(Raw!$X75&gt;$C$9,IF(Raw!$X75&lt;$A$9,Raw!H75,-999),-999),-999),-999),-999),-999)</f>
        <v>0.17702799999999999</v>
      </c>
      <c r="F75" s="9">
        <f>IF(Raw!$G75&gt;$C$8,IF(Raw!$Q75&gt;$C$8,IF(Raw!$N75&gt;$C$9,IF(Raw!$N75&lt;$A$9,IF(Raw!$X75&gt;$C$9,IF(Raw!$X75&lt;$A$9,Raw!I75,-999),-999),-999),-999),-999),-999)</f>
        <v>0.24231900000000001</v>
      </c>
      <c r="G75" s="9">
        <f>Raw!G75</f>
        <v>0.83861399999999997</v>
      </c>
      <c r="H75" s="9">
        <f>IF(Raw!$G75&gt;$C$8,IF(Raw!$Q75&gt;$C$8,IF(Raw!$N75&gt;$C$9,IF(Raw!$N75&lt;$A$9,IF(Raw!$X75&gt;$C$9,IF(Raw!$X75&lt;$A$9,Raw!L75,-999),-999),-999),-999),-999),-999)</f>
        <v>432.5</v>
      </c>
      <c r="I75" s="9">
        <f>IF(Raw!$G75&gt;$C$8,IF(Raw!$Q75&gt;$C$8,IF(Raw!$N75&gt;$C$9,IF(Raw!$N75&lt;$A$9,IF(Raw!$X75&gt;$C$9,IF(Raw!$X75&lt;$A$9,Raw!M75,-999),-999),-999),-999),-999),-999)</f>
        <v>7.9999999999999996E-6</v>
      </c>
      <c r="J75" s="9">
        <f>IF(Raw!$G75&gt;$C$8,IF(Raw!$Q75&gt;$C$8,IF(Raw!$N75&gt;$C$9,IF(Raw!$N75&lt;$A$9,IF(Raw!$X75&gt;$C$9,IF(Raw!$X75&lt;$A$9,Raw!N75,-999),-999),-999),-999),-999),-999)</f>
        <v>452</v>
      </c>
      <c r="K75" s="9">
        <f>IF(Raw!$G75&gt;$C$8,IF(Raw!$Q75&gt;$C$8,IF(Raw!$N75&gt;$C$9,IF(Raw!$N75&lt;$A$9,IF(Raw!$X75&gt;$C$9,IF(Raw!$X75&lt;$A$9,Raw!R75,-999),-999),-999),-999),-999),-999)</f>
        <v>0.140873</v>
      </c>
      <c r="L75" s="9">
        <f>IF(Raw!$G75&gt;$C$8,IF(Raw!$Q75&gt;$C$8,IF(Raw!$N75&gt;$C$9,IF(Raw!$N75&lt;$A$9,IF(Raw!$X75&gt;$C$9,IF(Raw!$X75&lt;$A$9,Raw!S75,-999),-999),-999),-999),-999),-999)</f>
        <v>0.210509</v>
      </c>
      <c r="M75" s="9">
        <f>Raw!Q75</f>
        <v>0.85391700000000004</v>
      </c>
      <c r="N75" s="9">
        <f>IF(Raw!$G75&gt;$C$8,IF(Raw!$Q75&gt;$C$8,IF(Raw!$N75&gt;$C$9,IF(Raw!$N75&lt;$A$9,IF(Raw!$X75&gt;$C$9,IF(Raw!$X75&lt;$A$9,Raw!V75,-999),-999),-999),-999),-999),-999)</f>
        <v>508</v>
      </c>
      <c r="O75" s="9">
        <f>IF(Raw!$G75&gt;$C$8,IF(Raw!$Q75&gt;$C$8,IF(Raw!$N75&gt;$C$9,IF(Raw!$N75&lt;$A$9,IF(Raw!$X75&gt;$C$9,IF(Raw!$X75&lt;$A$9,Raw!W75,-999),-999),-999),-999),-999),-999)</f>
        <v>9.3360000000000005E-3</v>
      </c>
      <c r="P75" s="9">
        <f>IF(Raw!$G75&gt;$C$8,IF(Raw!$Q75&gt;$C$8,IF(Raw!$N75&gt;$C$9,IF(Raw!$N75&lt;$A$9,IF(Raw!$X75&gt;$C$9,IF(Raw!$X75&lt;$A$9,Raw!X75,-999),-999),-999),-999),-999),-999)</f>
        <v>499</v>
      </c>
      <c r="R75" s="9">
        <f t="shared" si="4"/>
        <v>6.5291000000000016E-2</v>
      </c>
      <c r="S75" s="9">
        <f t="shared" si="5"/>
        <v>0.26944234665874328</v>
      </c>
      <c r="T75" s="9">
        <f t="shared" si="6"/>
        <v>6.9636000000000003E-2</v>
      </c>
      <c r="U75" s="9">
        <f t="shared" si="7"/>
        <v>0.33079820815262057</v>
      </c>
      <c r="V75" s="15">
        <f t="shared" si="0"/>
        <v>5.5995394000000004E-2</v>
      </c>
      <c r="X75" s="11">
        <f t="shared" si="8"/>
        <v>2.4380999999999992E+19</v>
      </c>
      <c r="Y75" s="11">
        <f t="shared" si="9"/>
        <v>4.3249999999999997E-18</v>
      </c>
      <c r="Z75" s="11">
        <f t="shared" si="10"/>
        <v>4.5199999999999998E-4</v>
      </c>
      <c r="AA75" s="16">
        <f t="shared" si="11"/>
        <v>4.5494060043722452E-2</v>
      </c>
      <c r="AB75" s="9">
        <f t="shared" si="1"/>
        <v>0.14404102436520466</v>
      </c>
      <c r="AC75" s="9">
        <f t="shared" si="2"/>
        <v>0.95450593995627742</v>
      </c>
      <c r="AD75" s="15">
        <f t="shared" si="3"/>
        <v>100.65057531797001</v>
      </c>
      <c r="AE75" s="3">
        <f t="shared" si="12"/>
        <v>520.72999999999979</v>
      </c>
      <c r="AF75" s="2">
        <f t="shared" si="13"/>
        <v>0.25</v>
      </c>
      <c r="AG75" s="9">
        <f t="shared" si="14"/>
        <v>2.5611561511319124E-2</v>
      </c>
      <c r="AH75" s="2">
        <f t="shared" si="15"/>
        <v>1.2393301326283086</v>
      </c>
    </row>
    <row r="76" spans="1:34">
      <c r="A76" s="1">
        <f>Raw!A76</f>
        <v>63</v>
      </c>
      <c r="B76" s="14">
        <f>Raw!B76</f>
        <v>0.70734953703703696</v>
      </c>
      <c r="C76" s="15">
        <f>Raw!C76</f>
        <v>26.4</v>
      </c>
      <c r="D76" s="15">
        <f>IF(C76&gt;0.5,Raw!D76*D$11,-999)</f>
        <v>37.799999999999997</v>
      </c>
      <c r="E76" s="9">
        <f>IF(Raw!$G76&gt;$C$8,IF(Raw!$Q76&gt;$C$8,IF(Raw!$N76&gt;$C$9,IF(Raw!$N76&lt;$A$9,IF(Raw!$X76&gt;$C$9,IF(Raw!$X76&lt;$A$9,Raw!H76,-999),-999),-999),-999),-999),-999)</f>
        <v>0.16891900000000001</v>
      </c>
      <c r="F76" s="9">
        <f>IF(Raw!$G76&gt;$C$8,IF(Raw!$Q76&gt;$C$8,IF(Raw!$N76&gt;$C$9,IF(Raw!$N76&lt;$A$9,IF(Raw!$X76&gt;$C$9,IF(Raw!$X76&lt;$A$9,Raw!I76,-999),-999),-999),-999),-999),-999)</f>
        <v>0.24295600000000001</v>
      </c>
      <c r="G76" s="9">
        <f>Raw!G76</f>
        <v>0.87126300000000001</v>
      </c>
      <c r="H76" s="9">
        <f>IF(Raw!$G76&gt;$C$8,IF(Raw!$Q76&gt;$C$8,IF(Raw!$N76&gt;$C$9,IF(Raw!$N76&lt;$A$9,IF(Raw!$X76&gt;$C$9,IF(Raw!$X76&lt;$A$9,Raw!L76,-999),-999),-999),-999),-999),-999)</f>
        <v>499.2</v>
      </c>
      <c r="I76" s="9">
        <f>IF(Raw!$G76&gt;$C$8,IF(Raw!$Q76&gt;$C$8,IF(Raw!$N76&gt;$C$9,IF(Raw!$N76&lt;$A$9,IF(Raw!$X76&gt;$C$9,IF(Raw!$X76&lt;$A$9,Raw!M76,-999),-999),-999),-999),-999),-999)</f>
        <v>9.9999999999999995E-7</v>
      </c>
      <c r="J76" s="9">
        <f>IF(Raw!$G76&gt;$C$8,IF(Raw!$Q76&gt;$C$8,IF(Raw!$N76&gt;$C$9,IF(Raw!$N76&lt;$A$9,IF(Raw!$X76&gt;$C$9,IF(Raw!$X76&lt;$A$9,Raw!N76,-999),-999),-999),-999),-999),-999)</f>
        <v>496</v>
      </c>
      <c r="K76" s="9">
        <f>IF(Raw!$G76&gt;$C$8,IF(Raw!$Q76&gt;$C$8,IF(Raw!$N76&gt;$C$9,IF(Raw!$N76&lt;$A$9,IF(Raw!$X76&gt;$C$9,IF(Raw!$X76&lt;$A$9,Raw!R76,-999),-999),-999),-999),-999),-999)</f>
        <v>0.14857000000000001</v>
      </c>
      <c r="L76" s="9">
        <f>IF(Raw!$G76&gt;$C$8,IF(Raw!$Q76&gt;$C$8,IF(Raw!$N76&gt;$C$9,IF(Raw!$N76&lt;$A$9,IF(Raw!$X76&gt;$C$9,IF(Raw!$X76&lt;$A$9,Raw!S76,-999),-999),-999),-999),-999),-999)</f>
        <v>0.21612100000000001</v>
      </c>
      <c r="M76" s="9">
        <f>Raw!Q76</f>
        <v>0.84146600000000005</v>
      </c>
      <c r="N76" s="9">
        <f>IF(Raw!$G76&gt;$C$8,IF(Raw!$Q76&gt;$C$8,IF(Raw!$N76&gt;$C$9,IF(Raw!$N76&lt;$A$9,IF(Raw!$X76&gt;$C$9,IF(Raw!$X76&lt;$A$9,Raw!V76,-999),-999),-999),-999),-999),-999)</f>
        <v>489.4</v>
      </c>
      <c r="O76" s="9">
        <f>IF(Raw!$G76&gt;$C$8,IF(Raw!$Q76&gt;$C$8,IF(Raw!$N76&gt;$C$9,IF(Raw!$N76&lt;$A$9,IF(Raw!$X76&gt;$C$9,IF(Raw!$X76&lt;$A$9,Raw!W76,-999),-999),-999),-999),-999),-999)</f>
        <v>0.22917799999999999</v>
      </c>
      <c r="P76" s="9">
        <f>IF(Raw!$G76&gt;$C$8,IF(Raw!$Q76&gt;$C$8,IF(Raw!$N76&gt;$C$9,IF(Raw!$N76&lt;$A$9,IF(Raw!$X76&gt;$C$9,IF(Raw!$X76&lt;$A$9,Raw!X76,-999),-999),-999),-999),-999),-999)</f>
        <v>831</v>
      </c>
      <c r="R76" s="9">
        <f t="shared" si="4"/>
        <v>7.4036999999999992E-2</v>
      </c>
      <c r="S76" s="9">
        <f t="shared" si="5"/>
        <v>0.30473419055302192</v>
      </c>
      <c r="T76" s="9">
        <f t="shared" si="6"/>
        <v>6.7551E-2</v>
      </c>
      <c r="U76" s="9">
        <f t="shared" si="7"/>
        <v>0.31256101905876799</v>
      </c>
      <c r="V76" s="15">
        <f t="shared" si="0"/>
        <v>5.7488186000000004E-2</v>
      </c>
      <c r="X76" s="11">
        <f t="shared" si="8"/>
        <v>2.2755599999999992E+19</v>
      </c>
      <c r="Y76" s="11">
        <f t="shared" si="9"/>
        <v>4.9919999999999993E-18</v>
      </c>
      <c r="Z76" s="11">
        <f t="shared" si="10"/>
        <v>4.9600000000000002E-4</v>
      </c>
      <c r="AA76" s="16">
        <f t="shared" si="11"/>
        <v>5.3338321083222361E-2</v>
      </c>
      <c r="AB76" s="9">
        <f t="shared" si="1"/>
        <v>0.15217305692749275</v>
      </c>
      <c r="AC76" s="9">
        <f t="shared" si="2"/>
        <v>0.94666167891677777</v>
      </c>
      <c r="AD76" s="15">
        <f t="shared" si="3"/>
        <v>107.53693766778703</v>
      </c>
      <c r="AE76" s="3">
        <f t="shared" si="12"/>
        <v>601.03679999999974</v>
      </c>
      <c r="AF76" s="2">
        <f t="shared" si="13"/>
        <v>0.25</v>
      </c>
      <c r="AG76" s="9">
        <f t="shared" si="14"/>
        <v>2.5855272941463635E-2</v>
      </c>
      <c r="AH76" s="2">
        <f t="shared" si="15"/>
        <v>1.2511232018994087</v>
      </c>
    </row>
    <row r="77" spans="1:34">
      <c r="A77" s="1">
        <f>Raw!A77</f>
        <v>64</v>
      </c>
      <c r="B77" s="14">
        <f>Raw!B77</f>
        <v>0.70740740740740737</v>
      </c>
      <c r="C77" s="15">
        <f>Raw!C77</f>
        <v>27.1</v>
      </c>
      <c r="D77" s="15">
        <f>IF(C77&gt;0.5,Raw!D77*D$11,-999)</f>
        <v>36.9</v>
      </c>
      <c r="E77" s="9">
        <f>IF(Raw!$G77&gt;$C$8,IF(Raw!$Q77&gt;$C$8,IF(Raw!$N77&gt;$C$9,IF(Raw!$N77&lt;$A$9,IF(Raw!$X77&gt;$C$9,IF(Raw!$X77&lt;$A$9,Raw!H77,-999),-999),-999),-999),-999),-999)</f>
        <v>0.170456</v>
      </c>
      <c r="F77" s="9">
        <f>IF(Raw!$G77&gt;$C$8,IF(Raw!$Q77&gt;$C$8,IF(Raw!$N77&gt;$C$9,IF(Raw!$N77&lt;$A$9,IF(Raw!$X77&gt;$C$9,IF(Raw!$X77&lt;$A$9,Raw!I77,-999),-999),-999),-999),-999),-999)</f>
        <v>0.24345700000000001</v>
      </c>
      <c r="G77" s="9">
        <f>Raw!G77</f>
        <v>0.87863199999999997</v>
      </c>
      <c r="H77" s="9">
        <f>IF(Raw!$G77&gt;$C$8,IF(Raw!$Q77&gt;$C$8,IF(Raw!$N77&gt;$C$9,IF(Raw!$N77&lt;$A$9,IF(Raw!$X77&gt;$C$9,IF(Raw!$X77&lt;$A$9,Raw!L77,-999),-999),-999),-999),-999),-999)</f>
        <v>562.1</v>
      </c>
      <c r="I77" s="9">
        <f>IF(Raw!$G77&gt;$C$8,IF(Raw!$Q77&gt;$C$8,IF(Raw!$N77&gt;$C$9,IF(Raw!$N77&lt;$A$9,IF(Raw!$X77&gt;$C$9,IF(Raw!$X77&lt;$A$9,Raw!M77,-999),-999),-999),-999),-999),-999)</f>
        <v>6.9448999999999997E-2</v>
      </c>
      <c r="J77" s="9">
        <f>IF(Raw!$G77&gt;$C$8,IF(Raw!$Q77&gt;$C$8,IF(Raw!$N77&gt;$C$9,IF(Raw!$N77&lt;$A$9,IF(Raw!$X77&gt;$C$9,IF(Raw!$X77&lt;$A$9,Raw!N77,-999),-999),-999),-999),-999),-999)</f>
        <v>595</v>
      </c>
      <c r="K77" s="9">
        <f>IF(Raw!$G77&gt;$C$8,IF(Raw!$Q77&gt;$C$8,IF(Raw!$N77&gt;$C$9,IF(Raw!$N77&lt;$A$9,IF(Raw!$X77&gt;$C$9,IF(Raw!$X77&lt;$A$9,Raw!R77,-999),-999),-999),-999),-999),-999)</f>
        <v>0.13795299999999999</v>
      </c>
      <c r="L77" s="9">
        <f>IF(Raw!$G77&gt;$C$8,IF(Raw!$Q77&gt;$C$8,IF(Raw!$N77&gt;$C$9,IF(Raw!$N77&lt;$A$9,IF(Raw!$X77&gt;$C$9,IF(Raw!$X77&lt;$A$9,Raw!S77,-999),-999),-999),-999),-999),-999)</f>
        <v>0.221941</v>
      </c>
      <c r="M77" s="9">
        <f>Raw!Q77</f>
        <v>0.90065399999999995</v>
      </c>
      <c r="N77" s="9">
        <f>IF(Raw!$G77&gt;$C$8,IF(Raw!$Q77&gt;$C$8,IF(Raw!$N77&gt;$C$9,IF(Raw!$N77&lt;$A$9,IF(Raw!$X77&gt;$C$9,IF(Raw!$X77&lt;$A$9,Raw!V77,-999),-999),-999),-999),-999),-999)</f>
        <v>527.29999999999995</v>
      </c>
      <c r="O77" s="9">
        <f>IF(Raw!$G77&gt;$C$8,IF(Raw!$Q77&gt;$C$8,IF(Raw!$N77&gt;$C$9,IF(Raw!$N77&lt;$A$9,IF(Raw!$X77&gt;$C$9,IF(Raw!$X77&lt;$A$9,Raw!W77,-999),-999),-999),-999),-999),-999)</f>
        <v>1.9999999999999999E-6</v>
      </c>
      <c r="P77" s="9">
        <f>IF(Raw!$G77&gt;$C$8,IF(Raw!$Q77&gt;$C$8,IF(Raw!$N77&gt;$C$9,IF(Raw!$N77&lt;$A$9,IF(Raw!$X77&gt;$C$9,IF(Raw!$X77&lt;$A$9,Raw!X77,-999),-999),-999),-999),-999),-999)</f>
        <v>443</v>
      </c>
      <c r="R77" s="9">
        <f t="shared" si="4"/>
        <v>7.300100000000001E-2</v>
      </c>
      <c r="S77" s="9">
        <f t="shared" si="5"/>
        <v>0.29985171919476544</v>
      </c>
      <c r="T77" s="9">
        <f t="shared" si="6"/>
        <v>8.3988000000000007E-2</v>
      </c>
      <c r="U77" s="9">
        <f t="shared" si="7"/>
        <v>0.37842489670678248</v>
      </c>
      <c r="V77" s="15">
        <f t="shared" ref="V77:V140" si="16">IF(L77&gt;0,L77*V$8+V$10,-999)</f>
        <v>5.9036306000000004E-2</v>
      </c>
      <c r="X77" s="11">
        <f t="shared" si="8"/>
        <v>2.2213799999999996E+19</v>
      </c>
      <c r="Y77" s="11">
        <f t="shared" si="9"/>
        <v>5.6209999999999996E-18</v>
      </c>
      <c r="Z77" s="11">
        <f t="shared" si="10"/>
        <v>5.9499999999999993E-4</v>
      </c>
      <c r="AA77" s="16">
        <f t="shared" si="11"/>
        <v>6.9156066189285159E-2</v>
      </c>
      <c r="AB77" s="9">
        <f t="shared" ref="AB77:AB140" si="17">K77+T77*AA77</f>
        <v>0.14376127968710567</v>
      </c>
      <c r="AC77" s="9">
        <f t="shared" ref="AC77:AC140" si="18">IF(T77&gt;0,(L77-AB77)/T77,-999)</f>
        <v>0.93084393381071495</v>
      </c>
      <c r="AD77" s="15">
        <f t="shared" ref="AD77:AD140" si="19">IF(AC77&gt;0,X77*Y77*AC77,-999)</f>
        <v>116.22868267106752</v>
      </c>
      <c r="AE77" s="3">
        <f t="shared" si="12"/>
        <v>676.76839999999982</v>
      </c>
      <c r="AF77" s="2">
        <f t="shared" si="13"/>
        <v>0.25</v>
      </c>
      <c r="AG77" s="9">
        <f t="shared" si="14"/>
        <v>3.3833713257049321E-2</v>
      </c>
      <c r="AH77" s="2">
        <f t="shared" si="15"/>
        <v>1.6371957765884551</v>
      </c>
    </row>
    <row r="78" spans="1:34">
      <c r="A78" s="1">
        <f>Raw!A78</f>
        <v>65</v>
      </c>
      <c r="B78" s="14">
        <f>Raw!B78</f>
        <v>0.70745370370370375</v>
      </c>
      <c r="C78" s="15">
        <f>Raw!C78</f>
        <v>28</v>
      </c>
      <c r="D78" s="15">
        <f>IF(C78&gt;0.5,Raw!D78*D$11,-999)</f>
        <v>35.1</v>
      </c>
      <c r="E78" s="9">
        <f>IF(Raw!$G78&gt;$C$8,IF(Raw!$Q78&gt;$C$8,IF(Raw!$N78&gt;$C$9,IF(Raw!$N78&lt;$A$9,IF(Raw!$X78&gt;$C$9,IF(Raw!$X78&lt;$A$9,Raw!H78,-999),-999),-999),-999),-999),-999)</f>
        <v>0.173481</v>
      </c>
      <c r="F78" s="9">
        <f>IF(Raw!$G78&gt;$C$8,IF(Raw!$Q78&gt;$C$8,IF(Raw!$N78&gt;$C$9,IF(Raw!$N78&lt;$A$9,IF(Raw!$X78&gt;$C$9,IF(Raw!$X78&lt;$A$9,Raw!I78,-999),-999),-999),-999),-999),-999)</f>
        <v>0.24030499999999999</v>
      </c>
      <c r="G78" s="9">
        <f>Raw!G78</f>
        <v>0.86302800000000002</v>
      </c>
      <c r="H78" s="9">
        <f>IF(Raw!$G78&gt;$C$8,IF(Raw!$Q78&gt;$C$8,IF(Raw!$N78&gt;$C$9,IF(Raw!$N78&lt;$A$9,IF(Raw!$X78&gt;$C$9,IF(Raw!$X78&lt;$A$9,Raw!L78,-999),-999),-999),-999),-999),-999)</f>
        <v>532.20000000000005</v>
      </c>
      <c r="I78" s="9">
        <f>IF(Raw!$G78&gt;$C$8,IF(Raw!$Q78&gt;$C$8,IF(Raw!$N78&gt;$C$9,IF(Raw!$N78&lt;$A$9,IF(Raw!$X78&gt;$C$9,IF(Raw!$X78&lt;$A$9,Raw!M78,-999),-999),-999),-999),-999),-999)</f>
        <v>8.6468000000000003E-2</v>
      </c>
      <c r="J78" s="9">
        <f>IF(Raw!$G78&gt;$C$8,IF(Raw!$Q78&gt;$C$8,IF(Raw!$N78&gt;$C$9,IF(Raw!$N78&lt;$A$9,IF(Raw!$X78&gt;$C$9,IF(Raw!$X78&lt;$A$9,Raw!N78,-999),-999),-999),-999),-999),-999)</f>
        <v>629</v>
      </c>
      <c r="K78" s="9">
        <f>IF(Raw!$G78&gt;$C$8,IF(Raw!$Q78&gt;$C$8,IF(Raw!$N78&gt;$C$9,IF(Raw!$N78&lt;$A$9,IF(Raw!$X78&gt;$C$9,IF(Raw!$X78&lt;$A$9,Raw!R78,-999),-999),-999),-999),-999),-999)</f>
        <v>0.14937300000000001</v>
      </c>
      <c r="L78" s="9">
        <f>IF(Raw!$G78&gt;$C$8,IF(Raw!$Q78&gt;$C$8,IF(Raw!$N78&gt;$C$9,IF(Raw!$N78&lt;$A$9,IF(Raw!$X78&gt;$C$9,IF(Raw!$X78&lt;$A$9,Raw!S78,-999),-999),-999),-999),-999),-999)</f>
        <v>0.229489</v>
      </c>
      <c r="M78" s="9">
        <f>Raw!Q78</f>
        <v>0.89870700000000003</v>
      </c>
      <c r="N78" s="9">
        <f>IF(Raw!$G78&gt;$C$8,IF(Raw!$Q78&gt;$C$8,IF(Raw!$N78&gt;$C$9,IF(Raw!$N78&lt;$A$9,IF(Raw!$X78&gt;$C$9,IF(Raw!$X78&lt;$A$9,Raw!V78,-999),-999),-999),-999),-999),-999)</f>
        <v>449</v>
      </c>
      <c r="O78" s="9">
        <f>IF(Raw!$G78&gt;$C$8,IF(Raw!$Q78&gt;$C$8,IF(Raw!$N78&gt;$C$9,IF(Raw!$N78&lt;$A$9,IF(Raw!$X78&gt;$C$9,IF(Raw!$X78&lt;$A$9,Raw!W78,-999),-999),-999),-999),-999),-999)</f>
        <v>3.9999999999999998E-6</v>
      </c>
      <c r="P78" s="9">
        <f>IF(Raw!$G78&gt;$C$8,IF(Raw!$Q78&gt;$C$8,IF(Raw!$N78&gt;$C$9,IF(Raw!$N78&lt;$A$9,IF(Raw!$X78&gt;$C$9,IF(Raw!$X78&lt;$A$9,Raw!X78,-999),-999),-999),-999),-999),-999)</f>
        <v>495</v>
      </c>
      <c r="R78" s="9">
        <f t="shared" ref="R78:R141" si="20">F78-E78</f>
        <v>6.6823999999999995E-2</v>
      </c>
      <c r="S78" s="9">
        <f t="shared" ref="S78:S141" si="21">R78/F78</f>
        <v>0.27807994007615322</v>
      </c>
      <c r="T78" s="9">
        <f t="shared" ref="T78:T141" si="22">L78-K78</f>
        <v>8.0115999999999993E-2</v>
      </c>
      <c r="U78" s="9">
        <f t="shared" ref="U78:U141" si="23">T78/L78</f>
        <v>0.34910605737094152</v>
      </c>
      <c r="V78" s="15">
        <f t="shared" si="16"/>
        <v>6.1044074000000004E-2</v>
      </c>
      <c r="X78" s="11">
        <f t="shared" ref="X78:X141" si="24">D78*6.02*10^23*10^(-6)</f>
        <v>2.1130199999999996E+19</v>
      </c>
      <c r="Y78" s="11">
        <f t="shared" ref="Y78:Y141" si="25">H78*10^(-20)</f>
        <v>5.3219999999999999E-18</v>
      </c>
      <c r="Z78" s="11">
        <f t="shared" ref="Z78:Z141" si="26">J78*10^(-6)</f>
        <v>6.29E-4</v>
      </c>
      <c r="AA78" s="16">
        <f t="shared" ref="AA78:AA141" si="27">IF(Z78&gt;0,(X78*Y78/(X78*Y78+1/Z78)),1)</f>
        <v>6.6061353900232836E-2</v>
      </c>
      <c r="AB78" s="9">
        <f t="shared" si="17"/>
        <v>0.15466557142907106</v>
      </c>
      <c r="AC78" s="9">
        <f t="shared" si="18"/>
        <v>0.93393864609976718</v>
      </c>
      <c r="AD78" s="15">
        <f t="shared" si="19"/>
        <v>105.02599984138766</v>
      </c>
      <c r="AE78" s="3">
        <f t="shared" ref="AE78:AE141" si="28">AE$9*Y78</f>
        <v>640.76879999999983</v>
      </c>
      <c r="AF78" s="2">
        <f t="shared" ref="AF78:AF141" si="29">IF(AD78&lt;=AE78,AF$6,AF$6/(AD78/AE78))</f>
        <v>0.25</v>
      </c>
      <c r="AG78" s="9">
        <f t="shared" ref="AG78:AG141" si="30">AD78*AF78*$AG$6*U78/AG$8</f>
        <v>2.8204009789283061E-2</v>
      </c>
      <c r="AH78" s="2">
        <f t="shared" ref="AH78:AH141" si="31">((AG78*12.01)/893.5)*3600</f>
        <v>1.3647773556233265</v>
      </c>
    </row>
    <row r="79" spans="1:34">
      <c r="A79" s="1">
        <f>Raw!A79</f>
        <v>66</v>
      </c>
      <c r="B79" s="14">
        <f>Raw!B79</f>
        <v>0.70751157407407417</v>
      </c>
      <c r="C79" s="15">
        <f>Raw!C79</f>
        <v>29.5</v>
      </c>
      <c r="D79" s="15">
        <f>IF(C79&gt;0.5,Raw!D79*D$11,-999)</f>
        <v>32.4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0.79111100000000001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0.88481100000000001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1.9504799999999992E+19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0.70756944444444436</v>
      </c>
      <c r="C80" s="15">
        <f>Raw!C80</f>
        <v>30.1</v>
      </c>
      <c r="D80" s="15">
        <f>IF(C80&gt;0.5,Raw!D80*D$11,-999)</f>
        <v>31.5</v>
      </c>
      <c r="E80" s="9">
        <f>IF(Raw!$G80&gt;$C$8,IF(Raw!$Q80&gt;$C$8,IF(Raw!$N80&gt;$C$9,IF(Raw!$N80&lt;$A$9,IF(Raw!$X80&gt;$C$9,IF(Raw!$X80&lt;$A$9,Raw!H80,-999),-999),-999),-999),-999),-999)</f>
        <v>0.174431</v>
      </c>
      <c r="F80" s="9">
        <f>IF(Raw!$G80&gt;$C$8,IF(Raw!$Q80&gt;$C$8,IF(Raw!$N80&gt;$C$9,IF(Raw!$N80&lt;$A$9,IF(Raw!$X80&gt;$C$9,IF(Raw!$X80&lt;$A$9,Raw!I80,-999),-999),-999),-999),-999),-999)</f>
        <v>0.24287400000000001</v>
      </c>
      <c r="G80" s="9">
        <f>Raw!G80</f>
        <v>0.86731000000000003</v>
      </c>
      <c r="H80" s="9">
        <f>IF(Raw!$G80&gt;$C$8,IF(Raw!$Q80&gt;$C$8,IF(Raw!$N80&gt;$C$9,IF(Raw!$N80&lt;$A$9,IF(Raw!$X80&gt;$C$9,IF(Raw!$X80&lt;$A$9,Raw!L80,-999),-999),-999),-999),-999),-999)</f>
        <v>544.4</v>
      </c>
      <c r="I80" s="9">
        <f>IF(Raw!$G80&gt;$C$8,IF(Raw!$Q80&gt;$C$8,IF(Raw!$N80&gt;$C$9,IF(Raw!$N80&lt;$A$9,IF(Raw!$X80&gt;$C$9,IF(Raw!$X80&lt;$A$9,Raw!M80,-999),-999),-999),-999),-999),-999)</f>
        <v>0.326737</v>
      </c>
      <c r="J80" s="9">
        <f>IF(Raw!$G80&gt;$C$8,IF(Raw!$Q80&gt;$C$8,IF(Raw!$N80&gt;$C$9,IF(Raw!$N80&lt;$A$9,IF(Raw!$X80&gt;$C$9,IF(Raw!$X80&lt;$A$9,Raw!N80,-999),-999),-999),-999),-999),-999)</f>
        <v>411</v>
      </c>
      <c r="K80" s="9">
        <f>IF(Raw!$G80&gt;$C$8,IF(Raw!$Q80&gt;$C$8,IF(Raw!$N80&gt;$C$9,IF(Raw!$N80&lt;$A$9,IF(Raw!$X80&gt;$C$9,IF(Raw!$X80&lt;$A$9,Raw!R80,-999),-999),-999),-999),-999),-999)</f>
        <v>0.141767</v>
      </c>
      <c r="L80" s="9">
        <f>IF(Raw!$G80&gt;$C$8,IF(Raw!$Q80&gt;$C$8,IF(Raw!$N80&gt;$C$9,IF(Raw!$N80&lt;$A$9,IF(Raw!$X80&gt;$C$9,IF(Raw!$X80&lt;$A$9,Raw!S80,-999),-999),-999),-999),-999),-999)</f>
        <v>0.22421199999999999</v>
      </c>
      <c r="M80" s="9">
        <f>Raw!Q80</f>
        <v>0.89847699999999997</v>
      </c>
      <c r="N80" s="9">
        <f>IF(Raw!$G80&gt;$C$8,IF(Raw!$Q80&gt;$C$8,IF(Raw!$N80&gt;$C$9,IF(Raw!$N80&lt;$A$9,IF(Raw!$X80&gt;$C$9,IF(Raw!$X80&lt;$A$9,Raw!V80,-999),-999),-999),-999),-999),-999)</f>
        <v>505.1</v>
      </c>
      <c r="O80" s="9">
        <f>IF(Raw!$G80&gt;$C$8,IF(Raw!$Q80&gt;$C$8,IF(Raw!$N80&gt;$C$9,IF(Raw!$N80&lt;$A$9,IF(Raw!$X80&gt;$C$9,IF(Raw!$X80&lt;$A$9,Raw!W80,-999),-999),-999),-999),-999),-999)</f>
        <v>1.8E-5</v>
      </c>
      <c r="P80" s="9">
        <f>IF(Raw!$G80&gt;$C$8,IF(Raw!$Q80&gt;$C$8,IF(Raw!$N80&gt;$C$9,IF(Raw!$N80&lt;$A$9,IF(Raw!$X80&gt;$C$9,IF(Raw!$X80&lt;$A$9,Raw!X80,-999),-999),-999),-999),-999),-999)</f>
        <v>636</v>
      </c>
      <c r="R80" s="9">
        <f t="shared" si="20"/>
        <v>6.8443000000000004E-2</v>
      </c>
      <c r="S80" s="9">
        <f t="shared" si="21"/>
        <v>0.28180455709544866</v>
      </c>
      <c r="T80" s="9">
        <f t="shared" si="22"/>
        <v>8.2444999999999991E-2</v>
      </c>
      <c r="U80" s="9">
        <f t="shared" si="23"/>
        <v>0.36771002444115386</v>
      </c>
      <c r="V80" s="15">
        <f t="shared" si="16"/>
        <v>5.9640392E-2</v>
      </c>
      <c r="X80" s="11">
        <f t="shared" si="24"/>
        <v>1.8963E+19</v>
      </c>
      <c r="Y80" s="11">
        <f t="shared" si="25"/>
        <v>5.4439999999999997E-18</v>
      </c>
      <c r="Z80" s="11">
        <f t="shared" si="26"/>
        <v>4.1099999999999996E-4</v>
      </c>
      <c r="AA80" s="16">
        <f t="shared" si="27"/>
        <v>4.0702429077627236E-2</v>
      </c>
      <c r="AB80" s="9">
        <f t="shared" si="17"/>
        <v>0.14512271176530497</v>
      </c>
      <c r="AC80" s="9">
        <f t="shared" si="18"/>
        <v>0.95929757092237289</v>
      </c>
      <c r="AD80" s="15">
        <f t="shared" si="19"/>
        <v>99.032674154810806</v>
      </c>
      <c r="AE80" s="3">
        <f t="shared" si="28"/>
        <v>655.45759999999973</v>
      </c>
      <c r="AF80" s="2">
        <f t="shared" si="29"/>
        <v>0.25</v>
      </c>
      <c r="AG80" s="9">
        <f t="shared" si="30"/>
        <v>2.8011774641491002E-2</v>
      </c>
      <c r="AH80" s="2">
        <f t="shared" si="31"/>
        <v>1.3554751968657022</v>
      </c>
    </row>
    <row r="81" spans="1:34">
      <c r="A81" s="1">
        <f>Raw!A81</f>
        <v>68</v>
      </c>
      <c r="B81" s="14">
        <f>Raw!B81</f>
        <v>0.70762731481481478</v>
      </c>
      <c r="C81" s="15">
        <f>Raw!C81</f>
        <v>31.3</v>
      </c>
      <c r="D81" s="15">
        <f>IF(C81&gt;0.5,Raw!D81*D$11,-999)</f>
        <v>30.6</v>
      </c>
      <c r="E81" s="9">
        <f>IF(Raw!$G81&gt;$C$8,IF(Raw!$Q81&gt;$C$8,IF(Raw!$N81&gt;$C$9,IF(Raw!$N81&lt;$A$9,IF(Raw!$X81&gt;$C$9,IF(Raw!$X81&lt;$A$9,Raw!H81,-999),-999),-999),-999),-999),-999)</f>
        <v>0.18208299999999999</v>
      </c>
      <c r="F81" s="9">
        <f>IF(Raw!$G81&gt;$C$8,IF(Raw!$Q81&gt;$C$8,IF(Raw!$N81&gt;$C$9,IF(Raw!$N81&lt;$A$9,IF(Raw!$X81&gt;$C$9,IF(Raw!$X81&lt;$A$9,Raw!I81,-999),-999),-999),-999),-999),-999)</f>
        <v>0.25293300000000002</v>
      </c>
      <c r="G81" s="9">
        <f>Raw!G81</f>
        <v>0.867726</v>
      </c>
      <c r="H81" s="9">
        <f>IF(Raw!$G81&gt;$C$8,IF(Raw!$Q81&gt;$C$8,IF(Raw!$N81&gt;$C$9,IF(Raw!$N81&lt;$A$9,IF(Raw!$X81&gt;$C$9,IF(Raw!$X81&lt;$A$9,Raw!L81,-999),-999),-999),-999),-999),-999)</f>
        <v>458.8</v>
      </c>
      <c r="I81" s="9">
        <f>IF(Raw!$G81&gt;$C$8,IF(Raw!$Q81&gt;$C$8,IF(Raw!$N81&gt;$C$9,IF(Raw!$N81&lt;$A$9,IF(Raw!$X81&gt;$C$9,IF(Raw!$X81&lt;$A$9,Raw!M81,-999),-999),-999),-999),-999),-999)</f>
        <v>3.0000000000000001E-6</v>
      </c>
      <c r="J81" s="9">
        <f>IF(Raw!$G81&gt;$C$8,IF(Raw!$Q81&gt;$C$8,IF(Raw!$N81&gt;$C$9,IF(Raw!$N81&lt;$A$9,IF(Raw!$X81&gt;$C$9,IF(Raw!$X81&lt;$A$9,Raw!N81,-999),-999),-999),-999),-999),-999)</f>
        <v>735</v>
      </c>
      <c r="K81" s="9">
        <f>IF(Raw!$G81&gt;$C$8,IF(Raw!$Q81&gt;$C$8,IF(Raw!$N81&gt;$C$9,IF(Raw!$N81&lt;$A$9,IF(Raw!$X81&gt;$C$9,IF(Raw!$X81&lt;$A$9,Raw!R81,-999),-999),-999),-999),-999),-999)</f>
        <v>0.15229799999999999</v>
      </c>
      <c r="L81" s="9">
        <f>IF(Raw!$G81&gt;$C$8,IF(Raw!$Q81&gt;$C$8,IF(Raw!$N81&gt;$C$9,IF(Raw!$N81&lt;$A$9,IF(Raw!$X81&gt;$C$9,IF(Raw!$X81&lt;$A$9,Raw!S81,-999),-999),-999),-999),-999),-999)</f>
        <v>0.23225599999999999</v>
      </c>
      <c r="M81" s="9">
        <f>Raw!Q81</f>
        <v>0.87156</v>
      </c>
      <c r="N81" s="9">
        <f>IF(Raw!$G81&gt;$C$8,IF(Raw!$Q81&gt;$C$8,IF(Raw!$N81&gt;$C$9,IF(Raw!$N81&lt;$A$9,IF(Raw!$X81&gt;$C$9,IF(Raw!$X81&lt;$A$9,Raw!V81,-999),-999),-999),-999),-999),-999)</f>
        <v>545.5</v>
      </c>
      <c r="O81" s="9">
        <f>IF(Raw!$G81&gt;$C$8,IF(Raw!$Q81&gt;$C$8,IF(Raw!$N81&gt;$C$9,IF(Raw!$N81&lt;$A$9,IF(Raw!$X81&gt;$C$9,IF(Raw!$X81&lt;$A$9,Raw!W81,-999),-999),-999),-999),-999),-999)</f>
        <v>7.5944999999999999E-2</v>
      </c>
      <c r="P81" s="9">
        <f>IF(Raw!$G81&gt;$C$8,IF(Raw!$Q81&gt;$C$8,IF(Raw!$N81&gt;$C$9,IF(Raw!$N81&lt;$A$9,IF(Raw!$X81&gt;$C$9,IF(Raw!$X81&lt;$A$9,Raw!X81,-999),-999),-999),-999),-999),-999)</f>
        <v>844</v>
      </c>
      <c r="R81" s="9">
        <f t="shared" si="20"/>
        <v>7.0850000000000024E-2</v>
      </c>
      <c r="S81" s="9">
        <f t="shared" si="21"/>
        <v>0.28011370600119406</v>
      </c>
      <c r="T81" s="9">
        <f t="shared" si="22"/>
        <v>7.9958000000000001E-2</v>
      </c>
      <c r="U81" s="9">
        <f t="shared" si="23"/>
        <v>0.34426667125930011</v>
      </c>
      <c r="V81" s="15">
        <f t="shared" si="16"/>
        <v>6.1780096E-2</v>
      </c>
      <c r="X81" s="11">
        <f t="shared" si="24"/>
        <v>1.8421199999999996E+19</v>
      </c>
      <c r="Y81" s="11">
        <f t="shared" si="25"/>
        <v>4.5879999999999998E-18</v>
      </c>
      <c r="Z81" s="11">
        <f t="shared" si="26"/>
        <v>7.3499999999999998E-4</v>
      </c>
      <c r="AA81" s="16">
        <f t="shared" si="27"/>
        <v>5.8486447370328175E-2</v>
      </c>
      <c r="AB81" s="9">
        <f t="shared" si="17"/>
        <v>0.15697445935883669</v>
      </c>
      <c r="AC81" s="9">
        <f t="shared" si="18"/>
        <v>0.94151355262967173</v>
      </c>
      <c r="AD81" s="15">
        <f t="shared" si="19"/>
        <v>79.573397782759415</v>
      </c>
      <c r="AE81" s="3">
        <f t="shared" si="28"/>
        <v>552.39519999999982</v>
      </c>
      <c r="AF81" s="2">
        <f t="shared" si="29"/>
        <v>0.25</v>
      </c>
      <c r="AG81" s="9">
        <f t="shared" si="30"/>
        <v>2.1072668288817504E-2</v>
      </c>
      <c r="AH81" s="2">
        <f t="shared" si="31"/>
        <v>1.0196954517462937</v>
      </c>
    </row>
    <row r="82" spans="1:34">
      <c r="A82" s="1">
        <f>Raw!A82</f>
        <v>69</v>
      </c>
      <c r="B82" s="14">
        <f>Raw!B82</f>
        <v>0.70767361111111116</v>
      </c>
      <c r="C82" s="15">
        <f>Raw!C82</f>
        <v>32.200000000000003</v>
      </c>
      <c r="D82" s="15">
        <f>IF(C82&gt;0.5,Raw!D82*D$11,-999)</f>
        <v>28.8</v>
      </c>
      <c r="E82" s="9">
        <f>IF(Raw!$G82&gt;$C$8,IF(Raw!$Q82&gt;$C$8,IF(Raw!$N82&gt;$C$9,IF(Raw!$N82&lt;$A$9,IF(Raw!$X82&gt;$C$9,IF(Raw!$X82&lt;$A$9,Raw!H82,-999),-999),-999),-999),-999),-999)</f>
        <v>0.18052000000000001</v>
      </c>
      <c r="F82" s="9">
        <f>IF(Raw!$G82&gt;$C$8,IF(Raw!$Q82&gt;$C$8,IF(Raw!$N82&gt;$C$9,IF(Raw!$N82&lt;$A$9,IF(Raw!$X82&gt;$C$9,IF(Raw!$X82&lt;$A$9,Raw!I82,-999),-999),-999),-999),-999),-999)</f>
        <v>0.25278200000000001</v>
      </c>
      <c r="G82" s="9">
        <f>Raw!G82</f>
        <v>0.930149</v>
      </c>
      <c r="H82" s="9">
        <f>IF(Raw!$G82&gt;$C$8,IF(Raw!$Q82&gt;$C$8,IF(Raw!$N82&gt;$C$9,IF(Raw!$N82&lt;$A$9,IF(Raw!$X82&gt;$C$9,IF(Raw!$X82&lt;$A$9,Raw!L82,-999),-999),-999),-999),-999),-999)</f>
        <v>517.4</v>
      </c>
      <c r="I82" s="9">
        <f>IF(Raw!$G82&gt;$C$8,IF(Raw!$Q82&gt;$C$8,IF(Raw!$N82&gt;$C$9,IF(Raw!$N82&lt;$A$9,IF(Raw!$X82&gt;$C$9,IF(Raw!$X82&lt;$A$9,Raw!M82,-999),-999),-999),-999),-999),-999)</f>
        <v>3.6000000000000001E-5</v>
      </c>
      <c r="J82" s="9">
        <f>IF(Raw!$G82&gt;$C$8,IF(Raw!$Q82&gt;$C$8,IF(Raw!$N82&gt;$C$9,IF(Raw!$N82&lt;$A$9,IF(Raw!$X82&gt;$C$9,IF(Raw!$X82&lt;$A$9,Raw!N82,-999),-999),-999),-999),-999),-999)</f>
        <v>701</v>
      </c>
      <c r="K82" s="9">
        <f>IF(Raw!$G82&gt;$C$8,IF(Raw!$Q82&gt;$C$8,IF(Raw!$N82&gt;$C$9,IF(Raw!$N82&lt;$A$9,IF(Raw!$X82&gt;$C$9,IF(Raw!$X82&lt;$A$9,Raw!R82,-999),-999),-999),-999),-999),-999)</f>
        <v>0.15664500000000001</v>
      </c>
      <c r="L82" s="9">
        <f>IF(Raw!$G82&gt;$C$8,IF(Raw!$Q82&gt;$C$8,IF(Raw!$N82&gt;$C$9,IF(Raw!$N82&lt;$A$9,IF(Raw!$X82&gt;$C$9,IF(Raw!$X82&lt;$A$9,Raw!S82,-999),-999),-999),-999),-999),-999)</f>
        <v>0.23577100000000001</v>
      </c>
      <c r="M82" s="9">
        <f>Raw!Q82</f>
        <v>0.85178200000000004</v>
      </c>
      <c r="N82" s="9">
        <f>IF(Raw!$G82&gt;$C$8,IF(Raw!$Q82&gt;$C$8,IF(Raw!$N82&gt;$C$9,IF(Raw!$N82&lt;$A$9,IF(Raw!$X82&gt;$C$9,IF(Raw!$X82&lt;$A$9,Raw!V82,-999),-999),-999),-999),-999),-999)</f>
        <v>533</v>
      </c>
      <c r="O82" s="9">
        <f>IF(Raw!$G82&gt;$C$8,IF(Raw!$Q82&gt;$C$8,IF(Raw!$N82&gt;$C$9,IF(Raw!$N82&lt;$A$9,IF(Raw!$X82&gt;$C$9,IF(Raw!$X82&lt;$A$9,Raw!W82,-999),-999),-999),-999),-999),-999)</f>
        <v>9.9999999999999995E-7</v>
      </c>
      <c r="P82" s="9">
        <f>IF(Raw!$G82&gt;$C$8,IF(Raw!$Q82&gt;$C$8,IF(Raw!$N82&gt;$C$9,IF(Raw!$N82&lt;$A$9,IF(Raw!$X82&gt;$C$9,IF(Raw!$X82&lt;$A$9,Raw!X82,-999),-999),-999),-999),-999),-999)</f>
        <v>520</v>
      </c>
      <c r="R82" s="9">
        <f t="shared" si="20"/>
        <v>7.2261999999999993E-2</v>
      </c>
      <c r="S82" s="9">
        <f t="shared" si="21"/>
        <v>0.28586687343244371</v>
      </c>
      <c r="T82" s="9">
        <f t="shared" si="22"/>
        <v>7.9126000000000002E-2</v>
      </c>
      <c r="U82" s="9">
        <f t="shared" si="23"/>
        <v>0.3356053119340377</v>
      </c>
      <c r="V82" s="15">
        <f t="shared" si="16"/>
        <v>6.2715086000000003E-2</v>
      </c>
      <c r="X82" s="11">
        <f t="shared" si="24"/>
        <v>1.7337599999999998E+19</v>
      </c>
      <c r="Y82" s="11">
        <f t="shared" si="25"/>
        <v>5.1739999999999996E-18</v>
      </c>
      <c r="Z82" s="11">
        <f t="shared" si="26"/>
        <v>7.0100000000000002E-4</v>
      </c>
      <c r="AA82" s="16">
        <f t="shared" si="27"/>
        <v>5.9162695214341546E-2</v>
      </c>
      <c r="AB82" s="9">
        <f t="shared" si="17"/>
        <v>0.16132630742153001</v>
      </c>
      <c r="AC82" s="9">
        <f t="shared" si="18"/>
        <v>0.9408373047856583</v>
      </c>
      <c r="AD82" s="15">
        <f t="shared" si="19"/>
        <v>84.397568066107752</v>
      </c>
      <c r="AE82" s="3">
        <f t="shared" si="28"/>
        <v>622.9495999999998</v>
      </c>
      <c r="AF82" s="2">
        <f t="shared" si="29"/>
        <v>0.25</v>
      </c>
      <c r="AG82" s="9">
        <f t="shared" si="30"/>
        <v>2.1787901659461748E-2</v>
      </c>
      <c r="AH82" s="2">
        <f t="shared" si="31"/>
        <v>1.0543052223262317</v>
      </c>
    </row>
    <row r="83" spans="1:34">
      <c r="A83" s="1">
        <f>Raw!A83</f>
        <v>70</v>
      </c>
      <c r="B83" s="14">
        <f>Raw!B83</f>
        <v>0.70773148148148157</v>
      </c>
      <c r="C83" s="15">
        <f>Raw!C83</f>
        <v>33.299999999999997</v>
      </c>
      <c r="D83" s="15">
        <f>IF(C83&gt;0.5,Raw!D83*D$11,-999)</f>
        <v>27</v>
      </c>
      <c r="E83" s="9">
        <f>IF(Raw!$G83&gt;$C$8,IF(Raw!$Q83&gt;$C$8,IF(Raw!$N83&gt;$C$9,IF(Raw!$N83&lt;$A$9,IF(Raw!$X83&gt;$C$9,IF(Raw!$X83&lt;$A$9,Raw!H83,-999),-999),-999),-999),-999),-999)</f>
        <v>0.18148500000000001</v>
      </c>
      <c r="F83" s="9">
        <f>IF(Raw!$G83&gt;$C$8,IF(Raw!$Q83&gt;$C$8,IF(Raw!$N83&gt;$C$9,IF(Raw!$N83&lt;$A$9,IF(Raw!$X83&gt;$C$9,IF(Raw!$X83&lt;$A$9,Raw!I83,-999),-999),-999),-999),-999),-999)</f>
        <v>0.25253700000000001</v>
      </c>
      <c r="G83" s="9">
        <f>Raw!G83</f>
        <v>0.91614200000000001</v>
      </c>
      <c r="H83" s="9">
        <f>IF(Raw!$G83&gt;$C$8,IF(Raw!$Q83&gt;$C$8,IF(Raw!$N83&gt;$C$9,IF(Raw!$N83&lt;$A$9,IF(Raw!$X83&gt;$C$9,IF(Raw!$X83&lt;$A$9,Raw!L83,-999),-999),-999),-999),-999),-999)</f>
        <v>476.2</v>
      </c>
      <c r="I83" s="9">
        <f>IF(Raw!$G83&gt;$C$8,IF(Raw!$Q83&gt;$C$8,IF(Raw!$N83&gt;$C$9,IF(Raw!$N83&lt;$A$9,IF(Raw!$X83&gt;$C$9,IF(Raw!$X83&lt;$A$9,Raw!M83,-999),-999),-999),-999),-999),-999)</f>
        <v>1.5879999999999998E-2</v>
      </c>
      <c r="J83" s="9">
        <f>IF(Raw!$G83&gt;$C$8,IF(Raw!$Q83&gt;$C$8,IF(Raw!$N83&gt;$C$9,IF(Raw!$N83&lt;$A$9,IF(Raw!$X83&gt;$C$9,IF(Raw!$X83&lt;$A$9,Raw!N83,-999),-999),-999),-999),-999),-999)</f>
        <v>838</v>
      </c>
      <c r="K83" s="9">
        <f>IF(Raw!$G83&gt;$C$8,IF(Raw!$Q83&gt;$C$8,IF(Raw!$N83&gt;$C$9,IF(Raw!$N83&lt;$A$9,IF(Raw!$X83&gt;$C$9,IF(Raw!$X83&lt;$A$9,Raw!R83,-999),-999),-999),-999),-999),-999)</f>
        <v>0.146173</v>
      </c>
      <c r="L83" s="9">
        <f>IF(Raw!$G83&gt;$C$8,IF(Raw!$Q83&gt;$C$8,IF(Raw!$N83&gt;$C$9,IF(Raw!$N83&lt;$A$9,IF(Raw!$X83&gt;$C$9,IF(Raw!$X83&lt;$A$9,Raw!S83,-999),-999),-999),-999),-999),-999)</f>
        <v>0.23732800000000001</v>
      </c>
      <c r="M83" s="9">
        <f>Raw!Q83</f>
        <v>0.92893599999999998</v>
      </c>
      <c r="N83" s="9">
        <f>IF(Raw!$G83&gt;$C$8,IF(Raw!$Q83&gt;$C$8,IF(Raw!$N83&gt;$C$9,IF(Raw!$N83&lt;$A$9,IF(Raw!$X83&gt;$C$9,IF(Raw!$X83&lt;$A$9,Raw!V83,-999),-999),-999),-999),-999),-999)</f>
        <v>560.20000000000005</v>
      </c>
      <c r="O83" s="9">
        <f>IF(Raw!$G83&gt;$C$8,IF(Raw!$Q83&gt;$C$8,IF(Raw!$N83&gt;$C$9,IF(Raw!$N83&lt;$A$9,IF(Raw!$X83&gt;$C$9,IF(Raw!$X83&lt;$A$9,Raw!W83,-999),-999),-999),-999),-999),-999)</f>
        <v>1.0000000000000001E-5</v>
      </c>
      <c r="P83" s="9">
        <f>IF(Raw!$G83&gt;$C$8,IF(Raw!$Q83&gt;$C$8,IF(Raw!$N83&gt;$C$9,IF(Raw!$N83&lt;$A$9,IF(Raw!$X83&gt;$C$9,IF(Raw!$X83&lt;$A$9,Raw!X83,-999),-999),-999),-999),-999),-999)</f>
        <v>461</v>
      </c>
      <c r="R83" s="9">
        <f t="shared" si="20"/>
        <v>7.1052000000000004E-2</v>
      </c>
      <c r="S83" s="9">
        <f t="shared" si="21"/>
        <v>0.28135283146628021</v>
      </c>
      <c r="T83" s="9">
        <f t="shared" si="22"/>
        <v>9.1155000000000014E-2</v>
      </c>
      <c r="U83" s="9">
        <f t="shared" si="23"/>
        <v>0.38408868738623342</v>
      </c>
      <c r="V83" s="15">
        <f t="shared" si="16"/>
        <v>6.3129248000000013E-2</v>
      </c>
      <c r="X83" s="11">
        <f t="shared" si="24"/>
        <v>1.6253999999999998E+19</v>
      </c>
      <c r="Y83" s="11">
        <f t="shared" si="25"/>
        <v>4.7619999999999998E-18</v>
      </c>
      <c r="Z83" s="11">
        <f t="shared" si="26"/>
        <v>8.3799999999999999E-4</v>
      </c>
      <c r="AA83" s="16">
        <f t="shared" si="27"/>
        <v>6.0911617596723186E-2</v>
      </c>
      <c r="AB83" s="9">
        <f t="shared" si="17"/>
        <v>0.15172539850202929</v>
      </c>
      <c r="AC83" s="9">
        <f t="shared" si="18"/>
        <v>0.93908838240327697</v>
      </c>
      <c r="AD83" s="15">
        <f t="shared" si="19"/>
        <v>72.686894506829589</v>
      </c>
      <c r="AE83" s="3">
        <f t="shared" si="28"/>
        <v>573.34479999999985</v>
      </c>
      <c r="AF83" s="2">
        <f t="shared" si="29"/>
        <v>0.25</v>
      </c>
      <c r="AG83" s="9">
        <f t="shared" si="30"/>
        <v>2.1475549154853689E-2</v>
      </c>
      <c r="AH83" s="2">
        <f t="shared" si="31"/>
        <v>1.0391906471843917</v>
      </c>
    </row>
    <row r="84" spans="1:34">
      <c r="A84" s="1">
        <f>Raw!A84</f>
        <v>71</v>
      </c>
      <c r="B84" s="14">
        <f>Raw!B84</f>
        <v>0.70778935185185177</v>
      </c>
      <c r="C84" s="15">
        <f>Raw!C84</f>
        <v>33.700000000000003</v>
      </c>
      <c r="D84" s="15">
        <f>IF(C84&gt;0.5,Raw!D84*D$11,-999)</f>
        <v>27</v>
      </c>
      <c r="E84" s="9">
        <f>IF(Raw!$G84&gt;$C$8,IF(Raw!$Q84&gt;$C$8,IF(Raw!$N84&gt;$C$9,IF(Raw!$N84&lt;$A$9,IF(Raw!$X84&gt;$C$9,IF(Raw!$X84&lt;$A$9,Raw!H84,-999),-999),-999),-999),-999),-999)</f>
        <v>0.18711700000000001</v>
      </c>
      <c r="F84" s="9">
        <f>IF(Raw!$G84&gt;$C$8,IF(Raw!$Q84&gt;$C$8,IF(Raw!$N84&gt;$C$9,IF(Raw!$N84&lt;$A$9,IF(Raw!$X84&gt;$C$9,IF(Raw!$X84&lt;$A$9,Raw!I84,-999),-999),-999),-999),-999),-999)</f>
        <v>0.25963199999999997</v>
      </c>
      <c r="G84" s="9">
        <f>Raw!G84</f>
        <v>0.83457700000000001</v>
      </c>
      <c r="H84" s="9">
        <f>IF(Raw!$G84&gt;$C$8,IF(Raw!$Q84&gt;$C$8,IF(Raw!$N84&gt;$C$9,IF(Raw!$N84&lt;$A$9,IF(Raw!$X84&gt;$C$9,IF(Raw!$X84&lt;$A$9,Raw!L84,-999),-999),-999),-999),-999),-999)</f>
        <v>481.5</v>
      </c>
      <c r="I84" s="9">
        <f>IF(Raw!$G84&gt;$C$8,IF(Raw!$Q84&gt;$C$8,IF(Raw!$N84&gt;$C$9,IF(Raw!$N84&lt;$A$9,IF(Raw!$X84&gt;$C$9,IF(Raw!$X84&lt;$A$9,Raw!M84,-999),-999),-999),-999),-999),-999)</f>
        <v>9.0000000000000002E-6</v>
      </c>
      <c r="J84" s="9">
        <f>IF(Raw!$G84&gt;$C$8,IF(Raw!$Q84&gt;$C$8,IF(Raw!$N84&gt;$C$9,IF(Raw!$N84&lt;$A$9,IF(Raw!$X84&gt;$C$9,IF(Raw!$X84&lt;$A$9,Raw!N84,-999),-999),-999),-999),-999),-999)</f>
        <v>572</v>
      </c>
      <c r="K84" s="9">
        <f>IF(Raw!$G84&gt;$C$8,IF(Raw!$Q84&gt;$C$8,IF(Raw!$N84&gt;$C$9,IF(Raw!$N84&lt;$A$9,IF(Raw!$X84&gt;$C$9,IF(Raw!$X84&lt;$A$9,Raw!R84,-999),-999),-999),-999),-999),-999)</f>
        <v>0.15947700000000001</v>
      </c>
      <c r="L84" s="9">
        <f>IF(Raw!$G84&gt;$C$8,IF(Raw!$Q84&gt;$C$8,IF(Raw!$N84&gt;$C$9,IF(Raw!$N84&lt;$A$9,IF(Raw!$X84&gt;$C$9,IF(Raw!$X84&lt;$A$9,Raw!S84,-999),-999),-999),-999),-999),-999)</f>
        <v>0.23829</v>
      </c>
      <c r="M84" s="9">
        <f>Raw!Q84</f>
        <v>0.88219800000000004</v>
      </c>
      <c r="N84" s="9">
        <f>IF(Raw!$G84&gt;$C$8,IF(Raw!$Q84&gt;$C$8,IF(Raw!$N84&gt;$C$9,IF(Raw!$N84&lt;$A$9,IF(Raw!$X84&gt;$C$9,IF(Raw!$X84&lt;$A$9,Raw!V84,-999),-999),-999),-999),-999),-999)</f>
        <v>550</v>
      </c>
      <c r="O84" s="9">
        <f>IF(Raw!$G84&gt;$C$8,IF(Raw!$Q84&gt;$C$8,IF(Raw!$N84&gt;$C$9,IF(Raw!$N84&lt;$A$9,IF(Raw!$X84&gt;$C$9,IF(Raw!$X84&lt;$A$9,Raw!W84,-999),-999),-999),-999),-999),-999)</f>
        <v>1.9000000000000001E-5</v>
      </c>
      <c r="P84" s="9">
        <f>IF(Raw!$G84&gt;$C$8,IF(Raw!$Q84&gt;$C$8,IF(Raw!$N84&gt;$C$9,IF(Raw!$N84&lt;$A$9,IF(Raw!$X84&gt;$C$9,IF(Raw!$X84&lt;$A$9,Raw!X84,-999),-999),-999),-999),-999),-999)</f>
        <v>626</v>
      </c>
      <c r="R84" s="9">
        <f t="shared" si="20"/>
        <v>7.2514999999999968E-2</v>
      </c>
      <c r="S84" s="9">
        <f t="shared" si="21"/>
        <v>0.27929916189067594</v>
      </c>
      <c r="T84" s="9">
        <f t="shared" si="22"/>
        <v>7.8812999999999994E-2</v>
      </c>
      <c r="U84" s="9">
        <f t="shared" si="23"/>
        <v>0.33074405136598262</v>
      </c>
      <c r="V84" s="15">
        <f t="shared" si="16"/>
        <v>6.3385140000000006E-2</v>
      </c>
      <c r="X84" s="11">
        <f t="shared" si="24"/>
        <v>1.6253999999999998E+19</v>
      </c>
      <c r="Y84" s="11">
        <f t="shared" si="25"/>
        <v>4.8149999999999994E-18</v>
      </c>
      <c r="Z84" s="11">
        <f t="shared" si="26"/>
        <v>5.7200000000000003E-4</v>
      </c>
      <c r="AA84" s="16">
        <f t="shared" si="27"/>
        <v>4.2848276832380787E-2</v>
      </c>
      <c r="AB84" s="9">
        <f t="shared" si="17"/>
        <v>0.16285400124199043</v>
      </c>
      <c r="AC84" s="9">
        <f t="shared" si="18"/>
        <v>0.95715172316761932</v>
      </c>
      <c r="AD84" s="15">
        <f t="shared" si="19"/>
        <v>74.909574881784607</v>
      </c>
      <c r="AE84" s="3">
        <f t="shared" si="28"/>
        <v>579.72599999999977</v>
      </c>
      <c r="AF84" s="2">
        <f t="shared" si="29"/>
        <v>0.25</v>
      </c>
      <c r="AG84" s="9">
        <f t="shared" si="30"/>
        <v>1.9058381755772992E-2</v>
      </c>
      <c r="AH84" s="2">
        <f t="shared" si="31"/>
        <v>0.92222517469793064</v>
      </c>
    </row>
    <row r="85" spans="1:34">
      <c r="A85" s="1">
        <f>Raw!A85</f>
        <v>72</v>
      </c>
      <c r="B85" s="14">
        <f>Raw!B85</f>
        <v>0.70784722222222218</v>
      </c>
      <c r="C85" s="15">
        <f>Raw!C85</f>
        <v>35.299999999999997</v>
      </c>
      <c r="D85" s="15">
        <f>IF(C85&gt;0.5,Raw!D85*D$11,-999)</f>
        <v>25.2</v>
      </c>
      <c r="E85" s="9">
        <f>IF(Raw!$G85&gt;$C$8,IF(Raw!$Q85&gt;$C$8,IF(Raw!$N85&gt;$C$9,IF(Raw!$N85&lt;$A$9,IF(Raw!$X85&gt;$C$9,IF(Raw!$X85&lt;$A$9,Raw!H85,-999),-999),-999),-999),-999),-999)</f>
        <v>0.189943</v>
      </c>
      <c r="F85" s="9">
        <f>IF(Raw!$G85&gt;$C$8,IF(Raw!$Q85&gt;$C$8,IF(Raw!$N85&gt;$C$9,IF(Raw!$N85&lt;$A$9,IF(Raw!$X85&gt;$C$9,IF(Raw!$X85&lt;$A$9,Raw!I85,-999),-999),-999),-999),-999),-999)</f>
        <v>0.27028099999999999</v>
      </c>
      <c r="G85" s="9">
        <f>Raw!G85</f>
        <v>0.89705699999999999</v>
      </c>
      <c r="H85" s="9">
        <f>IF(Raw!$G85&gt;$C$8,IF(Raw!$Q85&gt;$C$8,IF(Raw!$N85&gt;$C$9,IF(Raw!$N85&lt;$A$9,IF(Raw!$X85&gt;$C$9,IF(Raw!$X85&lt;$A$9,Raw!L85,-999),-999),-999),-999),-999),-999)</f>
        <v>505.5</v>
      </c>
      <c r="I85" s="9">
        <f>IF(Raw!$G85&gt;$C$8,IF(Raw!$Q85&gt;$C$8,IF(Raw!$N85&gt;$C$9,IF(Raw!$N85&lt;$A$9,IF(Raw!$X85&gt;$C$9,IF(Raw!$X85&lt;$A$9,Raw!M85,-999),-999),-999),-999),-999),-999)</f>
        <v>3.9999999999999998E-6</v>
      </c>
      <c r="J85" s="9">
        <f>IF(Raw!$G85&gt;$C$8,IF(Raw!$Q85&gt;$C$8,IF(Raw!$N85&gt;$C$9,IF(Raw!$N85&lt;$A$9,IF(Raw!$X85&gt;$C$9,IF(Raw!$X85&lt;$A$9,Raw!N85,-999),-999),-999),-999),-999),-999)</f>
        <v>405</v>
      </c>
      <c r="K85" s="9">
        <f>IF(Raw!$G85&gt;$C$8,IF(Raw!$Q85&gt;$C$8,IF(Raw!$N85&gt;$C$9,IF(Raw!$N85&lt;$A$9,IF(Raw!$X85&gt;$C$9,IF(Raw!$X85&lt;$A$9,Raw!R85,-999),-999),-999),-999),-999),-999)</f>
        <v>0.14965400000000001</v>
      </c>
      <c r="L85" s="9">
        <f>IF(Raw!$G85&gt;$C$8,IF(Raw!$Q85&gt;$C$8,IF(Raw!$N85&gt;$C$9,IF(Raw!$N85&lt;$A$9,IF(Raw!$X85&gt;$C$9,IF(Raw!$X85&lt;$A$9,Raw!S85,-999),-999),-999),-999),-999),-999)</f>
        <v>0.24335300000000001</v>
      </c>
      <c r="M85" s="9">
        <f>Raw!Q85</f>
        <v>0.90667799999999998</v>
      </c>
      <c r="N85" s="9">
        <f>IF(Raw!$G85&gt;$C$8,IF(Raw!$Q85&gt;$C$8,IF(Raw!$N85&gt;$C$9,IF(Raw!$N85&lt;$A$9,IF(Raw!$X85&gt;$C$9,IF(Raw!$X85&lt;$A$9,Raw!V85,-999),-999),-999),-999),-999),-999)</f>
        <v>586.9</v>
      </c>
      <c r="O85" s="9">
        <f>IF(Raw!$G85&gt;$C$8,IF(Raw!$Q85&gt;$C$8,IF(Raw!$N85&gt;$C$9,IF(Raw!$N85&lt;$A$9,IF(Raw!$X85&gt;$C$9,IF(Raw!$X85&lt;$A$9,Raw!W85,-999),-999),-999),-999),-999),-999)</f>
        <v>3.9999999999999998E-6</v>
      </c>
      <c r="P85" s="9">
        <f>IF(Raw!$G85&gt;$C$8,IF(Raw!$Q85&gt;$C$8,IF(Raw!$N85&gt;$C$9,IF(Raw!$N85&lt;$A$9,IF(Raw!$X85&gt;$C$9,IF(Raw!$X85&lt;$A$9,Raw!X85,-999),-999),-999),-999),-999),-999)</f>
        <v>484</v>
      </c>
      <c r="R85" s="9">
        <f t="shared" si="20"/>
        <v>8.0337999999999993E-2</v>
      </c>
      <c r="S85" s="9">
        <f t="shared" si="21"/>
        <v>0.2972387996196551</v>
      </c>
      <c r="T85" s="9">
        <f t="shared" si="22"/>
        <v>9.3699000000000005E-2</v>
      </c>
      <c r="U85" s="9">
        <f t="shared" si="23"/>
        <v>0.38503326443479224</v>
      </c>
      <c r="V85" s="15">
        <f t="shared" si="16"/>
        <v>6.473189800000001E-2</v>
      </c>
      <c r="X85" s="11">
        <f t="shared" si="24"/>
        <v>1.5170399999999996E+19</v>
      </c>
      <c r="Y85" s="11">
        <f t="shared" si="25"/>
        <v>5.0549999999999997E-18</v>
      </c>
      <c r="Z85" s="11">
        <f t="shared" si="26"/>
        <v>4.0499999999999998E-4</v>
      </c>
      <c r="AA85" s="16">
        <f t="shared" si="27"/>
        <v>3.0122438546200069E-2</v>
      </c>
      <c r="AB85" s="9">
        <f t="shared" si="17"/>
        <v>0.15247644236934041</v>
      </c>
      <c r="AC85" s="9">
        <f t="shared" si="18"/>
        <v>0.96987756145379989</v>
      </c>
      <c r="AD85" s="15">
        <f t="shared" si="19"/>
        <v>74.376391472098931</v>
      </c>
      <c r="AE85" s="3">
        <f t="shared" si="28"/>
        <v>608.62199999999984</v>
      </c>
      <c r="AF85" s="2">
        <f t="shared" si="29"/>
        <v>0.25</v>
      </c>
      <c r="AG85" s="9">
        <f t="shared" si="30"/>
        <v>2.2028757542601765E-2</v>
      </c>
      <c r="AH85" s="2">
        <f t="shared" si="31"/>
        <v>1.0659601131638834</v>
      </c>
    </row>
    <row r="86" spans="1:34">
      <c r="A86" s="1">
        <f>Raw!A86</f>
        <v>73</v>
      </c>
      <c r="B86" s="14">
        <f>Raw!B86</f>
        <v>0.70789351851851856</v>
      </c>
      <c r="C86" s="15">
        <f>Raw!C86</f>
        <v>35.700000000000003</v>
      </c>
      <c r="D86" s="15">
        <f>IF(C86&gt;0.5,Raw!D86*D$11,-999)</f>
        <v>25.2</v>
      </c>
      <c r="E86" s="9">
        <f>IF(Raw!$G86&gt;$C$8,IF(Raw!$Q86&gt;$C$8,IF(Raw!$N86&gt;$C$9,IF(Raw!$N86&lt;$A$9,IF(Raw!$X86&gt;$C$9,IF(Raw!$X86&lt;$A$9,Raw!H86,-999),-999),-999),-999),-999),-999)</f>
        <v>0.18212400000000001</v>
      </c>
      <c r="F86" s="9">
        <f>IF(Raw!$G86&gt;$C$8,IF(Raw!$Q86&gt;$C$8,IF(Raw!$N86&gt;$C$9,IF(Raw!$N86&lt;$A$9,IF(Raw!$X86&gt;$C$9,IF(Raw!$X86&lt;$A$9,Raw!I86,-999),-999),-999),-999),-999),-999)</f>
        <v>0.25922499999999998</v>
      </c>
      <c r="G86" s="9">
        <f>Raw!G86</f>
        <v>0.90334899999999996</v>
      </c>
      <c r="H86" s="9">
        <f>IF(Raw!$G86&gt;$C$8,IF(Raw!$Q86&gt;$C$8,IF(Raw!$N86&gt;$C$9,IF(Raw!$N86&lt;$A$9,IF(Raw!$X86&gt;$C$9,IF(Raw!$X86&lt;$A$9,Raw!L86,-999),-999),-999),-999),-999),-999)</f>
        <v>488.3</v>
      </c>
      <c r="I86" s="9">
        <f>IF(Raw!$G86&gt;$C$8,IF(Raw!$Q86&gt;$C$8,IF(Raw!$N86&gt;$C$9,IF(Raw!$N86&lt;$A$9,IF(Raw!$X86&gt;$C$9,IF(Raw!$X86&lt;$A$9,Raw!M86,-999),-999),-999),-999),-999),-999)</f>
        <v>9.0000000000000002E-6</v>
      </c>
      <c r="J86" s="9">
        <f>IF(Raw!$G86&gt;$C$8,IF(Raw!$Q86&gt;$C$8,IF(Raw!$N86&gt;$C$9,IF(Raw!$N86&lt;$A$9,IF(Raw!$X86&gt;$C$9,IF(Raw!$X86&lt;$A$9,Raw!N86,-999),-999),-999),-999),-999),-999)</f>
        <v>730</v>
      </c>
      <c r="K86" s="9">
        <f>IF(Raw!$G86&gt;$C$8,IF(Raw!$Q86&gt;$C$8,IF(Raw!$N86&gt;$C$9,IF(Raw!$N86&lt;$A$9,IF(Raw!$X86&gt;$C$9,IF(Raw!$X86&lt;$A$9,Raw!R86,-999),-999),-999),-999),-999),-999)</f>
        <v>0.15955</v>
      </c>
      <c r="L86" s="9">
        <f>IF(Raw!$G86&gt;$C$8,IF(Raw!$Q86&gt;$C$8,IF(Raw!$N86&gt;$C$9,IF(Raw!$N86&lt;$A$9,IF(Raw!$X86&gt;$C$9,IF(Raw!$X86&lt;$A$9,Raw!S86,-999),-999),-999),-999),-999),-999)</f>
        <v>0.242451</v>
      </c>
      <c r="M86" s="9">
        <f>Raw!Q86</f>
        <v>0.85026900000000005</v>
      </c>
      <c r="N86" s="9">
        <f>IF(Raw!$G86&gt;$C$8,IF(Raw!$Q86&gt;$C$8,IF(Raw!$N86&gt;$C$9,IF(Raw!$N86&lt;$A$9,IF(Raw!$X86&gt;$C$9,IF(Raw!$X86&lt;$A$9,Raw!V86,-999),-999),-999),-999),-999),-999)</f>
        <v>581.6</v>
      </c>
      <c r="O86" s="9">
        <f>IF(Raw!$G86&gt;$C$8,IF(Raw!$Q86&gt;$C$8,IF(Raw!$N86&gt;$C$9,IF(Raw!$N86&lt;$A$9,IF(Raw!$X86&gt;$C$9,IF(Raw!$X86&lt;$A$9,Raw!W86,-999),-999),-999),-999),-999),-999)</f>
        <v>8.7535000000000002E-2</v>
      </c>
      <c r="P86" s="9">
        <f>IF(Raw!$G86&gt;$C$8,IF(Raw!$Q86&gt;$C$8,IF(Raw!$N86&gt;$C$9,IF(Raw!$N86&lt;$A$9,IF(Raw!$X86&gt;$C$9,IF(Raw!$X86&lt;$A$9,Raw!X86,-999),-999),-999),-999),-999),-999)</f>
        <v>514</v>
      </c>
      <c r="R86" s="9">
        <f t="shared" si="20"/>
        <v>7.7100999999999975E-2</v>
      </c>
      <c r="S86" s="9">
        <f t="shared" si="21"/>
        <v>0.29742887452984851</v>
      </c>
      <c r="T86" s="9">
        <f t="shared" si="22"/>
        <v>8.2901000000000002E-2</v>
      </c>
      <c r="U86" s="9">
        <f t="shared" si="23"/>
        <v>0.34192888459936238</v>
      </c>
      <c r="V86" s="15">
        <f t="shared" si="16"/>
        <v>6.4491965999999998E-2</v>
      </c>
      <c r="X86" s="11">
        <f t="shared" si="24"/>
        <v>1.5170399999999996E+19</v>
      </c>
      <c r="Y86" s="11">
        <f t="shared" si="25"/>
        <v>4.8830000000000001E-18</v>
      </c>
      <c r="Z86" s="11">
        <f t="shared" si="26"/>
        <v>7.2999999999999996E-4</v>
      </c>
      <c r="AA86" s="16">
        <f t="shared" si="27"/>
        <v>5.1302034194595225E-2</v>
      </c>
      <c r="AB86" s="9">
        <f t="shared" si="17"/>
        <v>0.16380298993676615</v>
      </c>
      <c r="AC86" s="9">
        <f t="shared" si="18"/>
        <v>0.94869796580540466</v>
      </c>
      <c r="AD86" s="15">
        <f t="shared" si="19"/>
        <v>70.276759170678389</v>
      </c>
      <c r="AE86" s="3">
        <f t="shared" si="28"/>
        <v>587.91319999999985</v>
      </c>
      <c r="AF86" s="2">
        <f t="shared" si="29"/>
        <v>0.25</v>
      </c>
      <c r="AG86" s="9">
        <f t="shared" si="30"/>
        <v>1.8484349135760057E-2</v>
      </c>
      <c r="AH86" s="2">
        <f t="shared" si="31"/>
        <v>0.89444803495659975</v>
      </c>
    </row>
    <row r="87" spans="1:34">
      <c r="A87" s="1">
        <f>Raw!A87</f>
        <v>74</v>
      </c>
      <c r="B87" s="14">
        <f>Raw!B87</f>
        <v>0.70795138888888898</v>
      </c>
      <c r="C87" s="15">
        <f>Raw!C87</f>
        <v>37.200000000000003</v>
      </c>
      <c r="D87" s="15">
        <f>IF(C87&gt;0.5,Raw!D87*D$11,-999)</f>
        <v>23.4</v>
      </c>
      <c r="E87" s="9">
        <f>IF(Raw!$G87&gt;$C$8,IF(Raw!$Q87&gt;$C$8,IF(Raw!$N87&gt;$C$9,IF(Raw!$N87&lt;$A$9,IF(Raw!$X87&gt;$C$9,IF(Raw!$X87&lt;$A$9,Raw!H87,-999),-999),-999),-999),-999),-999)</f>
        <v>0.19810900000000001</v>
      </c>
      <c r="F87" s="9">
        <f>IF(Raw!$G87&gt;$C$8,IF(Raw!$Q87&gt;$C$8,IF(Raw!$N87&gt;$C$9,IF(Raw!$N87&lt;$A$9,IF(Raw!$X87&gt;$C$9,IF(Raw!$X87&lt;$A$9,Raw!I87,-999),-999),-999),-999),-999),-999)</f>
        <v>0.26740700000000001</v>
      </c>
      <c r="G87" s="9">
        <f>Raw!G87</f>
        <v>0.89481699999999997</v>
      </c>
      <c r="H87" s="9">
        <f>IF(Raw!$G87&gt;$C$8,IF(Raw!$Q87&gt;$C$8,IF(Raw!$N87&gt;$C$9,IF(Raw!$N87&lt;$A$9,IF(Raw!$X87&gt;$C$9,IF(Raw!$X87&lt;$A$9,Raw!L87,-999),-999),-999),-999),-999),-999)</f>
        <v>487.1</v>
      </c>
      <c r="I87" s="9">
        <f>IF(Raw!$G87&gt;$C$8,IF(Raw!$Q87&gt;$C$8,IF(Raw!$N87&gt;$C$9,IF(Raw!$N87&lt;$A$9,IF(Raw!$X87&gt;$C$9,IF(Raw!$X87&lt;$A$9,Raw!M87,-999),-999),-999),-999),-999),-999)</f>
        <v>0.141537</v>
      </c>
      <c r="J87" s="9">
        <f>IF(Raw!$G87&gt;$C$8,IF(Raw!$Q87&gt;$C$8,IF(Raw!$N87&gt;$C$9,IF(Raw!$N87&lt;$A$9,IF(Raw!$X87&gt;$C$9,IF(Raw!$X87&lt;$A$9,Raw!N87,-999),-999),-999),-999),-999),-999)</f>
        <v>514</v>
      </c>
      <c r="K87" s="9">
        <f>IF(Raw!$G87&gt;$C$8,IF(Raw!$Q87&gt;$C$8,IF(Raw!$N87&gt;$C$9,IF(Raw!$N87&lt;$A$9,IF(Raw!$X87&gt;$C$9,IF(Raw!$X87&lt;$A$9,Raw!R87,-999),-999),-999),-999),-999),-999)</f>
        <v>0.16420599999999999</v>
      </c>
      <c r="L87" s="9">
        <f>IF(Raw!$G87&gt;$C$8,IF(Raw!$Q87&gt;$C$8,IF(Raw!$N87&gt;$C$9,IF(Raw!$N87&lt;$A$9,IF(Raw!$X87&gt;$C$9,IF(Raw!$X87&lt;$A$9,Raw!S87,-999),-999),-999),-999),-999),-999)</f>
        <v>0.26788699999999999</v>
      </c>
      <c r="M87" s="9">
        <f>Raw!Q87</f>
        <v>0.898621</v>
      </c>
      <c r="N87" s="9">
        <f>IF(Raw!$G87&gt;$C$8,IF(Raw!$Q87&gt;$C$8,IF(Raw!$N87&gt;$C$9,IF(Raw!$N87&lt;$A$9,IF(Raw!$X87&gt;$C$9,IF(Raw!$X87&lt;$A$9,Raw!V87,-999),-999),-999),-999),-999),-999)</f>
        <v>516.79999999999995</v>
      </c>
      <c r="O87" s="9">
        <f>IF(Raw!$G87&gt;$C$8,IF(Raw!$Q87&gt;$C$8,IF(Raw!$N87&gt;$C$9,IF(Raw!$N87&lt;$A$9,IF(Raw!$X87&gt;$C$9,IF(Raw!$X87&lt;$A$9,Raw!W87,-999),-999),-999),-999),-999),-999)</f>
        <v>1.01E-4</v>
      </c>
      <c r="P87" s="9">
        <f>IF(Raw!$G87&gt;$C$8,IF(Raw!$Q87&gt;$C$8,IF(Raw!$N87&gt;$C$9,IF(Raw!$N87&lt;$A$9,IF(Raw!$X87&gt;$C$9,IF(Raw!$X87&lt;$A$9,Raw!X87,-999),-999),-999),-999),-999),-999)</f>
        <v>490</v>
      </c>
      <c r="R87" s="9">
        <f t="shared" si="20"/>
        <v>6.9297999999999998E-2</v>
      </c>
      <c r="S87" s="9">
        <f t="shared" si="21"/>
        <v>0.25914804025324689</v>
      </c>
      <c r="T87" s="9">
        <f t="shared" si="22"/>
        <v>0.103681</v>
      </c>
      <c r="U87" s="9">
        <f t="shared" si="23"/>
        <v>0.38703259210040053</v>
      </c>
      <c r="V87" s="15">
        <f t="shared" si="16"/>
        <v>7.1257942000000005E-2</v>
      </c>
      <c r="X87" s="11">
        <f t="shared" si="24"/>
        <v>1.4086799999999998E+19</v>
      </c>
      <c r="Y87" s="11">
        <f t="shared" si="25"/>
        <v>4.8709999999999997E-18</v>
      </c>
      <c r="Z87" s="11">
        <f t="shared" si="26"/>
        <v>5.1400000000000003E-4</v>
      </c>
      <c r="AA87" s="16">
        <f t="shared" si="27"/>
        <v>3.406750843596567E-2</v>
      </c>
      <c r="AB87" s="9">
        <f t="shared" si="17"/>
        <v>0.16773815334214934</v>
      </c>
      <c r="AC87" s="9">
        <f t="shared" si="18"/>
        <v>0.96593249156403438</v>
      </c>
      <c r="AD87" s="15">
        <f t="shared" si="19"/>
        <v>66.279199291761998</v>
      </c>
      <c r="AE87" s="3">
        <f t="shared" si="28"/>
        <v>586.46839999999986</v>
      </c>
      <c r="AF87" s="2">
        <f t="shared" si="29"/>
        <v>0.25</v>
      </c>
      <c r="AG87" s="9">
        <f t="shared" si="30"/>
        <v>1.9732469464792058E-2</v>
      </c>
      <c r="AH87" s="2">
        <f t="shared" si="31"/>
        <v>0.95484392812506924</v>
      </c>
    </row>
    <row r="88" spans="1:34">
      <c r="A88" s="1">
        <f>Raw!A88</f>
        <v>75</v>
      </c>
      <c r="B88" s="14">
        <f>Raw!B88</f>
        <v>0.70800925925925917</v>
      </c>
      <c r="C88" s="15">
        <f>Raw!C88</f>
        <v>37.5</v>
      </c>
      <c r="D88" s="15">
        <f>IF(C88&gt;0.5,Raw!D88*D$11,-999)</f>
        <v>22.5</v>
      </c>
      <c r="E88" s="9">
        <f>IF(Raw!$G88&gt;$C$8,IF(Raw!$Q88&gt;$C$8,IF(Raw!$N88&gt;$C$9,IF(Raw!$N88&lt;$A$9,IF(Raw!$X88&gt;$C$9,IF(Raw!$X88&lt;$A$9,Raw!H88,-999),-999),-999),-999),-999),-999)</f>
        <v>0.189306</v>
      </c>
      <c r="F88" s="9">
        <f>IF(Raw!$G88&gt;$C$8,IF(Raw!$Q88&gt;$C$8,IF(Raw!$N88&gt;$C$9,IF(Raw!$N88&lt;$A$9,IF(Raw!$X88&gt;$C$9,IF(Raw!$X88&lt;$A$9,Raw!I88,-999),-999),-999),-999),-999),-999)</f>
        <v>0.277422</v>
      </c>
      <c r="G88" s="9">
        <f>Raw!G88</f>
        <v>0.91302399999999995</v>
      </c>
      <c r="H88" s="9">
        <f>IF(Raw!$G88&gt;$C$8,IF(Raw!$Q88&gt;$C$8,IF(Raw!$N88&gt;$C$9,IF(Raw!$N88&lt;$A$9,IF(Raw!$X88&gt;$C$9,IF(Raw!$X88&lt;$A$9,Raw!L88,-999),-999),-999),-999),-999),-999)</f>
        <v>477.8</v>
      </c>
      <c r="I88" s="9">
        <f>IF(Raw!$G88&gt;$C$8,IF(Raw!$Q88&gt;$C$8,IF(Raw!$N88&gt;$C$9,IF(Raw!$N88&lt;$A$9,IF(Raw!$X88&gt;$C$9,IF(Raw!$X88&lt;$A$9,Raw!M88,-999),-999),-999),-999),-999),-999)</f>
        <v>2.5000000000000001E-5</v>
      </c>
      <c r="J88" s="9">
        <f>IF(Raw!$G88&gt;$C$8,IF(Raw!$Q88&gt;$C$8,IF(Raw!$N88&gt;$C$9,IF(Raw!$N88&lt;$A$9,IF(Raw!$X88&gt;$C$9,IF(Raw!$X88&lt;$A$9,Raw!N88,-999),-999),-999),-999),-999),-999)</f>
        <v>649</v>
      </c>
      <c r="K88" s="9">
        <f>IF(Raw!$G88&gt;$C$8,IF(Raw!$Q88&gt;$C$8,IF(Raw!$N88&gt;$C$9,IF(Raw!$N88&lt;$A$9,IF(Raw!$X88&gt;$C$9,IF(Raw!$X88&lt;$A$9,Raw!R88,-999),-999),-999),-999),-999),-999)</f>
        <v>0.16628499999999999</v>
      </c>
      <c r="L88" s="9">
        <f>IF(Raw!$G88&gt;$C$8,IF(Raw!$Q88&gt;$C$8,IF(Raw!$N88&gt;$C$9,IF(Raw!$N88&lt;$A$9,IF(Raw!$X88&gt;$C$9,IF(Raw!$X88&lt;$A$9,Raw!S88,-999),-999),-999),-999),-999),-999)</f>
        <v>0.248277</v>
      </c>
      <c r="M88" s="9">
        <f>Raw!Q88</f>
        <v>0.90307800000000005</v>
      </c>
      <c r="N88" s="9">
        <f>IF(Raw!$G88&gt;$C$8,IF(Raw!$Q88&gt;$C$8,IF(Raw!$N88&gt;$C$9,IF(Raw!$N88&lt;$A$9,IF(Raw!$X88&gt;$C$9,IF(Raw!$X88&lt;$A$9,Raw!V88,-999),-999),-999),-999),-999),-999)</f>
        <v>551.20000000000005</v>
      </c>
      <c r="O88" s="9">
        <f>IF(Raw!$G88&gt;$C$8,IF(Raw!$Q88&gt;$C$8,IF(Raw!$N88&gt;$C$9,IF(Raw!$N88&lt;$A$9,IF(Raw!$X88&gt;$C$9,IF(Raw!$X88&lt;$A$9,Raw!W88,-999),-999),-999),-999),-999),-999)</f>
        <v>0.30358600000000002</v>
      </c>
      <c r="P88" s="9">
        <f>IF(Raw!$G88&gt;$C$8,IF(Raw!$Q88&gt;$C$8,IF(Raw!$N88&gt;$C$9,IF(Raw!$N88&lt;$A$9,IF(Raw!$X88&gt;$C$9,IF(Raw!$X88&lt;$A$9,Raw!X88,-999),-999),-999),-999),-999),-999)</f>
        <v>643</v>
      </c>
      <c r="R88" s="9">
        <f t="shared" si="20"/>
        <v>8.8116E-2</v>
      </c>
      <c r="S88" s="9">
        <f t="shared" si="21"/>
        <v>0.31762441334861691</v>
      </c>
      <c r="T88" s="9">
        <f t="shared" si="22"/>
        <v>8.1992000000000009E-2</v>
      </c>
      <c r="U88" s="9">
        <f t="shared" si="23"/>
        <v>0.33024404193703005</v>
      </c>
      <c r="V88" s="15">
        <f t="shared" si="16"/>
        <v>6.6041682000000004E-2</v>
      </c>
      <c r="X88" s="11">
        <f t="shared" si="24"/>
        <v>1.3544999999999996E+19</v>
      </c>
      <c r="Y88" s="11">
        <f t="shared" si="25"/>
        <v>4.7779999999999995E-18</v>
      </c>
      <c r="Z88" s="11">
        <f t="shared" si="26"/>
        <v>6.4899999999999995E-4</v>
      </c>
      <c r="AA88" s="16">
        <f t="shared" si="27"/>
        <v>4.0308933144039841E-2</v>
      </c>
      <c r="AB88" s="9">
        <f t="shared" si="17"/>
        <v>0.16959001004634611</v>
      </c>
      <c r="AC88" s="9">
        <f t="shared" si="18"/>
        <v>0.95969106685596006</v>
      </c>
      <c r="AD88" s="15">
        <f t="shared" si="19"/>
        <v>62.109296061694671</v>
      </c>
      <c r="AE88" s="3">
        <f t="shared" si="28"/>
        <v>575.27119999999979</v>
      </c>
      <c r="AF88" s="2">
        <f t="shared" si="29"/>
        <v>0.25</v>
      </c>
      <c r="AG88" s="9">
        <f t="shared" si="30"/>
        <v>1.5777865364059777E-2</v>
      </c>
      <c r="AH88" s="2">
        <f t="shared" si="31"/>
        <v>0.76348269376663513</v>
      </c>
    </row>
    <row r="89" spans="1:34">
      <c r="A89" s="1">
        <f>Raw!A89</f>
        <v>76</v>
      </c>
      <c r="B89" s="14">
        <f>Raw!B89</f>
        <v>0.70806712962962959</v>
      </c>
      <c r="C89" s="15">
        <f>Raw!C89</f>
        <v>38.799999999999997</v>
      </c>
      <c r="D89" s="15">
        <f>IF(C89&gt;0.5,Raw!D89*D$11,-999)</f>
        <v>21.6</v>
      </c>
      <c r="E89" s="9">
        <f>IF(Raw!$G89&gt;$C$8,IF(Raw!$Q89&gt;$C$8,IF(Raw!$N89&gt;$C$9,IF(Raw!$N89&lt;$A$9,IF(Raw!$X89&gt;$C$9,IF(Raw!$X89&lt;$A$9,Raw!H89,-999),-999),-999),-999),-999),-999)</f>
        <v>0.20219000000000001</v>
      </c>
      <c r="F89" s="9">
        <f>IF(Raw!$G89&gt;$C$8,IF(Raw!$Q89&gt;$C$8,IF(Raw!$N89&gt;$C$9,IF(Raw!$N89&lt;$A$9,IF(Raw!$X89&gt;$C$9,IF(Raw!$X89&lt;$A$9,Raw!I89,-999),-999),-999),-999),-999),-999)</f>
        <v>0.28226699999999999</v>
      </c>
      <c r="G89" s="9">
        <f>Raw!G89</f>
        <v>0.89311099999999999</v>
      </c>
      <c r="H89" s="9">
        <f>IF(Raw!$G89&gt;$C$8,IF(Raw!$Q89&gt;$C$8,IF(Raw!$N89&gt;$C$9,IF(Raw!$N89&lt;$A$9,IF(Raw!$X89&gt;$C$9,IF(Raw!$X89&lt;$A$9,Raw!L89,-999),-999),-999),-999),-999),-999)</f>
        <v>510.1</v>
      </c>
      <c r="I89" s="9">
        <f>IF(Raw!$G89&gt;$C$8,IF(Raw!$Q89&gt;$C$8,IF(Raw!$N89&gt;$C$9,IF(Raw!$N89&lt;$A$9,IF(Raw!$X89&gt;$C$9,IF(Raw!$X89&lt;$A$9,Raw!M89,-999),-999),-999),-999),-999),-999)</f>
        <v>1.7E-5</v>
      </c>
      <c r="J89" s="9">
        <f>IF(Raw!$G89&gt;$C$8,IF(Raw!$Q89&gt;$C$8,IF(Raw!$N89&gt;$C$9,IF(Raw!$N89&lt;$A$9,IF(Raw!$X89&gt;$C$9,IF(Raw!$X89&lt;$A$9,Raw!N89,-999),-999),-999),-999),-999),-999)</f>
        <v>527</v>
      </c>
      <c r="K89" s="9">
        <f>IF(Raw!$G89&gt;$C$8,IF(Raw!$Q89&gt;$C$8,IF(Raw!$N89&gt;$C$9,IF(Raw!$N89&lt;$A$9,IF(Raw!$X89&gt;$C$9,IF(Raw!$X89&lt;$A$9,Raw!R89,-999),-999),-999),-999),-999),-999)</f>
        <v>0.175208</v>
      </c>
      <c r="L89" s="9">
        <f>IF(Raw!$G89&gt;$C$8,IF(Raw!$Q89&gt;$C$8,IF(Raw!$N89&gt;$C$9,IF(Raw!$N89&lt;$A$9,IF(Raw!$X89&gt;$C$9,IF(Raw!$X89&lt;$A$9,Raw!S89,-999),-999),-999),-999),-999),-999)</f>
        <v>0.25981599999999999</v>
      </c>
      <c r="M89" s="9">
        <f>Raw!Q89</f>
        <v>0.88773100000000005</v>
      </c>
      <c r="N89" s="9">
        <f>IF(Raw!$G89&gt;$C$8,IF(Raw!$Q89&gt;$C$8,IF(Raw!$N89&gt;$C$9,IF(Raw!$N89&lt;$A$9,IF(Raw!$X89&gt;$C$9,IF(Raw!$X89&lt;$A$9,Raw!V89,-999),-999),-999),-999),-999),-999)</f>
        <v>560.79999999999995</v>
      </c>
      <c r="O89" s="9">
        <f>IF(Raw!$G89&gt;$C$8,IF(Raw!$Q89&gt;$C$8,IF(Raw!$N89&gt;$C$9,IF(Raw!$N89&lt;$A$9,IF(Raw!$X89&gt;$C$9,IF(Raw!$X89&lt;$A$9,Raw!W89,-999),-999),-999),-999),-999),-999)</f>
        <v>3.4200000000000002E-4</v>
      </c>
      <c r="P89" s="9">
        <f>IF(Raw!$G89&gt;$C$8,IF(Raw!$Q89&gt;$C$8,IF(Raw!$N89&gt;$C$9,IF(Raw!$N89&lt;$A$9,IF(Raw!$X89&gt;$C$9,IF(Raw!$X89&lt;$A$9,Raw!X89,-999),-999),-999),-999),-999),-999)</f>
        <v>554</v>
      </c>
      <c r="R89" s="9">
        <f t="shared" si="20"/>
        <v>8.0076999999999982E-2</v>
      </c>
      <c r="S89" s="9">
        <f t="shared" si="21"/>
        <v>0.28369239053803663</v>
      </c>
      <c r="T89" s="9">
        <f t="shared" si="22"/>
        <v>8.4607999999999989E-2</v>
      </c>
      <c r="U89" s="9">
        <f t="shared" si="23"/>
        <v>0.32564584167256827</v>
      </c>
      <c r="V89" s="15">
        <f t="shared" si="16"/>
        <v>6.9111056000000004E-2</v>
      </c>
      <c r="X89" s="11">
        <f t="shared" si="24"/>
        <v>1.30032E+19</v>
      </c>
      <c r="Y89" s="11">
        <f t="shared" si="25"/>
        <v>5.1010000000000001E-18</v>
      </c>
      <c r="Z89" s="11">
        <f t="shared" si="26"/>
        <v>5.2700000000000002E-4</v>
      </c>
      <c r="AA89" s="16">
        <f t="shared" si="27"/>
        <v>3.3774931893501191E-2</v>
      </c>
      <c r="AB89" s="9">
        <f t="shared" si="17"/>
        <v>0.17806562943764534</v>
      </c>
      <c r="AC89" s="9">
        <f t="shared" si="18"/>
        <v>0.966225068106499</v>
      </c>
      <c r="AD89" s="15">
        <f t="shared" si="19"/>
        <v>64.089054826377989</v>
      </c>
      <c r="AE89" s="3">
        <f t="shared" si="28"/>
        <v>614.16039999999987</v>
      </c>
      <c r="AF89" s="2">
        <f t="shared" si="29"/>
        <v>0.25</v>
      </c>
      <c r="AG89" s="9">
        <f t="shared" si="30"/>
        <v>1.6054103231488641E-2</v>
      </c>
      <c r="AH89" s="2">
        <f t="shared" si="31"/>
        <v>0.77684970041034462</v>
      </c>
    </row>
    <row r="90" spans="1:34">
      <c r="A90" s="1">
        <f>Raw!A90</f>
        <v>77</v>
      </c>
      <c r="B90" s="14">
        <f>Raw!B90</f>
        <v>0.708125</v>
      </c>
      <c r="C90" s="15">
        <f>Raw!C90</f>
        <v>39.700000000000003</v>
      </c>
      <c r="D90" s="15">
        <f>IF(C90&gt;0.5,Raw!D90*D$11,-999)</f>
        <v>20.7</v>
      </c>
      <c r="E90" s="9">
        <f>IF(Raw!$G90&gt;$C$8,IF(Raw!$Q90&gt;$C$8,IF(Raw!$N90&gt;$C$9,IF(Raw!$N90&lt;$A$9,IF(Raw!$X90&gt;$C$9,IF(Raw!$X90&lt;$A$9,Raw!H90,-999),-999),-999),-999),-999),-999)</f>
        <v>0.20116200000000001</v>
      </c>
      <c r="F90" s="9">
        <f>IF(Raw!$G90&gt;$C$8,IF(Raw!$Q90&gt;$C$8,IF(Raw!$N90&gt;$C$9,IF(Raw!$N90&lt;$A$9,IF(Raw!$X90&gt;$C$9,IF(Raw!$X90&lt;$A$9,Raw!I90,-999),-999),-999),-999),-999),-999)</f>
        <v>0.296545</v>
      </c>
      <c r="G90" s="9">
        <f>Raw!G90</f>
        <v>0.91794100000000001</v>
      </c>
      <c r="H90" s="9">
        <f>IF(Raw!$G90&gt;$C$8,IF(Raw!$Q90&gt;$C$8,IF(Raw!$N90&gt;$C$9,IF(Raw!$N90&lt;$A$9,IF(Raw!$X90&gt;$C$9,IF(Raw!$X90&lt;$A$9,Raw!L90,-999),-999),-999),-999),-999),-999)</f>
        <v>531.79999999999995</v>
      </c>
      <c r="I90" s="9">
        <f>IF(Raw!$G90&gt;$C$8,IF(Raw!$Q90&gt;$C$8,IF(Raw!$N90&gt;$C$9,IF(Raw!$N90&lt;$A$9,IF(Raw!$X90&gt;$C$9,IF(Raw!$X90&lt;$A$9,Raw!M90,-999),-999),-999),-999),-999),-999)</f>
        <v>6.2290000000000002E-3</v>
      </c>
      <c r="J90" s="9">
        <f>IF(Raw!$G90&gt;$C$8,IF(Raw!$Q90&gt;$C$8,IF(Raw!$N90&gt;$C$9,IF(Raw!$N90&lt;$A$9,IF(Raw!$X90&gt;$C$9,IF(Raw!$X90&lt;$A$9,Raw!N90,-999),-999),-999),-999),-999),-999)</f>
        <v>457</v>
      </c>
      <c r="K90" s="9">
        <f>IF(Raw!$G90&gt;$C$8,IF(Raw!$Q90&gt;$C$8,IF(Raw!$N90&gt;$C$9,IF(Raw!$N90&lt;$A$9,IF(Raw!$X90&gt;$C$9,IF(Raw!$X90&lt;$A$9,Raw!R90,-999),-999),-999),-999),-999),-999)</f>
        <v>0.175565</v>
      </c>
      <c r="L90" s="9">
        <f>IF(Raw!$G90&gt;$C$8,IF(Raw!$Q90&gt;$C$8,IF(Raw!$N90&gt;$C$9,IF(Raw!$N90&lt;$A$9,IF(Raw!$X90&gt;$C$9,IF(Raw!$X90&lt;$A$9,Raw!S90,-999),-999),-999),-999),-999),-999)</f>
        <v>0.27026600000000001</v>
      </c>
      <c r="M90" s="9">
        <f>Raw!Q90</f>
        <v>0.91639000000000004</v>
      </c>
      <c r="N90" s="9">
        <f>IF(Raw!$G90&gt;$C$8,IF(Raw!$Q90&gt;$C$8,IF(Raw!$N90&gt;$C$9,IF(Raw!$N90&lt;$A$9,IF(Raw!$X90&gt;$C$9,IF(Raw!$X90&lt;$A$9,Raw!V90,-999),-999),-999),-999),-999),-999)</f>
        <v>524</v>
      </c>
      <c r="O90" s="9">
        <f>IF(Raw!$G90&gt;$C$8,IF(Raw!$Q90&gt;$C$8,IF(Raw!$N90&gt;$C$9,IF(Raw!$N90&lt;$A$9,IF(Raw!$X90&gt;$C$9,IF(Raw!$X90&lt;$A$9,Raw!W90,-999),-999),-999),-999),-999),-999)</f>
        <v>2.5999999999999998E-5</v>
      </c>
      <c r="P90" s="9">
        <f>IF(Raw!$G90&gt;$C$8,IF(Raw!$Q90&gt;$C$8,IF(Raw!$N90&gt;$C$9,IF(Raw!$N90&lt;$A$9,IF(Raw!$X90&gt;$C$9,IF(Raw!$X90&lt;$A$9,Raw!X90,-999),-999),-999),-999),-999),-999)</f>
        <v>445</v>
      </c>
      <c r="R90" s="9">
        <f t="shared" si="20"/>
        <v>9.5382999999999996E-2</v>
      </c>
      <c r="S90" s="9">
        <f t="shared" si="21"/>
        <v>0.32164764201048746</v>
      </c>
      <c r="T90" s="9">
        <f t="shared" si="22"/>
        <v>9.4701000000000007E-2</v>
      </c>
      <c r="U90" s="9">
        <f t="shared" si="23"/>
        <v>0.35039923630793368</v>
      </c>
      <c r="V90" s="15">
        <f t="shared" si="16"/>
        <v>7.1890756E-2</v>
      </c>
      <c r="X90" s="11">
        <f t="shared" si="24"/>
        <v>1.2461399999999998E+19</v>
      </c>
      <c r="Y90" s="11">
        <f t="shared" si="25"/>
        <v>5.317999999999999E-18</v>
      </c>
      <c r="Z90" s="11">
        <f t="shared" si="26"/>
        <v>4.57E-4</v>
      </c>
      <c r="AA90" s="16">
        <f t="shared" si="27"/>
        <v>2.939502821439937E-2</v>
      </c>
      <c r="AB90" s="9">
        <f t="shared" si="17"/>
        <v>0.17834873856693184</v>
      </c>
      <c r="AC90" s="9">
        <f t="shared" si="18"/>
        <v>0.97060497178560057</v>
      </c>
      <c r="AD90" s="15">
        <f t="shared" si="19"/>
        <v>64.321724757985479</v>
      </c>
      <c r="AE90" s="3">
        <f t="shared" si="28"/>
        <v>640.28719999999976</v>
      </c>
      <c r="AF90" s="2">
        <f t="shared" si="29"/>
        <v>0.25</v>
      </c>
      <c r="AG90" s="9">
        <f t="shared" si="30"/>
        <v>1.733714094862094E-2</v>
      </c>
      <c r="AH90" s="2">
        <f t="shared" si="31"/>
        <v>0.83893522781709562</v>
      </c>
    </row>
    <row r="91" spans="1:34">
      <c r="A91" s="1">
        <f>Raw!A91</f>
        <v>78</v>
      </c>
      <c r="B91" s="14">
        <f>Raw!B91</f>
        <v>0.70817129629629638</v>
      </c>
      <c r="C91" s="15">
        <f>Raw!C91</f>
        <v>40.799999999999997</v>
      </c>
      <c r="D91" s="15">
        <f>IF(C91&gt;0.5,Raw!D91*D$11,-999)</f>
        <v>19.8</v>
      </c>
      <c r="E91" s="9">
        <f>IF(Raw!$G91&gt;$C$8,IF(Raw!$Q91&gt;$C$8,IF(Raw!$N91&gt;$C$9,IF(Raw!$N91&lt;$A$9,IF(Raw!$X91&gt;$C$9,IF(Raw!$X91&lt;$A$9,Raw!H91,-999),-999),-999),-999),-999),-999)</f>
        <v>0.20519100000000001</v>
      </c>
      <c r="F91" s="9">
        <f>IF(Raw!$G91&gt;$C$8,IF(Raw!$Q91&gt;$C$8,IF(Raw!$N91&gt;$C$9,IF(Raw!$N91&lt;$A$9,IF(Raw!$X91&gt;$C$9,IF(Raw!$X91&lt;$A$9,Raw!I91,-999),-999),-999),-999),-999),-999)</f>
        <v>0.29425299999999999</v>
      </c>
      <c r="G91" s="9">
        <f>Raw!G91</f>
        <v>0.937643</v>
      </c>
      <c r="H91" s="9">
        <f>IF(Raw!$G91&gt;$C$8,IF(Raw!$Q91&gt;$C$8,IF(Raw!$N91&gt;$C$9,IF(Raw!$N91&lt;$A$9,IF(Raw!$X91&gt;$C$9,IF(Raw!$X91&lt;$A$9,Raw!L91,-999),-999),-999),-999),-999),-999)</f>
        <v>407.2</v>
      </c>
      <c r="I91" s="9">
        <f>IF(Raw!$G91&gt;$C$8,IF(Raw!$Q91&gt;$C$8,IF(Raw!$N91&gt;$C$9,IF(Raw!$N91&lt;$A$9,IF(Raw!$X91&gt;$C$9,IF(Raw!$X91&lt;$A$9,Raw!M91,-999),-999),-999),-999),-999),-999)</f>
        <v>8.8959999999999994E-3</v>
      </c>
      <c r="J91" s="9">
        <f>IF(Raw!$G91&gt;$C$8,IF(Raw!$Q91&gt;$C$8,IF(Raw!$N91&gt;$C$9,IF(Raw!$N91&lt;$A$9,IF(Raw!$X91&gt;$C$9,IF(Raw!$X91&lt;$A$9,Raw!N91,-999),-999),-999),-999),-999),-999)</f>
        <v>475</v>
      </c>
      <c r="K91" s="9">
        <f>IF(Raw!$G91&gt;$C$8,IF(Raw!$Q91&gt;$C$8,IF(Raw!$N91&gt;$C$9,IF(Raw!$N91&lt;$A$9,IF(Raw!$X91&gt;$C$9,IF(Raw!$X91&lt;$A$9,Raw!R91,-999),-999),-999),-999),-999),-999)</f>
        <v>0.22794600000000001</v>
      </c>
      <c r="L91" s="9">
        <f>IF(Raw!$G91&gt;$C$8,IF(Raw!$Q91&gt;$C$8,IF(Raw!$N91&gt;$C$9,IF(Raw!$N91&lt;$A$9,IF(Raw!$X91&gt;$C$9,IF(Raw!$X91&lt;$A$9,Raw!S91,-999),-999),-999),-999),-999),-999)</f>
        <v>0.34046599999999999</v>
      </c>
      <c r="M91" s="9">
        <f>Raw!Q91</f>
        <v>0.92519399999999996</v>
      </c>
      <c r="N91" s="9">
        <f>IF(Raw!$G91&gt;$C$8,IF(Raw!$Q91&gt;$C$8,IF(Raw!$N91&gt;$C$9,IF(Raw!$N91&lt;$A$9,IF(Raw!$X91&gt;$C$9,IF(Raw!$X91&lt;$A$9,Raw!V91,-999),-999),-999),-999),-999),-999)</f>
        <v>436.3</v>
      </c>
      <c r="O91" s="9">
        <f>IF(Raw!$G91&gt;$C$8,IF(Raw!$Q91&gt;$C$8,IF(Raw!$N91&gt;$C$9,IF(Raw!$N91&lt;$A$9,IF(Raw!$X91&gt;$C$9,IF(Raw!$X91&lt;$A$9,Raw!W91,-999),-999),-999),-999),-999),-999)</f>
        <v>9.9999999999999995E-7</v>
      </c>
      <c r="P91" s="9">
        <f>IF(Raw!$G91&gt;$C$8,IF(Raw!$Q91&gt;$C$8,IF(Raw!$N91&gt;$C$9,IF(Raw!$N91&lt;$A$9,IF(Raw!$X91&gt;$C$9,IF(Raw!$X91&lt;$A$9,Raw!X91,-999),-999),-999),-999),-999),-999)</f>
        <v>535</v>
      </c>
      <c r="R91" s="9">
        <f t="shared" si="20"/>
        <v>8.9061999999999975E-2</v>
      </c>
      <c r="S91" s="9">
        <f t="shared" si="21"/>
        <v>0.30267151057083524</v>
      </c>
      <c r="T91" s="9">
        <f t="shared" si="22"/>
        <v>0.11251999999999998</v>
      </c>
      <c r="U91" s="9">
        <f t="shared" si="23"/>
        <v>0.33048821321365418</v>
      </c>
      <c r="V91" s="15">
        <f t="shared" si="16"/>
        <v>9.0563956000000001E-2</v>
      </c>
      <c r="X91" s="11">
        <f t="shared" si="24"/>
        <v>1.1919599999999998E+19</v>
      </c>
      <c r="Y91" s="11">
        <f t="shared" si="25"/>
        <v>4.0719999999999996E-18</v>
      </c>
      <c r="Z91" s="11">
        <f t="shared" si="26"/>
        <v>4.75E-4</v>
      </c>
      <c r="AA91" s="16">
        <f t="shared" si="27"/>
        <v>2.2535340516077966E-2</v>
      </c>
      <c r="AB91" s="9">
        <f t="shared" si="17"/>
        <v>0.23048167651486912</v>
      </c>
      <c r="AC91" s="9">
        <f t="shared" si="18"/>
        <v>0.97746465948392192</v>
      </c>
      <c r="AD91" s="15">
        <f t="shared" si="19"/>
        <v>47.442822139111499</v>
      </c>
      <c r="AE91" s="3">
        <f t="shared" si="28"/>
        <v>490.26879999999983</v>
      </c>
      <c r="AF91" s="2">
        <f t="shared" si="29"/>
        <v>0.25</v>
      </c>
      <c r="AG91" s="9">
        <f t="shared" si="30"/>
        <v>1.2060995014283196E-2</v>
      </c>
      <c r="AH91" s="2">
        <f t="shared" si="31"/>
        <v>0.58362527189429025</v>
      </c>
    </row>
    <row r="92" spans="1:34">
      <c r="A92" s="1">
        <f>Raw!A92</f>
        <v>79</v>
      </c>
      <c r="B92" s="14">
        <f>Raw!B92</f>
        <v>0.70822916666666658</v>
      </c>
      <c r="C92" s="15">
        <f>Raw!C92</f>
        <v>41.5</v>
      </c>
      <c r="D92" s="15">
        <f>IF(C92&gt;0.5,Raw!D92*D$11,-999)</f>
        <v>18.899999999999999</v>
      </c>
      <c r="E92" s="9">
        <f>IF(Raw!$G92&gt;$C$8,IF(Raw!$Q92&gt;$C$8,IF(Raw!$N92&gt;$C$9,IF(Raw!$N92&lt;$A$9,IF(Raw!$X92&gt;$C$9,IF(Raw!$X92&lt;$A$9,Raw!H92,-999),-999),-999),-999),-999),-999)</f>
        <v>0.20577999999999999</v>
      </c>
      <c r="F92" s="9">
        <f>IF(Raw!$G92&gt;$C$8,IF(Raw!$Q92&gt;$C$8,IF(Raw!$N92&gt;$C$9,IF(Raw!$N92&lt;$A$9,IF(Raw!$X92&gt;$C$9,IF(Raw!$X92&lt;$A$9,Raw!I92,-999),-999),-999),-999),-999),-999)</f>
        <v>0.29946400000000001</v>
      </c>
      <c r="G92" s="9">
        <f>Raw!G92</f>
        <v>0.90756199999999998</v>
      </c>
      <c r="H92" s="9">
        <f>IF(Raw!$G92&gt;$C$8,IF(Raw!$Q92&gt;$C$8,IF(Raw!$N92&gt;$C$9,IF(Raw!$N92&lt;$A$9,IF(Raw!$X92&gt;$C$9,IF(Raw!$X92&lt;$A$9,Raw!L92,-999),-999),-999),-999),-999),-999)</f>
        <v>518.4</v>
      </c>
      <c r="I92" s="9">
        <f>IF(Raw!$G92&gt;$C$8,IF(Raw!$Q92&gt;$C$8,IF(Raw!$N92&gt;$C$9,IF(Raw!$N92&lt;$A$9,IF(Raw!$X92&gt;$C$9,IF(Raw!$X92&lt;$A$9,Raw!M92,-999),-999),-999),-999),-999),-999)</f>
        <v>8.0000000000000007E-5</v>
      </c>
      <c r="J92" s="9">
        <f>IF(Raw!$G92&gt;$C$8,IF(Raw!$Q92&gt;$C$8,IF(Raw!$N92&gt;$C$9,IF(Raw!$N92&lt;$A$9,IF(Raw!$X92&gt;$C$9,IF(Raw!$X92&lt;$A$9,Raw!N92,-999),-999),-999),-999),-999),-999)</f>
        <v>573</v>
      </c>
      <c r="K92" s="9">
        <f>IF(Raw!$G92&gt;$C$8,IF(Raw!$Q92&gt;$C$8,IF(Raw!$N92&gt;$C$9,IF(Raw!$N92&lt;$A$9,IF(Raw!$X92&gt;$C$9,IF(Raw!$X92&lt;$A$9,Raw!R92,-999),-999),-999),-999),-999),-999)</f>
        <v>0.17827100000000001</v>
      </c>
      <c r="L92" s="9">
        <f>IF(Raw!$G92&gt;$C$8,IF(Raw!$Q92&gt;$C$8,IF(Raw!$N92&gt;$C$9,IF(Raw!$N92&lt;$A$9,IF(Raw!$X92&gt;$C$9,IF(Raw!$X92&lt;$A$9,Raw!S92,-999),-999),-999),-999),-999),-999)</f>
        <v>0.272615</v>
      </c>
      <c r="M92" s="9">
        <f>Raw!Q92</f>
        <v>0.88956599999999997</v>
      </c>
      <c r="N92" s="9">
        <f>IF(Raw!$G92&gt;$C$8,IF(Raw!$Q92&gt;$C$8,IF(Raw!$N92&gt;$C$9,IF(Raw!$N92&lt;$A$9,IF(Raw!$X92&gt;$C$9,IF(Raw!$X92&lt;$A$9,Raw!V92,-999),-999),-999),-999),-999),-999)</f>
        <v>517.4</v>
      </c>
      <c r="O92" s="9">
        <f>IF(Raw!$G92&gt;$C$8,IF(Raw!$Q92&gt;$C$8,IF(Raw!$N92&gt;$C$9,IF(Raw!$N92&lt;$A$9,IF(Raw!$X92&gt;$C$9,IF(Raw!$X92&lt;$A$9,Raw!W92,-999),-999),-999),-999),-999),-999)</f>
        <v>6.0000000000000002E-6</v>
      </c>
      <c r="P92" s="9">
        <f>IF(Raw!$G92&gt;$C$8,IF(Raw!$Q92&gt;$C$8,IF(Raw!$N92&gt;$C$9,IF(Raw!$N92&lt;$A$9,IF(Raw!$X92&gt;$C$9,IF(Raw!$X92&lt;$A$9,Raw!X92,-999),-999),-999),-999),-999),-999)</f>
        <v>377</v>
      </c>
      <c r="R92" s="9">
        <f t="shared" si="20"/>
        <v>9.3684000000000017E-2</v>
      </c>
      <c r="S92" s="9">
        <f t="shared" si="21"/>
        <v>0.31283893890417552</v>
      </c>
      <c r="T92" s="9">
        <f t="shared" si="22"/>
        <v>9.4343999999999983E-2</v>
      </c>
      <c r="U92" s="9">
        <f t="shared" si="23"/>
        <v>0.34607046567503619</v>
      </c>
      <c r="V92" s="15">
        <f t="shared" si="16"/>
        <v>7.2515590000000005E-2</v>
      </c>
      <c r="X92" s="11">
        <f t="shared" si="24"/>
        <v>1.1377799999999996E+19</v>
      </c>
      <c r="Y92" s="11">
        <f t="shared" si="25"/>
        <v>5.1839999999999995E-18</v>
      </c>
      <c r="Z92" s="11">
        <f t="shared" si="26"/>
        <v>5.7299999999999994E-4</v>
      </c>
      <c r="AA92" s="16">
        <f t="shared" si="27"/>
        <v>3.2692087347803656E-2</v>
      </c>
      <c r="AB92" s="9">
        <f t="shared" si="17"/>
        <v>0.18135530228874119</v>
      </c>
      <c r="AC92" s="9">
        <f t="shared" si="18"/>
        <v>0.9673079126521964</v>
      </c>
      <c r="AD92" s="15">
        <f t="shared" si="19"/>
        <v>57.054253661088424</v>
      </c>
      <c r="AE92" s="3">
        <f t="shared" si="28"/>
        <v>624.15359999999976</v>
      </c>
      <c r="AF92" s="2">
        <f t="shared" si="29"/>
        <v>0.25</v>
      </c>
      <c r="AG92" s="9">
        <f t="shared" si="30"/>
        <v>1.5188301640949623E-2</v>
      </c>
      <c r="AH92" s="2">
        <f t="shared" si="31"/>
        <v>0.73495401202920851</v>
      </c>
    </row>
    <row r="93" spans="1:34">
      <c r="A93" s="1">
        <f>Raw!A93</f>
        <v>80</v>
      </c>
      <c r="B93" s="14">
        <f>Raw!B93</f>
        <v>0.70828703703703699</v>
      </c>
      <c r="C93" s="15">
        <f>Raw!C93</f>
        <v>42.4</v>
      </c>
      <c r="D93" s="15">
        <f>IF(C93&gt;0.5,Raw!D93*D$11,-999)</f>
        <v>18</v>
      </c>
      <c r="E93" s="9">
        <f>IF(Raw!$G93&gt;$C$8,IF(Raw!$Q93&gt;$C$8,IF(Raw!$N93&gt;$C$9,IF(Raw!$N93&lt;$A$9,IF(Raw!$X93&gt;$C$9,IF(Raw!$X93&lt;$A$9,Raw!H93,-999),-999),-999),-999),-999),-999)</f>
        <v>0.22283700000000001</v>
      </c>
      <c r="F93" s="9">
        <f>IF(Raw!$G93&gt;$C$8,IF(Raw!$Q93&gt;$C$8,IF(Raw!$N93&gt;$C$9,IF(Raw!$N93&lt;$A$9,IF(Raw!$X93&gt;$C$9,IF(Raw!$X93&lt;$A$9,Raw!I93,-999),-999),-999),-999),-999),-999)</f>
        <v>0.31916099999999997</v>
      </c>
      <c r="G93" s="9">
        <f>Raw!G93</f>
        <v>0.93327499999999997</v>
      </c>
      <c r="H93" s="9">
        <f>IF(Raw!$G93&gt;$C$8,IF(Raw!$Q93&gt;$C$8,IF(Raw!$N93&gt;$C$9,IF(Raw!$N93&lt;$A$9,IF(Raw!$X93&gt;$C$9,IF(Raw!$X93&lt;$A$9,Raw!L93,-999),-999),-999),-999),-999),-999)</f>
        <v>489.8</v>
      </c>
      <c r="I93" s="9">
        <f>IF(Raw!$G93&gt;$C$8,IF(Raw!$Q93&gt;$C$8,IF(Raw!$N93&gt;$C$9,IF(Raw!$N93&lt;$A$9,IF(Raw!$X93&gt;$C$9,IF(Raw!$X93&lt;$A$9,Raw!M93,-999),-999),-999),-999),-999),-999)</f>
        <v>0.119267</v>
      </c>
      <c r="J93" s="9">
        <f>IF(Raw!$G93&gt;$C$8,IF(Raw!$Q93&gt;$C$8,IF(Raw!$N93&gt;$C$9,IF(Raw!$N93&lt;$A$9,IF(Raw!$X93&gt;$C$9,IF(Raw!$X93&lt;$A$9,Raw!N93,-999),-999),-999),-999),-999),-999)</f>
        <v>433</v>
      </c>
      <c r="K93" s="9">
        <f>IF(Raw!$G93&gt;$C$8,IF(Raw!$Q93&gt;$C$8,IF(Raw!$N93&gt;$C$9,IF(Raw!$N93&lt;$A$9,IF(Raw!$X93&gt;$C$9,IF(Raw!$X93&lt;$A$9,Raw!R93,-999),-999),-999),-999),-999),-999)</f>
        <v>0.19473799999999999</v>
      </c>
      <c r="L93" s="9">
        <f>IF(Raw!$G93&gt;$C$8,IF(Raw!$Q93&gt;$C$8,IF(Raw!$N93&gt;$C$9,IF(Raw!$N93&lt;$A$9,IF(Raw!$X93&gt;$C$9,IF(Raw!$X93&lt;$A$9,Raw!S93,-999),-999),-999),-999),-999),-999)</f>
        <v>0.29483700000000002</v>
      </c>
      <c r="M93" s="9">
        <f>Raw!Q93</f>
        <v>0.93097799999999997</v>
      </c>
      <c r="N93" s="9">
        <f>IF(Raw!$G93&gt;$C$8,IF(Raw!$Q93&gt;$C$8,IF(Raw!$N93&gt;$C$9,IF(Raw!$N93&lt;$A$9,IF(Raw!$X93&gt;$C$9,IF(Raw!$X93&lt;$A$9,Raw!V93,-999),-999),-999),-999),-999),-999)</f>
        <v>470.4</v>
      </c>
      <c r="O93" s="9">
        <f>IF(Raw!$G93&gt;$C$8,IF(Raw!$Q93&gt;$C$8,IF(Raw!$N93&gt;$C$9,IF(Raw!$N93&lt;$A$9,IF(Raw!$X93&gt;$C$9,IF(Raw!$X93&lt;$A$9,Raw!W93,-999),-999),-999),-999),-999),-999)</f>
        <v>5.0000000000000004E-6</v>
      </c>
      <c r="P93" s="9">
        <f>IF(Raw!$G93&gt;$C$8,IF(Raw!$Q93&gt;$C$8,IF(Raw!$N93&gt;$C$9,IF(Raw!$N93&lt;$A$9,IF(Raw!$X93&gt;$C$9,IF(Raw!$X93&lt;$A$9,Raw!X93,-999),-999),-999),-999),-999),-999)</f>
        <v>818</v>
      </c>
      <c r="R93" s="9">
        <f t="shared" si="20"/>
        <v>9.6323999999999965E-2</v>
      </c>
      <c r="S93" s="9">
        <f t="shared" si="21"/>
        <v>0.30180379181666922</v>
      </c>
      <c r="T93" s="9">
        <f t="shared" si="22"/>
        <v>0.10009900000000002</v>
      </c>
      <c r="U93" s="9">
        <f t="shared" si="23"/>
        <v>0.33950623564885007</v>
      </c>
      <c r="V93" s="15">
        <f t="shared" si="16"/>
        <v>7.8426642000000005E-2</v>
      </c>
      <c r="X93" s="11">
        <f t="shared" si="24"/>
        <v>1.0835999999999996E+19</v>
      </c>
      <c r="Y93" s="11">
        <f t="shared" si="25"/>
        <v>4.8979999999999997E-18</v>
      </c>
      <c r="Z93" s="11">
        <f t="shared" si="26"/>
        <v>4.3299999999999995E-4</v>
      </c>
      <c r="AA93" s="16">
        <f t="shared" si="27"/>
        <v>2.2465079213528433E-2</v>
      </c>
      <c r="AB93" s="9">
        <f t="shared" si="17"/>
        <v>0.19698673196419497</v>
      </c>
      <c r="AC93" s="9">
        <f t="shared" si="18"/>
        <v>0.97753492078647164</v>
      </c>
      <c r="AD93" s="15">
        <f t="shared" si="19"/>
        <v>51.882400031243506</v>
      </c>
      <c r="AE93" s="3">
        <f t="shared" si="28"/>
        <v>589.71919999999977</v>
      </c>
      <c r="AF93" s="2">
        <f t="shared" si="29"/>
        <v>0.25</v>
      </c>
      <c r="AG93" s="9">
        <f t="shared" si="30"/>
        <v>1.3549537177719435E-2</v>
      </c>
      <c r="AH93" s="2">
        <f t="shared" si="31"/>
        <v>0.65565505250797707</v>
      </c>
    </row>
    <row r="94" spans="1:34">
      <c r="A94" s="1">
        <f>Raw!A94</f>
        <v>81</v>
      </c>
      <c r="B94" s="14">
        <f>Raw!B94</f>
        <v>0.70834490740740741</v>
      </c>
      <c r="C94" s="15">
        <f>Raw!C94</f>
        <v>43.5</v>
      </c>
      <c r="D94" s="15">
        <f>IF(C94&gt;0.5,Raw!D94*D$11,-999)</f>
        <v>17.100000000000001</v>
      </c>
      <c r="E94" s="9">
        <f>IF(Raw!$G94&gt;$C$8,IF(Raw!$Q94&gt;$C$8,IF(Raw!$N94&gt;$C$9,IF(Raw!$N94&lt;$A$9,IF(Raw!$X94&gt;$C$9,IF(Raw!$X94&lt;$A$9,Raw!H94,-999),-999),-999),-999),-999),-999)</f>
        <v>0.22616600000000001</v>
      </c>
      <c r="F94" s="9">
        <f>IF(Raw!$G94&gt;$C$8,IF(Raw!$Q94&gt;$C$8,IF(Raw!$N94&gt;$C$9,IF(Raw!$N94&lt;$A$9,IF(Raw!$X94&gt;$C$9,IF(Raw!$X94&lt;$A$9,Raw!I94,-999),-999),-999),-999),-999),-999)</f>
        <v>0.32417800000000002</v>
      </c>
      <c r="G94" s="9">
        <f>Raw!G94</f>
        <v>0.92746200000000001</v>
      </c>
      <c r="H94" s="9">
        <f>IF(Raw!$G94&gt;$C$8,IF(Raw!$Q94&gt;$C$8,IF(Raw!$N94&gt;$C$9,IF(Raw!$N94&lt;$A$9,IF(Raw!$X94&gt;$C$9,IF(Raw!$X94&lt;$A$9,Raw!L94,-999),-999),-999),-999),-999),-999)</f>
        <v>442.9</v>
      </c>
      <c r="I94" s="9">
        <f>IF(Raw!$G94&gt;$C$8,IF(Raw!$Q94&gt;$C$8,IF(Raw!$N94&gt;$C$9,IF(Raw!$N94&lt;$A$9,IF(Raw!$X94&gt;$C$9,IF(Raw!$X94&lt;$A$9,Raw!M94,-999),-999),-999),-999),-999),-999)</f>
        <v>3.9999999999999998E-6</v>
      </c>
      <c r="J94" s="9">
        <f>IF(Raw!$G94&gt;$C$8,IF(Raw!$Q94&gt;$C$8,IF(Raw!$N94&gt;$C$9,IF(Raw!$N94&lt;$A$9,IF(Raw!$X94&gt;$C$9,IF(Raw!$X94&lt;$A$9,Raw!N94,-999),-999),-999),-999),-999),-999)</f>
        <v>531</v>
      </c>
      <c r="K94" s="9">
        <f>IF(Raw!$G94&gt;$C$8,IF(Raw!$Q94&gt;$C$8,IF(Raw!$N94&gt;$C$9,IF(Raw!$N94&lt;$A$9,IF(Raw!$X94&gt;$C$9,IF(Raw!$X94&lt;$A$9,Raw!R94,-999),-999),-999),-999),-999),-999)</f>
        <v>0.21197299999999999</v>
      </c>
      <c r="L94" s="9">
        <f>IF(Raw!$G94&gt;$C$8,IF(Raw!$Q94&gt;$C$8,IF(Raw!$N94&gt;$C$9,IF(Raw!$N94&lt;$A$9,IF(Raw!$X94&gt;$C$9,IF(Raw!$X94&lt;$A$9,Raw!S94,-999),-999),-999),-999),-999),-999)</f>
        <v>0.31531500000000001</v>
      </c>
      <c r="M94" s="9">
        <f>Raw!Q94</f>
        <v>0.87845300000000004</v>
      </c>
      <c r="N94" s="9">
        <f>IF(Raw!$G94&gt;$C$8,IF(Raw!$Q94&gt;$C$8,IF(Raw!$N94&gt;$C$9,IF(Raw!$N94&lt;$A$9,IF(Raw!$X94&gt;$C$9,IF(Raw!$X94&lt;$A$9,Raw!V94,-999),-999),-999),-999),-999),-999)</f>
        <v>444.2</v>
      </c>
      <c r="O94" s="9">
        <f>IF(Raw!$G94&gt;$C$8,IF(Raw!$Q94&gt;$C$8,IF(Raw!$N94&gt;$C$9,IF(Raw!$N94&lt;$A$9,IF(Raw!$X94&gt;$C$9,IF(Raw!$X94&lt;$A$9,Raw!W94,-999),-999),-999),-999),-999),-999)</f>
        <v>9.9999999999999995E-7</v>
      </c>
      <c r="P94" s="9">
        <f>IF(Raw!$G94&gt;$C$8,IF(Raw!$Q94&gt;$C$8,IF(Raw!$N94&gt;$C$9,IF(Raw!$N94&lt;$A$9,IF(Raw!$X94&gt;$C$9,IF(Raw!$X94&lt;$A$9,Raw!X94,-999),-999),-999),-999),-999),-999)</f>
        <v>476</v>
      </c>
      <c r="R94" s="9">
        <f t="shared" si="20"/>
        <v>9.8012000000000016E-2</v>
      </c>
      <c r="S94" s="9">
        <f t="shared" si="21"/>
        <v>0.30234007242934441</v>
      </c>
      <c r="T94" s="9">
        <f t="shared" si="22"/>
        <v>0.10334200000000002</v>
      </c>
      <c r="U94" s="9">
        <f t="shared" si="23"/>
        <v>0.32774209917067065</v>
      </c>
      <c r="V94" s="15">
        <f t="shared" si="16"/>
        <v>8.3873790000000004E-2</v>
      </c>
      <c r="X94" s="11">
        <f t="shared" si="24"/>
        <v>1.0294199999999998E+19</v>
      </c>
      <c r="Y94" s="11">
        <f t="shared" si="25"/>
        <v>4.4289999999999993E-18</v>
      </c>
      <c r="Z94" s="11">
        <f t="shared" si="26"/>
        <v>5.31E-4</v>
      </c>
      <c r="AA94" s="16">
        <f t="shared" si="27"/>
        <v>2.363762498246794E-2</v>
      </c>
      <c r="AB94" s="9">
        <f t="shared" si="17"/>
        <v>0.21441575944093819</v>
      </c>
      <c r="AC94" s="9">
        <f t="shared" si="18"/>
        <v>0.9763623750175322</v>
      </c>
      <c r="AD94" s="15">
        <f t="shared" si="19"/>
        <v>44.515301285250359</v>
      </c>
      <c r="AE94" s="3">
        <f t="shared" si="28"/>
        <v>533.25159999999983</v>
      </c>
      <c r="AF94" s="2">
        <f t="shared" si="29"/>
        <v>0.25</v>
      </c>
      <c r="AG94" s="9">
        <f t="shared" si="30"/>
        <v>1.1222721760340618E-2</v>
      </c>
      <c r="AH94" s="2">
        <f t="shared" si="31"/>
        <v>0.54306166539461331</v>
      </c>
    </row>
    <row r="95" spans="1:34">
      <c r="A95" s="1">
        <f>Raw!A95</f>
        <v>82</v>
      </c>
      <c r="B95" s="14">
        <f>Raw!B95</f>
        <v>0.70840277777777771</v>
      </c>
      <c r="C95" s="15">
        <f>Raw!C95</f>
        <v>44.6</v>
      </c>
      <c r="D95" s="15">
        <f>IF(C95&gt;0.5,Raw!D95*D$11,-999)</f>
        <v>16.2</v>
      </c>
      <c r="E95" s="9">
        <f>IF(Raw!$G95&gt;$C$8,IF(Raw!$Q95&gt;$C$8,IF(Raw!$N95&gt;$C$9,IF(Raw!$N95&lt;$A$9,IF(Raw!$X95&gt;$C$9,IF(Raw!$X95&lt;$A$9,Raw!H95,-999),-999),-999),-999),-999),-999)</f>
        <v>0.22819700000000001</v>
      </c>
      <c r="F95" s="9">
        <f>IF(Raw!$G95&gt;$C$8,IF(Raw!$Q95&gt;$C$8,IF(Raw!$N95&gt;$C$9,IF(Raw!$N95&lt;$A$9,IF(Raw!$X95&gt;$C$9,IF(Raw!$X95&lt;$A$9,Raw!I95,-999),-999),-999),-999),-999),-999)</f>
        <v>0.32501799999999997</v>
      </c>
      <c r="G95" s="9">
        <f>Raw!G95</f>
        <v>0.91388899999999995</v>
      </c>
      <c r="H95" s="9">
        <f>IF(Raw!$G95&gt;$C$8,IF(Raw!$Q95&gt;$C$8,IF(Raw!$N95&gt;$C$9,IF(Raw!$N95&lt;$A$9,IF(Raw!$X95&gt;$C$9,IF(Raw!$X95&lt;$A$9,Raw!L95,-999),-999),-999),-999),-999),-999)</f>
        <v>547.6</v>
      </c>
      <c r="I95" s="9">
        <f>IF(Raw!$G95&gt;$C$8,IF(Raw!$Q95&gt;$C$8,IF(Raw!$N95&gt;$C$9,IF(Raw!$N95&lt;$A$9,IF(Raw!$X95&gt;$C$9,IF(Raw!$X95&lt;$A$9,Raw!M95,-999),-999),-999),-999),-999),-999)</f>
        <v>0.312859</v>
      </c>
      <c r="J95" s="9">
        <f>IF(Raw!$G95&gt;$C$8,IF(Raw!$Q95&gt;$C$8,IF(Raw!$N95&gt;$C$9,IF(Raw!$N95&lt;$A$9,IF(Raw!$X95&gt;$C$9,IF(Raw!$X95&lt;$A$9,Raw!N95,-999),-999),-999),-999),-999),-999)</f>
        <v>630</v>
      </c>
      <c r="K95" s="9">
        <f>IF(Raw!$G95&gt;$C$8,IF(Raw!$Q95&gt;$C$8,IF(Raw!$N95&gt;$C$9,IF(Raw!$N95&lt;$A$9,IF(Raw!$X95&gt;$C$9,IF(Raw!$X95&lt;$A$9,Raw!R95,-999),-999),-999),-999),-999),-999)</f>
        <v>0.201047</v>
      </c>
      <c r="L95" s="9">
        <f>IF(Raw!$G95&gt;$C$8,IF(Raw!$Q95&gt;$C$8,IF(Raw!$N95&gt;$C$9,IF(Raw!$N95&lt;$A$9,IF(Raw!$X95&gt;$C$9,IF(Raw!$X95&lt;$A$9,Raw!S95,-999),-999),-999),-999),-999),-999)</f>
        <v>0.30610300000000001</v>
      </c>
      <c r="M95" s="9">
        <f>Raw!Q95</f>
        <v>0.93029399999999995</v>
      </c>
      <c r="N95" s="9">
        <f>IF(Raw!$G95&gt;$C$8,IF(Raw!$Q95&gt;$C$8,IF(Raw!$N95&gt;$C$9,IF(Raw!$N95&lt;$A$9,IF(Raw!$X95&gt;$C$9,IF(Raw!$X95&lt;$A$9,Raw!V95,-999),-999),-999),-999),-999),-999)</f>
        <v>446.6</v>
      </c>
      <c r="O95" s="9">
        <f>IF(Raw!$G95&gt;$C$8,IF(Raw!$Q95&gt;$C$8,IF(Raw!$N95&gt;$C$9,IF(Raw!$N95&lt;$A$9,IF(Raw!$X95&gt;$C$9,IF(Raw!$X95&lt;$A$9,Raw!W95,-999),-999),-999),-999),-999),-999)</f>
        <v>6.0000000000000002E-6</v>
      </c>
      <c r="P95" s="9">
        <f>IF(Raw!$G95&gt;$C$8,IF(Raw!$Q95&gt;$C$8,IF(Raw!$N95&gt;$C$9,IF(Raw!$N95&lt;$A$9,IF(Raw!$X95&gt;$C$9,IF(Raw!$X95&lt;$A$9,Raw!X95,-999),-999),-999),-999),-999),-999)</f>
        <v>552</v>
      </c>
      <c r="R95" s="9">
        <f t="shared" si="20"/>
        <v>9.6820999999999963E-2</v>
      </c>
      <c r="S95" s="9">
        <f t="shared" si="21"/>
        <v>0.29789427047117384</v>
      </c>
      <c r="T95" s="9">
        <f t="shared" si="22"/>
        <v>0.10505600000000001</v>
      </c>
      <c r="U95" s="9">
        <f t="shared" si="23"/>
        <v>0.3432047382743717</v>
      </c>
      <c r="V95" s="15">
        <f t="shared" si="16"/>
        <v>8.1423398000000008E-2</v>
      </c>
      <c r="X95" s="11">
        <f t="shared" si="24"/>
        <v>9.7523999999999959E+18</v>
      </c>
      <c r="Y95" s="11">
        <f t="shared" si="25"/>
        <v>5.476E-18</v>
      </c>
      <c r="Z95" s="11">
        <f t="shared" si="26"/>
        <v>6.2999999999999992E-4</v>
      </c>
      <c r="AA95" s="16">
        <f t="shared" si="27"/>
        <v>3.2549494667586221E-2</v>
      </c>
      <c r="AB95" s="9">
        <f t="shared" si="17"/>
        <v>0.20446651971179794</v>
      </c>
      <c r="AC95" s="9">
        <f t="shared" si="18"/>
        <v>0.96745050533241383</v>
      </c>
      <c r="AD95" s="15">
        <f t="shared" si="19"/>
        <v>51.665864551724162</v>
      </c>
      <c r="AE95" s="3">
        <f t="shared" si="28"/>
        <v>659.31039999999985</v>
      </c>
      <c r="AF95" s="2">
        <f t="shared" si="29"/>
        <v>0.25</v>
      </c>
      <c r="AG95" s="9">
        <f t="shared" si="30"/>
        <v>1.363997655476433E-2</v>
      </c>
      <c r="AH95" s="2">
        <f t="shared" si="31"/>
        <v>0.66003136689624009</v>
      </c>
    </row>
    <row r="96" spans="1:34">
      <c r="A96" s="1">
        <f>Raw!A96</f>
        <v>83</v>
      </c>
      <c r="B96" s="14">
        <f>Raw!B96</f>
        <v>0.70844907407407398</v>
      </c>
      <c r="C96" s="15">
        <f>Raw!C96</f>
        <v>45.5</v>
      </c>
      <c r="D96" s="15">
        <f>IF(C96&gt;0.5,Raw!D96*D$11,-999)</f>
        <v>16.2</v>
      </c>
      <c r="E96" s="9">
        <f>IF(Raw!$G96&gt;$C$8,IF(Raw!$Q96&gt;$C$8,IF(Raw!$N96&gt;$C$9,IF(Raw!$N96&lt;$A$9,IF(Raw!$X96&gt;$C$9,IF(Raw!$X96&lt;$A$9,Raw!H96,-999),-999),-999),-999),-999),-999)</f>
        <v>0.23336399999999999</v>
      </c>
      <c r="F96" s="9">
        <f>IF(Raw!$G96&gt;$C$8,IF(Raw!$Q96&gt;$C$8,IF(Raw!$N96&gt;$C$9,IF(Raw!$N96&lt;$A$9,IF(Raw!$X96&gt;$C$9,IF(Raw!$X96&lt;$A$9,Raw!I96,-999),-999),-999),-999),-999),-999)</f>
        <v>0.32731900000000003</v>
      </c>
      <c r="G96" s="9">
        <f>Raw!G96</f>
        <v>0.89375000000000004</v>
      </c>
      <c r="H96" s="9">
        <f>IF(Raw!$G96&gt;$C$8,IF(Raw!$Q96&gt;$C$8,IF(Raw!$N96&gt;$C$9,IF(Raw!$N96&lt;$A$9,IF(Raw!$X96&gt;$C$9,IF(Raw!$X96&lt;$A$9,Raw!L96,-999),-999),-999),-999),-999),-999)</f>
        <v>549.1</v>
      </c>
      <c r="I96" s="9">
        <f>IF(Raw!$G96&gt;$C$8,IF(Raw!$Q96&gt;$C$8,IF(Raw!$N96&gt;$C$9,IF(Raw!$N96&lt;$A$9,IF(Raw!$X96&gt;$C$9,IF(Raw!$X96&lt;$A$9,Raw!M96,-999),-999),-999),-999),-999),-999)</f>
        <v>5.0000000000000004E-6</v>
      </c>
      <c r="J96" s="9">
        <f>IF(Raw!$G96&gt;$C$8,IF(Raw!$Q96&gt;$C$8,IF(Raw!$N96&gt;$C$9,IF(Raw!$N96&lt;$A$9,IF(Raw!$X96&gt;$C$9,IF(Raw!$X96&lt;$A$9,Raw!N96,-999),-999),-999),-999),-999),-999)</f>
        <v>399</v>
      </c>
      <c r="K96" s="9">
        <f>IF(Raw!$G96&gt;$C$8,IF(Raw!$Q96&gt;$C$8,IF(Raw!$N96&gt;$C$9,IF(Raw!$N96&lt;$A$9,IF(Raw!$X96&gt;$C$9,IF(Raw!$X96&lt;$A$9,Raw!R96,-999),-999),-999),-999),-999),-999)</f>
        <v>0.206013</v>
      </c>
      <c r="L96" s="9">
        <f>IF(Raw!$G96&gt;$C$8,IF(Raw!$Q96&gt;$C$8,IF(Raw!$N96&gt;$C$9,IF(Raw!$N96&lt;$A$9,IF(Raw!$X96&gt;$C$9,IF(Raw!$X96&lt;$A$9,Raw!S96,-999),-999),-999),-999),-999),-999)</f>
        <v>0.31312000000000001</v>
      </c>
      <c r="M96" s="9">
        <f>Raw!Q96</f>
        <v>0.92722000000000004</v>
      </c>
      <c r="N96" s="9">
        <f>IF(Raw!$G96&gt;$C$8,IF(Raw!$Q96&gt;$C$8,IF(Raw!$N96&gt;$C$9,IF(Raw!$N96&lt;$A$9,IF(Raw!$X96&gt;$C$9,IF(Raw!$X96&lt;$A$9,Raw!V96,-999),-999),-999),-999),-999),-999)</f>
        <v>484</v>
      </c>
      <c r="O96" s="9">
        <f>IF(Raw!$G96&gt;$C$8,IF(Raw!$Q96&gt;$C$8,IF(Raw!$N96&gt;$C$9,IF(Raw!$N96&lt;$A$9,IF(Raw!$X96&gt;$C$9,IF(Raw!$X96&lt;$A$9,Raw!W96,-999),-999),-999),-999),-999),-999)</f>
        <v>6.9999999999999999E-6</v>
      </c>
      <c r="P96" s="9">
        <f>IF(Raw!$G96&gt;$C$8,IF(Raw!$Q96&gt;$C$8,IF(Raw!$N96&gt;$C$9,IF(Raw!$N96&lt;$A$9,IF(Raw!$X96&gt;$C$9,IF(Raw!$X96&lt;$A$9,Raw!X96,-999),-999),-999),-999),-999),-999)</f>
        <v>545</v>
      </c>
      <c r="R96" s="9">
        <f t="shared" si="20"/>
        <v>9.3955000000000038E-2</v>
      </c>
      <c r="S96" s="9">
        <f t="shared" si="21"/>
        <v>0.28704413737057743</v>
      </c>
      <c r="T96" s="9">
        <f t="shared" si="22"/>
        <v>0.10710700000000001</v>
      </c>
      <c r="U96" s="9">
        <f t="shared" si="23"/>
        <v>0.34206374552887076</v>
      </c>
      <c r="V96" s="15">
        <f t="shared" si="16"/>
        <v>8.3289920000000003E-2</v>
      </c>
      <c r="X96" s="11">
        <f t="shared" si="24"/>
        <v>9.7523999999999959E+18</v>
      </c>
      <c r="Y96" s="11">
        <f t="shared" si="25"/>
        <v>5.4910000000000003E-18</v>
      </c>
      <c r="Z96" s="11">
        <f t="shared" si="26"/>
        <v>3.9899999999999999E-4</v>
      </c>
      <c r="AA96" s="16">
        <f t="shared" si="27"/>
        <v>2.0919638936419575E-2</v>
      </c>
      <c r="AB96" s="9">
        <f t="shared" si="17"/>
        <v>0.20825363976756309</v>
      </c>
      <c r="AC96" s="9">
        <f t="shared" si="18"/>
        <v>0.97908036106358054</v>
      </c>
      <c r="AD96" s="15">
        <f t="shared" si="19"/>
        <v>52.4301727729814</v>
      </c>
      <c r="AE96" s="3">
        <f t="shared" si="28"/>
        <v>661.11639999999989</v>
      </c>
      <c r="AF96" s="2">
        <f t="shared" si="29"/>
        <v>0.25</v>
      </c>
      <c r="AG96" s="9">
        <f t="shared" si="30"/>
        <v>1.3795739444193721E-2</v>
      </c>
      <c r="AH96" s="2">
        <f t="shared" si="31"/>
        <v>0.66756865205278082</v>
      </c>
    </row>
    <row r="97" spans="1:34">
      <c r="A97" s="1">
        <f>Raw!A97</f>
        <v>84</v>
      </c>
      <c r="B97" s="14">
        <f>Raw!B97</f>
        <v>0.7085069444444444</v>
      </c>
      <c r="C97" s="15">
        <f>Raw!C97</f>
        <v>46.1</v>
      </c>
      <c r="D97" s="15">
        <f>IF(C97&gt;0.5,Raw!D97*D$11,-999)</f>
        <v>15.3</v>
      </c>
      <c r="E97" s="9">
        <f>IF(Raw!$G97&gt;$C$8,IF(Raw!$Q97&gt;$C$8,IF(Raw!$N97&gt;$C$9,IF(Raw!$N97&lt;$A$9,IF(Raw!$X97&gt;$C$9,IF(Raw!$X97&lt;$A$9,Raw!H97,-999),-999),-999),-999),-999),-999)</f>
        <v>0.24115200000000001</v>
      </c>
      <c r="F97" s="9">
        <f>IF(Raw!$G97&gt;$C$8,IF(Raw!$Q97&gt;$C$8,IF(Raw!$N97&gt;$C$9,IF(Raw!$N97&lt;$A$9,IF(Raw!$X97&gt;$C$9,IF(Raw!$X97&lt;$A$9,Raw!I97,-999),-999),-999),-999),-999),-999)</f>
        <v>0.34801799999999999</v>
      </c>
      <c r="G97" s="9">
        <f>Raw!G97</f>
        <v>0.93342599999999998</v>
      </c>
      <c r="H97" s="9">
        <f>IF(Raw!$G97&gt;$C$8,IF(Raw!$Q97&gt;$C$8,IF(Raw!$N97&gt;$C$9,IF(Raw!$N97&lt;$A$9,IF(Raw!$X97&gt;$C$9,IF(Raw!$X97&lt;$A$9,Raw!L97,-999),-999),-999),-999),-999),-999)</f>
        <v>608.29999999999995</v>
      </c>
      <c r="I97" s="9">
        <f>IF(Raw!$G97&gt;$C$8,IF(Raw!$Q97&gt;$C$8,IF(Raw!$N97&gt;$C$9,IF(Raw!$N97&lt;$A$9,IF(Raw!$X97&gt;$C$9,IF(Raw!$X97&lt;$A$9,Raw!M97,-999),-999),-999),-999),-999),-999)</f>
        <v>0.13719500000000001</v>
      </c>
      <c r="J97" s="9">
        <f>IF(Raw!$G97&gt;$C$8,IF(Raw!$Q97&gt;$C$8,IF(Raw!$N97&gt;$C$9,IF(Raw!$N97&lt;$A$9,IF(Raw!$X97&gt;$C$9,IF(Raw!$X97&lt;$A$9,Raw!N97,-999),-999),-999),-999),-999),-999)</f>
        <v>404</v>
      </c>
      <c r="K97" s="9">
        <f>IF(Raw!$G97&gt;$C$8,IF(Raw!$Q97&gt;$C$8,IF(Raw!$N97&gt;$C$9,IF(Raw!$N97&lt;$A$9,IF(Raw!$X97&gt;$C$9,IF(Raw!$X97&lt;$A$9,Raw!R97,-999),-999),-999),-999),-999),-999)</f>
        <v>0.20194999999999999</v>
      </c>
      <c r="L97" s="9">
        <f>IF(Raw!$G97&gt;$C$8,IF(Raw!$Q97&gt;$C$8,IF(Raw!$N97&gt;$C$9,IF(Raw!$N97&lt;$A$9,IF(Raw!$X97&gt;$C$9,IF(Raw!$X97&lt;$A$9,Raw!S97,-999),-999),-999),-999),-999),-999)</f>
        <v>0.32392500000000002</v>
      </c>
      <c r="M97" s="9">
        <f>Raw!Q97</f>
        <v>0.93638100000000002</v>
      </c>
      <c r="N97" s="9">
        <f>IF(Raw!$G97&gt;$C$8,IF(Raw!$Q97&gt;$C$8,IF(Raw!$N97&gt;$C$9,IF(Raw!$N97&lt;$A$9,IF(Raw!$X97&gt;$C$9,IF(Raw!$X97&lt;$A$9,Raw!V97,-999),-999),-999),-999),-999),-999)</f>
        <v>549.70000000000005</v>
      </c>
      <c r="O97" s="9">
        <f>IF(Raw!$G97&gt;$C$8,IF(Raw!$Q97&gt;$C$8,IF(Raw!$N97&gt;$C$9,IF(Raw!$N97&lt;$A$9,IF(Raw!$X97&gt;$C$9,IF(Raw!$X97&lt;$A$9,Raw!W97,-999),-999),-999),-999),-999),-999)</f>
        <v>6.7000000000000002E-5</v>
      </c>
      <c r="P97" s="9">
        <f>IF(Raw!$G97&gt;$C$8,IF(Raw!$Q97&gt;$C$8,IF(Raw!$N97&gt;$C$9,IF(Raw!$N97&lt;$A$9,IF(Raw!$X97&gt;$C$9,IF(Raw!$X97&lt;$A$9,Raw!X97,-999),-999),-999),-999),-999),-999)</f>
        <v>520</v>
      </c>
      <c r="R97" s="9">
        <f t="shared" si="20"/>
        <v>0.10686599999999999</v>
      </c>
      <c r="S97" s="9">
        <f t="shared" si="21"/>
        <v>0.30707032394876127</v>
      </c>
      <c r="T97" s="9">
        <f t="shared" si="22"/>
        <v>0.12197500000000003</v>
      </c>
      <c r="U97" s="9">
        <f t="shared" si="23"/>
        <v>0.37655321447866025</v>
      </c>
      <c r="V97" s="15">
        <f t="shared" si="16"/>
        <v>8.6164050000000006E-2</v>
      </c>
      <c r="X97" s="11">
        <f t="shared" si="24"/>
        <v>9.210599999999998E+18</v>
      </c>
      <c r="Y97" s="11">
        <f t="shared" si="25"/>
        <v>6.0829999999999991E-18</v>
      </c>
      <c r="Z97" s="11">
        <f t="shared" si="26"/>
        <v>4.0400000000000001E-4</v>
      </c>
      <c r="AA97" s="16">
        <f t="shared" si="27"/>
        <v>2.2134326147351956E-2</v>
      </c>
      <c r="AB97" s="9">
        <f t="shared" si="17"/>
        <v>0.20464983443182325</v>
      </c>
      <c r="AC97" s="9">
        <f t="shared" si="18"/>
        <v>0.977865673852648</v>
      </c>
      <c r="AD97" s="15">
        <f t="shared" si="19"/>
        <v>54.787936008296917</v>
      </c>
      <c r="AE97" s="3">
        <f t="shared" si="28"/>
        <v>732.39319999999975</v>
      </c>
      <c r="AF97" s="2">
        <f t="shared" si="29"/>
        <v>0.25</v>
      </c>
      <c r="AG97" s="9">
        <f t="shared" si="30"/>
        <v>1.5869671860442573E-2</v>
      </c>
      <c r="AH97" s="2">
        <f t="shared" si="31"/>
        <v>0.76792516234817576</v>
      </c>
    </row>
    <row r="98" spans="1:34">
      <c r="A98" s="1">
        <f>Raw!A98</f>
        <v>85</v>
      </c>
      <c r="B98" s="14">
        <f>Raw!B98</f>
        <v>0.70856481481481481</v>
      </c>
      <c r="C98" s="15">
        <f>Raw!C98</f>
        <v>47.5</v>
      </c>
      <c r="D98" s="15">
        <f>IF(C98&gt;0.5,Raw!D98*D$11,-999)</f>
        <v>14.4</v>
      </c>
      <c r="E98" s="9">
        <f>IF(Raw!$G98&gt;$C$8,IF(Raw!$Q98&gt;$C$8,IF(Raw!$N98&gt;$C$9,IF(Raw!$N98&lt;$A$9,IF(Raw!$X98&gt;$C$9,IF(Raw!$X98&lt;$A$9,Raw!H98,-999),-999),-999),-999),-999),-999)</f>
        <v>0.25239200000000001</v>
      </c>
      <c r="F98" s="9">
        <f>IF(Raw!$G98&gt;$C$8,IF(Raw!$Q98&gt;$C$8,IF(Raw!$N98&gt;$C$9,IF(Raw!$N98&lt;$A$9,IF(Raw!$X98&gt;$C$9,IF(Raw!$X98&lt;$A$9,Raw!I98,-999),-999),-999),-999),-999),-999)</f>
        <v>0.36966100000000002</v>
      </c>
      <c r="G98" s="9">
        <f>Raw!G98</f>
        <v>0.92289900000000002</v>
      </c>
      <c r="H98" s="9">
        <f>IF(Raw!$G98&gt;$C$8,IF(Raw!$Q98&gt;$C$8,IF(Raw!$N98&gt;$C$9,IF(Raw!$N98&lt;$A$9,IF(Raw!$X98&gt;$C$9,IF(Raw!$X98&lt;$A$9,Raw!L98,-999),-999),-999),-999),-999),-999)</f>
        <v>511.4</v>
      </c>
      <c r="I98" s="9">
        <f>IF(Raw!$G98&gt;$C$8,IF(Raw!$Q98&gt;$C$8,IF(Raw!$N98&gt;$C$9,IF(Raw!$N98&lt;$A$9,IF(Raw!$X98&gt;$C$9,IF(Raw!$X98&lt;$A$9,Raw!M98,-999),-999),-999),-999),-999),-999)</f>
        <v>3.5875999999999998E-2</v>
      </c>
      <c r="J98" s="9">
        <f>IF(Raw!$G98&gt;$C$8,IF(Raw!$Q98&gt;$C$8,IF(Raw!$N98&gt;$C$9,IF(Raw!$N98&lt;$A$9,IF(Raw!$X98&gt;$C$9,IF(Raw!$X98&lt;$A$9,Raw!N98,-999),-999),-999),-999),-999),-999)</f>
        <v>442</v>
      </c>
      <c r="K98" s="9">
        <f>IF(Raw!$G98&gt;$C$8,IF(Raw!$Q98&gt;$C$8,IF(Raw!$N98&gt;$C$9,IF(Raw!$N98&lt;$A$9,IF(Raw!$X98&gt;$C$9,IF(Raw!$X98&lt;$A$9,Raw!R98,-999),-999),-999),-999),-999),-999)</f>
        <v>0.221777</v>
      </c>
      <c r="L98" s="9">
        <f>IF(Raw!$G98&gt;$C$8,IF(Raw!$Q98&gt;$C$8,IF(Raw!$N98&gt;$C$9,IF(Raw!$N98&lt;$A$9,IF(Raw!$X98&gt;$C$9,IF(Raw!$X98&lt;$A$9,Raw!S98,-999),-999),-999),-999),-999),-999)</f>
        <v>0.35145100000000001</v>
      </c>
      <c r="M98" s="9">
        <f>Raw!Q98</f>
        <v>0.94362000000000001</v>
      </c>
      <c r="N98" s="9">
        <f>IF(Raw!$G98&gt;$C$8,IF(Raw!$Q98&gt;$C$8,IF(Raw!$N98&gt;$C$9,IF(Raw!$N98&lt;$A$9,IF(Raw!$X98&gt;$C$9,IF(Raw!$X98&lt;$A$9,Raw!V98,-999),-999),-999),-999),-999),-999)</f>
        <v>487.8</v>
      </c>
      <c r="O98" s="9">
        <f>IF(Raw!$G98&gt;$C$8,IF(Raw!$Q98&gt;$C$8,IF(Raw!$N98&gt;$C$9,IF(Raw!$N98&lt;$A$9,IF(Raw!$X98&gt;$C$9,IF(Raw!$X98&lt;$A$9,Raw!W98,-999),-999),-999),-999),-999),-999)</f>
        <v>2.3E-5</v>
      </c>
      <c r="P98" s="9">
        <f>IF(Raw!$G98&gt;$C$8,IF(Raw!$Q98&gt;$C$8,IF(Raw!$N98&gt;$C$9,IF(Raw!$N98&lt;$A$9,IF(Raw!$X98&gt;$C$9,IF(Raw!$X98&lt;$A$9,Raw!X98,-999),-999),-999),-999),-999),-999)</f>
        <v>542</v>
      </c>
      <c r="R98" s="9">
        <f t="shared" si="20"/>
        <v>0.11726900000000001</v>
      </c>
      <c r="S98" s="9">
        <f t="shared" si="21"/>
        <v>0.31723389808500224</v>
      </c>
      <c r="T98" s="9">
        <f t="shared" si="22"/>
        <v>0.12967400000000001</v>
      </c>
      <c r="U98" s="9">
        <f t="shared" si="23"/>
        <v>0.36896750898418273</v>
      </c>
      <c r="V98" s="15">
        <f t="shared" si="16"/>
        <v>9.3485966000000004E-2</v>
      </c>
      <c r="X98" s="11">
        <f t="shared" si="24"/>
        <v>8.668799999999999E+18</v>
      </c>
      <c r="Y98" s="11">
        <f t="shared" si="25"/>
        <v>5.1139999999999991E-18</v>
      </c>
      <c r="Z98" s="11">
        <f t="shared" si="26"/>
        <v>4.4199999999999996E-4</v>
      </c>
      <c r="AA98" s="16">
        <f t="shared" si="27"/>
        <v>1.9218272302650611E-2</v>
      </c>
      <c r="AB98" s="9">
        <f t="shared" si="17"/>
        <v>0.22426911024257393</v>
      </c>
      <c r="AC98" s="9">
        <f t="shared" si="18"/>
        <v>0.98078172769734928</v>
      </c>
      <c r="AD98" s="15">
        <f t="shared" si="19"/>
        <v>43.480254078395049</v>
      </c>
      <c r="AE98" s="3">
        <f t="shared" si="28"/>
        <v>615.72559999999976</v>
      </c>
      <c r="AF98" s="2">
        <f t="shared" si="29"/>
        <v>0.25</v>
      </c>
      <c r="AG98" s="9">
        <f t="shared" si="30"/>
        <v>1.2340616182542133E-2</v>
      </c>
      <c r="AH98" s="2">
        <f t="shared" si="31"/>
        <v>0.59715599470441139</v>
      </c>
    </row>
    <row r="99" spans="1:34">
      <c r="A99" s="1">
        <f>Raw!A99</f>
        <v>86</v>
      </c>
      <c r="B99" s="14">
        <f>Raw!B99</f>
        <v>0.70862268518518512</v>
      </c>
      <c r="C99" s="15">
        <f>Raw!C99</f>
        <v>48.4</v>
      </c>
      <c r="D99" s="15">
        <f>IF(C99&gt;0.5,Raw!D99*D$11,-999)</f>
        <v>14.4</v>
      </c>
      <c r="E99" s="9">
        <f>IF(Raw!$G99&gt;$C$8,IF(Raw!$Q99&gt;$C$8,IF(Raw!$N99&gt;$C$9,IF(Raw!$N99&lt;$A$9,IF(Raw!$X99&gt;$C$9,IF(Raw!$X99&lt;$A$9,Raw!H99,-999),-999),-999),-999),-999),-999)</f>
        <v>0.25626500000000002</v>
      </c>
      <c r="F99" s="9">
        <f>IF(Raw!$G99&gt;$C$8,IF(Raw!$Q99&gt;$C$8,IF(Raw!$N99&gt;$C$9,IF(Raw!$N99&lt;$A$9,IF(Raw!$X99&gt;$C$9,IF(Raw!$X99&lt;$A$9,Raw!I99,-999),-999),-999),-999),-999),-999)</f>
        <v>0.374643</v>
      </c>
      <c r="G99" s="9">
        <f>Raw!G99</f>
        <v>0.93912399999999996</v>
      </c>
      <c r="H99" s="9">
        <f>IF(Raw!$G99&gt;$C$8,IF(Raw!$Q99&gt;$C$8,IF(Raw!$N99&gt;$C$9,IF(Raw!$N99&lt;$A$9,IF(Raw!$X99&gt;$C$9,IF(Raw!$X99&lt;$A$9,Raw!L99,-999),-999),-999),-999),-999),-999)</f>
        <v>537.6</v>
      </c>
      <c r="I99" s="9">
        <f>IF(Raw!$G99&gt;$C$8,IF(Raw!$Q99&gt;$C$8,IF(Raw!$N99&gt;$C$9,IF(Raw!$N99&lt;$A$9,IF(Raw!$X99&gt;$C$9,IF(Raw!$X99&lt;$A$9,Raw!M99,-999),-999),-999),-999),-999),-999)</f>
        <v>2.5000000000000001E-5</v>
      </c>
      <c r="J99" s="9">
        <f>IF(Raw!$G99&gt;$C$8,IF(Raw!$Q99&gt;$C$8,IF(Raw!$N99&gt;$C$9,IF(Raw!$N99&lt;$A$9,IF(Raw!$X99&gt;$C$9,IF(Raw!$X99&lt;$A$9,Raw!N99,-999),-999),-999),-999),-999),-999)</f>
        <v>363</v>
      </c>
      <c r="K99" s="9">
        <f>IF(Raw!$G99&gt;$C$8,IF(Raw!$Q99&gt;$C$8,IF(Raw!$N99&gt;$C$9,IF(Raw!$N99&lt;$A$9,IF(Raw!$X99&gt;$C$9,IF(Raw!$X99&lt;$A$9,Raw!R99,-999),-999),-999),-999),-999),-999)</f>
        <v>0.229217</v>
      </c>
      <c r="L99" s="9">
        <f>IF(Raw!$G99&gt;$C$8,IF(Raw!$Q99&gt;$C$8,IF(Raw!$N99&gt;$C$9,IF(Raw!$N99&lt;$A$9,IF(Raw!$X99&gt;$C$9,IF(Raw!$X99&lt;$A$9,Raw!S99,-999),-999),-999),-999),-999),-999)</f>
        <v>0.35856100000000002</v>
      </c>
      <c r="M99" s="9">
        <f>Raw!Q99</f>
        <v>0.92072100000000001</v>
      </c>
      <c r="N99" s="9">
        <f>IF(Raw!$G99&gt;$C$8,IF(Raw!$Q99&gt;$C$8,IF(Raw!$N99&gt;$C$9,IF(Raw!$N99&lt;$A$9,IF(Raw!$X99&gt;$C$9,IF(Raw!$X99&lt;$A$9,Raw!V99,-999),-999),-999),-999),-999),-999)</f>
        <v>567.6</v>
      </c>
      <c r="O99" s="9">
        <f>IF(Raw!$G99&gt;$C$8,IF(Raw!$Q99&gt;$C$8,IF(Raw!$N99&gt;$C$9,IF(Raw!$N99&lt;$A$9,IF(Raw!$X99&gt;$C$9,IF(Raw!$X99&lt;$A$9,Raw!W99,-999),-999),-999),-999),-999),-999)</f>
        <v>0.244811</v>
      </c>
      <c r="P99" s="9">
        <f>IF(Raw!$G99&gt;$C$8,IF(Raw!$Q99&gt;$C$8,IF(Raw!$N99&gt;$C$9,IF(Raw!$N99&lt;$A$9,IF(Raw!$X99&gt;$C$9,IF(Raw!$X99&lt;$A$9,Raw!X99,-999),-999),-999),-999),-999),-999)</f>
        <v>534</v>
      </c>
      <c r="R99" s="9">
        <f t="shared" si="20"/>
        <v>0.11837799999999998</v>
      </c>
      <c r="S99" s="9">
        <f t="shared" si="21"/>
        <v>0.31597547531917047</v>
      </c>
      <c r="T99" s="9">
        <f t="shared" si="22"/>
        <v>0.12934400000000001</v>
      </c>
      <c r="U99" s="9">
        <f t="shared" si="23"/>
        <v>0.36073081009925789</v>
      </c>
      <c r="V99" s="15">
        <f t="shared" si="16"/>
        <v>9.5377226000000009E-2</v>
      </c>
      <c r="X99" s="11">
        <f t="shared" si="24"/>
        <v>8.668799999999999E+18</v>
      </c>
      <c r="Y99" s="11">
        <f t="shared" si="25"/>
        <v>5.3759999999999997E-18</v>
      </c>
      <c r="Z99" s="11">
        <f t="shared" si="26"/>
        <v>3.6299999999999999E-4</v>
      </c>
      <c r="AA99" s="16">
        <f t="shared" si="27"/>
        <v>1.6635633183432263E-2</v>
      </c>
      <c r="AB99" s="9">
        <f t="shared" si="17"/>
        <v>0.23136871933847786</v>
      </c>
      <c r="AC99" s="9">
        <f t="shared" si="18"/>
        <v>0.9833643668165678</v>
      </c>
      <c r="AD99" s="15">
        <f t="shared" si="19"/>
        <v>45.828190587967669</v>
      </c>
      <c r="AE99" s="3">
        <f t="shared" si="28"/>
        <v>647.27039999999977</v>
      </c>
      <c r="AF99" s="2">
        <f t="shared" si="29"/>
        <v>0.25</v>
      </c>
      <c r="AG99" s="9">
        <f t="shared" si="30"/>
        <v>1.2716646397062128E-2</v>
      </c>
      <c r="AH99" s="2">
        <f t="shared" si="31"/>
        <v>0.61535190108939919</v>
      </c>
    </row>
    <row r="100" spans="1:34">
      <c r="A100" s="1">
        <f>Raw!A100</f>
        <v>87</v>
      </c>
      <c r="B100" s="14">
        <f>Raw!B100</f>
        <v>0.70866898148148139</v>
      </c>
      <c r="C100" s="15">
        <f>Raw!C100</f>
        <v>49.2</v>
      </c>
      <c r="D100" s="15">
        <f>IF(C100&gt;0.5,Raw!D100*D$11,-999)</f>
        <v>13.5</v>
      </c>
      <c r="E100" s="9">
        <f>IF(Raw!$G100&gt;$C$8,IF(Raw!$Q100&gt;$C$8,IF(Raw!$N100&gt;$C$9,IF(Raw!$N100&lt;$A$9,IF(Raw!$X100&gt;$C$9,IF(Raw!$X100&lt;$A$9,Raw!H100,-999),-999),-999),-999),-999),-999)</f>
        <v>0.278225</v>
      </c>
      <c r="F100" s="9">
        <f>IF(Raw!$G100&gt;$C$8,IF(Raw!$Q100&gt;$C$8,IF(Raw!$N100&gt;$C$9,IF(Raw!$N100&lt;$A$9,IF(Raw!$X100&gt;$C$9,IF(Raw!$X100&lt;$A$9,Raw!I100,-999),-999),-999),-999),-999),-999)</f>
        <v>0.40907700000000002</v>
      </c>
      <c r="G100" s="9">
        <f>Raw!G100</f>
        <v>0.94164499999999995</v>
      </c>
      <c r="H100" s="9">
        <f>IF(Raw!$G100&gt;$C$8,IF(Raw!$Q100&gt;$C$8,IF(Raw!$N100&gt;$C$9,IF(Raw!$N100&lt;$A$9,IF(Raw!$X100&gt;$C$9,IF(Raw!$X100&lt;$A$9,Raw!L100,-999),-999),-999),-999),-999),-999)</f>
        <v>600.1</v>
      </c>
      <c r="I100" s="9">
        <f>IF(Raw!$G100&gt;$C$8,IF(Raw!$Q100&gt;$C$8,IF(Raw!$N100&gt;$C$9,IF(Raw!$N100&lt;$A$9,IF(Raw!$X100&gt;$C$9,IF(Raw!$X100&lt;$A$9,Raw!M100,-999),-999),-999),-999),-999),-999)</f>
        <v>4.7959000000000002E-2</v>
      </c>
      <c r="J100" s="9">
        <f>IF(Raw!$G100&gt;$C$8,IF(Raw!$Q100&gt;$C$8,IF(Raw!$N100&gt;$C$9,IF(Raw!$N100&lt;$A$9,IF(Raw!$X100&gt;$C$9,IF(Raw!$X100&lt;$A$9,Raw!N100,-999),-999),-999),-999),-999),-999)</f>
        <v>526</v>
      </c>
      <c r="K100" s="9">
        <f>IF(Raw!$G100&gt;$C$8,IF(Raw!$Q100&gt;$C$8,IF(Raw!$N100&gt;$C$9,IF(Raw!$N100&lt;$A$9,IF(Raw!$X100&gt;$C$9,IF(Raw!$X100&lt;$A$9,Raw!R100,-999),-999),-999),-999),-999),-999)</f>
        <v>0.25824599999999998</v>
      </c>
      <c r="L100" s="9">
        <f>IF(Raw!$G100&gt;$C$8,IF(Raw!$Q100&gt;$C$8,IF(Raw!$N100&gt;$C$9,IF(Raw!$N100&lt;$A$9,IF(Raw!$X100&gt;$C$9,IF(Raw!$X100&lt;$A$9,Raw!S100,-999),-999),-999),-999),-999),-999)</f>
        <v>0.39939400000000003</v>
      </c>
      <c r="M100" s="9">
        <f>Raw!Q100</f>
        <v>0.94412799999999997</v>
      </c>
      <c r="N100" s="9">
        <f>IF(Raw!$G100&gt;$C$8,IF(Raw!$Q100&gt;$C$8,IF(Raw!$N100&gt;$C$9,IF(Raw!$N100&lt;$A$9,IF(Raw!$X100&gt;$C$9,IF(Raw!$X100&lt;$A$9,Raw!V100,-999),-999),-999),-999),-999),-999)</f>
        <v>470.3</v>
      </c>
      <c r="O100" s="9">
        <f>IF(Raw!$G100&gt;$C$8,IF(Raw!$Q100&gt;$C$8,IF(Raw!$N100&gt;$C$9,IF(Raw!$N100&lt;$A$9,IF(Raw!$X100&gt;$C$9,IF(Raw!$X100&lt;$A$9,Raw!W100,-999),-999),-999),-999),-999),-999)</f>
        <v>2.6999999999999999E-5</v>
      </c>
      <c r="P100" s="9">
        <f>IF(Raw!$G100&gt;$C$8,IF(Raw!$Q100&gt;$C$8,IF(Raw!$N100&gt;$C$9,IF(Raw!$N100&lt;$A$9,IF(Raw!$X100&gt;$C$9,IF(Raw!$X100&lt;$A$9,Raw!X100,-999),-999),-999),-999),-999),-999)</f>
        <v>500</v>
      </c>
      <c r="R100" s="9">
        <f t="shared" si="20"/>
        <v>0.13085200000000002</v>
      </c>
      <c r="S100" s="9">
        <f t="shared" si="21"/>
        <v>0.31987132006932684</v>
      </c>
      <c r="T100" s="9">
        <f t="shared" si="22"/>
        <v>0.14114800000000005</v>
      </c>
      <c r="U100" s="9">
        <f t="shared" si="23"/>
        <v>0.35340540919493041</v>
      </c>
      <c r="V100" s="15">
        <f t="shared" si="16"/>
        <v>0.10623880400000001</v>
      </c>
      <c r="X100" s="11">
        <f t="shared" si="24"/>
        <v>8.126999999999999E+18</v>
      </c>
      <c r="Y100" s="11">
        <f t="shared" si="25"/>
        <v>6.0009999999999999E-18</v>
      </c>
      <c r="Z100" s="11">
        <f t="shared" si="26"/>
        <v>5.2599999999999999E-4</v>
      </c>
      <c r="AA100" s="16">
        <f t="shared" si="27"/>
        <v>2.5011465506321114E-2</v>
      </c>
      <c r="AB100" s="9">
        <f t="shared" si="17"/>
        <v>0.26177631833328618</v>
      </c>
      <c r="AC100" s="9">
        <f t="shared" si="18"/>
        <v>0.97498853449367895</v>
      </c>
      <c r="AD100" s="15">
        <f t="shared" si="19"/>
        <v>47.550314650800601</v>
      </c>
      <c r="AE100" s="3">
        <f t="shared" si="28"/>
        <v>722.52039999999977</v>
      </c>
      <c r="AF100" s="2">
        <f t="shared" si="29"/>
        <v>0.25</v>
      </c>
      <c r="AG100" s="9">
        <f t="shared" si="30"/>
        <v>1.2926568005010679E-2</v>
      </c>
      <c r="AH100" s="2">
        <f t="shared" si="31"/>
        <v>0.6255098984495151</v>
      </c>
    </row>
    <row r="101" spans="1:34">
      <c r="A101" s="1">
        <f>Raw!A101</f>
        <v>88</v>
      </c>
      <c r="B101" s="14">
        <f>Raw!B101</f>
        <v>0.7087268518518518</v>
      </c>
      <c r="C101" s="15">
        <f>Raw!C101</f>
        <v>50.6</v>
      </c>
      <c r="D101" s="15">
        <f>IF(C101&gt;0.5,Raw!D101*D$11,-999)</f>
        <v>12.6</v>
      </c>
      <c r="E101" s="9">
        <f>IF(Raw!$G101&gt;$C$8,IF(Raw!$Q101&gt;$C$8,IF(Raw!$N101&gt;$C$9,IF(Raw!$N101&lt;$A$9,IF(Raw!$X101&gt;$C$9,IF(Raw!$X101&lt;$A$9,Raw!H101,-999),-999),-999),-999),-999),-999)</f>
        <v>0.30873200000000001</v>
      </c>
      <c r="F101" s="9">
        <f>IF(Raw!$G101&gt;$C$8,IF(Raw!$Q101&gt;$C$8,IF(Raw!$N101&gt;$C$9,IF(Raw!$N101&lt;$A$9,IF(Raw!$X101&gt;$C$9,IF(Raw!$X101&lt;$A$9,Raw!I101,-999),-999),-999),-999),-999),-999)</f>
        <v>0.447959</v>
      </c>
      <c r="G101" s="9">
        <f>Raw!G101</f>
        <v>0.93213800000000002</v>
      </c>
      <c r="H101" s="9">
        <f>IF(Raw!$G101&gt;$C$8,IF(Raw!$Q101&gt;$C$8,IF(Raw!$N101&gt;$C$9,IF(Raw!$N101&lt;$A$9,IF(Raw!$X101&gt;$C$9,IF(Raw!$X101&lt;$A$9,Raw!L101,-999),-999),-999),-999),-999),-999)</f>
        <v>561.4</v>
      </c>
      <c r="I101" s="9">
        <f>IF(Raw!$G101&gt;$C$8,IF(Raw!$Q101&gt;$C$8,IF(Raw!$N101&gt;$C$9,IF(Raw!$N101&lt;$A$9,IF(Raw!$X101&gt;$C$9,IF(Raw!$X101&lt;$A$9,Raw!M101,-999),-999),-999),-999),-999),-999)</f>
        <v>0.28296900000000003</v>
      </c>
      <c r="J101" s="9">
        <f>IF(Raw!$G101&gt;$C$8,IF(Raw!$Q101&gt;$C$8,IF(Raw!$N101&gt;$C$9,IF(Raw!$N101&lt;$A$9,IF(Raw!$X101&gt;$C$9,IF(Raw!$X101&lt;$A$9,Raw!N101,-999),-999),-999),-999),-999),-999)</f>
        <v>602</v>
      </c>
      <c r="K101" s="9">
        <f>IF(Raw!$G101&gt;$C$8,IF(Raw!$Q101&gt;$C$8,IF(Raw!$N101&gt;$C$9,IF(Raw!$N101&lt;$A$9,IF(Raw!$X101&gt;$C$9,IF(Raw!$X101&lt;$A$9,Raw!R101,-999),-999),-999),-999),-999),-999)</f>
        <v>0.28031499999999998</v>
      </c>
      <c r="L101" s="9">
        <f>IF(Raw!$G101&gt;$C$8,IF(Raw!$Q101&gt;$C$8,IF(Raw!$N101&gt;$C$9,IF(Raw!$N101&lt;$A$9,IF(Raw!$X101&gt;$C$9,IF(Raw!$X101&lt;$A$9,Raw!S101,-999),-999),-999),-999),-999),-999)</f>
        <v>0.43132500000000001</v>
      </c>
      <c r="M101" s="9">
        <f>Raw!Q101</f>
        <v>0.95103800000000005</v>
      </c>
      <c r="N101" s="9">
        <f>IF(Raw!$G101&gt;$C$8,IF(Raw!$Q101&gt;$C$8,IF(Raw!$N101&gt;$C$9,IF(Raw!$N101&lt;$A$9,IF(Raw!$X101&gt;$C$9,IF(Raw!$X101&lt;$A$9,Raw!V101,-999),-999),-999),-999),-999),-999)</f>
        <v>552.6</v>
      </c>
      <c r="O101" s="9">
        <f>IF(Raw!$G101&gt;$C$8,IF(Raw!$Q101&gt;$C$8,IF(Raw!$N101&gt;$C$9,IF(Raw!$N101&lt;$A$9,IF(Raw!$X101&gt;$C$9,IF(Raw!$X101&lt;$A$9,Raw!W101,-999),-999),-999),-999),-999),-999)</f>
        <v>3.4999999999999997E-5</v>
      </c>
      <c r="P101" s="9">
        <f>IF(Raw!$G101&gt;$C$8,IF(Raw!$Q101&gt;$C$8,IF(Raw!$N101&gt;$C$9,IF(Raw!$N101&lt;$A$9,IF(Raw!$X101&gt;$C$9,IF(Raw!$X101&lt;$A$9,Raw!X101,-999),-999),-999),-999),-999),-999)</f>
        <v>454</v>
      </c>
      <c r="R101" s="9">
        <f t="shared" si="20"/>
        <v>0.13922699999999999</v>
      </c>
      <c r="S101" s="9">
        <f t="shared" si="21"/>
        <v>0.31080299759576208</v>
      </c>
      <c r="T101" s="9">
        <f t="shared" si="22"/>
        <v>0.15101000000000003</v>
      </c>
      <c r="U101" s="9">
        <f t="shared" si="23"/>
        <v>0.35010722772851105</v>
      </c>
      <c r="V101" s="15">
        <f t="shared" si="16"/>
        <v>0.11473245000000001</v>
      </c>
      <c r="X101" s="11">
        <f t="shared" si="24"/>
        <v>7.585199999999998E+18</v>
      </c>
      <c r="Y101" s="11">
        <f t="shared" si="25"/>
        <v>5.6139999999999996E-18</v>
      </c>
      <c r="Z101" s="11">
        <f t="shared" si="26"/>
        <v>6.02E-4</v>
      </c>
      <c r="AA101" s="16">
        <f t="shared" si="27"/>
        <v>2.4994418529809579E-2</v>
      </c>
      <c r="AB101" s="9">
        <f t="shared" si="17"/>
        <v>0.2840894071421865</v>
      </c>
      <c r="AC101" s="9">
        <f t="shared" si="18"/>
        <v>0.97500558147019056</v>
      </c>
      <c r="AD101" s="15">
        <f t="shared" si="19"/>
        <v>41.518967657490997</v>
      </c>
      <c r="AE101" s="3">
        <f t="shared" si="28"/>
        <v>675.9255999999998</v>
      </c>
      <c r="AF101" s="2">
        <f t="shared" si="29"/>
        <v>0.25</v>
      </c>
      <c r="AG101" s="9">
        <f t="shared" si="30"/>
        <v>1.1181608203626065E-2</v>
      </c>
      <c r="AH101" s="2">
        <f t="shared" si="31"/>
        <v>0.54107220178173088</v>
      </c>
    </row>
    <row r="102" spans="1:34">
      <c r="A102" s="1">
        <f>Raw!A102</f>
        <v>89</v>
      </c>
      <c r="B102" s="14">
        <f>Raw!B102</f>
        <v>0.70878472222222222</v>
      </c>
      <c r="C102" s="15">
        <f>Raw!C102</f>
        <v>51.4</v>
      </c>
      <c r="D102" s="15">
        <f>IF(C102&gt;0.5,Raw!D102*D$11,-999)</f>
        <v>12.6</v>
      </c>
      <c r="E102" s="9">
        <f>IF(Raw!$G102&gt;$C$8,IF(Raw!$Q102&gt;$C$8,IF(Raw!$N102&gt;$C$9,IF(Raw!$N102&lt;$A$9,IF(Raw!$X102&gt;$C$9,IF(Raw!$X102&lt;$A$9,Raw!H102,-999),-999),-999),-999),-999),-999)</f>
        <v>0.32252599999999998</v>
      </c>
      <c r="F102" s="9">
        <f>IF(Raw!$G102&gt;$C$8,IF(Raw!$Q102&gt;$C$8,IF(Raw!$N102&gt;$C$9,IF(Raw!$N102&lt;$A$9,IF(Raw!$X102&gt;$C$9,IF(Raw!$X102&lt;$A$9,Raw!I102,-999),-999),-999),-999),-999),-999)</f>
        <v>0.48201899999999998</v>
      </c>
      <c r="G102" s="9">
        <f>Raw!G102</f>
        <v>0.96078799999999998</v>
      </c>
      <c r="H102" s="9">
        <f>IF(Raw!$G102&gt;$C$8,IF(Raw!$Q102&gt;$C$8,IF(Raw!$N102&gt;$C$9,IF(Raw!$N102&lt;$A$9,IF(Raw!$X102&gt;$C$9,IF(Raw!$X102&lt;$A$9,Raw!L102,-999),-999),-999),-999),-999),-999)</f>
        <v>575.1</v>
      </c>
      <c r="I102" s="9">
        <f>IF(Raw!$G102&gt;$C$8,IF(Raw!$Q102&gt;$C$8,IF(Raw!$N102&gt;$C$9,IF(Raw!$N102&lt;$A$9,IF(Raw!$X102&gt;$C$9,IF(Raw!$X102&lt;$A$9,Raw!M102,-999),-999),-999),-999),-999),-999)</f>
        <v>6.9999999999999999E-6</v>
      </c>
      <c r="J102" s="9">
        <f>IF(Raw!$G102&gt;$C$8,IF(Raw!$Q102&gt;$C$8,IF(Raw!$N102&gt;$C$9,IF(Raw!$N102&lt;$A$9,IF(Raw!$X102&gt;$C$9,IF(Raw!$X102&lt;$A$9,Raw!N102,-999),-999),-999),-999),-999),-999)</f>
        <v>769</v>
      </c>
      <c r="K102" s="9">
        <f>IF(Raw!$G102&gt;$C$8,IF(Raw!$Q102&gt;$C$8,IF(Raw!$N102&gt;$C$9,IF(Raw!$N102&lt;$A$9,IF(Raw!$X102&gt;$C$9,IF(Raw!$X102&lt;$A$9,Raw!R102,-999),-999),-999),-999),-999),-999)</f>
        <v>0.29977799999999999</v>
      </c>
      <c r="L102" s="9">
        <f>IF(Raw!$G102&gt;$C$8,IF(Raw!$Q102&gt;$C$8,IF(Raw!$N102&gt;$C$9,IF(Raw!$N102&lt;$A$9,IF(Raw!$X102&gt;$C$9,IF(Raw!$X102&lt;$A$9,Raw!S102,-999),-999),-999),-999),-999),-999)</f>
        <v>0.48642600000000003</v>
      </c>
      <c r="M102" s="9">
        <f>Raw!Q102</f>
        <v>0.96978699999999995</v>
      </c>
      <c r="N102" s="9">
        <f>IF(Raw!$G102&gt;$C$8,IF(Raw!$Q102&gt;$C$8,IF(Raw!$N102&gt;$C$9,IF(Raw!$N102&lt;$A$9,IF(Raw!$X102&gt;$C$9,IF(Raw!$X102&lt;$A$9,Raw!V102,-999),-999),-999),-999),-999),-999)</f>
        <v>590.4</v>
      </c>
      <c r="O102" s="9">
        <f>IF(Raw!$G102&gt;$C$8,IF(Raw!$Q102&gt;$C$8,IF(Raw!$N102&gt;$C$9,IF(Raw!$N102&lt;$A$9,IF(Raw!$X102&gt;$C$9,IF(Raw!$X102&lt;$A$9,Raw!W102,-999),-999),-999),-999),-999),-999)</f>
        <v>6.0000000000000002E-6</v>
      </c>
      <c r="P102" s="9">
        <f>IF(Raw!$G102&gt;$C$8,IF(Raw!$Q102&gt;$C$8,IF(Raw!$N102&gt;$C$9,IF(Raw!$N102&lt;$A$9,IF(Raw!$X102&gt;$C$9,IF(Raw!$X102&lt;$A$9,Raw!X102,-999),-999),-999),-999),-999),-999)</f>
        <v>432</v>
      </c>
      <c r="R102" s="9">
        <f t="shared" si="20"/>
        <v>0.159493</v>
      </c>
      <c r="S102" s="9">
        <f t="shared" si="21"/>
        <v>0.33088529705260583</v>
      </c>
      <c r="T102" s="9">
        <f t="shared" si="22"/>
        <v>0.18664800000000004</v>
      </c>
      <c r="U102" s="9">
        <f t="shared" si="23"/>
        <v>0.38371304165484582</v>
      </c>
      <c r="V102" s="15">
        <f t="shared" si="16"/>
        <v>0.129389316</v>
      </c>
      <c r="X102" s="11">
        <f t="shared" si="24"/>
        <v>7.585199999999998E+18</v>
      </c>
      <c r="Y102" s="11">
        <f t="shared" si="25"/>
        <v>5.7509999999999997E-18</v>
      </c>
      <c r="Z102" s="11">
        <f t="shared" si="26"/>
        <v>7.6899999999999994E-4</v>
      </c>
      <c r="AA102" s="16">
        <f t="shared" si="27"/>
        <v>3.2456901912567795E-2</v>
      </c>
      <c r="AB102" s="9">
        <f t="shared" si="17"/>
        <v>0.30583601582817693</v>
      </c>
      <c r="AC102" s="9">
        <f t="shared" si="18"/>
        <v>0.96754309808743222</v>
      </c>
      <c r="AD102" s="15">
        <f t="shared" si="19"/>
        <v>42.206634476681145</v>
      </c>
      <c r="AE102" s="3">
        <f t="shared" si="28"/>
        <v>692.42039999999974</v>
      </c>
      <c r="AF102" s="2">
        <f t="shared" si="29"/>
        <v>0.25</v>
      </c>
      <c r="AG102" s="9">
        <f t="shared" si="30"/>
        <v>1.2457873917739696E-2</v>
      </c>
      <c r="AH102" s="2">
        <f t="shared" si="31"/>
        <v>0.60283003548673031</v>
      </c>
    </row>
    <row r="103" spans="1:34">
      <c r="A103" s="1">
        <f>Raw!A103</f>
        <v>90</v>
      </c>
      <c r="B103" s="14">
        <f>Raw!B103</f>
        <v>0.70884259259259252</v>
      </c>
      <c r="C103" s="15">
        <f>Raw!C103</f>
        <v>51.9</v>
      </c>
      <c r="D103" s="15">
        <f>IF(C103&gt;0.5,Raw!D103*D$11,-999)</f>
        <v>11.7</v>
      </c>
      <c r="E103" s="9">
        <f>IF(Raw!$G103&gt;$C$8,IF(Raw!$Q103&gt;$C$8,IF(Raw!$N103&gt;$C$9,IF(Raw!$N103&lt;$A$9,IF(Raw!$X103&gt;$C$9,IF(Raw!$X103&lt;$A$9,Raw!H103,-999),-999),-999),-999),-999),-999)</f>
        <v>0.37001299999999998</v>
      </c>
      <c r="F103" s="9">
        <f>IF(Raw!$G103&gt;$C$8,IF(Raw!$Q103&gt;$C$8,IF(Raw!$N103&gt;$C$9,IF(Raw!$N103&lt;$A$9,IF(Raw!$X103&gt;$C$9,IF(Raw!$X103&lt;$A$9,Raw!I103,-999),-999),-999),-999),-999),-999)</f>
        <v>0.56311599999999995</v>
      </c>
      <c r="G103" s="9">
        <f>Raw!G103</f>
        <v>0.97958400000000001</v>
      </c>
      <c r="H103" s="9">
        <f>IF(Raw!$G103&gt;$C$8,IF(Raw!$Q103&gt;$C$8,IF(Raw!$N103&gt;$C$9,IF(Raw!$N103&lt;$A$9,IF(Raw!$X103&gt;$C$9,IF(Raw!$X103&lt;$A$9,Raw!L103,-999),-999),-999),-999),-999),-999)</f>
        <v>565.1</v>
      </c>
      <c r="I103" s="9">
        <f>IF(Raw!$G103&gt;$C$8,IF(Raw!$Q103&gt;$C$8,IF(Raw!$N103&gt;$C$9,IF(Raw!$N103&lt;$A$9,IF(Raw!$X103&gt;$C$9,IF(Raw!$X103&lt;$A$9,Raw!M103,-999),-999),-999),-999),-999),-999)</f>
        <v>3.9999999999999998E-6</v>
      </c>
      <c r="J103" s="9">
        <f>IF(Raw!$G103&gt;$C$8,IF(Raw!$Q103&gt;$C$8,IF(Raw!$N103&gt;$C$9,IF(Raw!$N103&lt;$A$9,IF(Raw!$X103&gt;$C$9,IF(Raw!$X103&lt;$A$9,Raw!N103,-999),-999),-999),-999),-999),-999)</f>
        <v>544</v>
      </c>
      <c r="K103" s="9">
        <f>IF(Raw!$G103&gt;$C$8,IF(Raw!$Q103&gt;$C$8,IF(Raw!$N103&gt;$C$9,IF(Raw!$N103&lt;$A$9,IF(Raw!$X103&gt;$C$9,IF(Raw!$X103&lt;$A$9,Raw!R103,-999),-999),-999),-999),-999),-999)</f>
        <v>0.33061200000000002</v>
      </c>
      <c r="L103" s="9">
        <f>IF(Raw!$G103&gt;$C$8,IF(Raw!$Q103&gt;$C$8,IF(Raw!$N103&gt;$C$9,IF(Raw!$N103&lt;$A$9,IF(Raw!$X103&gt;$C$9,IF(Raw!$X103&lt;$A$9,Raw!S103,-999),-999),-999),-999),-999),-999)</f>
        <v>0.534497</v>
      </c>
      <c r="M103" s="9">
        <f>Raw!Q103</f>
        <v>0.96510600000000002</v>
      </c>
      <c r="N103" s="9">
        <f>IF(Raw!$G103&gt;$C$8,IF(Raw!$Q103&gt;$C$8,IF(Raw!$N103&gt;$C$9,IF(Raw!$N103&lt;$A$9,IF(Raw!$X103&gt;$C$9,IF(Raw!$X103&lt;$A$9,Raw!V103,-999),-999),-999),-999),-999),-999)</f>
        <v>623.70000000000005</v>
      </c>
      <c r="O103" s="9">
        <f>IF(Raw!$G103&gt;$C$8,IF(Raw!$Q103&gt;$C$8,IF(Raw!$N103&gt;$C$9,IF(Raw!$N103&lt;$A$9,IF(Raw!$X103&gt;$C$9,IF(Raw!$X103&lt;$A$9,Raw!W103,-999),-999),-999),-999),-999),-999)</f>
        <v>1.5999999999999999E-5</v>
      </c>
      <c r="P103" s="9">
        <f>IF(Raw!$G103&gt;$C$8,IF(Raw!$Q103&gt;$C$8,IF(Raw!$N103&gt;$C$9,IF(Raw!$N103&lt;$A$9,IF(Raw!$X103&gt;$C$9,IF(Raw!$X103&lt;$A$9,Raw!X103,-999),-999),-999),-999),-999),-999)</f>
        <v>588</v>
      </c>
      <c r="R103" s="9">
        <f t="shared" si="20"/>
        <v>0.19310299999999997</v>
      </c>
      <c r="S103" s="9">
        <f t="shared" si="21"/>
        <v>0.34291868815661425</v>
      </c>
      <c r="T103" s="9">
        <f t="shared" si="22"/>
        <v>0.20388499999999998</v>
      </c>
      <c r="U103" s="9">
        <f t="shared" si="23"/>
        <v>0.38145209421194126</v>
      </c>
      <c r="V103" s="15">
        <f t="shared" si="16"/>
        <v>0.142176202</v>
      </c>
      <c r="X103" s="11">
        <f t="shared" si="24"/>
        <v>7.043399999999999E+18</v>
      </c>
      <c r="Y103" s="11">
        <f t="shared" si="25"/>
        <v>5.6510000000000002E-18</v>
      </c>
      <c r="Z103" s="11">
        <f t="shared" si="26"/>
        <v>5.44E-4</v>
      </c>
      <c r="AA103" s="16">
        <f t="shared" si="27"/>
        <v>2.119353441714189E-2</v>
      </c>
      <c r="AB103" s="9">
        <f t="shared" si="17"/>
        <v>0.334933043764639</v>
      </c>
      <c r="AC103" s="9">
        <f t="shared" si="18"/>
        <v>0.978806465582858</v>
      </c>
      <c r="AD103" s="15">
        <f t="shared" si="19"/>
        <v>38.958702972687291</v>
      </c>
      <c r="AE103" s="3">
        <f t="shared" si="28"/>
        <v>680.3803999999999</v>
      </c>
      <c r="AF103" s="2">
        <f t="shared" si="29"/>
        <v>0.25</v>
      </c>
      <c r="AG103" s="9">
        <f t="shared" si="30"/>
        <v>1.1431445259009651E-2</v>
      </c>
      <c r="AH103" s="2">
        <f t="shared" si="31"/>
        <v>0.5531616868702196</v>
      </c>
    </row>
    <row r="104" spans="1:34">
      <c r="A104" s="1">
        <f>Raw!A104</f>
        <v>91</v>
      </c>
      <c r="B104" s="14">
        <f>Raw!B104</f>
        <v>0.70888888888888879</v>
      </c>
      <c r="C104" s="15">
        <f>Raw!C104</f>
        <v>53.4</v>
      </c>
      <c r="D104" s="15">
        <f>IF(C104&gt;0.5,Raw!D104*D$11,-999)</f>
        <v>10.8</v>
      </c>
      <c r="E104" s="9">
        <f>IF(Raw!$G104&gt;$C$8,IF(Raw!$Q104&gt;$C$8,IF(Raw!$N104&gt;$C$9,IF(Raw!$N104&lt;$A$9,IF(Raw!$X104&gt;$C$9,IF(Raw!$X104&lt;$A$9,Raw!H104,-999),-999),-999),-999),-999),-999)</f>
        <v>0.35727999999999999</v>
      </c>
      <c r="F104" s="9">
        <f>IF(Raw!$G104&gt;$C$8,IF(Raw!$Q104&gt;$C$8,IF(Raw!$N104&gt;$C$9,IF(Raw!$N104&lt;$A$9,IF(Raw!$X104&gt;$C$9,IF(Raw!$X104&lt;$A$9,Raw!I104,-999),-999),-999),-999),-999),-999)</f>
        <v>0.53335200000000005</v>
      </c>
      <c r="G104" s="9">
        <f>Raw!G104</f>
        <v>0.96448400000000001</v>
      </c>
      <c r="H104" s="9">
        <f>IF(Raw!$G104&gt;$C$8,IF(Raw!$Q104&gt;$C$8,IF(Raw!$N104&gt;$C$9,IF(Raw!$N104&lt;$A$9,IF(Raw!$X104&gt;$C$9,IF(Raw!$X104&lt;$A$9,Raw!L104,-999),-999),-999),-999),-999),-999)</f>
        <v>629.20000000000005</v>
      </c>
      <c r="I104" s="9">
        <f>IF(Raw!$G104&gt;$C$8,IF(Raw!$Q104&gt;$C$8,IF(Raw!$N104&gt;$C$9,IF(Raw!$N104&lt;$A$9,IF(Raw!$X104&gt;$C$9,IF(Raw!$X104&lt;$A$9,Raw!M104,-999),-999),-999),-999),-999),-999)</f>
        <v>3.77E-4</v>
      </c>
      <c r="J104" s="9">
        <f>IF(Raw!$G104&gt;$C$8,IF(Raw!$Q104&gt;$C$8,IF(Raw!$N104&gt;$C$9,IF(Raw!$N104&lt;$A$9,IF(Raw!$X104&gt;$C$9,IF(Raw!$X104&lt;$A$9,Raw!N104,-999),-999),-999),-999),-999),-999)</f>
        <v>666</v>
      </c>
      <c r="K104" s="9">
        <f>IF(Raw!$G104&gt;$C$8,IF(Raw!$Q104&gt;$C$8,IF(Raw!$N104&gt;$C$9,IF(Raw!$N104&lt;$A$9,IF(Raw!$X104&gt;$C$9,IF(Raw!$X104&lt;$A$9,Raw!R104,-999),-999),-999),-999),-999),-999)</f>
        <v>0.332098</v>
      </c>
      <c r="L104" s="9">
        <f>IF(Raw!$G104&gt;$C$8,IF(Raw!$Q104&gt;$C$8,IF(Raw!$N104&gt;$C$9,IF(Raw!$N104&lt;$A$9,IF(Raw!$X104&gt;$C$9,IF(Raw!$X104&lt;$A$9,Raw!S104,-999),-999),-999),-999),-999),-999)</f>
        <v>0.53277099999999999</v>
      </c>
      <c r="M104" s="9">
        <f>Raw!Q104</f>
        <v>0.97099500000000005</v>
      </c>
      <c r="N104" s="9">
        <f>IF(Raw!$G104&gt;$C$8,IF(Raw!$Q104&gt;$C$8,IF(Raw!$N104&gt;$C$9,IF(Raw!$N104&lt;$A$9,IF(Raw!$X104&gt;$C$9,IF(Raw!$X104&lt;$A$9,Raw!V104,-999),-999),-999),-999),-999),-999)</f>
        <v>560.5</v>
      </c>
      <c r="O104" s="9">
        <f>IF(Raw!$G104&gt;$C$8,IF(Raw!$Q104&gt;$C$8,IF(Raw!$N104&gt;$C$9,IF(Raw!$N104&lt;$A$9,IF(Raw!$X104&gt;$C$9,IF(Raw!$X104&lt;$A$9,Raw!W104,-999),-999),-999),-999),-999),-999)</f>
        <v>3.9999999999999998E-6</v>
      </c>
      <c r="P104" s="9">
        <f>IF(Raw!$G104&gt;$C$8,IF(Raw!$Q104&gt;$C$8,IF(Raw!$N104&gt;$C$9,IF(Raw!$N104&lt;$A$9,IF(Raw!$X104&gt;$C$9,IF(Raw!$X104&lt;$A$9,Raw!X104,-999),-999),-999),-999),-999),-999)</f>
        <v>548</v>
      </c>
      <c r="R104" s="9">
        <f t="shared" si="20"/>
        <v>0.17607200000000006</v>
      </c>
      <c r="S104" s="9">
        <f t="shared" si="21"/>
        <v>0.33012344567940133</v>
      </c>
      <c r="T104" s="9">
        <f t="shared" si="22"/>
        <v>0.20067299999999999</v>
      </c>
      <c r="U104" s="9">
        <f t="shared" si="23"/>
        <v>0.37665901484878117</v>
      </c>
      <c r="V104" s="15">
        <f t="shared" si="16"/>
        <v>0.14171708600000002</v>
      </c>
      <c r="X104" s="11">
        <f t="shared" si="24"/>
        <v>6.5016E+18</v>
      </c>
      <c r="Y104" s="11">
        <f t="shared" si="25"/>
        <v>6.2920000000000001E-18</v>
      </c>
      <c r="Z104" s="11">
        <f t="shared" si="26"/>
        <v>6.6599999999999993E-4</v>
      </c>
      <c r="AA104" s="16">
        <f t="shared" si="27"/>
        <v>2.6522181935398004E-2</v>
      </c>
      <c r="AB104" s="9">
        <f t="shared" si="17"/>
        <v>0.33742028581552214</v>
      </c>
      <c r="AC104" s="9">
        <f t="shared" si="18"/>
        <v>0.97347781806460199</v>
      </c>
      <c r="AD104" s="15">
        <f t="shared" si="19"/>
        <v>39.823095999096111</v>
      </c>
      <c r="AE104" s="3">
        <f t="shared" si="28"/>
        <v>757.55679999999984</v>
      </c>
      <c r="AF104" s="2">
        <f t="shared" si="29"/>
        <v>0.25</v>
      </c>
      <c r="AG104" s="9">
        <f t="shared" si="30"/>
        <v>1.1538252390190755E-2</v>
      </c>
      <c r="AH104" s="2">
        <f t="shared" si="31"/>
        <v>0.55833002836294066</v>
      </c>
    </row>
    <row r="105" spans="1:34">
      <c r="A105" s="1">
        <f>Raw!A105</f>
        <v>92</v>
      </c>
      <c r="B105" s="14">
        <f>Raw!B105</f>
        <v>0.70894675925925921</v>
      </c>
      <c r="C105" s="15">
        <f>Raw!C105</f>
        <v>53.5</v>
      </c>
      <c r="D105" s="15">
        <f>IF(C105&gt;0.5,Raw!D105*D$11,-999)</f>
        <v>10.8</v>
      </c>
      <c r="E105" s="9">
        <f>IF(Raw!$G105&gt;$C$8,IF(Raw!$Q105&gt;$C$8,IF(Raw!$N105&gt;$C$9,IF(Raw!$N105&lt;$A$9,IF(Raw!$X105&gt;$C$9,IF(Raw!$X105&lt;$A$9,Raw!H105,-999),-999),-999),-999),-999),-999)</f>
        <v>0.44222899999999998</v>
      </c>
      <c r="F105" s="9">
        <f>IF(Raw!$G105&gt;$C$8,IF(Raw!$Q105&gt;$C$8,IF(Raw!$N105&gt;$C$9,IF(Raw!$N105&lt;$A$9,IF(Raw!$X105&gt;$C$9,IF(Raw!$X105&lt;$A$9,Raw!I105,-999),-999),-999),-999),-999),-999)</f>
        <v>0.64685800000000004</v>
      </c>
      <c r="G105" s="9">
        <f>Raw!G105</f>
        <v>0.96490799999999999</v>
      </c>
      <c r="H105" s="9">
        <f>IF(Raw!$G105&gt;$C$8,IF(Raw!$Q105&gt;$C$8,IF(Raw!$N105&gt;$C$9,IF(Raw!$N105&lt;$A$9,IF(Raw!$X105&gt;$C$9,IF(Raw!$X105&lt;$A$9,Raw!L105,-999),-999),-999),-999),-999),-999)</f>
        <v>604.4</v>
      </c>
      <c r="I105" s="9">
        <f>IF(Raw!$G105&gt;$C$8,IF(Raw!$Q105&gt;$C$8,IF(Raw!$N105&gt;$C$9,IF(Raw!$N105&lt;$A$9,IF(Raw!$X105&gt;$C$9,IF(Raw!$X105&lt;$A$9,Raw!M105,-999),-999),-999),-999),-999),-999)</f>
        <v>0.21269199999999999</v>
      </c>
      <c r="J105" s="9">
        <f>IF(Raw!$G105&gt;$C$8,IF(Raw!$Q105&gt;$C$8,IF(Raw!$N105&gt;$C$9,IF(Raw!$N105&lt;$A$9,IF(Raw!$X105&gt;$C$9,IF(Raw!$X105&lt;$A$9,Raw!N105,-999),-999),-999),-999),-999),-999)</f>
        <v>412</v>
      </c>
      <c r="K105" s="9">
        <f>IF(Raw!$G105&gt;$C$8,IF(Raw!$Q105&gt;$C$8,IF(Raw!$N105&gt;$C$9,IF(Raw!$N105&lt;$A$9,IF(Raw!$X105&gt;$C$9,IF(Raw!$X105&lt;$A$9,Raw!R105,-999),-999),-999),-999),-999),-999)</f>
        <v>0.422568</v>
      </c>
      <c r="L105" s="9">
        <f>IF(Raw!$G105&gt;$C$8,IF(Raw!$Q105&gt;$C$8,IF(Raw!$N105&gt;$C$9,IF(Raw!$N105&lt;$A$9,IF(Raw!$X105&gt;$C$9,IF(Raw!$X105&lt;$A$9,Raw!S105,-999),-999),-999),-999),-999),-999)</f>
        <v>0.67675600000000002</v>
      </c>
      <c r="M105" s="9">
        <f>Raw!Q105</f>
        <v>0.97214</v>
      </c>
      <c r="N105" s="9">
        <f>IF(Raw!$G105&gt;$C$8,IF(Raw!$Q105&gt;$C$8,IF(Raw!$N105&gt;$C$9,IF(Raw!$N105&lt;$A$9,IF(Raw!$X105&gt;$C$9,IF(Raw!$X105&lt;$A$9,Raw!V105,-999),-999),-999),-999),-999),-999)</f>
        <v>534</v>
      </c>
      <c r="O105" s="9">
        <f>IF(Raw!$G105&gt;$C$8,IF(Raw!$Q105&gt;$C$8,IF(Raw!$N105&gt;$C$9,IF(Raw!$N105&lt;$A$9,IF(Raw!$X105&gt;$C$9,IF(Raw!$X105&lt;$A$9,Raw!W105,-999),-999),-999),-999),-999),-999)</f>
        <v>8.0763000000000001E-2</v>
      </c>
      <c r="P105" s="9">
        <f>IF(Raw!$G105&gt;$C$8,IF(Raw!$Q105&gt;$C$8,IF(Raw!$N105&gt;$C$9,IF(Raw!$N105&lt;$A$9,IF(Raw!$X105&gt;$C$9,IF(Raw!$X105&lt;$A$9,Raw!X105,-999),-999),-999),-999),-999),-999)</f>
        <v>370</v>
      </c>
      <c r="R105" s="9">
        <f t="shared" si="20"/>
        <v>0.20462900000000006</v>
      </c>
      <c r="S105" s="9">
        <f t="shared" si="21"/>
        <v>0.31634299954549538</v>
      </c>
      <c r="T105" s="9">
        <f t="shared" si="22"/>
        <v>0.25418800000000003</v>
      </c>
      <c r="U105" s="9">
        <f t="shared" si="23"/>
        <v>0.37559770434248091</v>
      </c>
      <c r="V105" s="15">
        <f t="shared" si="16"/>
        <v>0.18001709600000002</v>
      </c>
      <c r="X105" s="11">
        <f t="shared" si="24"/>
        <v>6.5016E+18</v>
      </c>
      <c r="Y105" s="11">
        <f t="shared" si="25"/>
        <v>6.0439999999999996E-18</v>
      </c>
      <c r="Z105" s="11">
        <f t="shared" si="26"/>
        <v>4.1199999999999999E-4</v>
      </c>
      <c r="AA105" s="16">
        <f t="shared" si="27"/>
        <v>1.5931881964006172E-2</v>
      </c>
      <c r="AB105" s="9">
        <f t="shared" si="17"/>
        <v>0.42661769321266679</v>
      </c>
      <c r="AC105" s="9">
        <f t="shared" si="18"/>
        <v>0.98406811803599381</v>
      </c>
      <c r="AD105" s="15">
        <f t="shared" si="19"/>
        <v>38.669616417490708</v>
      </c>
      <c r="AE105" s="3">
        <f t="shared" si="28"/>
        <v>727.69759999999974</v>
      </c>
      <c r="AF105" s="2">
        <f t="shared" si="29"/>
        <v>0.25</v>
      </c>
      <c r="AG105" s="9">
        <f t="shared" si="30"/>
        <v>1.1172476272472169E-2</v>
      </c>
      <c r="AH105" s="2">
        <f t="shared" si="31"/>
        <v>0.54063031238568182</v>
      </c>
    </row>
    <row r="106" spans="1:34">
      <c r="A106" s="1">
        <f>Raw!A106</f>
        <v>93</v>
      </c>
      <c r="B106" s="14">
        <f>Raw!B106</f>
        <v>0.70900462962962962</v>
      </c>
      <c r="C106" s="15">
        <f>Raw!C106</f>
        <v>55.4</v>
      </c>
      <c r="D106" s="15">
        <f>IF(C106&gt;0.5,Raw!D106*D$11,-999)</f>
        <v>9.9</v>
      </c>
      <c r="E106" s="9">
        <f>IF(Raw!$G106&gt;$C$8,IF(Raw!$Q106&gt;$C$8,IF(Raw!$N106&gt;$C$9,IF(Raw!$N106&lt;$A$9,IF(Raw!$X106&gt;$C$9,IF(Raw!$X106&lt;$A$9,Raw!H106,-999),-999),-999),-999),-999),-999)</f>
        <v>0.51342200000000005</v>
      </c>
      <c r="F106" s="9">
        <f>IF(Raw!$G106&gt;$C$8,IF(Raw!$Q106&gt;$C$8,IF(Raw!$N106&gt;$C$9,IF(Raw!$N106&lt;$A$9,IF(Raw!$X106&gt;$C$9,IF(Raw!$X106&lt;$A$9,Raw!I106,-999),-999),-999),-999),-999),-999)</f>
        <v>0.75080000000000002</v>
      </c>
      <c r="G106" s="9">
        <f>Raw!G106</f>
        <v>0.96702600000000005</v>
      </c>
      <c r="H106" s="9">
        <f>IF(Raw!$G106&gt;$C$8,IF(Raw!$Q106&gt;$C$8,IF(Raw!$N106&gt;$C$9,IF(Raw!$N106&lt;$A$9,IF(Raw!$X106&gt;$C$9,IF(Raw!$X106&lt;$A$9,Raw!L106,-999),-999),-999),-999),-999),-999)</f>
        <v>573.29999999999995</v>
      </c>
      <c r="I106" s="9">
        <f>IF(Raw!$G106&gt;$C$8,IF(Raw!$Q106&gt;$C$8,IF(Raw!$N106&gt;$C$9,IF(Raw!$N106&lt;$A$9,IF(Raw!$X106&gt;$C$9,IF(Raw!$X106&lt;$A$9,Raw!M106,-999),-999),-999),-999),-999),-999)</f>
        <v>1.5999999999999999E-5</v>
      </c>
      <c r="J106" s="9">
        <f>IF(Raw!$G106&gt;$C$8,IF(Raw!$Q106&gt;$C$8,IF(Raw!$N106&gt;$C$9,IF(Raw!$N106&lt;$A$9,IF(Raw!$X106&gt;$C$9,IF(Raw!$X106&lt;$A$9,Raw!N106,-999),-999),-999),-999),-999),-999)</f>
        <v>630</v>
      </c>
      <c r="K106" s="9">
        <f>IF(Raw!$G106&gt;$C$8,IF(Raw!$Q106&gt;$C$8,IF(Raw!$N106&gt;$C$9,IF(Raw!$N106&lt;$A$9,IF(Raw!$X106&gt;$C$9,IF(Raw!$X106&lt;$A$9,Raw!R106,-999),-999),-999),-999),-999),-999)</f>
        <v>0.479711</v>
      </c>
      <c r="L106" s="9">
        <f>IF(Raw!$G106&gt;$C$8,IF(Raw!$Q106&gt;$C$8,IF(Raw!$N106&gt;$C$9,IF(Raw!$N106&lt;$A$9,IF(Raw!$X106&gt;$C$9,IF(Raw!$X106&lt;$A$9,Raw!S106,-999),-999),-999),-999),-999),-999)</f>
        <v>0.76315100000000002</v>
      </c>
      <c r="M106" s="9">
        <f>Raw!Q106</f>
        <v>0.97792599999999996</v>
      </c>
      <c r="N106" s="9">
        <f>IF(Raw!$G106&gt;$C$8,IF(Raw!$Q106&gt;$C$8,IF(Raw!$N106&gt;$C$9,IF(Raw!$N106&lt;$A$9,IF(Raw!$X106&gt;$C$9,IF(Raw!$X106&lt;$A$9,Raw!V106,-999),-999),-999),-999),-999),-999)</f>
        <v>611</v>
      </c>
      <c r="O106" s="9">
        <f>IF(Raw!$G106&gt;$C$8,IF(Raw!$Q106&gt;$C$8,IF(Raw!$N106&gt;$C$9,IF(Raw!$N106&lt;$A$9,IF(Raw!$X106&gt;$C$9,IF(Raw!$X106&lt;$A$9,Raw!W106,-999),-999),-999),-999),-999),-999)</f>
        <v>6.0000000000000002E-6</v>
      </c>
      <c r="P106" s="9">
        <f>IF(Raw!$G106&gt;$C$8,IF(Raw!$Q106&gt;$C$8,IF(Raw!$N106&gt;$C$9,IF(Raw!$N106&lt;$A$9,IF(Raw!$X106&gt;$C$9,IF(Raw!$X106&lt;$A$9,Raw!X106,-999),-999),-999),-999),-999),-999)</f>
        <v>529</v>
      </c>
      <c r="R106" s="9">
        <f t="shared" si="20"/>
        <v>0.23737799999999998</v>
      </c>
      <c r="S106" s="9">
        <f t="shared" si="21"/>
        <v>0.31616675546084172</v>
      </c>
      <c r="T106" s="9">
        <f t="shared" si="22"/>
        <v>0.28344000000000003</v>
      </c>
      <c r="U106" s="9">
        <f t="shared" si="23"/>
        <v>0.37140749340563012</v>
      </c>
      <c r="V106" s="15">
        <f t="shared" si="16"/>
        <v>0.20299816600000001</v>
      </c>
      <c r="X106" s="11">
        <f t="shared" si="24"/>
        <v>5.959799999999999E+18</v>
      </c>
      <c r="Y106" s="11">
        <f t="shared" si="25"/>
        <v>5.7329999999999995E-18</v>
      </c>
      <c r="Z106" s="11">
        <f t="shared" si="26"/>
        <v>6.2999999999999992E-4</v>
      </c>
      <c r="AA106" s="16">
        <f t="shared" si="27"/>
        <v>2.1071960584248543E-2</v>
      </c>
      <c r="AB106" s="9">
        <f t="shared" si="17"/>
        <v>0.48568363650799939</v>
      </c>
      <c r="AC106" s="9">
        <f t="shared" si="18"/>
        <v>0.97892803941575146</v>
      </c>
      <c r="AD106" s="15">
        <f t="shared" si="19"/>
        <v>33.447556482934196</v>
      </c>
      <c r="AE106" s="3">
        <f t="shared" si="28"/>
        <v>690.25319999999977</v>
      </c>
      <c r="AF106" s="2">
        <f t="shared" si="29"/>
        <v>0.25</v>
      </c>
      <c r="AG106" s="9">
        <f t="shared" si="30"/>
        <v>9.5559023952844803E-3</v>
      </c>
      <c r="AH106" s="2">
        <f t="shared" si="31"/>
        <v>0.46240514377450453</v>
      </c>
    </row>
    <row r="107" spans="1:34">
      <c r="A107" s="1">
        <f>Raw!A107</f>
        <v>94</v>
      </c>
      <c r="B107" s="14">
        <f>Raw!B107</f>
        <v>0.70906249999999993</v>
      </c>
      <c r="C107" s="15">
        <f>Raw!C107</f>
        <v>56.1</v>
      </c>
      <c r="D107" s="15">
        <f>IF(C107&gt;0.5,Raw!D107*D$11,-999)</f>
        <v>9.9</v>
      </c>
      <c r="E107" s="9">
        <f>IF(Raw!$G107&gt;$C$8,IF(Raw!$Q107&gt;$C$8,IF(Raw!$N107&gt;$C$9,IF(Raw!$N107&lt;$A$9,IF(Raw!$X107&gt;$C$9,IF(Raw!$X107&lt;$A$9,Raw!H107,-999),-999),-999),-999),-999),-999)</f>
        <v>0.59893799999999997</v>
      </c>
      <c r="F107" s="9">
        <f>IF(Raw!$G107&gt;$C$8,IF(Raw!$Q107&gt;$C$8,IF(Raw!$N107&gt;$C$9,IF(Raw!$N107&lt;$A$9,IF(Raw!$X107&gt;$C$9,IF(Raw!$X107&lt;$A$9,Raw!I107,-999),-999),-999),-999),-999),-999)</f>
        <v>0.88963599999999998</v>
      </c>
      <c r="G107" s="9">
        <f>Raw!G107</f>
        <v>0.98780999999999997</v>
      </c>
      <c r="H107" s="9">
        <f>IF(Raw!$G107&gt;$C$8,IF(Raw!$Q107&gt;$C$8,IF(Raw!$N107&gt;$C$9,IF(Raw!$N107&lt;$A$9,IF(Raw!$X107&gt;$C$9,IF(Raw!$X107&lt;$A$9,Raw!L107,-999),-999),-999),-999),-999),-999)</f>
        <v>647.20000000000005</v>
      </c>
      <c r="I107" s="9">
        <f>IF(Raw!$G107&gt;$C$8,IF(Raw!$Q107&gt;$C$8,IF(Raw!$N107&gt;$C$9,IF(Raw!$N107&lt;$A$9,IF(Raw!$X107&gt;$C$9,IF(Raw!$X107&lt;$A$9,Raw!M107,-999),-999),-999),-999),-999),-999)</f>
        <v>0.13212499999999999</v>
      </c>
      <c r="J107" s="9">
        <f>IF(Raw!$G107&gt;$C$8,IF(Raw!$Q107&gt;$C$8,IF(Raw!$N107&gt;$C$9,IF(Raw!$N107&lt;$A$9,IF(Raw!$X107&gt;$C$9,IF(Raw!$X107&lt;$A$9,Raw!N107,-999),-999),-999),-999),-999),-999)</f>
        <v>385</v>
      </c>
      <c r="K107" s="9">
        <f>IF(Raw!$G107&gt;$C$8,IF(Raw!$Q107&gt;$C$8,IF(Raw!$N107&gt;$C$9,IF(Raw!$N107&lt;$A$9,IF(Raw!$X107&gt;$C$9,IF(Raw!$X107&lt;$A$9,Raw!R107,-999),-999),-999),-999),-999),-999)</f>
        <v>0.55047400000000002</v>
      </c>
      <c r="L107" s="9">
        <f>IF(Raw!$G107&gt;$C$8,IF(Raw!$Q107&gt;$C$8,IF(Raw!$N107&gt;$C$9,IF(Raw!$N107&lt;$A$9,IF(Raw!$X107&gt;$C$9,IF(Raw!$X107&lt;$A$9,Raw!S107,-999),-999),-999),-999),-999),-999)</f>
        <v>0.88027999999999995</v>
      </c>
      <c r="M107" s="9">
        <f>Raw!Q107</f>
        <v>0.98482099999999995</v>
      </c>
      <c r="N107" s="9">
        <f>IF(Raw!$G107&gt;$C$8,IF(Raw!$Q107&gt;$C$8,IF(Raw!$N107&gt;$C$9,IF(Raw!$N107&lt;$A$9,IF(Raw!$X107&gt;$C$9,IF(Raw!$X107&lt;$A$9,Raw!V107,-999),-999),-999),-999),-999),-999)</f>
        <v>613.4</v>
      </c>
      <c r="O107" s="9">
        <f>IF(Raw!$G107&gt;$C$8,IF(Raw!$Q107&gt;$C$8,IF(Raw!$N107&gt;$C$9,IF(Raw!$N107&lt;$A$9,IF(Raw!$X107&gt;$C$9,IF(Raw!$X107&lt;$A$9,Raw!W107,-999),-999),-999),-999),-999),-999)</f>
        <v>7.9999999999999996E-6</v>
      </c>
      <c r="P107" s="9">
        <f>IF(Raw!$G107&gt;$C$8,IF(Raw!$Q107&gt;$C$8,IF(Raw!$N107&gt;$C$9,IF(Raw!$N107&lt;$A$9,IF(Raw!$X107&gt;$C$9,IF(Raw!$X107&lt;$A$9,Raw!X107,-999),-999),-999),-999),-999),-999)</f>
        <v>395</v>
      </c>
      <c r="R107" s="9">
        <f t="shared" si="20"/>
        <v>0.29069800000000001</v>
      </c>
      <c r="S107" s="9">
        <f t="shared" si="21"/>
        <v>0.32676060770922044</v>
      </c>
      <c r="T107" s="9">
        <f t="shared" si="22"/>
        <v>0.32980599999999993</v>
      </c>
      <c r="U107" s="9">
        <f t="shared" si="23"/>
        <v>0.37466033534784382</v>
      </c>
      <c r="V107" s="15">
        <f t="shared" si="16"/>
        <v>0.23415448</v>
      </c>
      <c r="X107" s="11">
        <f t="shared" si="24"/>
        <v>5.959799999999999E+18</v>
      </c>
      <c r="Y107" s="11">
        <f t="shared" si="25"/>
        <v>6.4719999999999999E-18</v>
      </c>
      <c r="Z107" s="11">
        <f t="shared" si="26"/>
        <v>3.8499999999999998E-4</v>
      </c>
      <c r="AA107" s="16">
        <f t="shared" si="27"/>
        <v>1.463285275585619E-2</v>
      </c>
      <c r="AB107" s="9">
        <f t="shared" si="17"/>
        <v>0.55530000263599788</v>
      </c>
      <c r="AC107" s="9">
        <f t="shared" si="18"/>
        <v>0.98536714724414398</v>
      </c>
      <c r="AD107" s="15">
        <f t="shared" si="19"/>
        <v>38.007409755470633</v>
      </c>
      <c r="AE107" s="3">
        <f t="shared" si="28"/>
        <v>779.22879999999975</v>
      </c>
      <c r="AF107" s="2">
        <f t="shared" si="29"/>
        <v>0.25</v>
      </c>
      <c r="AG107" s="9">
        <f t="shared" si="30"/>
        <v>1.0953745295913491E-2</v>
      </c>
      <c r="AH107" s="2">
        <f t="shared" si="31"/>
        <v>0.53004603426314012</v>
      </c>
    </row>
    <row r="108" spans="1:34">
      <c r="A108" s="1">
        <f>Raw!A108</f>
        <v>95</v>
      </c>
      <c r="B108" s="14">
        <f>Raw!B108</f>
        <v>0.70912037037037035</v>
      </c>
      <c r="C108" s="15">
        <f>Raw!C108</f>
        <v>56.6</v>
      </c>
      <c r="D108" s="15">
        <f>IF(C108&gt;0.5,Raw!D108*D$11,-999)</f>
        <v>9.9</v>
      </c>
      <c r="E108" s="9">
        <f>IF(Raw!$G108&gt;$C$8,IF(Raw!$Q108&gt;$C$8,IF(Raw!$N108&gt;$C$9,IF(Raw!$N108&lt;$A$9,IF(Raw!$X108&gt;$C$9,IF(Raw!$X108&lt;$A$9,Raw!H108,-999),-999),-999),-999),-999),-999)</f>
        <v>0.60888399999999998</v>
      </c>
      <c r="F108" s="9">
        <f>IF(Raw!$G108&gt;$C$8,IF(Raw!$Q108&gt;$C$8,IF(Raw!$N108&gt;$C$9,IF(Raw!$N108&lt;$A$9,IF(Raw!$X108&gt;$C$9,IF(Raw!$X108&lt;$A$9,Raw!I108,-999),-999),-999),-999),-999),-999)</f>
        <v>0.92466700000000002</v>
      </c>
      <c r="G108" s="9">
        <f>Raw!G108</f>
        <v>0.98167099999999996</v>
      </c>
      <c r="H108" s="9">
        <f>IF(Raw!$G108&gt;$C$8,IF(Raw!$Q108&gt;$C$8,IF(Raw!$N108&gt;$C$9,IF(Raw!$N108&lt;$A$9,IF(Raw!$X108&gt;$C$9,IF(Raw!$X108&lt;$A$9,Raw!L108,-999),-999),-999),-999),-999),-999)</f>
        <v>628.70000000000005</v>
      </c>
      <c r="I108" s="9">
        <f>IF(Raw!$G108&gt;$C$8,IF(Raw!$Q108&gt;$C$8,IF(Raw!$N108&gt;$C$9,IF(Raw!$N108&lt;$A$9,IF(Raw!$X108&gt;$C$9,IF(Raw!$X108&lt;$A$9,Raw!M108,-999),-999),-999),-999),-999),-999)</f>
        <v>3.9999999999999998E-6</v>
      </c>
      <c r="J108" s="9">
        <f>IF(Raw!$G108&gt;$C$8,IF(Raw!$Q108&gt;$C$8,IF(Raw!$N108&gt;$C$9,IF(Raw!$N108&lt;$A$9,IF(Raw!$X108&gt;$C$9,IF(Raw!$X108&lt;$A$9,Raw!N108,-999),-999),-999),-999),-999),-999)</f>
        <v>641</v>
      </c>
      <c r="K108" s="9">
        <f>IF(Raw!$G108&gt;$C$8,IF(Raw!$Q108&gt;$C$8,IF(Raw!$N108&gt;$C$9,IF(Raw!$N108&lt;$A$9,IF(Raw!$X108&gt;$C$9,IF(Raw!$X108&lt;$A$9,Raw!R108,-999),-999),-999),-999),-999),-999)</f>
        <v>0.59451900000000002</v>
      </c>
      <c r="L108" s="9">
        <f>IF(Raw!$G108&gt;$C$8,IF(Raw!$Q108&gt;$C$8,IF(Raw!$N108&gt;$C$9,IF(Raw!$N108&lt;$A$9,IF(Raw!$X108&gt;$C$9,IF(Raw!$X108&lt;$A$9,Raw!S108,-999),-999),-999),-999),-999),-999)</f>
        <v>0.93302799999999997</v>
      </c>
      <c r="M108" s="9">
        <f>Raw!Q108</f>
        <v>0.97396300000000002</v>
      </c>
      <c r="N108" s="9">
        <f>IF(Raw!$G108&gt;$C$8,IF(Raw!$Q108&gt;$C$8,IF(Raw!$N108&gt;$C$9,IF(Raw!$N108&lt;$A$9,IF(Raw!$X108&gt;$C$9,IF(Raw!$X108&lt;$A$9,Raw!V108,-999),-999),-999),-999),-999),-999)</f>
        <v>634.5</v>
      </c>
      <c r="O108" s="9">
        <f>IF(Raw!$G108&gt;$C$8,IF(Raw!$Q108&gt;$C$8,IF(Raw!$N108&gt;$C$9,IF(Raw!$N108&lt;$A$9,IF(Raw!$X108&gt;$C$9,IF(Raw!$X108&lt;$A$9,Raw!W108,-999),-999),-999),-999),-999),-999)</f>
        <v>8.9001999999999998E-2</v>
      </c>
      <c r="P108" s="9">
        <f>IF(Raw!$G108&gt;$C$8,IF(Raw!$Q108&gt;$C$8,IF(Raw!$N108&gt;$C$9,IF(Raw!$N108&lt;$A$9,IF(Raw!$X108&gt;$C$9,IF(Raw!$X108&lt;$A$9,Raw!X108,-999),-999),-999),-999),-999),-999)</f>
        <v>471</v>
      </c>
      <c r="R108" s="9">
        <f t="shared" si="20"/>
        <v>0.31578300000000004</v>
      </c>
      <c r="S108" s="9">
        <f t="shared" si="21"/>
        <v>0.341509970616449</v>
      </c>
      <c r="T108" s="9">
        <f t="shared" si="22"/>
        <v>0.33850899999999995</v>
      </c>
      <c r="U108" s="9">
        <f t="shared" si="23"/>
        <v>0.36280690397287108</v>
      </c>
      <c r="V108" s="15">
        <f t="shared" si="16"/>
        <v>0.248185448</v>
      </c>
      <c r="X108" s="11">
        <f t="shared" si="24"/>
        <v>5.959799999999999E+18</v>
      </c>
      <c r="Y108" s="11">
        <f t="shared" si="25"/>
        <v>6.2869999999999997E-18</v>
      </c>
      <c r="Z108" s="11">
        <f t="shared" si="26"/>
        <v>6.4099999999999997E-4</v>
      </c>
      <c r="AA108" s="16">
        <f t="shared" si="27"/>
        <v>2.3454472558292621E-2</v>
      </c>
      <c r="AB108" s="9">
        <f t="shared" si="17"/>
        <v>0.60245855005123505</v>
      </c>
      <c r="AC108" s="9">
        <f t="shared" si="18"/>
        <v>0.97654552744170753</v>
      </c>
      <c r="AD108" s="15">
        <f t="shared" si="19"/>
        <v>36.590440808568836</v>
      </c>
      <c r="AE108" s="3">
        <f t="shared" si="28"/>
        <v>756.95479999999975</v>
      </c>
      <c r="AF108" s="2">
        <f t="shared" si="29"/>
        <v>0.25</v>
      </c>
      <c r="AG108" s="9">
        <f t="shared" si="30"/>
        <v>1.0211741957507275E-2</v>
      </c>
      <c r="AH108" s="2">
        <f t="shared" si="31"/>
        <v>0.49414087887496866</v>
      </c>
    </row>
    <row r="109" spans="1:34">
      <c r="A109" s="1">
        <f>Raw!A109</f>
        <v>96</v>
      </c>
      <c r="B109" s="14">
        <f>Raw!B109</f>
        <v>0.70916666666666661</v>
      </c>
      <c r="C109" s="15">
        <f>Raw!C109</f>
        <v>58.1</v>
      </c>
      <c r="D109" s="15">
        <f>IF(C109&gt;0.5,Raw!D109*D$11,-999)</f>
        <v>9</v>
      </c>
      <c r="E109" s="9">
        <f>IF(Raw!$G109&gt;$C$8,IF(Raw!$Q109&gt;$C$8,IF(Raw!$N109&gt;$C$9,IF(Raw!$N109&lt;$A$9,IF(Raw!$X109&gt;$C$9,IF(Raw!$X109&lt;$A$9,Raw!H109,-999),-999),-999),-999),-999),-999)</f>
        <v>0.63284200000000002</v>
      </c>
      <c r="F109" s="9">
        <f>IF(Raw!$G109&gt;$C$8,IF(Raw!$Q109&gt;$C$8,IF(Raw!$N109&gt;$C$9,IF(Raw!$N109&lt;$A$9,IF(Raw!$X109&gt;$C$9,IF(Raw!$X109&lt;$A$9,Raw!I109,-999),-999),-999),-999),-999),-999)</f>
        <v>0.93826100000000001</v>
      </c>
      <c r="G109" s="9">
        <f>Raw!G109</f>
        <v>0.98029200000000005</v>
      </c>
      <c r="H109" s="9">
        <f>IF(Raw!$G109&gt;$C$8,IF(Raw!$Q109&gt;$C$8,IF(Raw!$N109&gt;$C$9,IF(Raw!$N109&lt;$A$9,IF(Raw!$X109&gt;$C$9,IF(Raw!$X109&lt;$A$9,Raw!L109,-999),-999),-999),-999),-999),-999)</f>
        <v>621.79999999999995</v>
      </c>
      <c r="I109" s="9">
        <f>IF(Raw!$G109&gt;$C$8,IF(Raw!$Q109&gt;$C$8,IF(Raw!$N109&gt;$C$9,IF(Raw!$N109&lt;$A$9,IF(Raw!$X109&gt;$C$9,IF(Raw!$X109&lt;$A$9,Raw!M109,-999),-999),-999),-999),-999),-999)</f>
        <v>1.5E-5</v>
      </c>
      <c r="J109" s="9">
        <f>IF(Raw!$G109&gt;$C$8,IF(Raw!$Q109&gt;$C$8,IF(Raw!$N109&gt;$C$9,IF(Raw!$N109&lt;$A$9,IF(Raw!$X109&gt;$C$9,IF(Raw!$X109&lt;$A$9,Raw!N109,-999),-999),-999),-999),-999),-999)</f>
        <v>439</v>
      </c>
      <c r="K109" s="9">
        <f>IF(Raw!$G109&gt;$C$8,IF(Raw!$Q109&gt;$C$8,IF(Raw!$N109&gt;$C$9,IF(Raw!$N109&lt;$A$9,IF(Raw!$X109&gt;$C$9,IF(Raw!$X109&lt;$A$9,Raw!R109,-999),-999),-999),-999),-999),-999)</f>
        <v>0.63079300000000005</v>
      </c>
      <c r="L109" s="9">
        <f>IF(Raw!$G109&gt;$C$8,IF(Raw!$Q109&gt;$C$8,IF(Raw!$N109&gt;$C$9,IF(Raw!$N109&lt;$A$9,IF(Raw!$X109&gt;$C$9,IF(Raw!$X109&lt;$A$9,Raw!S109,-999),-999),-999),-999),-999),-999)</f>
        <v>0.97726500000000005</v>
      </c>
      <c r="M109" s="9">
        <f>Raw!Q109</f>
        <v>0.97978699999999996</v>
      </c>
      <c r="N109" s="9">
        <f>IF(Raw!$G109&gt;$C$8,IF(Raw!$Q109&gt;$C$8,IF(Raw!$N109&gt;$C$9,IF(Raw!$N109&lt;$A$9,IF(Raw!$X109&gt;$C$9,IF(Raw!$X109&lt;$A$9,Raw!V109,-999),-999),-999),-999),-999),-999)</f>
        <v>591.79999999999995</v>
      </c>
      <c r="O109" s="9">
        <f>IF(Raw!$G109&gt;$C$8,IF(Raw!$Q109&gt;$C$8,IF(Raw!$N109&gt;$C$9,IF(Raw!$N109&lt;$A$9,IF(Raw!$X109&gt;$C$9,IF(Raw!$X109&lt;$A$9,Raw!W109,-999),-999),-999),-999),-999),-999)</f>
        <v>3.9999999999999998E-6</v>
      </c>
      <c r="P109" s="9">
        <f>IF(Raw!$G109&gt;$C$8,IF(Raw!$Q109&gt;$C$8,IF(Raw!$N109&gt;$C$9,IF(Raw!$N109&lt;$A$9,IF(Raw!$X109&gt;$C$9,IF(Raw!$X109&lt;$A$9,Raw!X109,-999),-999),-999),-999),-999),-999)</f>
        <v>490</v>
      </c>
      <c r="R109" s="9">
        <f t="shared" si="20"/>
        <v>0.305419</v>
      </c>
      <c r="S109" s="9">
        <f t="shared" si="21"/>
        <v>0.32551603445096833</v>
      </c>
      <c r="T109" s="9">
        <f t="shared" si="22"/>
        <v>0.346472</v>
      </c>
      <c r="U109" s="9">
        <f t="shared" si="23"/>
        <v>0.35453229165067818</v>
      </c>
      <c r="V109" s="15">
        <f t="shared" si="16"/>
        <v>0.25995249000000004</v>
      </c>
      <c r="X109" s="11">
        <f t="shared" si="24"/>
        <v>5.417999999999998E+18</v>
      </c>
      <c r="Y109" s="11">
        <f t="shared" si="25"/>
        <v>6.2179999999999996E-18</v>
      </c>
      <c r="Z109" s="11">
        <f t="shared" si="26"/>
        <v>4.3899999999999999E-4</v>
      </c>
      <c r="AA109" s="16">
        <f t="shared" si="27"/>
        <v>1.4573983141623123E-2</v>
      </c>
      <c r="AB109" s="9">
        <f t="shared" si="17"/>
        <v>0.63584247708704444</v>
      </c>
      <c r="AC109" s="9">
        <f t="shared" si="18"/>
        <v>0.98542601685837705</v>
      </c>
      <c r="AD109" s="15">
        <f t="shared" si="19"/>
        <v>33.198139274767939</v>
      </c>
      <c r="AE109" s="3">
        <f t="shared" si="28"/>
        <v>748.64719999999977</v>
      </c>
      <c r="AF109" s="2">
        <f t="shared" si="29"/>
        <v>0.25</v>
      </c>
      <c r="AG109" s="9">
        <f t="shared" si="30"/>
        <v>9.0537018427860466E-3</v>
      </c>
      <c r="AH109" s="2">
        <f t="shared" si="31"/>
        <v>0.43810392039697538</v>
      </c>
    </row>
    <row r="110" spans="1:34">
      <c r="A110" s="1">
        <f>Raw!A110</f>
        <v>97</v>
      </c>
      <c r="B110" s="14">
        <f>Raw!B110</f>
        <v>0.70922453703703703</v>
      </c>
      <c r="C110" s="15">
        <f>Raw!C110</f>
        <v>59</v>
      </c>
      <c r="D110" s="15">
        <f>IF(C110&gt;0.5,Raw!D110*D$11,-999)</f>
        <v>9</v>
      </c>
      <c r="E110" s="9">
        <f>IF(Raw!$G110&gt;$C$8,IF(Raw!$Q110&gt;$C$8,IF(Raw!$N110&gt;$C$9,IF(Raw!$N110&lt;$A$9,IF(Raw!$X110&gt;$C$9,IF(Raw!$X110&lt;$A$9,Raw!H110,-999),-999),-999),-999),-999),-999)</f>
        <v>0.66020100000000004</v>
      </c>
      <c r="F110" s="9">
        <f>IF(Raw!$G110&gt;$C$8,IF(Raw!$Q110&gt;$C$8,IF(Raw!$N110&gt;$C$9,IF(Raw!$N110&lt;$A$9,IF(Raw!$X110&gt;$C$9,IF(Raw!$X110&lt;$A$9,Raw!I110,-999),-999),-999),-999),-999),-999)</f>
        <v>1.0068779999999999</v>
      </c>
      <c r="G110" s="9">
        <f>Raw!G110</f>
        <v>0.979101</v>
      </c>
      <c r="H110" s="9">
        <f>IF(Raw!$G110&gt;$C$8,IF(Raw!$Q110&gt;$C$8,IF(Raw!$N110&gt;$C$9,IF(Raw!$N110&lt;$A$9,IF(Raw!$X110&gt;$C$9,IF(Raw!$X110&lt;$A$9,Raw!L110,-999),-999),-999),-999),-999),-999)</f>
        <v>669.4</v>
      </c>
      <c r="I110" s="9">
        <f>IF(Raw!$G110&gt;$C$8,IF(Raw!$Q110&gt;$C$8,IF(Raw!$N110&gt;$C$9,IF(Raw!$N110&lt;$A$9,IF(Raw!$X110&gt;$C$9,IF(Raw!$X110&lt;$A$9,Raw!M110,-999),-999),-999),-999),-999),-999)</f>
        <v>1.9000000000000001E-5</v>
      </c>
      <c r="J110" s="9">
        <f>IF(Raw!$G110&gt;$C$8,IF(Raw!$Q110&gt;$C$8,IF(Raw!$N110&gt;$C$9,IF(Raw!$N110&lt;$A$9,IF(Raw!$X110&gt;$C$9,IF(Raw!$X110&lt;$A$9,Raw!N110,-999),-999),-999),-999),-999),-999)</f>
        <v>654</v>
      </c>
      <c r="K110" s="9">
        <f>IF(Raw!$G110&gt;$C$8,IF(Raw!$Q110&gt;$C$8,IF(Raw!$N110&gt;$C$9,IF(Raw!$N110&lt;$A$9,IF(Raw!$X110&gt;$C$9,IF(Raw!$X110&lt;$A$9,Raw!R110,-999),-999),-999),-999),-999),-999)</f>
        <v>0.65873300000000001</v>
      </c>
      <c r="L110" s="9">
        <f>IF(Raw!$G110&gt;$C$8,IF(Raw!$Q110&gt;$C$8,IF(Raw!$N110&gt;$C$9,IF(Raw!$N110&lt;$A$9,IF(Raw!$X110&gt;$C$9,IF(Raw!$X110&lt;$A$9,Raw!S110,-999),-999),-999),-999),-999),-999)</f>
        <v>1.0335760000000001</v>
      </c>
      <c r="M110" s="9">
        <f>Raw!Q110</f>
        <v>0.98769300000000004</v>
      </c>
      <c r="N110" s="9">
        <f>IF(Raw!$G110&gt;$C$8,IF(Raw!$Q110&gt;$C$8,IF(Raw!$N110&gt;$C$9,IF(Raw!$N110&lt;$A$9,IF(Raw!$X110&gt;$C$9,IF(Raw!$X110&lt;$A$9,Raw!V110,-999),-999),-999),-999),-999),-999)</f>
        <v>616.6</v>
      </c>
      <c r="O110" s="9">
        <f>IF(Raw!$G110&gt;$C$8,IF(Raw!$Q110&gt;$C$8,IF(Raw!$N110&gt;$C$9,IF(Raw!$N110&lt;$A$9,IF(Raw!$X110&gt;$C$9,IF(Raw!$X110&lt;$A$9,Raw!W110,-999),-999),-999),-999),-999),-999)</f>
        <v>1.9999999999999999E-6</v>
      </c>
      <c r="P110" s="9">
        <f>IF(Raw!$G110&gt;$C$8,IF(Raw!$Q110&gt;$C$8,IF(Raw!$N110&gt;$C$9,IF(Raw!$N110&lt;$A$9,IF(Raw!$X110&gt;$C$9,IF(Raw!$X110&lt;$A$9,Raw!X110,-999),-999),-999),-999),-999),-999)</f>
        <v>439</v>
      </c>
      <c r="R110" s="9">
        <f t="shared" si="20"/>
        <v>0.3466769999999999</v>
      </c>
      <c r="S110" s="9">
        <f t="shared" si="21"/>
        <v>0.34430884377253246</v>
      </c>
      <c r="T110" s="9">
        <f t="shared" si="22"/>
        <v>0.37484300000000004</v>
      </c>
      <c r="U110" s="9">
        <f t="shared" si="23"/>
        <v>0.36266612227838108</v>
      </c>
      <c r="V110" s="15">
        <f t="shared" si="16"/>
        <v>0.27493121600000003</v>
      </c>
      <c r="X110" s="11">
        <f t="shared" si="24"/>
        <v>5.417999999999998E+18</v>
      </c>
      <c r="Y110" s="11">
        <f t="shared" si="25"/>
        <v>6.6939999999999992E-18</v>
      </c>
      <c r="Z110" s="11">
        <f t="shared" si="26"/>
        <v>6.5399999999999996E-4</v>
      </c>
      <c r="AA110" s="16">
        <f t="shared" si="27"/>
        <v>2.3169760912659473E-2</v>
      </c>
      <c r="AB110" s="9">
        <f t="shared" si="17"/>
        <v>0.66741802268978401</v>
      </c>
      <c r="AC110" s="9">
        <f t="shared" si="18"/>
        <v>0.97683023908734057</v>
      </c>
      <c r="AD110" s="15">
        <f t="shared" si="19"/>
        <v>35.427768979601645</v>
      </c>
      <c r="AE110" s="3">
        <f t="shared" si="28"/>
        <v>805.95759999999973</v>
      </c>
      <c r="AF110" s="2">
        <f t="shared" si="29"/>
        <v>0.25</v>
      </c>
      <c r="AG110" s="9">
        <f t="shared" si="30"/>
        <v>9.8834243052357273E-3</v>
      </c>
      <c r="AH110" s="2">
        <f t="shared" si="31"/>
        <v>0.47825375854635915</v>
      </c>
    </row>
    <row r="111" spans="1:34">
      <c r="A111" s="1">
        <f>Raw!A111</f>
        <v>98</v>
      </c>
      <c r="B111" s="14">
        <f>Raw!B111</f>
        <v>0.70928240740740733</v>
      </c>
      <c r="C111" s="15">
        <f>Raw!C111</f>
        <v>59.2</v>
      </c>
      <c r="D111" s="15">
        <f>IF(C111&gt;0.5,Raw!D111*D$11,-999)</f>
        <v>9</v>
      </c>
      <c r="E111" s="9">
        <f>IF(Raw!$G111&gt;$C$8,IF(Raw!$Q111&gt;$C$8,IF(Raw!$N111&gt;$C$9,IF(Raw!$N111&lt;$A$9,IF(Raw!$X111&gt;$C$9,IF(Raw!$X111&lt;$A$9,Raw!H111,-999),-999),-999),-999),-999),-999)</f>
        <v>0.72097699999999998</v>
      </c>
      <c r="F111" s="9">
        <f>IF(Raw!$G111&gt;$C$8,IF(Raw!$Q111&gt;$C$8,IF(Raw!$N111&gt;$C$9,IF(Raw!$N111&lt;$A$9,IF(Raw!$X111&gt;$C$9,IF(Raw!$X111&lt;$A$9,Raw!I111,-999),-999),-999),-999),-999),-999)</f>
        <v>1.1091169999999999</v>
      </c>
      <c r="G111" s="9">
        <f>Raw!G111</f>
        <v>0.98491600000000001</v>
      </c>
      <c r="H111" s="9">
        <f>IF(Raw!$G111&gt;$C$8,IF(Raw!$Q111&gt;$C$8,IF(Raw!$N111&gt;$C$9,IF(Raw!$N111&lt;$A$9,IF(Raw!$X111&gt;$C$9,IF(Raw!$X111&lt;$A$9,Raw!L111,-999),-999),-999),-999),-999),-999)</f>
        <v>622.79999999999995</v>
      </c>
      <c r="I111" s="9">
        <f>IF(Raw!$G111&gt;$C$8,IF(Raw!$Q111&gt;$C$8,IF(Raw!$N111&gt;$C$9,IF(Raw!$N111&lt;$A$9,IF(Raw!$X111&gt;$C$9,IF(Raw!$X111&lt;$A$9,Raw!M111,-999),-999),-999),-999),-999),-999)</f>
        <v>2.4000000000000001E-5</v>
      </c>
      <c r="J111" s="9">
        <f>IF(Raw!$G111&gt;$C$8,IF(Raw!$Q111&gt;$C$8,IF(Raw!$N111&gt;$C$9,IF(Raw!$N111&lt;$A$9,IF(Raw!$X111&gt;$C$9,IF(Raw!$X111&lt;$A$9,Raw!N111,-999),-999),-999),-999),-999),-999)</f>
        <v>501</v>
      </c>
      <c r="K111" s="9">
        <f>IF(Raw!$G111&gt;$C$8,IF(Raw!$Q111&gt;$C$8,IF(Raw!$N111&gt;$C$9,IF(Raw!$N111&lt;$A$9,IF(Raw!$X111&gt;$C$9,IF(Raw!$X111&lt;$A$9,Raw!R111,-999),-999),-999),-999),-999),-999)</f>
        <v>0.72853199999999996</v>
      </c>
      <c r="L111" s="9">
        <f>IF(Raw!$G111&gt;$C$8,IF(Raw!$Q111&gt;$C$8,IF(Raw!$N111&gt;$C$9,IF(Raw!$N111&lt;$A$9,IF(Raw!$X111&gt;$C$9,IF(Raw!$X111&lt;$A$9,Raw!S111,-999),-999),-999),-999),-999),-999)</f>
        <v>1.143929</v>
      </c>
      <c r="M111" s="9">
        <f>Raw!Q111</f>
        <v>0.97867499999999996</v>
      </c>
      <c r="N111" s="9">
        <f>IF(Raw!$G111&gt;$C$8,IF(Raw!$Q111&gt;$C$8,IF(Raw!$N111&gt;$C$9,IF(Raw!$N111&lt;$A$9,IF(Raw!$X111&gt;$C$9,IF(Raw!$X111&lt;$A$9,Raw!V111,-999),-999),-999),-999),-999),-999)</f>
        <v>612.6</v>
      </c>
      <c r="O111" s="9">
        <f>IF(Raw!$G111&gt;$C$8,IF(Raw!$Q111&gt;$C$8,IF(Raw!$N111&gt;$C$9,IF(Raw!$N111&lt;$A$9,IF(Raw!$X111&gt;$C$9,IF(Raw!$X111&lt;$A$9,Raw!W111,-999),-999),-999),-999),-999),-999)</f>
        <v>3.9999999999999998E-6</v>
      </c>
      <c r="P111" s="9">
        <f>IF(Raw!$G111&gt;$C$8,IF(Raw!$Q111&gt;$C$8,IF(Raw!$N111&gt;$C$9,IF(Raw!$N111&lt;$A$9,IF(Raw!$X111&gt;$C$9,IF(Raw!$X111&lt;$A$9,Raw!X111,-999),-999),-999),-999),-999),-999)</f>
        <v>341</v>
      </c>
      <c r="R111" s="9">
        <f t="shared" si="20"/>
        <v>0.38813999999999993</v>
      </c>
      <c r="S111" s="9">
        <f t="shared" si="21"/>
        <v>0.34995406255606937</v>
      </c>
      <c r="T111" s="9">
        <f t="shared" si="22"/>
        <v>0.41539700000000002</v>
      </c>
      <c r="U111" s="9">
        <f t="shared" si="23"/>
        <v>0.36313180276048601</v>
      </c>
      <c r="V111" s="15">
        <f t="shared" si="16"/>
        <v>0.30428511400000002</v>
      </c>
      <c r="X111" s="11">
        <f t="shared" si="24"/>
        <v>5.417999999999998E+18</v>
      </c>
      <c r="Y111" s="11">
        <f t="shared" si="25"/>
        <v>6.2279999999999995E-18</v>
      </c>
      <c r="Z111" s="11">
        <f t="shared" si="26"/>
        <v>5.0099999999999993E-4</v>
      </c>
      <c r="AA111" s="16">
        <f t="shared" si="27"/>
        <v>1.66243540274916E-2</v>
      </c>
      <c r="AB111" s="9">
        <f t="shared" si="17"/>
        <v>0.7354377067899579</v>
      </c>
      <c r="AC111" s="9">
        <f t="shared" si="18"/>
        <v>0.98337564597250837</v>
      </c>
      <c r="AD111" s="15">
        <f t="shared" si="19"/>
        <v>33.182343368246713</v>
      </c>
      <c r="AE111" s="3">
        <f t="shared" si="28"/>
        <v>749.85119999999972</v>
      </c>
      <c r="AF111" s="2">
        <f t="shared" si="29"/>
        <v>0.25</v>
      </c>
      <c r="AG111" s="9">
        <f t="shared" si="30"/>
        <v>9.2688955131760668E-3</v>
      </c>
      <c r="AH111" s="2">
        <f t="shared" si="31"/>
        <v>0.44851703011491928</v>
      </c>
    </row>
    <row r="112" spans="1:34">
      <c r="A112" s="1">
        <f>Raw!A112</f>
        <v>99</v>
      </c>
      <c r="B112" s="14">
        <f>Raw!B112</f>
        <v>0.70934027777777775</v>
      </c>
      <c r="C112" s="15">
        <f>Raw!C112</f>
        <v>61</v>
      </c>
      <c r="D112" s="15">
        <f>IF(C112&gt;0.5,Raw!D112*D$11,-999)</f>
        <v>8.1</v>
      </c>
      <c r="E112" s="9">
        <f>IF(Raw!$G112&gt;$C$8,IF(Raw!$Q112&gt;$C$8,IF(Raw!$N112&gt;$C$9,IF(Raw!$N112&lt;$A$9,IF(Raw!$X112&gt;$C$9,IF(Raw!$X112&lt;$A$9,Raw!H112,-999),-999),-999),-999),-999),-999)</f>
        <v>0.768482</v>
      </c>
      <c r="F112" s="9">
        <f>IF(Raw!$G112&gt;$C$8,IF(Raw!$Q112&gt;$C$8,IF(Raw!$N112&gt;$C$9,IF(Raw!$N112&lt;$A$9,IF(Raw!$X112&gt;$C$9,IF(Raw!$X112&lt;$A$9,Raw!I112,-999),-999),-999),-999),-999),-999)</f>
        <v>1.1833180000000001</v>
      </c>
      <c r="G112" s="9">
        <f>Raw!G112</f>
        <v>0.97980500000000004</v>
      </c>
      <c r="H112" s="9">
        <f>IF(Raw!$G112&gt;$C$8,IF(Raw!$Q112&gt;$C$8,IF(Raw!$N112&gt;$C$9,IF(Raw!$N112&lt;$A$9,IF(Raw!$X112&gt;$C$9,IF(Raw!$X112&lt;$A$9,Raw!L112,-999),-999),-999),-999),-999),-999)</f>
        <v>642.9</v>
      </c>
      <c r="I112" s="9">
        <f>IF(Raw!$G112&gt;$C$8,IF(Raw!$Q112&gt;$C$8,IF(Raw!$N112&gt;$C$9,IF(Raw!$N112&lt;$A$9,IF(Raw!$X112&gt;$C$9,IF(Raw!$X112&lt;$A$9,Raw!M112,-999),-999),-999),-999),-999),-999)</f>
        <v>6.9999999999999999E-6</v>
      </c>
      <c r="J112" s="9">
        <f>IF(Raw!$G112&gt;$C$8,IF(Raw!$Q112&gt;$C$8,IF(Raw!$N112&gt;$C$9,IF(Raw!$N112&lt;$A$9,IF(Raw!$X112&gt;$C$9,IF(Raw!$X112&lt;$A$9,Raw!N112,-999),-999),-999),-999),-999),-999)</f>
        <v>625</v>
      </c>
      <c r="K112" s="9">
        <f>IF(Raw!$G112&gt;$C$8,IF(Raw!$Q112&gt;$C$8,IF(Raw!$N112&gt;$C$9,IF(Raw!$N112&lt;$A$9,IF(Raw!$X112&gt;$C$9,IF(Raw!$X112&lt;$A$9,Raw!R112,-999),-999),-999),-999),-999),-999)</f>
        <v>0.76480199999999998</v>
      </c>
      <c r="L112" s="9">
        <f>IF(Raw!$G112&gt;$C$8,IF(Raw!$Q112&gt;$C$8,IF(Raw!$N112&gt;$C$9,IF(Raw!$N112&lt;$A$9,IF(Raw!$X112&gt;$C$9,IF(Raw!$X112&lt;$A$9,Raw!S112,-999),-999),-999),-999),-999),-999)</f>
        <v>1.2376590000000001</v>
      </c>
      <c r="M112" s="9">
        <f>Raw!Q112</f>
        <v>0.98696300000000003</v>
      </c>
      <c r="N112" s="9">
        <f>IF(Raw!$G112&gt;$C$8,IF(Raw!$Q112&gt;$C$8,IF(Raw!$N112&gt;$C$9,IF(Raw!$N112&lt;$A$9,IF(Raw!$X112&gt;$C$9,IF(Raw!$X112&lt;$A$9,Raw!V112,-999),-999),-999),-999),-999),-999)</f>
        <v>615.1</v>
      </c>
      <c r="O112" s="9">
        <f>IF(Raw!$G112&gt;$C$8,IF(Raw!$Q112&gt;$C$8,IF(Raw!$N112&gt;$C$9,IF(Raw!$N112&lt;$A$9,IF(Raw!$X112&gt;$C$9,IF(Raw!$X112&lt;$A$9,Raw!W112,-999),-999),-999),-999),-999),-999)</f>
        <v>1.1E-5</v>
      </c>
      <c r="P112" s="9">
        <f>IF(Raw!$G112&gt;$C$8,IF(Raw!$Q112&gt;$C$8,IF(Raw!$N112&gt;$C$9,IF(Raw!$N112&lt;$A$9,IF(Raw!$X112&gt;$C$9,IF(Raw!$X112&lt;$A$9,Raw!X112,-999),-999),-999),-999),-999),-999)</f>
        <v>460</v>
      </c>
      <c r="R112" s="9">
        <f t="shared" si="20"/>
        <v>0.41483600000000009</v>
      </c>
      <c r="S112" s="9">
        <f t="shared" si="21"/>
        <v>0.35057017640228583</v>
      </c>
      <c r="T112" s="9">
        <f t="shared" si="22"/>
        <v>0.47285700000000008</v>
      </c>
      <c r="U112" s="9">
        <f t="shared" si="23"/>
        <v>0.38205757805663759</v>
      </c>
      <c r="V112" s="15">
        <f t="shared" si="16"/>
        <v>0.32921729400000005</v>
      </c>
      <c r="X112" s="11">
        <f t="shared" si="24"/>
        <v>4.876199999999998E+18</v>
      </c>
      <c r="Y112" s="11">
        <f t="shared" si="25"/>
        <v>6.4289999999999995E-18</v>
      </c>
      <c r="Z112" s="11">
        <f t="shared" si="26"/>
        <v>6.2500000000000001E-4</v>
      </c>
      <c r="AA112" s="16">
        <f t="shared" si="27"/>
        <v>1.9216665516908656E-2</v>
      </c>
      <c r="AB112" s="9">
        <f t="shared" si="17"/>
        <v>0.7738887348063288</v>
      </c>
      <c r="AC112" s="9">
        <f t="shared" si="18"/>
        <v>0.98078333448309141</v>
      </c>
      <c r="AD112" s="15">
        <f t="shared" si="19"/>
        <v>30.746664827053852</v>
      </c>
      <c r="AE112" s="3">
        <f t="shared" si="28"/>
        <v>774.05159999999978</v>
      </c>
      <c r="AF112" s="2">
        <f t="shared" si="29"/>
        <v>0.25</v>
      </c>
      <c r="AG112" s="9">
        <f t="shared" si="30"/>
        <v>9.0361509978026163E-3</v>
      </c>
      <c r="AH112" s="2">
        <f t="shared" si="31"/>
        <v>0.43725464414213083</v>
      </c>
    </row>
    <row r="113" spans="1:34">
      <c r="A113" s="1">
        <f>Raw!A113</f>
        <v>100</v>
      </c>
      <c r="B113" s="14">
        <f>Raw!B113</f>
        <v>0.70939814814814817</v>
      </c>
      <c r="C113" s="15">
        <f>Raw!C113</f>
        <v>61.6</v>
      </c>
      <c r="D113" s="15">
        <f>IF(C113&gt;0.5,Raw!D113*D$11,-999)</f>
        <v>8.1</v>
      </c>
      <c r="E113" s="9">
        <f>IF(Raw!$G113&gt;$C$8,IF(Raw!$Q113&gt;$C$8,IF(Raw!$N113&gt;$C$9,IF(Raw!$N113&lt;$A$9,IF(Raw!$X113&gt;$C$9,IF(Raw!$X113&lt;$A$9,Raw!H113,-999),-999),-999),-999),-999),-999)</f>
        <v>0.77961400000000003</v>
      </c>
      <c r="F113" s="9">
        <f>IF(Raw!$G113&gt;$C$8,IF(Raw!$Q113&gt;$C$8,IF(Raw!$N113&gt;$C$9,IF(Raw!$N113&lt;$A$9,IF(Raw!$X113&gt;$C$9,IF(Raw!$X113&lt;$A$9,Raw!I113,-999),-999),-999),-999),-999),-999)</f>
        <v>1.241487</v>
      </c>
      <c r="G113" s="9">
        <f>Raw!G113</f>
        <v>0.985653</v>
      </c>
      <c r="H113" s="9">
        <f>IF(Raw!$G113&gt;$C$8,IF(Raw!$Q113&gt;$C$8,IF(Raw!$N113&gt;$C$9,IF(Raw!$N113&lt;$A$9,IF(Raw!$X113&gt;$C$9,IF(Raw!$X113&lt;$A$9,Raw!L113,-999),-999),-999),-999),-999),-999)</f>
        <v>591.9</v>
      </c>
      <c r="I113" s="9">
        <f>IF(Raw!$G113&gt;$C$8,IF(Raw!$Q113&gt;$C$8,IF(Raw!$N113&gt;$C$9,IF(Raw!$N113&lt;$A$9,IF(Raw!$X113&gt;$C$9,IF(Raw!$X113&lt;$A$9,Raw!M113,-999),-999),-999),-999),-999),-999)</f>
        <v>1.1E-5</v>
      </c>
      <c r="J113" s="9">
        <f>IF(Raw!$G113&gt;$C$8,IF(Raw!$Q113&gt;$C$8,IF(Raw!$N113&gt;$C$9,IF(Raw!$N113&lt;$A$9,IF(Raw!$X113&gt;$C$9,IF(Raw!$X113&lt;$A$9,Raw!N113,-999),-999),-999),-999),-999),-999)</f>
        <v>470</v>
      </c>
      <c r="K113" s="9">
        <f>IF(Raw!$G113&gt;$C$8,IF(Raw!$Q113&gt;$C$8,IF(Raw!$N113&gt;$C$9,IF(Raw!$N113&lt;$A$9,IF(Raw!$X113&gt;$C$9,IF(Raw!$X113&lt;$A$9,Raw!R113,-999),-999),-999),-999),-999),-999)</f>
        <v>0.82162500000000005</v>
      </c>
      <c r="L113" s="9">
        <f>IF(Raw!$G113&gt;$C$8,IF(Raw!$Q113&gt;$C$8,IF(Raw!$N113&gt;$C$9,IF(Raw!$N113&lt;$A$9,IF(Raw!$X113&gt;$C$9,IF(Raw!$X113&lt;$A$9,Raw!S113,-999),-999),-999),-999),-999),-999)</f>
        <v>1.3530690000000001</v>
      </c>
      <c r="M113" s="9">
        <f>Raw!Q113</f>
        <v>0.98994300000000002</v>
      </c>
      <c r="N113" s="9">
        <f>IF(Raw!$G113&gt;$C$8,IF(Raw!$Q113&gt;$C$8,IF(Raw!$N113&gt;$C$9,IF(Raw!$N113&lt;$A$9,IF(Raw!$X113&gt;$C$9,IF(Raw!$X113&lt;$A$9,Raw!V113,-999),-999),-999),-999),-999),-999)</f>
        <v>633</v>
      </c>
      <c r="O113" s="9">
        <f>IF(Raw!$G113&gt;$C$8,IF(Raw!$Q113&gt;$C$8,IF(Raw!$N113&gt;$C$9,IF(Raw!$N113&lt;$A$9,IF(Raw!$X113&gt;$C$9,IF(Raw!$X113&lt;$A$9,Raw!W113,-999),-999),-999),-999),-999),-999)</f>
        <v>8.0000000000000007E-5</v>
      </c>
      <c r="P113" s="9">
        <f>IF(Raw!$G113&gt;$C$8,IF(Raw!$Q113&gt;$C$8,IF(Raw!$N113&gt;$C$9,IF(Raw!$N113&lt;$A$9,IF(Raw!$X113&gt;$C$9,IF(Raw!$X113&lt;$A$9,Raw!X113,-999),-999),-999),-999),-999),-999)</f>
        <v>447</v>
      </c>
      <c r="R113" s="9">
        <f t="shared" si="20"/>
        <v>0.46187299999999998</v>
      </c>
      <c r="S113" s="9">
        <f t="shared" si="21"/>
        <v>0.37203208732753545</v>
      </c>
      <c r="T113" s="9">
        <f t="shared" si="22"/>
        <v>0.53144400000000003</v>
      </c>
      <c r="U113" s="9">
        <f t="shared" si="23"/>
        <v>0.39276932661970676</v>
      </c>
      <c r="V113" s="15">
        <f t="shared" si="16"/>
        <v>0.35991635400000005</v>
      </c>
      <c r="X113" s="11">
        <f t="shared" si="24"/>
        <v>4.876199999999998E+18</v>
      </c>
      <c r="Y113" s="11">
        <f t="shared" si="25"/>
        <v>5.9189999999999991E-18</v>
      </c>
      <c r="Z113" s="11">
        <f t="shared" si="26"/>
        <v>4.6999999999999999E-4</v>
      </c>
      <c r="AA113" s="16">
        <f t="shared" si="27"/>
        <v>1.33836939509003E-2</v>
      </c>
      <c r="AB113" s="9">
        <f t="shared" si="17"/>
        <v>0.82873768384804236</v>
      </c>
      <c r="AC113" s="9">
        <f t="shared" si="18"/>
        <v>0.98661630604909956</v>
      </c>
      <c r="AD113" s="15">
        <f t="shared" si="19"/>
        <v>28.475944576383611</v>
      </c>
      <c r="AE113" s="3">
        <f t="shared" si="28"/>
        <v>712.64759999999967</v>
      </c>
      <c r="AF113" s="2">
        <f t="shared" si="29"/>
        <v>0.25</v>
      </c>
      <c r="AG113" s="9">
        <f t="shared" si="30"/>
        <v>8.6034442893279089E-3</v>
      </c>
      <c r="AH113" s="2">
        <f t="shared" si="31"/>
        <v>0.41631619171055567</v>
      </c>
    </row>
    <row r="114" spans="1:34">
      <c r="A114" s="1">
        <f>Raw!A114</f>
        <v>101</v>
      </c>
      <c r="B114" s="14">
        <f>Raw!B114</f>
        <v>0.70944444444444443</v>
      </c>
      <c r="C114" s="15">
        <f>Raw!C114</f>
        <v>62.7</v>
      </c>
      <c r="D114" s="15">
        <f>IF(C114&gt;0.5,Raw!D114*D$11,-999)</f>
        <v>7.2</v>
      </c>
      <c r="E114" s="9">
        <f>IF(Raw!$G114&gt;$C$8,IF(Raw!$Q114&gt;$C$8,IF(Raw!$N114&gt;$C$9,IF(Raw!$N114&lt;$A$9,IF(Raw!$X114&gt;$C$9,IF(Raw!$X114&lt;$A$9,Raw!H114,-999),-999),-999),-999),-999),-999)</f>
        <v>0.78212400000000004</v>
      </c>
      <c r="F114" s="9">
        <f>IF(Raw!$G114&gt;$C$8,IF(Raw!$Q114&gt;$C$8,IF(Raw!$N114&gt;$C$9,IF(Raw!$N114&lt;$A$9,IF(Raw!$X114&gt;$C$9,IF(Raw!$X114&lt;$A$9,Raw!I114,-999),-999),-999),-999),-999),-999)</f>
        <v>1.2409730000000001</v>
      </c>
      <c r="G114" s="9">
        <f>Raw!G114</f>
        <v>0.98949200000000004</v>
      </c>
      <c r="H114" s="9">
        <f>IF(Raw!$G114&gt;$C$8,IF(Raw!$Q114&gt;$C$8,IF(Raw!$N114&gt;$C$9,IF(Raw!$N114&lt;$A$9,IF(Raw!$X114&gt;$C$9,IF(Raw!$X114&lt;$A$9,Raw!L114,-999),-999),-999),-999),-999),-999)</f>
        <v>616.79999999999995</v>
      </c>
      <c r="I114" s="9">
        <f>IF(Raw!$G114&gt;$C$8,IF(Raw!$Q114&gt;$C$8,IF(Raw!$N114&gt;$C$9,IF(Raw!$N114&lt;$A$9,IF(Raw!$X114&gt;$C$9,IF(Raw!$X114&lt;$A$9,Raw!M114,-999),-999),-999),-999),-999),-999)</f>
        <v>2.3472E-2</v>
      </c>
      <c r="J114" s="9">
        <f>IF(Raw!$G114&gt;$C$8,IF(Raw!$Q114&gt;$C$8,IF(Raw!$N114&gt;$C$9,IF(Raw!$N114&lt;$A$9,IF(Raw!$X114&gt;$C$9,IF(Raw!$X114&lt;$A$9,Raw!N114,-999),-999),-999),-999),-999),-999)</f>
        <v>329</v>
      </c>
      <c r="K114" s="9">
        <f>IF(Raw!$G114&gt;$C$8,IF(Raw!$Q114&gt;$C$8,IF(Raw!$N114&gt;$C$9,IF(Raw!$N114&lt;$A$9,IF(Raw!$X114&gt;$C$9,IF(Raw!$X114&lt;$A$9,Raw!R114,-999),-999),-999),-999),-999),-999)</f>
        <v>0.79863099999999998</v>
      </c>
      <c r="L114" s="9">
        <f>IF(Raw!$G114&gt;$C$8,IF(Raw!$Q114&gt;$C$8,IF(Raw!$N114&gt;$C$9,IF(Raw!$N114&lt;$A$9,IF(Raw!$X114&gt;$C$9,IF(Raw!$X114&lt;$A$9,Raw!S114,-999),-999),-999),-999),-999),-999)</f>
        <v>1.318503</v>
      </c>
      <c r="M114" s="9">
        <f>Raw!Q114</f>
        <v>0.98643099999999995</v>
      </c>
      <c r="N114" s="9">
        <f>IF(Raw!$G114&gt;$C$8,IF(Raw!$Q114&gt;$C$8,IF(Raw!$N114&gt;$C$9,IF(Raw!$N114&lt;$A$9,IF(Raw!$X114&gt;$C$9,IF(Raw!$X114&lt;$A$9,Raw!V114,-999),-999),-999),-999),-999),-999)</f>
        <v>614.70000000000005</v>
      </c>
      <c r="O114" s="9">
        <f>IF(Raw!$G114&gt;$C$8,IF(Raw!$Q114&gt;$C$8,IF(Raw!$N114&gt;$C$9,IF(Raw!$N114&lt;$A$9,IF(Raw!$X114&gt;$C$9,IF(Raw!$X114&lt;$A$9,Raw!W114,-999),-999),-999),-999),-999),-999)</f>
        <v>2.8E-5</v>
      </c>
      <c r="P114" s="9">
        <f>IF(Raw!$G114&gt;$C$8,IF(Raw!$Q114&gt;$C$8,IF(Raw!$N114&gt;$C$9,IF(Raw!$N114&lt;$A$9,IF(Raw!$X114&gt;$C$9,IF(Raw!$X114&lt;$A$9,Raw!X114,-999),-999),-999),-999),-999),-999)</f>
        <v>405</v>
      </c>
      <c r="R114" s="9">
        <f t="shared" si="20"/>
        <v>0.45884900000000006</v>
      </c>
      <c r="S114" s="9">
        <f t="shared" si="21"/>
        <v>0.36974938213804814</v>
      </c>
      <c r="T114" s="9">
        <f t="shared" si="22"/>
        <v>0.519872</v>
      </c>
      <c r="U114" s="9">
        <f t="shared" si="23"/>
        <v>0.39428958447572743</v>
      </c>
      <c r="V114" s="15">
        <f t="shared" si="16"/>
        <v>0.35072179800000003</v>
      </c>
      <c r="X114" s="11">
        <f t="shared" si="24"/>
        <v>4.3343999999999995E+18</v>
      </c>
      <c r="Y114" s="11">
        <f t="shared" si="25"/>
        <v>6.1679999999999991E-18</v>
      </c>
      <c r="Z114" s="11">
        <f t="shared" si="26"/>
        <v>3.2899999999999997E-4</v>
      </c>
      <c r="AA114" s="16">
        <f t="shared" si="27"/>
        <v>8.7189871657868453E-3</v>
      </c>
      <c r="AB114" s="9">
        <f t="shared" si="17"/>
        <v>0.80316375729585188</v>
      </c>
      <c r="AC114" s="9">
        <f t="shared" si="18"/>
        <v>0.99128101283421322</v>
      </c>
      <c r="AD114" s="15">
        <f t="shared" si="19"/>
        <v>26.501480747072481</v>
      </c>
      <c r="AE114" s="3">
        <f t="shared" si="28"/>
        <v>742.62719999999968</v>
      </c>
      <c r="AF114" s="2">
        <f t="shared" si="29"/>
        <v>0.25</v>
      </c>
      <c r="AG114" s="9">
        <f t="shared" si="30"/>
        <v>8.037890639811307E-3</v>
      </c>
      <c r="AH114" s="2">
        <f t="shared" si="31"/>
        <v>0.38894934493887151</v>
      </c>
    </row>
    <row r="115" spans="1:34">
      <c r="A115" s="1">
        <f>Raw!A115</f>
        <v>102</v>
      </c>
      <c r="B115" s="14">
        <f>Raw!B115</f>
        <v>0.70950231481481485</v>
      </c>
      <c r="C115" s="15">
        <f>Raw!C115</f>
        <v>63.7</v>
      </c>
      <c r="D115" s="15">
        <f>IF(C115&gt;0.5,Raw!D115*D$11,-999)</f>
        <v>7.2</v>
      </c>
      <c r="E115" s="9">
        <f>IF(Raw!$G115&gt;$C$8,IF(Raw!$Q115&gt;$C$8,IF(Raw!$N115&gt;$C$9,IF(Raw!$N115&lt;$A$9,IF(Raw!$X115&gt;$C$9,IF(Raw!$X115&lt;$A$9,Raw!H115,-999),-999),-999),-999),-999),-999)</f>
        <v>0.84695900000000002</v>
      </c>
      <c r="F115" s="9">
        <f>IF(Raw!$G115&gt;$C$8,IF(Raw!$Q115&gt;$C$8,IF(Raw!$N115&gt;$C$9,IF(Raw!$N115&lt;$A$9,IF(Raw!$X115&gt;$C$9,IF(Raw!$X115&lt;$A$9,Raw!I115,-999),-999),-999),-999),-999),-999)</f>
        <v>1.3549899999999999</v>
      </c>
      <c r="G115" s="9">
        <f>Raw!G115</f>
        <v>0.98739100000000002</v>
      </c>
      <c r="H115" s="9">
        <f>IF(Raw!$G115&gt;$C$8,IF(Raw!$Q115&gt;$C$8,IF(Raw!$N115&gt;$C$9,IF(Raw!$N115&lt;$A$9,IF(Raw!$X115&gt;$C$9,IF(Raw!$X115&lt;$A$9,Raw!L115,-999),-999),-999),-999),-999),-999)</f>
        <v>607.6</v>
      </c>
      <c r="I115" s="9">
        <f>IF(Raw!$G115&gt;$C$8,IF(Raw!$Q115&gt;$C$8,IF(Raw!$N115&gt;$C$9,IF(Raw!$N115&lt;$A$9,IF(Raw!$X115&gt;$C$9,IF(Raw!$X115&lt;$A$9,Raw!M115,-999),-999),-999),-999),-999),-999)</f>
        <v>6.0000000000000002E-6</v>
      </c>
      <c r="J115" s="9">
        <f>IF(Raw!$G115&gt;$C$8,IF(Raw!$Q115&gt;$C$8,IF(Raw!$N115&gt;$C$9,IF(Raw!$N115&lt;$A$9,IF(Raw!$X115&gt;$C$9,IF(Raw!$X115&lt;$A$9,Raw!N115,-999),-999),-999),-999),-999),-999)</f>
        <v>414</v>
      </c>
      <c r="K115" s="9">
        <f>IF(Raw!$G115&gt;$C$8,IF(Raw!$Q115&gt;$C$8,IF(Raw!$N115&gt;$C$9,IF(Raw!$N115&lt;$A$9,IF(Raw!$X115&gt;$C$9,IF(Raw!$X115&lt;$A$9,Raw!R115,-999),-999),-999),-999),-999),-999)</f>
        <v>0.77544400000000002</v>
      </c>
      <c r="L115" s="9">
        <f>IF(Raw!$G115&gt;$C$8,IF(Raw!$Q115&gt;$C$8,IF(Raw!$N115&gt;$C$9,IF(Raw!$N115&lt;$A$9,IF(Raw!$X115&gt;$C$9,IF(Raw!$X115&lt;$A$9,Raw!S115,-999),-999),-999),-999),-999),-999)</f>
        <v>1.2881750000000001</v>
      </c>
      <c r="M115" s="9">
        <f>Raw!Q115</f>
        <v>0.99067899999999998</v>
      </c>
      <c r="N115" s="9">
        <f>IF(Raw!$G115&gt;$C$8,IF(Raw!$Q115&gt;$C$8,IF(Raw!$N115&gt;$C$9,IF(Raw!$N115&lt;$A$9,IF(Raw!$X115&gt;$C$9,IF(Raw!$X115&lt;$A$9,Raw!V115,-999),-999),-999),-999),-999),-999)</f>
        <v>596.1</v>
      </c>
      <c r="O115" s="9">
        <f>IF(Raw!$G115&gt;$C$8,IF(Raw!$Q115&gt;$C$8,IF(Raw!$N115&gt;$C$9,IF(Raw!$N115&lt;$A$9,IF(Raw!$X115&gt;$C$9,IF(Raw!$X115&lt;$A$9,Raw!W115,-999),-999),-999),-999),-999),-999)</f>
        <v>7.5789999999999996E-2</v>
      </c>
      <c r="P115" s="9">
        <f>IF(Raw!$G115&gt;$C$8,IF(Raw!$Q115&gt;$C$8,IF(Raw!$N115&gt;$C$9,IF(Raw!$N115&lt;$A$9,IF(Raw!$X115&gt;$C$9,IF(Raw!$X115&lt;$A$9,Raw!X115,-999),-999),-999),-999),-999),-999)</f>
        <v>313</v>
      </c>
      <c r="R115" s="9">
        <f t="shared" si="20"/>
        <v>0.5080309999999999</v>
      </c>
      <c r="S115" s="9">
        <f t="shared" si="21"/>
        <v>0.37493339434239364</v>
      </c>
      <c r="T115" s="9">
        <f t="shared" si="22"/>
        <v>0.51273100000000005</v>
      </c>
      <c r="U115" s="9">
        <f t="shared" si="23"/>
        <v>0.39802899450773382</v>
      </c>
      <c r="V115" s="15">
        <f t="shared" si="16"/>
        <v>0.34265455000000006</v>
      </c>
      <c r="X115" s="11">
        <f t="shared" si="24"/>
        <v>4.3343999999999995E+18</v>
      </c>
      <c r="Y115" s="11">
        <f t="shared" si="25"/>
        <v>6.0759999999999999E-18</v>
      </c>
      <c r="Z115" s="11">
        <f t="shared" si="26"/>
        <v>4.1399999999999998E-4</v>
      </c>
      <c r="AA115" s="16">
        <f t="shared" si="27"/>
        <v>1.078543328949501E-2</v>
      </c>
      <c r="AB115" s="9">
        <f t="shared" si="17"/>
        <v>0.78097402599595611</v>
      </c>
      <c r="AC115" s="9">
        <f t="shared" si="18"/>
        <v>0.98921456671050489</v>
      </c>
      <c r="AD115" s="15">
        <f t="shared" si="19"/>
        <v>26.051771230664272</v>
      </c>
      <c r="AE115" s="3">
        <f t="shared" si="28"/>
        <v>731.55039999999974</v>
      </c>
      <c r="AF115" s="2">
        <f t="shared" si="29"/>
        <v>0.25</v>
      </c>
      <c r="AG115" s="9">
        <f t="shared" si="30"/>
        <v>7.9764310062206221E-3</v>
      </c>
      <c r="AH115" s="2">
        <f t="shared" si="31"/>
        <v>0.38597534525456606</v>
      </c>
    </row>
    <row r="116" spans="1:34">
      <c r="A116" s="1">
        <f>Raw!A116</f>
        <v>103</v>
      </c>
      <c r="B116" s="14">
        <f>Raw!B116</f>
        <v>0.70956018518518515</v>
      </c>
      <c r="C116" s="15">
        <f>Raw!C116</f>
        <v>64.3</v>
      </c>
      <c r="D116" s="15">
        <f>IF(C116&gt;0.5,Raw!D116*D$11,-999)</f>
        <v>7.2</v>
      </c>
      <c r="E116" s="9">
        <f>IF(Raw!$G116&gt;$C$8,IF(Raw!$Q116&gt;$C$8,IF(Raw!$N116&gt;$C$9,IF(Raw!$N116&lt;$A$9,IF(Raw!$X116&gt;$C$9,IF(Raw!$X116&lt;$A$9,Raw!H116,-999),-999),-999),-999),-999),-999)</f>
        <v>0.77154100000000003</v>
      </c>
      <c r="F116" s="9">
        <f>IF(Raw!$G116&gt;$C$8,IF(Raw!$Q116&gt;$C$8,IF(Raw!$N116&gt;$C$9,IF(Raw!$N116&lt;$A$9,IF(Raw!$X116&gt;$C$9,IF(Raw!$X116&lt;$A$9,Raw!I116,-999),-999),-999),-999),-999),-999)</f>
        <v>1.246245</v>
      </c>
      <c r="G116" s="9">
        <f>Raw!G116</f>
        <v>0.99069200000000002</v>
      </c>
      <c r="H116" s="9">
        <f>IF(Raw!$G116&gt;$C$8,IF(Raw!$Q116&gt;$C$8,IF(Raw!$N116&gt;$C$9,IF(Raw!$N116&lt;$A$9,IF(Raw!$X116&gt;$C$9,IF(Raw!$X116&lt;$A$9,Raw!L116,-999),-999),-999),-999),-999),-999)</f>
        <v>605.6</v>
      </c>
      <c r="I116" s="9">
        <f>IF(Raw!$G116&gt;$C$8,IF(Raw!$Q116&gt;$C$8,IF(Raw!$N116&gt;$C$9,IF(Raw!$N116&lt;$A$9,IF(Raw!$X116&gt;$C$9,IF(Raw!$X116&lt;$A$9,Raw!M116,-999),-999),-999),-999),-999),-999)</f>
        <v>2.0587999999999999E-2</v>
      </c>
      <c r="J116" s="9">
        <f>IF(Raw!$G116&gt;$C$8,IF(Raw!$Q116&gt;$C$8,IF(Raw!$N116&gt;$C$9,IF(Raw!$N116&lt;$A$9,IF(Raw!$X116&gt;$C$9,IF(Raw!$X116&lt;$A$9,Raw!N116,-999),-999),-999),-999),-999),-999)</f>
        <v>551</v>
      </c>
      <c r="K116" s="9">
        <f>IF(Raw!$G116&gt;$C$8,IF(Raw!$Q116&gt;$C$8,IF(Raw!$N116&gt;$C$9,IF(Raw!$N116&lt;$A$9,IF(Raw!$X116&gt;$C$9,IF(Raw!$X116&lt;$A$9,Raw!R116,-999),-999),-999),-999),-999),-999)</f>
        <v>0.78396500000000002</v>
      </c>
      <c r="L116" s="9">
        <f>IF(Raw!$G116&gt;$C$8,IF(Raw!$Q116&gt;$C$8,IF(Raw!$N116&gt;$C$9,IF(Raw!$N116&lt;$A$9,IF(Raw!$X116&gt;$C$9,IF(Raw!$X116&lt;$A$9,Raw!S116,-999),-999),-999),-999),-999),-999)</f>
        <v>1.315882</v>
      </c>
      <c r="M116" s="9">
        <f>Raw!Q116</f>
        <v>0.99204800000000004</v>
      </c>
      <c r="N116" s="9">
        <f>IF(Raw!$G116&gt;$C$8,IF(Raw!$Q116&gt;$C$8,IF(Raw!$N116&gt;$C$9,IF(Raw!$N116&lt;$A$9,IF(Raw!$X116&gt;$C$9,IF(Raw!$X116&lt;$A$9,Raw!V116,-999),-999),-999),-999),-999),-999)</f>
        <v>608.1</v>
      </c>
      <c r="O116" s="9">
        <f>IF(Raw!$G116&gt;$C$8,IF(Raw!$Q116&gt;$C$8,IF(Raw!$N116&gt;$C$9,IF(Raw!$N116&lt;$A$9,IF(Raw!$X116&gt;$C$9,IF(Raw!$X116&lt;$A$9,Raw!W116,-999),-999),-999),-999),-999),-999)</f>
        <v>9.0000000000000002E-6</v>
      </c>
      <c r="P116" s="9">
        <f>IF(Raw!$G116&gt;$C$8,IF(Raw!$Q116&gt;$C$8,IF(Raw!$N116&gt;$C$9,IF(Raw!$N116&lt;$A$9,IF(Raw!$X116&gt;$C$9,IF(Raw!$X116&lt;$A$9,Raw!X116,-999),-999),-999),-999),-999),-999)</f>
        <v>312</v>
      </c>
      <c r="R116" s="9">
        <f t="shared" si="20"/>
        <v>0.47470400000000001</v>
      </c>
      <c r="S116" s="9">
        <f t="shared" si="21"/>
        <v>0.38090744596768694</v>
      </c>
      <c r="T116" s="9">
        <f t="shared" si="22"/>
        <v>0.53191699999999997</v>
      </c>
      <c r="U116" s="9">
        <f t="shared" si="23"/>
        <v>0.40422849465225602</v>
      </c>
      <c r="V116" s="15">
        <f t="shared" si="16"/>
        <v>0.35002461200000001</v>
      </c>
      <c r="X116" s="11">
        <f t="shared" si="24"/>
        <v>4.3343999999999995E+18</v>
      </c>
      <c r="Y116" s="11">
        <f t="shared" si="25"/>
        <v>6.056E-18</v>
      </c>
      <c r="Z116" s="11">
        <f t="shared" si="26"/>
        <v>5.5099999999999995E-4</v>
      </c>
      <c r="AA116" s="16">
        <f t="shared" si="27"/>
        <v>1.4257064886832581E-2</v>
      </c>
      <c r="AB116" s="9">
        <f t="shared" si="17"/>
        <v>0.79154857518340938</v>
      </c>
      <c r="AC116" s="9">
        <f t="shared" si="18"/>
        <v>0.98574293511316735</v>
      </c>
      <c r="AD116" s="15">
        <f t="shared" si="19"/>
        <v>25.874890901692527</v>
      </c>
      <c r="AE116" s="3">
        <f t="shared" si="28"/>
        <v>729.14239999999984</v>
      </c>
      <c r="AF116" s="2">
        <f t="shared" si="29"/>
        <v>0.25</v>
      </c>
      <c r="AG116" s="9">
        <f t="shared" si="30"/>
        <v>8.0456678449865576E-3</v>
      </c>
      <c r="AH116" s="2">
        <f t="shared" si="31"/>
        <v>0.38932567984984756</v>
      </c>
    </row>
    <row r="117" spans="1:34">
      <c r="A117" s="1">
        <f>Raw!A117</f>
        <v>104</v>
      </c>
      <c r="B117" s="14">
        <f>Raw!B117</f>
        <v>0.70961805555555557</v>
      </c>
      <c r="C117" s="15">
        <f>Raw!C117</f>
        <v>65.2</v>
      </c>
      <c r="D117" s="15">
        <f>IF(C117&gt;0.5,Raw!D117*D$11,-999)</f>
        <v>7.2</v>
      </c>
      <c r="E117" s="9">
        <f>IF(Raw!$G117&gt;$C$8,IF(Raw!$Q117&gt;$C$8,IF(Raw!$N117&gt;$C$9,IF(Raw!$N117&lt;$A$9,IF(Raw!$X117&gt;$C$9,IF(Raw!$X117&lt;$A$9,Raw!H117,-999),-999),-999),-999),-999),-999)</f>
        <v>0.77867299999999995</v>
      </c>
      <c r="F117" s="9">
        <f>IF(Raw!$G117&gt;$C$8,IF(Raw!$Q117&gt;$C$8,IF(Raw!$N117&gt;$C$9,IF(Raw!$N117&lt;$A$9,IF(Raw!$X117&gt;$C$9,IF(Raw!$X117&lt;$A$9,Raw!I117,-999),-999),-999),-999),-999),-999)</f>
        <v>1.267679</v>
      </c>
      <c r="G117" s="9">
        <f>Raw!G117</f>
        <v>0.98570999999999998</v>
      </c>
      <c r="H117" s="9">
        <f>IF(Raw!$G117&gt;$C$8,IF(Raw!$Q117&gt;$C$8,IF(Raw!$N117&gt;$C$9,IF(Raw!$N117&lt;$A$9,IF(Raw!$X117&gt;$C$9,IF(Raw!$X117&lt;$A$9,Raw!L117,-999),-999),-999),-999),-999),-999)</f>
        <v>617.20000000000005</v>
      </c>
      <c r="I117" s="9">
        <f>IF(Raw!$G117&gt;$C$8,IF(Raw!$Q117&gt;$C$8,IF(Raw!$N117&gt;$C$9,IF(Raw!$N117&lt;$A$9,IF(Raw!$X117&gt;$C$9,IF(Raw!$X117&lt;$A$9,Raw!M117,-999),-999),-999),-999),-999),-999)</f>
        <v>2.0000000000000002E-5</v>
      </c>
      <c r="J117" s="9">
        <f>IF(Raw!$G117&gt;$C$8,IF(Raw!$Q117&gt;$C$8,IF(Raw!$N117&gt;$C$9,IF(Raw!$N117&lt;$A$9,IF(Raw!$X117&gt;$C$9,IF(Raw!$X117&lt;$A$9,Raw!N117,-999),-999),-999),-999),-999),-999)</f>
        <v>496</v>
      </c>
      <c r="K117" s="9">
        <f>IF(Raw!$G117&gt;$C$8,IF(Raw!$Q117&gt;$C$8,IF(Raw!$N117&gt;$C$9,IF(Raw!$N117&lt;$A$9,IF(Raw!$X117&gt;$C$9,IF(Raw!$X117&lt;$A$9,Raw!R117,-999),-999),-999),-999),-999),-999)</f>
        <v>0.87693200000000004</v>
      </c>
      <c r="L117" s="9">
        <f>IF(Raw!$G117&gt;$C$8,IF(Raw!$Q117&gt;$C$8,IF(Raw!$N117&gt;$C$9,IF(Raw!$N117&lt;$A$9,IF(Raw!$X117&gt;$C$9,IF(Raw!$X117&lt;$A$9,Raw!S117,-999),-999),-999),-999),-999),-999)</f>
        <v>1.4413100000000001</v>
      </c>
      <c r="M117" s="9">
        <f>Raw!Q117</f>
        <v>0.98935600000000001</v>
      </c>
      <c r="N117" s="9">
        <f>IF(Raw!$G117&gt;$C$8,IF(Raw!$Q117&gt;$C$8,IF(Raw!$N117&gt;$C$9,IF(Raw!$N117&lt;$A$9,IF(Raw!$X117&gt;$C$9,IF(Raw!$X117&lt;$A$9,Raw!V117,-999),-999),-999),-999),-999),-999)</f>
        <v>617.1</v>
      </c>
      <c r="O117" s="9">
        <f>IF(Raw!$G117&gt;$C$8,IF(Raw!$Q117&gt;$C$8,IF(Raw!$N117&gt;$C$9,IF(Raw!$N117&lt;$A$9,IF(Raw!$X117&gt;$C$9,IF(Raw!$X117&lt;$A$9,Raw!W117,-999),-999),-999),-999),-999),-999)</f>
        <v>7.9999999999999996E-6</v>
      </c>
      <c r="P117" s="9">
        <f>IF(Raw!$G117&gt;$C$8,IF(Raw!$Q117&gt;$C$8,IF(Raw!$N117&gt;$C$9,IF(Raw!$N117&lt;$A$9,IF(Raw!$X117&gt;$C$9,IF(Raw!$X117&lt;$A$9,Raw!X117,-999),-999),-999),-999),-999),-999)</f>
        <v>483</v>
      </c>
      <c r="R117" s="9">
        <f t="shared" si="20"/>
        <v>0.48900600000000005</v>
      </c>
      <c r="S117" s="9">
        <f t="shared" si="21"/>
        <v>0.38574907370083439</v>
      </c>
      <c r="T117" s="9">
        <f t="shared" si="22"/>
        <v>0.56437800000000005</v>
      </c>
      <c r="U117" s="9">
        <f t="shared" si="23"/>
        <v>0.39157294405783627</v>
      </c>
      <c r="V117" s="15">
        <f t="shared" si="16"/>
        <v>0.38338846000000004</v>
      </c>
      <c r="X117" s="11">
        <f t="shared" si="24"/>
        <v>4.3343999999999995E+18</v>
      </c>
      <c r="Y117" s="11">
        <f t="shared" si="25"/>
        <v>6.172E-18</v>
      </c>
      <c r="Z117" s="11">
        <f t="shared" si="26"/>
        <v>4.9600000000000002E-4</v>
      </c>
      <c r="AA117" s="16">
        <f t="shared" si="27"/>
        <v>1.3095191284805326E-2</v>
      </c>
      <c r="AB117" s="9">
        <f t="shared" si="17"/>
        <v>0.88432263786693588</v>
      </c>
      <c r="AC117" s="9">
        <f t="shared" si="18"/>
        <v>0.9869048087151947</v>
      </c>
      <c r="AD117" s="15">
        <f t="shared" si="19"/>
        <v>26.401595332268801</v>
      </c>
      <c r="AE117" s="3">
        <f t="shared" si="28"/>
        <v>743.10879999999975</v>
      </c>
      <c r="AF117" s="2">
        <f t="shared" si="29"/>
        <v>0.25</v>
      </c>
      <c r="AG117" s="9">
        <f t="shared" si="30"/>
        <v>7.9524233939077867E-3</v>
      </c>
      <c r="AH117" s="2">
        <f t="shared" si="31"/>
        <v>0.38481362938891672</v>
      </c>
    </row>
    <row r="118" spans="1:34">
      <c r="A118" s="1">
        <f>Raw!A118</f>
        <v>105</v>
      </c>
      <c r="B118" s="14">
        <f>Raw!B118</f>
        <v>0.70966435185185184</v>
      </c>
      <c r="C118" s="15">
        <f>Raw!C118</f>
        <v>66.5</v>
      </c>
      <c r="D118" s="15">
        <f>IF(C118&gt;0.5,Raw!D118*D$11,-999)</f>
        <v>6.3</v>
      </c>
      <c r="E118" s="9">
        <f>IF(Raw!$G118&gt;$C$8,IF(Raw!$Q118&gt;$C$8,IF(Raw!$N118&gt;$C$9,IF(Raw!$N118&lt;$A$9,IF(Raw!$X118&gt;$C$9,IF(Raw!$X118&lt;$A$9,Raw!H118,-999),-999),-999),-999),-999),-999)</f>
        <v>0.72805600000000004</v>
      </c>
      <c r="F118" s="9">
        <f>IF(Raw!$G118&gt;$C$8,IF(Raw!$Q118&gt;$C$8,IF(Raw!$N118&gt;$C$9,IF(Raw!$N118&lt;$A$9,IF(Raw!$X118&gt;$C$9,IF(Raw!$X118&lt;$A$9,Raw!I118,-999),-999),-999),-999),-999),-999)</f>
        <v>1.193845</v>
      </c>
      <c r="G118" s="9">
        <f>Raw!G118</f>
        <v>0.98767799999999994</v>
      </c>
      <c r="H118" s="9">
        <f>IF(Raw!$G118&gt;$C$8,IF(Raw!$Q118&gt;$C$8,IF(Raw!$N118&gt;$C$9,IF(Raw!$N118&lt;$A$9,IF(Raw!$X118&gt;$C$9,IF(Raw!$X118&lt;$A$9,Raw!L118,-999),-999),-999),-999),-999),-999)</f>
        <v>620.9</v>
      </c>
      <c r="I118" s="9">
        <f>IF(Raw!$G118&gt;$C$8,IF(Raw!$Q118&gt;$C$8,IF(Raw!$N118&gt;$C$9,IF(Raw!$N118&lt;$A$9,IF(Raw!$X118&gt;$C$9,IF(Raw!$X118&lt;$A$9,Raw!M118,-999),-999),-999),-999),-999),-999)</f>
        <v>4.1E-5</v>
      </c>
      <c r="J118" s="9">
        <f>IF(Raw!$G118&gt;$C$8,IF(Raw!$Q118&gt;$C$8,IF(Raw!$N118&gt;$C$9,IF(Raw!$N118&lt;$A$9,IF(Raw!$X118&gt;$C$9,IF(Raw!$X118&lt;$A$9,Raw!N118,-999),-999),-999),-999),-999),-999)</f>
        <v>471</v>
      </c>
      <c r="K118" s="9">
        <f>IF(Raw!$G118&gt;$C$8,IF(Raw!$Q118&gt;$C$8,IF(Raw!$N118&gt;$C$9,IF(Raw!$N118&lt;$A$9,IF(Raw!$X118&gt;$C$9,IF(Raw!$X118&lt;$A$9,Raw!R118,-999),-999),-999),-999),-999),-999)</f>
        <v>0.72872800000000004</v>
      </c>
      <c r="L118" s="9">
        <f>IF(Raw!$G118&gt;$C$8,IF(Raw!$Q118&gt;$C$8,IF(Raw!$N118&gt;$C$9,IF(Raw!$N118&lt;$A$9,IF(Raw!$X118&gt;$C$9,IF(Raw!$X118&lt;$A$9,Raw!S118,-999),-999),-999),-999),-999),-999)</f>
        <v>1.2400180000000001</v>
      </c>
      <c r="M118" s="9">
        <f>Raw!Q118</f>
        <v>0.98514699999999999</v>
      </c>
      <c r="N118" s="9">
        <f>IF(Raw!$G118&gt;$C$8,IF(Raw!$Q118&gt;$C$8,IF(Raw!$N118&gt;$C$9,IF(Raw!$N118&lt;$A$9,IF(Raw!$X118&gt;$C$9,IF(Raw!$X118&lt;$A$9,Raw!V118,-999),-999),-999),-999),-999),-999)</f>
        <v>626.6</v>
      </c>
      <c r="O118" s="9">
        <f>IF(Raw!$G118&gt;$C$8,IF(Raw!$Q118&gt;$C$8,IF(Raw!$N118&gt;$C$9,IF(Raw!$N118&lt;$A$9,IF(Raw!$X118&gt;$C$9,IF(Raw!$X118&lt;$A$9,Raw!W118,-999),-999),-999),-999),-999),-999)</f>
        <v>1.1E-5</v>
      </c>
      <c r="P118" s="9">
        <f>IF(Raw!$G118&gt;$C$8,IF(Raw!$Q118&gt;$C$8,IF(Raw!$N118&gt;$C$9,IF(Raw!$N118&lt;$A$9,IF(Raw!$X118&gt;$C$9,IF(Raw!$X118&lt;$A$9,Raw!X118,-999),-999),-999),-999),-999),-999)</f>
        <v>375</v>
      </c>
      <c r="R118" s="9">
        <f t="shared" si="20"/>
        <v>0.46578900000000001</v>
      </c>
      <c r="S118" s="9">
        <f t="shared" si="21"/>
        <v>0.39015868894203182</v>
      </c>
      <c r="T118" s="9">
        <f t="shared" si="22"/>
        <v>0.51129000000000002</v>
      </c>
      <c r="U118" s="9">
        <f t="shared" si="23"/>
        <v>0.41232465980332544</v>
      </c>
      <c r="V118" s="15">
        <f t="shared" si="16"/>
        <v>0.32984478800000006</v>
      </c>
      <c r="X118" s="11">
        <f t="shared" si="24"/>
        <v>3.792599999999999E+18</v>
      </c>
      <c r="Y118" s="11">
        <f t="shared" si="25"/>
        <v>6.2089999999999991E-18</v>
      </c>
      <c r="Z118" s="11">
        <f t="shared" si="26"/>
        <v>4.7099999999999996E-4</v>
      </c>
      <c r="AA118" s="16">
        <f t="shared" si="27"/>
        <v>1.0969561451397393E-2</v>
      </c>
      <c r="AB118" s="9">
        <f t="shared" si="17"/>
        <v>0.73433662707448499</v>
      </c>
      <c r="AC118" s="9">
        <f t="shared" si="18"/>
        <v>0.98903043854860262</v>
      </c>
      <c r="AD118" s="15">
        <f t="shared" si="19"/>
        <v>23.289939387255611</v>
      </c>
      <c r="AE118" s="3">
        <f t="shared" si="28"/>
        <v>747.56359999999972</v>
      </c>
      <c r="AF118" s="2">
        <f t="shared" si="29"/>
        <v>0.25</v>
      </c>
      <c r="AG118" s="9">
        <f t="shared" si="30"/>
        <v>7.3869356420694149E-3</v>
      </c>
      <c r="AH118" s="2">
        <f t="shared" si="31"/>
        <v>0.35744997137158724</v>
      </c>
    </row>
    <row r="119" spans="1:34">
      <c r="A119" s="1">
        <f>Raw!A119</f>
        <v>106</v>
      </c>
      <c r="B119" s="14">
        <f>Raw!B119</f>
        <v>0.70972222222222225</v>
      </c>
      <c r="C119" s="15">
        <f>Raw!C119</f>
        <v>67.2</v>
      </c>
      <c r="D119" s="15">
        <f>IF(C119&gt;0.5,Raw!D119*D$11,-999)</f>
        <v>6.3</v>
      </c>
      <c r="E119" s="9">
        <f>IF(Raw!$G119&gt;$C$8,IF(Raw!$Q119&gt;$C$8,IF(Raw!$N119&gt;$C$9,IF(Raw!$N119&lt;$A$9,IF(Raw!$X119&gt;$C$9,IF(Raw!$X119&lt;$A$9,Raw!H119,-999),-999),-999),-999),-999),-999)</f>
        <v>0.68619399999999997</v>
      </c>
      <c r="F119" s="9">
        <f>IF(Raw!$G119&gt;$C$8,IF(Raw!$Q119&gt;$C$8,IF(Raw!$N119&gt;$C$9,IF(Raw!$N119&lt;$A$9,IF(Raw!$X119&gt;$C$9,IF(Raw!$X119&lt;$A$9,Raw!I119,-999),-999),-999),-999),-999),-999)</f>
        <v>1.144188</v>
      </c>
      <c r="G119" s="9">
        <f>Raw!G119</f>
        <v>0.98753000000000002</v>
      </c>
      <c r="H119" s="9">
        <f>IF(Raw!$G119&gt;$C$8,IF(Raw!$Q119&gt;$C$8,IF(Raw!$N119&gt;$C$9,IF(Raw!$N119&lt;$A$9,IF(Raw!$X119&gt;$C$9,IF(Raw!$X119&lt;$A$9,Raw!L119,-999),-999),-999),-999),-999),-999)</f>
        <v>689.3</v>
      </c>
      <c r="I119" s="9">
        <f>IF(Raw!$G119&gt;$C$8,IF(Raw!$Q119&gt;$C$8,IF(Raw!$N119&gt;$C$9,IF(Raw!$N119&lt;$A$9,IF(Raw!$X119&gt;$C$9,IF(Raw!$X119&lt;$A$9,Raw!M119,-999),-999),-999),-999),-999),-999)</f>
        <v>9.9539000000000002E-2</v>
      </c>
      <c r="J119" s="9">
        <f>IF(Raw!$G119&gt;$C$8,IF(Raw!$Q119&gt;$C$8,IF(Raw!$N119&gt;$C$9,IF(Raw!$N119&lt;$A$9,IF(Raw!$X119&gt;$C$9,IF(Raw!$X119&lt;$A$9,Raw!N119,-999),-999),-999),-999),-999),-999)</f>
        <v>393</v>
      </c>
      <c r="K119" s="9">
        <f>IF(Raw!$G119&gt;$C$8,IF(Raw!$Q119&gt;$C$8,IF(Raw!$N119&gt;$C$9,IF(Raw!$N119&lt;$A$9,IF(Raw!$X119&gt;$C$9,IF(Raw!$X119&lt;$A$9,Raw!R119,-999),-999),-999),-999),-999),-999)</f>
        <v>0.69798099999999996</v>
      </c>
      <c r="L119" s="9">
        <f>IF(Raw!$G119&gt;$C$8,IF(Raw!$Q119&gt;$C$8,IF(Raw!$N119&gt;$C$9,IF(Raw!$N119&lt;$A$9,IF(Raw!$X119&gt;$C$9,IF(Raw!$X119&lt;$A$9,Raw!S119,-999),-999),-999),-999),-999),-999)</f>
        <v>1.202796</v>
      </c>
      <c r="M119" s="9">
        <f>Raw!Q119</f>
        <v>0.99119199999999996</v>
      </c>
      <c r="N119" s="9">
        <f>IF(Raw!$G119&gt;$C$8,IF(Raw!$Q119&gt;$C$8,IF(Raw!$N119&gt;$C$9,IF(Raw!$N119&lt;$A$9,IF(Raw!$X119&gt;$C$9,IF(Raw!$X119&lt;$A$9,Raw!V119,-999),-999),-999),-999),-999),-999)</f>
        <v>645.4</v>
      </c>
      <c r="O119" s="9">
        <f>IF(Raw!$G119&gt;$C$8,IF(Raw!$Q119&gt;$C$8,IF(Raw!$N119&gt;$C$9,IF(Raw!$N119&lt;$A$9,IF(Raw!$X119&gt;$C$9,IF(Raw!$X119&lt;$A$9,Raw!W119,-999),-999),-999),-999),-999),-999)</f>
        <v>2.1999999999999999E-5</v>
      </c>
      <c r="P119" s="9">
        <f>IF(Raw!$G119&gt;$C$8,IF(Raw!$Q119&gt;$C$8,IF(Raw!$N119&gt;$C$9,IF(Raw!$N119&lt;$A$9,IF(Raw!$X119&gt;$C$9,IF(Raw!$X119&lt;$A$9,Raw!X119,-999),-999),-999),-999),-999),-999)</f>
        <v>416</v>
      </c>
      <c r="R119" s="9">
        <f t="shared" si="20"/>
        <v>0.45799400000000001</v>
      </c>
      <c r="S119" s="9">
        <f t="shared" si="21"/>
        <v>0.40027862554055804</v>
      </c>
      <c r="T119" s="9">
        <f t="shared" si="22"/>
        <v>0.50481500000000001</v>
      </c>
      <c r="U119" s="9">
        <f t="shared" si="23"/>
        <v>0.41970126272451858</v>
      </c>
      <c r="V119" s="15">
        <f t="shared" si="16"/>
        <v>0.31994373600000003</v>
      </c>
      <c r="X119" s="11">
        <f t="shared" si="24"/>
        <v>3.792599999999999E+18</v>
      </c>
      <c r="Y119" s="11">
        <f t="shared" si="25"/>
        <v>6.8929999999999995E-18</v>
      </c>
      <c r="Z119" s="11">
        <f t="shared" si="26"/>
        <v>3.9299999999999996E-4</v>
      </c>
      <c r="AA119" s="16">
        <f t="shared" si="27"/>
        <v>1.0169479155564719E-2</v>
      </c>
      <c r="AB119" s="9">
        <f t="shared" si="17"/>
        <v>0.7031147056199164</v>
      </c>
      <c r="AC119" s="9">
        <f t="shared" si="18"/>
        <v>0.98983052084443524</v>
      </c>
      <c r="AD119" s="15">
        <f t="shared" si="19"/>
        <v>25.876537291513284</v>
      </c>
      <c r="AE119" s="3">
        <f t="shared" si="28"/>
        <v>829.91719999999975</v>
      </c>
      <c r="AF119" s="2">
        <f t="shared" si="29"/>
        <v>0.25</v>
      </c>
      <c r="AG119" s="9">
        <f t="shared" si="30"/>
        <v>8.3541656739893992E-3</v>
      </c>
      <c r="AH119" s="2">
        <f t="shared" si="31"/>
        <v>0.40425372924522174</v>
      </c>
    </row>
    <row r="120" spans="1:34">
      <c r="A120" s="1">
        <f>Raw!A120</f>
        <v>107</v>
      </c>
      <c r="B120" s="14">
        <f>Raw!B120</f>
        <v>0.70978009259259256</v>
      </c>
      <c r="C120" s="15">
        <f>Raw!C120</f>
        <v>68.5</v>
      </c>
      <c r="D120" s="15">
        <f>IF(C120&gt;0.5,Raw!D120*D$11,-999)</f>
        <v>6.3</v>
      </c>
      <c r="E120" s="9">
        <f>IF(Raw!$G120&gt;$C$8,IF(Raw!$Q120&gt;$C$8,IF(Raw!$N120&gt;$C$9,IF(Raw!$N120&lt;$A$9,IF(Raw!$X120&gt;$C$9,IF(Raw!$X120&lt;$A$9,Raw!H120,-999),-999),-999),-999),-999),-999)</f>
        <v>0.67546700000000004</v>
      </c>
      <c r="F120" s="9">
        <f>IF(Raw!$G120&gt;$C$8,IF(Raw!$Q120&gt;$C$8,IF(Raw!$N120&gt;$C$9,IF(Raw!$N120&lt;$A$9,IF(Raw!$X120&gt;$C$9,IF(Raw!$X120&lt;$A$9,Raw!I120,-999),-999),-999),-999),-999),-999)</f>
        <v>1.12602</v>
      </c>
      <c r="G120" s="9">
        <f>Raw!G120</f>
        <v>0.985626</v>
      </c>
      <c r="H120" s="9">
        <f>IF(Raw!$G120&gt;$C$8,IF(Raw!$Q120&gt;$C$8,IF(Raw!$N120&gt;$C$9,IF(Raw!$N120&lt;$A$9,IF(Raw!$X120&gt;$C$9,IF(Raw!$X120&lt;$A$9,Raw!L120,-999),-999),-999),-999),-999),-999)</f>
        <v>628.29999999999995</v>
      </c>
      <c r="I120" s="9">
        <f>IF(Raw!$G120&gt;$C$8,IF(Raw!$Q120&gt;$C$8,IF(Raw!$N120&gt;$C$9,IF(Raw!$N120&lt;$A$9,IF(Raw!$X120&gt;$C$9,IF(Raw!$X120&lt;$A$9,Raw!M120,-999),-999),-999),-999),-999),-999)</f>
        <v>2.3854E-2</v>
      </c>
      <c r="J120" s="9">
        <f>IF(Raw!$G120&gt;$C$8,IF(Raw!$Q120&gt;$C$8,IF(Raw!$N120&gt;$C$9,IF(Raw!$N120&lt;$A$9,IF(Raw!$X120&gt;$C$9,IF(Raw!$X120&lt;$A$9,Raw!N120,-999),-999),-999),-999),-999),-999)</f>
        <v>359</v>
      </c>
      <c r="K120" s="9">
        <f>IF(Raw!$G120&gt;$C$8,IF(Raw!$Q120&gt;$C$8,IF(Raw!$N120&gt;$C$9,IF(Raw!$N120&lt;$A$9,IF(Raw!$X120&gt;$C$9,IF(Raw!$X120&lt;$A$9,Raw!R120,-999),-999),-999),-999),-999),-999)</f>
        <v>0.67807200000000001</v>
      </c>
      <c r="L120" s="9">
        <f>IF(Raw!$G120&gt;$C$8,IF(Raw!$Q120&gt;$C$8,IF(Raw!$N120&gt;$C$9,IF(Raw!$N120&lt;$A$9,IF(Raw!$X120&gt;$C$9,IF(Raw!$X120&lt;$A$9,Raw!S120,-999),-999),-999),-999),-999),-999)</f>
        <v>1.171162</v>
      </c>
      <c r="M120" s="9">
        <f>Raw!Q120</f>
        <v>0.98605500000000001</v>
      </c>
      <c r="N120" s="9">
        <f>IF(Raw!$G120&gt;$C$8,IF(Raw!$Q120&gt;$C$8,IF(Raw!$N120&gt;$C$9,IF(Raw!$N120&lt;$A$9,IF(Raw!$X120&gt;$C$9,IF(Raw!$X120&lt;$A$9,Raw!V120,-999),-999),-999),-999),-999),-999)</f>
        <v>603.5</v>
      </c>
      <c r="O120" s="9">
        <f>IF(Raw!$G120&gt;$C$8,IF(Raw!$Q120&gt;$C$8,IF(Raw!$N120&gt;$C$9,IF(Raw!$N120&lt;$A$9,IF(Raw!$X120&gt;$C$9,IF(Raw!$X120&lt;$A$9,Raw!W120,-999),-999),-999),-999),-999),-999)</f>
        <v>1.9000000000000001E-5</v>
      </c>
      <c r="P120" s="9">
        <f>IF(Raw!$G120&gt;$C$8,IF(Raw!$Q120&gt;$C$8,IF(Raw!$N120&gt;$C$9,IF(Raw!$N120&lt;$A$9,IF(Raw!$X120&gt;$C$9,IF(Raw!$X120&lt;$A$9,Raw!X120,-999),-999),-999),-999),-999),-999)</f>
        <v>389</v>
      </c>
      <c r="R120" s="9">
        <f t="shared" si="20"/>
        <v>0.45055299999999998</v>
      </c>
      <c r="S120" s="9">
        <f t="shared" si="21"/>
        <v>0.40012877213548603</v>
      </c>
      <c r="T120" s="9">
        <f t="shared" si="22"/>
        <v>0.49309000000000003</v>
      </c>
      <c r="U120" s="9">
        <f t="shared" si="23"/>
        <v>0.42102629695977156</v>
      </c>
      <c r="V120" s="15">
        <f t="shared" si="16"/>
        <v>0.31152909200000001</v>
      </c>
      <c r="X120" s="11">
        <f t="shared" si="24"/>
        <v>3.792599999999999E+18</v>
      </c>
      <c r="Y120" s="11">
        <f t="shared" si="25"/>
        <v>6.2829999999999988E-18</v>
      </c>
      <c r="Z120" s="11">
        <f t="shared" si="26"/>
        <v>3.59E-4</v>
      </c>
      <c r="AA120" s="16">
        <f t="shared" si="27"/>
        <v>8.4820171121533384E-3</v>
      </c>
      <c r="AB120" s="9">
        <f t="shared" si="17"/>
        <v>0.6822543978178317</v>
      </c>
      <c r="AC120" s="9">
        <f t="shared" si="18"/>
        <v>0.99151798288784665</v>
      </c>
      <c r="AD120" s="15">
        <f t="shared" si="19"/>
        <v>23.6267886132405</v>
      </c>
      <c r="AE120" s="3">
        <f t="shared" si="28"/>
        <v>756.47319999999968</v>
      </c>
      <c r="AF120" s="2">
        <f t="shared" si="29"/>
        <v>0.25</v>
      </c>
      <c r="AG120" s="9">
        <f t="shared" si="30"/>
        <v>7.651922552987649E-3</v>
      </c>
      <c r="AH120" s="2">
        <f t="shared" si="31"/>
        <v>0.37027255008502963</v>
      </c>
    </row>
    <row r="121" spans="1:34">
      <c r="A121" s="1">
        <f>Raw!A121</f>
        <v>108</v>
      </c>
      <c r="B121" s="14">
        <f>Raw!B121</f>
        <v>0.70983796296296298</v>
      </c>
      <c r="C121" s="15">
        <f>Raw!C121</f>
        <v>69.599999999999994</v>
      </c>
      <c r="D121" s="15">
        <f>IF(C121&gt;0.5,Raw!D121*D$11,-999)</f>
        <v>6.3</v>
      </c>
      <c r="E121" s="9">
        <f>IF(Raw!$G121&gt;$C$8,IF(Raw!$Q121&gt;$C$8,IF(Raw!$N121&gt;$C$9,IF(Raw!$N121&lt;$A$9,IF(Raw!$X121&gt;$C$9,IF(Raw!$X121&lt;$A$9,Raw!H121,-999),-999),-999),-999),-999),-999)</f>
        <v>0.65927899999999995</v>
      </c>
      <c r="F121" s="9">
        <f>IF(Raw!$G121&gt;$C$8,IF(Raw!$Q121&gt;$C$8,IF(Raw!$N121&gt;$C$9,IF(Raw!$N121&lt;$A$9,IF(Raw!$X121&gt;$C$9,IF(Raw!$X121&lt;$A$9,Raw!I121,-999),-999),-999),-999),-999),-999)</f>
        <v>1.0659430000000001</v>
      </c>
      <c r="G121" s="9">
        <f>Raw!G121</f>
        <v>0.98646400000000001</v>
      </c>
      <c r="H121" s="9">
        <f>IF(Raw!$G121&gt;$C$8,IF(Raw!$Q121&gt;$C$8,IF(Raw!$N121&gt;$C$9,IF(Raw!$N121&lt;$A$9,IF(Raw!$X121&gt;$C$9,IF(Raw!$X121&lt;$A$9,Raw!L121,-999),-999),-999),-999),-999),-999)</f>
        <v>620.6</v>
      </c>
      <c r="I121" s="9">
        <f>IF(Raw!$G121&gt;$C$8,IF(Raw!$Q121&gt;$C$8,IF(Raw!$N121&gt;$C$9,IF(Raw!$N121&lt;$A$9,IF(Raw!$X121&gt;$C$9,IF(Raw!$X121&lt;$A$9,Raw!M121,-999),-999),-999),-999),-999),-999)</f>
        <v>5.8864E-2</v>
      </c>
      <c r="J121" s="9">
        <f>IF(Raw!$G121&gt;$C$8,IF(Raw!$Q121&gt;$C$8,IF(Raw!$N121&gt;$C$9,IF(Raw!$N121&lt;$A$9,IF(Raw!$X121&gt;$C$9,IF(Raw!$X121&lt;$A$9,Raw!N121,-999),-999),-999),-999),-999),-999)</f>
        <v>400</v>
      </c>
      <c r="K121" s="9">
        <f>IF(Raw!$G121&gt;$C$8,IF(Raw!$Q121&gt;$C$8,IF(Raw!$N121&gt;$C$9,IF(Raw!$N121&lt;$A$9,IF(Raw!$X121&gt;$C$9,IF(Raw!$X121&lt;$A$9,Raw!R121,-999),-999),-999),-999),-999),-999)</f>
        <v>0.63681100000000002</v>
      </c>
      <c r="L121" s="9">
        <f>IF(Raw!$G121&gt;$C$8,IF(Raw!$Q121&gt;$C$8,IF(Raw!$N121&gt;$C$9,IF(Raw!$N121&lt;$A$9,IF(Raw!$X121&gt;$C$9,IF(Raw!$X121&lt;$A$9,Raw!S121,-999),-999),-999),-999),-999),-999)</f>
        <v>1.0905100000000001</v>
      </c>
      <c r="M121" s="9">
        <f>Raw!Q121</f>
        <v>0.98773699999999998</v>
      </c>
      <c r="N121" s="9">
        <f>IF(Raw!$G121&gt;$C$8,IF(Raw!$Q121&gt;$C$8,IF(Raw!$N121&gt;$C$9,IF(Raw!$N121&lt;$A$9,IF(Raw!$X121&gt;$C$9,IF(Raw!$X121&lt;$A$9,Raw!V121,-999),-999),-999),-999),-999),-999)</f>
        <v>595.6</v>
      </c>
      <c r="O121" s="9">
        <f>IF(Raw!$G121&gt;$C$8,IF(Raw!$Q121&gt;$C$8,IF(Raw!$N121&gt;$C$9,IF(Raw!$N121&lt;$A$9,IF(Raw!$X121&gt;$C$9,IF(Raw!$X121&lt;$A$9,Raw!W121,-999),-999),-999),-999),-999),-999)</f>
        <v>2.5375000000000002E-2</v>
      </c>
      <c r="P121" s="9">
        <f>IF(Raw!$G121&gt;$C$8,IF(Raw!$Q121&gt;$C$8,IF(Raw!$N121&gt;$C$9,IF(Raw!$N121&lt;$A$9,IF(Raw!$X121&gt;$C$9,IF(Raw!$X121&lt;$A$9,Raw!X121,-999),-999),-999),-999),-999),-999)</f>
        <v>552</v>
      </c>
      <c r="R121" s="9">
        <f t="shared" si="20"/>
        <v>0.40666400000000014</v>
      </c>
      <c r="S121" s="9">
        <f t="shared" si="21"/>
        <v>0.38150632819953795</v>
      </c>
      <c r="T121" s="9">
        <f t="shared" si="22"/>
        <v>0.45369900000000007</v>
      </c>
      <c r="U121" s="9">
        <f t="shared" si="23"/>
        <v>0.4160429523800791</v>
      </c>
      <c r="V121" s="15">
        <f t="shared" si="16"/>
        <v>0.29007566000000001</v>
      </c>
      <c r="X121" s="11">
        <f t="shared" si="24"/>
        <v>3.792599999999999E+18</v>
      </c>
      <c r="Y121" s="11">
        <f t="shared" si="25"/>
        <v>6.2059999999999999E-18</v>
      </c>
      <c r="Z121" s="11">
        <f t="shared" si="26"/>
        <v>3.9999999999999996E-4</v>
      </c>
      <c r="AA121" s="16">
        <f t="shared" si="27"/>
        <v>9.3269394347185175E-3</v>
      </c>
      <c r="AB121" s="9">
        <f t="shared" si="17"/>
        <v>0.64104262309459237</v>
      </c>
      <c r="AC121" s="9">
        <f t="shared" si="18"/>
        <v>0.99067306056528148</v>
      </c>
      <c r="AD121" s="15">
        <f t="shared" si="19"/>
        <v>23.317348586796292</v>
      </c>
      <c r="AE121" s="3">
        <f t="shared" si="28"/>
        <v>747.20239999999978</v>
      </c>
      <c r="AF121" s="2">
        <f t="shared" si="29"/>
        <v>0.25</v>
      </c>
      <c r="AG121" s="9">
        <f t="shared" si="30"/>
        <v>7.46232195978938E-3</v>
      </c>
      <c r="AH121" s="2">
        <f t="shared" si="31"/>
        <v>0.36109787605310978</v>
      </c>
    </row>
    <row r="122" spans="1:34">
      <c r="A122" s="1">
        <f>Raw!A122</f>
        <v>109</v>
      </c>
      <c r="B122" s="14">
        <f>Raw!B122</f>
        <v>0.70988425925925924</v>
      </c>
      <c r="C122" s="15">
        <f>Raw!C122</f>
        <v>70.099999999999994</v>
      </c>
      <c r="D122" s="15">
        <f>IF(C122&gt;0.5,Raw!D122*D$11,-999)</f>
        <v>5.4</v>
      </c>
      <c r="E122" s="9">
        <f>IF(Raw!$G122&gt;$C$8,IF(Raw!$Q122&gt;$C$8,IF(Raw!$N122&gt;$C$9,IF(Raw!$N122&lt;$A$9,IF(Raw!$X122&gt;$C$9,IF(Raw!$X122&lt;$A$9,Raw!H122,-999),-999),-999),-999),-999),-999)</f>
        <v>0.54654499999999995</v>
      </c>
      <c r="F122" s="9">
        <f>IF(Raw!$G122&gt;$C$8,IF(Raw!$Q122&gt;$C$8,IF(Raw!$N122&gt;$C$9,IF(Raw!$N122&lt;$A$9,IF(Raw!$X122&gt;$C$9,IF(Raw!$X122&lt;$A$9,Raw!I122,-999),-999),-999),-999),-999),-999)</f>
        <v>0.91147699999999998</v>
      </c>
      <c r="G122" s="9">
        <f>Raw!G122</f>
        <v>0.97303399999999995</v>
      </c>
      <c r="H122" s="9">
        <f>IF(Raw!$G122&gt;$C$8,IF(Raw!$Q122&gt;$C$8,IF(Raw!$N122&gt;$C$9,IF(Raw!$N122&lt;$A$9,IF(Raw!$X122&gt;$C$9,IF(Raw!$X122&lt;$A$9,Raw!L122,-999),-999),-999),-999),-999),-999)</f>
        <v>715.7</v>
      </c>
      <c r="I122" s="9">
        <f>IF(Raw!$G122&gt;$C$8,IF(Raw!$Q122&gt;$C$8,IF(Raw!$N122&gt;$C$9,IF(Raw!$N122&lt;$A$9,IF(Raw!$X122&gt;$C$9,IF(Raw!$X122&lt;$A$9,Raw!M122,-999),-999),-999),-999),-999),-999)</f>
        <v>0.113081</v>
      </c>
      <c r="J122" s="9">
        <f>IF(Raw!$G122&gt;$C$8,IF(Raw!$Q122&gt;$C$8,IF(Raw!$N122&gt;$C$9,IF(Raw!$N122&lt;$A$9,IF(Raw!$X122&gt;$C$9,IF(Raw!$X122&lt;$A$9,Raw!N122,-999),-999),-999),-999),-999),-999)</f>
        <v>656</v>
      </c>
      <c r="K122" s="9">
        <f>IF(Raw!$G122&gt;$C$8,IF(Raw!$Q122&gt;$C$8,IF(Raw!$N122&gt;$C$9,IF(Raw!$N122&lt;$A$9,IF(Raw!$X122&gt;$C$9,IF(Raw!$X122&lt;$A$9,Raw!R122,-999),-999),-999),-999),-999),-999)</f>
        <v>0.55397700000000005</v>
      </c>
      <c r="L122" s="9">
        <f>IF(Raw!$G122&gt;$C$8,IF(Raw!$Q122&gt;$C$8,IF(Raw!$N122&gt;$C$9,IF(Raw!$N122&lt;$A$9,IF(Raw!$X122&gt;$C$9,IF(Raw!$X122&lt;$A$9,Raw!S122,-999),-999),-999),-999),-999),-999)</f>
        <v>0.93436200000000003</v>
      </c>
      <c r="M122" s="9">
        <f>Raw!Q122</f>
        <v>0.97579300000000002</v>
      </c>
      <c r="N122" s="9">
        <f>IF(Raw!$G122&gt;$C$8,IF(Raw!$Q122&gt;$C$8,IF(Raw!$N122&gt;$C$9,IF(Raw!$N122&lt;$A$9,IF(Raw!$X122&gt;$C$9,IF(Raw!$X122&lt;$A$9,Raw!V122,-999),-999),-999),-999),-999),-999)</f>
        <v>632.70000000000005</v>
      </c>
      <c r="O122" s="9">
        <f>IF(Raw!$G122&gt;$C$8,IF(Raw!$Q122&gt;$C$8,IF(Raw!$N122&gt;$C$9,IF(Raw!$N122&lt;$A$9,IF(Raw!$X122&gt;$C$9,IF(Raw!$X122&lt;$A$9,Raw!W122,-999),-999),-999),-999),-999),-999)</f>
        <v>9.5393000000000006E-2</v>
      </c>
      <c r="P122" s="9">
        <f>IF(Raw!$G122&gt;$C$8,IF(Raw!$Q122&gt;$C$8,IF(Raw!$N122&gt;$C$9,IF(Raw!$N122&lt;$A$9,IF(Raw!$X122&gt;$C$9,IF(Raw!$X122&lt;$A$9,Raw!X122,-999),-999),-999),-999),-999),-999)</f>
        <v>342</v>
      </c>
      <c r="R122" s="9">
        <f t="shared" si="20"/>
        <v>0.36493200000000003</v>
      </c>
      <c r="S122" s="9">
        <f t="shared" si="21"/>
        <v>0.40037433747642565</v>
      </c>
      <c r="T122" s="9">
        <f t="shared" si="22"/>
        <v>0.38038499999999997</v>
      </c>
      <c r="U122" s="9">
        <f t="shared" si="23"/>
        <v>0.40710666743724588</v>
      </c>
      <c r="V122" s="15">
        <f t="shared" si="16"/>
        <v>0.24854029200000002</v>
      </c>
      <c r="X122" s="11">
        <f t="shared" si="24"/>
        <v>3.2508E+18</v>
      </c>
      <c r="Y122" s="11">
        <f t="shared" si="25"/>
        <v>7.1569999999999997E-18</v>
      </c>
      <c r="Z122" s="11">
        <f t="shared" si="26"/>
        <v>6.5600000000000001E-4</v>
      </c>
      <c r="AA122" s="16">
        <f t="shared" si="27"/>
        <v>1.503303854358551E-2</v>
      </c>
      <c r="AB122" s="9">
        <f t="shared" si="17"/>
        <v>0.55969534236640184</v>
      </c>
      <c r="AC122" s="9">
        <f t="shared" si="18"/>
        <v>0.98496696145641449</v>
      </c>
      <c r="AD122" s="15">
        <f t="shared" si="19"/>
        <v>22.91621729205108</v>
      </c>
      <c r="AE122" s="3">
        <f t="shared" si="28"/>
        <v>861.70279999999968</v>
      </c>
      <c r="AF122" s="2">
        <f t="shared" si="29"/>
        <v>0.25</v>
      </c>
      <c r="AG122" s="9">
        <f t="shared" si="30"/>
        <v>7.1764191169497709E-3</v>
      </c>
      <c r="AH122" s="2">
        <f t="shared" si="31"/>
        <v>0.34726318627917213</v>
      </c>
    </row>
    <row r="123" spans="1:34">
      <c r="A123" s="1">
        <f>Raw!A123</f>
        <v>110</v>
      </c>
      <c r="B123" s="14">
        <f>Raw!B123</f>
        <v>0.70994212962962966</v>
      </c>
      <c r="C123" s="15">
        <f>Raw!C123</f>
        <v>71.599999999999994</v>
      </c>
      <c r="D123" s="15">
        <f>IF(C123&gt;0.5,Raw!D123*D$11,-999)</f>
        <v>5.4</v>
      </c>
      <c r="E123" s="9">
        <f>IF(Raw!$G123&gt;$C$8,IF(Raw!$Q123&gt;$C$8,IF(Raw!$N123&gt;$C$9,IF(Raw!$N123&lt;$A$9,IF(Raw!$X123&gt;$C$9,IF(Raw!$X123&lt;$A$9,Raw!H123,-999),-999),-999),-999),-999),-999)</f>
        <v>0.52840900000000002</v>
      </c>
      <c r="F123" s="9">
        <f>IF(Raw!$G123&gt;$C$8,IF(Raw!$Q123&gt;$C$8,IF(Raw!$N123&gt;$C$9,IF(Raw!$N123&lt;$A$9,IF(Raw!$X123&gt;$C$9,IF(Raw!$X123&lt;$A$9,Raw!I123,-999),-999),-999),-999),-999),-999)</f>
        <v>0.87253700000000001</v>
      </c>
      <c r="G123" s="9">
        <f>Raw!G123</f>
        <v>0.98495999999999995</v>
      </c>
      <c r="H123" s="9">
        <f>IF(Raw!$G123&gt;$C$8,IF(Raw!$Q123&gt;$C$8,IF(Raw!$N123&gt;$C$9,IF(Raw!$N123&lt;$A$9,IF(Raw!$X123&gt;$C$9,IF(Raw!$X123&lt;$A$9,Raw!L123,-999),-999),-999),-999),-999),-999)</f>
        <v>635.29999999999995</v>
      </c>
      <c r="I123" s="9">
        <f>IF(Raw!$G123&gt;$C$8,IF(Raw!$Q123&gt;$C$8,IF(Raw!$N123&gt;$C$9,IF(Raw!$N123&lt;$A$9,IF(Raw!$X123&gt;$C$9,IF(Raw!$X123&lt;$A$9,Raw!M123,-999),-999),-999),-999),-999),-999)</f>
        <v>3.1199999999999999E-4</v>
      </c>
      <c r="J123" s="9">
        <f>IF(Raw!$G123&gt;$C$8,IF(Raw!$Q123&gt;$C$8,IF(Raw!$N123&gt;$C$9,IF(Raw!$N123&lt;$A$9,IF(Raw!$X123&gt;$C$9,IF(Raw!$X123&lt;$A$9,Raw!N123,-999),-999),-999),-999),-999),-999)</f>
        <v>505</v>
      </c>
      <c r="K123" s="9">
        <f>IF(Raw!$G123&gt;$C$8,IF(Raw!$Q123&gt;$C$8,IF(Raw!$N123&gt;$C$9,IF(Raw!$N123&lt;$A$9,IF(Raw!$X123&gt;$C$9,IF(Raw!$X123&lt;$A$9,Raw!R123,-999),-999),-999),-999),-999),-999)</f>
        <v>0.517822</v>
      </c>
      <c r="L123" s="9">
        <f>IF(Raw!$G123&gt;$C$8,IF(Raw!$Q123&gt;$C$8,IF(Raw!$N123&gt;$C$9,IF(Raw!$N123&lt;$A$9,IF(Raw!$X123&gt;$C$9,IF(Raw!$X123&lt;$A$9,Raw!S123,-999),-999),-999),-999),-999),-999)</f>
        <v>0.90585499999999997</v>
      </c>
      <c r="M123" s="9">
        <f>Raw!Q123</f>
        <v>0.98559699999999995</v>
      </c>
      <c r="N123" s="9">
        <f>IF(Raw!$G123&gt;$C$8,IF(Raw!$Q123&gt;$C$8,IF(Raw!$N123&gt;$C$9,IF(Raw!$N123&lt;$A$9,IF(Raw!$X123&gt;$C$9,IF(Raw!$X123&lt;$A$9,Raw!V123,-999),-999),-999),-999),-999),-999)</f>
        <v>653.20000000000005</v>
      </c>
      <c r="O123" s="9">
        <f>IF(Raw!$G123&gt;$C$8,IF(Raw!$Q123&gt;$C$8,IF(Raw!$N123&gt;$C$9,IF(Raw!$N123&lt;$A$9,IF(Raw!$X123&gt;$C$9,IF(Raw!$X123&lt;$A$9,Raw!W123,-999),-999),-999),-999),-999),-999)</f>
        <v>6.3E-5</v>
      </c>
      <c r="P123" s="9">
        <f>IF(Raw!$G123&gt;$C$8,IF(Raw!$Q123&gt;$C$8,IF(Raw!$N123&gt;$C$9,IF(Raw!$N123&lt;$A$9,IF(Raw!$X123&gt;$C$9,IF(Raw!$X123&lt;$A$9,Raw!X123,-999),-999),-999),-999),-999),-999)</f>
        <v>501</v>
      </c>
      <c r="R123" s="9">
        <f t="shared" si="20"/>
        <v>0.34412799999999999</v>
      </c>
      <c r="S123" s="9">
        <f t="shared" si="21"/>
        <v>0.39439932060187705</v>
      </c>
      <c r="T123" s="9">
        <f t="shared" si="22"/>
        <v>0.38803299999999996</v>
      </c>
      <c r="U123" s="9">
        <f t="shared" si="23"/>
        <v>0.42836105116160972</v>
      </c>
      <c r="V123" s="15">
        <f t="shared" si="16"/>
        <v>0.24095743</v>
      </c>
      <c r="X123" s="11">
        <f t="shared" si="24"/>
        <v>3.2508E+18</v>
      </c>
      <c r="Y123" s="11">
        <f t="shared" si="25"/>
        <v>6.3529999999999992E-18</v>
      </c>
      <c r="Z123" s="11">
        <f t="shared" si="26"/>
        <v>5.0500000000000002E-4</v>
      </c>
      <c r="AA123" s="16">
        <f t="shared" si="27"/>
        <v>1.0321777626833336E-2</v>
      </c>
      <c r="AB123" s="9">
        <f t="shared" si="17"/>
        <v>0.52182719033787306</v>
      </c>
      <c r="AC123" s="9">
        <f t="shared" si="18"/>
        <v>0.98967822237316661</v>
      </c>
      <c r="AD123" s="15">
        <f t="shared" si="19"/>
        <v>20.439163617491751</v>
      </c>
      <c r="AE123" s="3">
        <f t="shared" si="28"/>
        <v>764.90119999999968</v>
      </c>
      <c r="AF123" s="2">
        <f t="shared" si="29"/>
        <v>0.25</v>
      </c>
      <c r="AG123" s="9">
        <f t="shared" si="30"/>
        <v>6.734878163117612E-3</v>
      </c>
      <c r="AH123" s="2">
        <f t="shared" si="31"/>
        <v>0.32589724931231451</v>
      </c>
    </row>
    <row r="124" spans="1:34">
      <c r="A124" s="1">
        <f>Raw!A124</f>
        <v>111</v>
      </c>
      <c r="B124" s="14">
        <f>Raw!B124</f>
        <v>0.71</v>
      </c>
      <c r="C124" s="15">
        <f>Raw!C124</f>
        <v>72.099999999999994</v>
      </c>
      <c r="D124" s="15">
        <f>IF(C124&gt;0.5,Raw!D124*D$11,-999)</f>
        <v>5.4</v>
      </c>
      <c r="E124" s="9">
        <f>IF(Raw!$G124&gt;$C$8,IF(Raw!$Q124&gt;$C$8,IF(Raw!$N124&gt;$C$9,IF(Raw!$N124&lt;$A$9,IF(Raw!$X124&gt;$C$9,IF(Raw!$X124&lt;$A$9,Raw!H124,-999),-999),-999),-999),-999),-999)</f>
        <v>0.51644100000000004</v>
      </c>
      <c r="F124" s="9">
        <f>IF(Raw!$G124&gt;$C$8,IF(Raw!$Q124&gt;$C$8,IF(Raw!$N124&gt;$C$9,IF(Raw!$N124&lt;$A$9,IF(Raw!$X124&gt;$C$9,IF(Raw!$X124&lt;$A$9,Raw!I124,-999),-999),-999),-999),-999),-999)</f>
        <v>0.83561099999999999</v>
      </c>
      <c r="G124" s="9">
        <f>Raw!G124</f>
        <v>0.99114400000000002</v>
      </c>
      <c r="H124" s="9">
        <f>IF(Raw!$G124&gt;$C$8,IF(Raw!$Q124&gt;$C$8,IF(Raw!$N124&gt;$C$9,IF(Raw!$N124&lt;$A$9,IF(Raw!$X124&gt;$C$9,IF(Raw!$X124&lt;$A$9,Raw!L124,-999),-999),-999),-999),-999),-999)</f>
        <v>622</v>
      </c>
      <c r="I124" s="9">
        <f>IF(Raw!$G124&gt;$C$8,IF(Raw!$Q124&gt;$C$8,IF(Raw!$N124&gt;$C$9,IF(Raw!$N124&lt;$A$9,IF(Raw!$X124&gt;$C$9,IF(Raw!$X124&lt;$A$9,Raw!M124,-999),-999),-999),-999),-999),-999)</f>
        <v>6.8999999999999997E-5</v>
      </c>
      <c r="J124" s="9">
        <f>IF(Raw!$G124&gt;$C$8,IF(Raw!$Q124&gt;$C$8,IF(Raw!$N124&gt;$C$9,IF(Raw!$N124&lt;$A$9,IF(Raw!$X124&gt;$C$9,IF(Raw!$X124&lt;$A$9,Raw!N124,-999),-999),-999),-999),-999),-999)</f>
        <v>492</v>
      </c>
      <c r="K124" s="9">
        <f>IF(Raw!$G124&gt;$C$8,IF(Raw!$Q124&gt;$C$8,IF(Raw!$N124&gt;$C$9,IF(Raw!$N124&lt;$A$9,IF(Raw!$X124&gt;$C$9,IF(Raw!$X124&lt;$A$9,Raw!R124,-999),-999),-999),-999),-999),-999)</f>
        <v>0.50086799999999998</v>
      </c>
      <c r="L124" s="9">
        <f>IF(Raw!$G124&gt;$C$8,IF(Raw!$Q124&gt;$C$8,IF(Raw!$N124&gt;$C$9,IF(Raw!$N124&lt;$A$9,IF(Raw!$X124&gt;$C$9,IF(Raw!$X124&lt;$A$9,Raw!S124,-999),-999),-999),-999),-999),-999)</f>
        <v>0.86235700000000004</v>
      </c>
      <c r="M124" s="9">
        <f>Raw!Q124</f>
        <v>0.98437799999999998</v>
      </c>
      <c r="N124" s="9">
        <f>IF(Raw!$G124&gt;$C$8,IF(Raw!$Q124&gt;$C$8,IF(Raw!$N124&gt;$C$9,IF(Raw!$N124&lt;$A$9,IF(Raw!$X124&gt;$C$9,IF(Raw!$X124&lt;$A$9,Raw!V124,-999),-999),-999),-999),-999),-999)</f>
        <v>635.70000000000005</v>
      </c>
      <c r="O124" s="9">
        <f>IF(Raw!$G124&gt;$C$8,IF(Raw!$Q124&gt;$C$8,IF(Raw!$N124&gt;$C$9,IF(Raw!$N124&lt;$A$9,IF(Raw!$X124&gt;$C$9,IF(Raw!$X124&lt;$A$9,Raw!W124,-999),-999),-999),-999),-999),-999)</f>
        <v>6.3481999999999997E-2</v>
      </c>
      <c r="P124" s="9">
        <f>IF(Raw!$G124&gt;$C$8,IF(Raw!$Q124&gt;$C$8,IF(Raw!$N124&gt;$C$9,IF(Raw!$N124&lt;$A$9,IF(Raw!$X124&gt;$C$9,IF(Raw!$X124&lt;$A$9,Raw!X124,-999),-999),-999),-999),-999),-999)</f>
        <v>462</v>
      </c>
      <c r="R124" s="9">
        <f t="shared" si="20"/>
        <v>0.31916999999999995</v>
      </c>
      <c r="S124" s="9">
        <f t="shared" si="21"/>
        <v>0.38196002685460095</v>
      </c>
      <c r="T124" s="9">
        <f t="shared" si="22"/>
        <v>0.36148900000000006</v>
      </c>
      <c r="U124" s="9">
        <f t="shared" si="23"/>
        <v>0.41918718117902454</v>
      </c>
      <c r="V124" s="15">
        <f t="shared" si="16"/>
        <v>0.22938696200000003</v>
      </c>
      <c r="X124" s="11">
        <f t="shared" si="24"/>
        <v>3.2508E+18</v>
      </c>
      <c r="Y124" s="11">
        <f t="shared" si="25"/>
        <v>6.22E-18</v>
      </c>
      <c r="Z124" s="11">
        <f t="shared" si="26"/>
        <v>4.9199999999999992E-4</v>
      </c>
      <c r="AA124" s="16">
        <f t="shared" si="27"/>
        <v>9.8502357985312018E-3</v>
      </c>
      <c r="AB124" s="9">
        <f t="shared" si="17"/>
        <v>0.50442875188857528</v>
      </c>
      <c r="AC124" s="9">
        <f t="shared" si="18"/>
        <v>0.99014976420146861</v>
      </c>
      <c r="AD124" s="15">
        <f t="shared" si="19"/>
        <v>20.020804468559355</v>
      </c>
      <c r="AE124" s="3">
        <f t="shared" si="28"/>
        <v>748.88799999999981</v>
      </c>
      <c r="AF124" s="2">
        <f t="shared" si="29"/>
        <v>0.25</v>
      </c>
      <c r="AG124" s="9">
        <f t="shared" si="30"/>
        <v>6.4557419923937029E-3</v>
      </c>
      <c r="AH124" s="2">
        <f t="shared" si="31"/>
        <v>0.31238999528050826</v>
      </c>
    </row>
    <row r="125" spans="1:34">
      <c r="A125" s="1">
        <f>Raw!A125</f>
        <v>112</v>
      </c>
      <c r="B125" s="14">
        <f>Raw!B125</f>
        <v>0.71005787037037038</v>
      </c>
      <c r="C125" s="15">
        <f>Raw!C125</f>
        <v>72.8</v>
      </c>
      <c r="D125" s="15">
        <f>IF(C125&gt;0.5,Raw!D125*D$11,-999)</f>
        <v>5.4</v>
      </c>
      <c r="E125" s="9">
        <f>IF(Raw!$G125&gt;$C$8,IF(Raw!$Q125&gt;$C$8,IF(Raw!$N125&gt;$C$9,IF(Raw!$N125&lt;$A$9,IF(Raw!$X125&gt;$C$9,IF(Raw!$X125&lt;$A$9,Raw!H125,-999),-999),-999),-999),-999),-999)</f>
        <v>0.49458099999999999</v>
      </c>
      <c r="F125" s="9">
        <f>IF(Raw!$G125&gt;$C$8,IF(Raw!$Q125&gt;$C$8,IF(Raw!$N125&gt;$C$9,IF(Raw!$N125&lt;$A$9,IF(Raw!$X125&gt;$C$9,IF(Raw!$X125&lt;$A$9,Raw!I125,-999),-999),-999),-999),-999),-999)</f>
        <v>0.79897200000000002</v>
      </c>
      <c r="G125" s="9">
        <f>Raw!G125</f>
        <v>0.976711</v>
      </c>
      <c r="H125" s="9">
        <f>IF(Raw!$G125&gt;$C$8,IF(Raw!$Q125&gt;$C$8,IF(Raw!$N125&gt;$C$9,IF(Raw!$N125&lt;$A$9,IF(Raw!$X125&gt;$C$9,IF(Raw!$X125&lt;$A$9,Raw!L125,-999),-999),-999),-999),-999),-999)</f>
        <v>638</v>
      </c>
      <c r="I125" s="9">
        <f>IF(Raw!$G125&gt;$C$8,IF(Raw!$Q125&gt;$C$8,IF(Raw!$N125&gt;$C$9,IF(Raw!$N125&lt;$A$9,IF(Raw!$X125&gt;$C$9,IF(Raw!$X125&lt;$A$9,Raw!M125,-999),-999),-999),-999),-999),-999)</f>
        <v>5.0000000000000004E-6</v>
      </c>
      <c r="J125" s="9">
        <f>IF(Raw!$G125&gt;$C$8,IF(Raw!$Q125&gt;$C$8,IF(Raw!$N125&gt;$C$9,IF(Raw!$N125&lt;$A$9,IF(Raw!$X125&gt;$C$9,IF(Raw!$X125&lt;$A$9,Raw!N125,-999),-999),-999),-999),-999),-999)</f>
        <v>324</v>
      </c>
      <c r="K125" s="9">
        <f>IF(Raw!$G125&gt;$C$8,IF(Raw!$Q125&gt;$C$8,IF(Raw!$N125&gt;$C$9,IF(Raw!$N125&lt;$A$9,IF(Raw!$X125&gt;$C$9,IF(Raw!$X125&lt;$A$9,Raw!R125,-999),-999),-999),-999),-999),-999)</f>
        <v>0.47040500000000002</v>
      </c>
      <c r="L125" s="9">
        <f>IF(Raw!$G125&gt;$C$8,IF(Raw!$Q125&gt;$C$8,IF(Raw!$N125&gt;$C$9,IF(Raw!$N125&lt;$A$9,IF(Raw!$X125&gt;$C$9,IF(Raw!$X125&lt;$A$9,Raw!S125,-999),-999),-999),-999),-999),-999)</f>
        <v>0.82726299999999997</v>
      </c>
      <c r="M125" s="9">
        <f>Raw!Q125</f>
        <v>0.97259799999999996</v>
      </c>
      <c r="N125" s="9">
        <f>IF(Raw!$G125&gt;$C$8,IF(Raw!$Q125&gt;$C$8,IF(Raw!$N125&gt;$C$9,IF(Raw!$N125&lt;$A$9,IF(Raw!$X125&gt;$C$9,IF(Raw!$X125&lt;$A$9,Raw!V125,-999),-999),-999),-999),-999),-999)</f>
        <v>643.29999999999995</v>
      </c>
      <c r="O125" s="9">
        <f>IF(Raw!$G125&gt;$C$8,IF(Raw!$Q125&gt;$C$8,IF(Raw!$N125&gt;$C$9,IF(Raw!$N125&lt;$A$9,IF(Raw!$X125&gt;$C$9,IF(Raw!$X125&lt;$A$9,Raw!W125,-999),-999),-999),-999),-999),-999)</f>
        <v>2.0000000000000002E-5</v>
      </c>
      <c r="P125" s="9">
        <f>IF(Raw!$G125&gt;$C$8,IF(Raw!$Q125&gt;$C$8,IF(Raw!$N125&gt;$C$9,IF(Raw!$N125&lt;$A$9,IF(Raw!$X125&gt;$C$9,IF(Raw!$X125&lt;$A$9,Raw!X125,-999),-999),-999),-999),-999),-999)</f>
        <v>555</v>
      </c>
      <c r="R125" s="9">
        <f t="shared" si="20"/>
        <v>0.30439100000000002</v>
      </c>
      <c r="S125" s="9">
        <f t="shared" si="21"/>
        <v>0.38097830712465519</v>
      </c>
      <c r="T125" s="9">
        <f t="shared" si="22"/>
        <v>0.35685799999999995</v>
      </c>
      <c r="U125" s="9">
        <f t="shared" si="23"/>
        <v>0.43137188536172894</v>
      </c>
      <c r="V125" s="15">
        <f t="shared" si="16"/>
        <v>0.22005195799999999</v>
      </c>
      <c r="X125" s="11">
        <f t="shared" si="24"/>
        <v>3.2508E+18</v>
      </c>
      <c r="Y125" s="11">
        <f t="shared" si="25"/>
        <v>6.3799999999999999E-18</v>
      </c>
      <c r="Z125" s="11">
        <f t="shared" si="26"/>
        <v>3.2399999999999996E-4</v>
      </c>
      <c r="AA125" s="16">
        <f t="shared" si="27"/>
        <v>6.6749394797627074E-3</v>
      </c>
      <c r="AB125" s="9">
        <f t="shared" si="17"/>
        <v>0.47278700555286918</v>
      </c>
      <c r="AC125" s="9">
        <f t="shared" si="18"/>
        <v>0.99332506052023728</v>
      </c>
      <c r="AD125" s="15">
        <f t="shared" si="19"/>
        <v>20.601665060996012</v>
      </c>
      <c r="AE125" s="3">
        <f t="shared" si="28"/>
        <v>768.15199999999982</v>
      </c>
      <c r="AF125" s="2">
        <f t="shared" si="29"/>
        <v>0.25</v>
      </c>
      <c r="AG125" s="9">
        <f t="shared" si="30"/>
        <v>6.8361377684251603E-3</v>
      </c>
      <c r="AH125" s="2">
        <f t="shared" si="31"/>
        <v>0.33079714891508699</v>
      </c>
    </row>
    <row r="126" spans="1:34">
      <c r="A126" s="1">
        <f>Raw!A126</f>
        <v>113</v>
      </c>
      <c r="B126" s="14">
        <f>Raw!B126</f>
        <v>0.7101157407407408</v>
      </c>
      <c r="C126" s="15">
        <f>Raw!C126</f>
        <v>74.7</v>
      </c>
      <c r="D126" s="15">
        <f>IF(C126&gt;0.5,Raw!D126*D$11,-999)</f>
        <v>5.4</v>
      </c>
      <c r="E126" s="9">
        <f>IF(Raw!$G126&gt;$C$8,IF(Raw!$Q126&gt;$C$8,IF(Raw!$N126&gt;$C$9,IF(Raw!$N126&lt;$A$9,IF(Raw!$X126&gt;$C$9,IF(Raw!$X126&lt;$A$9,Raw!H126,-999),-999),-999),-999),-999),-999)</f>
        <v>0.48494500000000001</v>
      </c>
      <c r="F126" s="9">
        <f>IF(Raw!$G126&gt;$C$8,IF(Raw!$Q126&gt;$C$8,IF(Raw!$N126&gt;$C$9,IF(Raw!$N126&lt;$A$9,IF(Raw!$X126&gt;$C$9,IF(Raw!$X126&lt;$A$9,Raw!I126,-999),-999),-999),-999),-999),-999)</f>
        <v>0.79259500000000005</v>
      </c>
      <c r="G126" s="9">
        <f>Raw!G126</f>
        <v>0.98371699999999995</v>
      </c>
      <c r="H126" s="9">
        <f>IF(Raw!$G126&gt;$C$8,IF(Raw!$Q126&gt;$C$8,IF(Raw!$N126&gt;$C$9,IF(Raw!$N126&lt;$A$9,IF(Raw!$X126&gt;$C$9,IF(Raw!$X126&lt;$A$9,Raw!L126,-999),-999),-999),-999),-999),-999)</f>
        <v>618.6</v>
      </c>
      <c r="I126" s="9">
        <f>IF(Raw!$G126&gt;$C$8,IF(Raw!$Q126&gt;$C$8,IF(Raw!$N126&gt;$C$9,IF(Raw!$N126&lt;$A$9,IF(Raw!$X126&gt;$C$9,IF(Raw!$X126&lt;$A$9,Raw!M126,-999),-999),-999),-999),-999),-999)</f>
        <v>7.4892E-2</v>
      </c>
      <c r="J126" s="9">
        <f>IF(Raw!$G126&gt;$C$8,IF(Raw!$Q126&gt;$C$8,IF(Raw!$N126&gt;$C$9,IF(Raw!$N126&lt;$A$9,IF(Raw!$X126&gt;$C$9,IF(Raw!$X126&lt;$A$9,Raw!N126,-999),-999),-999),-999),-999),-999)</f>
        <v>395</v>
      </c>
      <c r="K126" s="9">
        <f>IF(Raw!$G126&gt;$C$8,IF(Raw!$Q126&gt;$C$8,IF(Raw!$N126&gt;$C$9,IF(Raw!$N126&lt;$A$9,IF(Raw!$X126&gt;$C$9,IF(Raw!$X126&lt;$A$9,Raw!R126,-999),-999),-999),-999),-999),-999)</f>
        <v>0.47886800000000002</v>
      </c>
      <c r="L126" s="9">
        <f>IF(Raw!$G126&gt;$C$8,IF(Raw!$Q126&gt;$C$8,IF(Raw!$N126&gt;$C$9,IF(Raw!$N126&lt;$A$9,IF(Raw!$X126&gt;$C$9,IF(Raw!$X126&lt;$A$9,Raw!S126,-999),-999),-999),-999),-999),-999)</f>
        <v>0.80451799999999996</v>
      </c>
      <c r="M126" s="9">
        <f>Raw!Q126</f>
        <v>0.97996000000000005</v>
      </c>
      <c r="N126" s="9">
        <f>IF(Raw!$G126&gt;$C$8,IF(Raw!$Q126&gt;$C$8,IF(Raw!$N126&gt;$C$9,IF(Raw!$N126&lt;$A$9,IF(Raw!$X126&gt;$C$9,IF(Raw!$X126&lt;$A$9,Raw!V126,-999),-999),-999),-999),-999),-999)</f>
        <v>599.9</v>
      </c>
      <c r="O126" s="9">
        <f>IF(Raw!$G126&gt;$C$8,IF(Raw!$Q126&gt;$C$8,IF(Raw!$N126&gt;$C$9,IF(Raw!$N126&lt;$A$9,IF(Raw!$X126&gt;$C$9,IF(Raw!$X126&lt;$A$9,Raw!W126,-999),-999),-999),-999),-999),-999)</f>
        <v>0.15251300000000001</v>
      </c>
      <c r="P126" s="9">
        <f>IF(Raw!$G126&gt;$C$8,IF(Raw!$Q126&gt;$C$8,IF(Raw!$N126&gt;$C$9,IF(Raw!$N126&lt;$A$9,IF(Raw!$X126&gt;$C$9,IF(Raw!$X126&lt;$A$9,Raw!X126,-999),-999),-999),-999),-999),-999)</f>
        <v>465</v>
      </c>
      <c r="R126" s="9">
        <f t="shared" si="20"/>
        <v>0.30765000000000003</v>
      </c>
      <c r="S126" s="9">
        <f t="shared" si="21"/>
        <v>0.38815536307950471</v>
      </c>
      <c r="T126" s="9">
        <f t="shared" si="22"/>
        <v>0.32564999999999994</v>
      </c>
      <c r="U126" s="9">
        <f t="shared" si="23"/>
        <v>0.40477652457744878</v>
      </c>
      <c r="V126" s="15">
        <f t="shared" si="16"/>
        <v>0.214001788</v>
      </c>
      <c r="X126" s="11">
        <f t="shared" si="24"/>
        <v>3.2508E+18</v>
      </c>
      <c r="Y126" s="11">
        <f t="shared" si="25"/>
        <v>6.1860000000000001E-18</v>
      </c>
      <c r="Z126" s="11">
        <f t="shared" si="26"/>
        <v>3.9500000000000001E-4</v>
      </c>
      <c r="AA126" s="16">
        <f t="shared" si="27"/>
        <v>7.8806345651666089E-3</v>
      </c>
      <c r="AB126" s="9">
        <f t="shared" si="17"/>
        <v>0.48143432864614655</v>
      </c>
      <c r="AC126" s="9">
        <f t="shared" si="18"/>
        <v>0.99211936543483326</v>
      </c>
      <c r="AD126" s="15">
        <f t="shared" si="19"/>
        <v>19.950973582700268</v>
      </c>
      <c r="AE126" s="3">
        <f t="shared" si="28"/>
        <v>744.79439999999977</v>
      </c>
      <c r="AF126" s="2">
        <f t="shared" si="29"/>
        <v>0.25</v>
      </c>
      <c r="AG126" s="9">
        <f t="shared" si="30"/>
        <v>6.2120659605706969E-3</v>
      </c>
      <c r="AH126" s="2">
        <f t="shared" si="31"/>
        <v>0.30059863891576344</v>
      </c>
    </row>
    <row r="127" spans="1:34">
      <c r="A127" s="1">
        <f>Raw!A127</f>
        <v>114</v>
      </c>
      <c r="B127" s="14">
        <f>Raw!B127</f>
        <v>0.7101736111111111</v>
      </c>
      <c r="C127" s="15">
        <f>Raw!C127</f>
        <v>75</v>
      </c>
      <c r="D127" s="15">
        <f>IF(C127&gt;0.5,Raw!D127*D$11,-999)</f>
        <v>5.4</v>
      </c>
      <c r="E127" s="9">
        <f>IF(Raw!$G127&gt;$C$8,IF(Raw!$Q127&gt;$C$8,IF(Raw!$N127&gt;$C$9,IF(Raw!$N127&lt;$A$9,IF(Raw!$X127&gt;$C$9,IF(Raw!$X127&lt;$A$9,Raw!H127,-999),-999),-999),-999),-999),-999)</f>
        <v>0.48660999999999999</v>
      </c>
      <c r="F127" s="9">
        <f>IF(Raw!$G127&gt;$C$8,IF(Raw!$Q127&gt;$C$8,IF(Raw!$N127&gt;$C$9,IF(Raw!$N127&lt;$A$9,IF(Raw!$X127&gt;$C$9,IF(Raw!$X127&lt;$A$9,Raw!I127,-999),-999),-999),-999),-999),-999)</f>
        <v>0.783775</v>
      </c>
      <c r="G127" s="9">
        <f>Raw!G127</f>
        <v>0.97858599999999996</v>
      </c>
      <c r="H127" s="9">
        <f>IF(Raw!$G127&gt;$C$8,IF(Raw!$Q127&gt;$C$8,IF(Raw!$N127&gt;$C$9,IF(Raw!$N127&lt;$A$9,IF(Raw!$X127&gt;$C$9,IF(Raw!$X127&lt;$A$9,Raw!L127,-999),-999),-999),-999),-999),-999)</f>
        <v>579.9</v>
      </c>
      <c r="I127" s="9">
        <f>IF(Raw!$G127&gt;$C$8,IF(Raw!$Q127&gt;$C$8,IF(Raw!$N127&gt;$C$9,IF(Raw!$N127&lt;$A$9,IF(Raw!$X127&gt;$C$9,IF(Raw!$X127&lt;$A$9,Raw!M127,-999),-999),-999),-999),-999),-999)</f>
        <v>2.0937000000000001E-2</v>
      </c>
      <c r="J127" s="9">
        <f>IF(Raw!$G127&gt;$C$8,IF(Raw!$Q127&gt;$C$8,IF(Raw!$N127&gt;$C$9,IF(Raw!$N127&lt;$A$9,IF(Raw!$X127&gt;$C$9,IF(Raw!$X127&lt;$A$9,Raw!N127,-999),-999),-999),-999),-999),-999)</f>
        <v>369</v>
      </c>
      <c r="K127" s="9">
        <f>IF(Raw!$G127&gt;$C$8,IF(Raw!$Q127&gt;$C$8,IF(Raw!$N127&gt;$C$9,IF(Raw!$N127&lt;$A$9,IF(Raw!$X127&gt;$C$9,IF(Raw!$X127&lt;$A$9,Raw!R127,-999),-999),-999),-999),-999),-999)</f>
        <v>0.46588000000000002</v>
      </c>
      <c r="L127" s="9">
        <f>IF(Raw!$G127&gt;$C$8,IF(Raw!$Q127&gt;$C$8,IF(Raw!$N127&gt;$C$9,IF(Raw!$N127&lt;$A$9,IF(Raw!$X127&gt;$C$9,IF(Raw!$X127&lt;$A$9,Raw!S127,-999),-999),-999),-999),-999),-999)</f>
        <v>0.80172699999999997</v>
      </c>
      <c r="M127" s="9">
        <f>Raw!Q127</f>
        <v>0.98363500000000004</v>
      </c>
      <c r="N127" s="9">
        <f>IF(Raw!$G127&gt;$C$8,IF(Raw!$Q127&gt;$C$8,IF(Raw!$N127&gt;$C$9,IF(Raw!$N127&lt;$A$9,IF(Raw!$X127&gt;$C$9,IF(Raw!$X127&lt;$A$9,Raw!V127,-999),-999),-999),-999),-999),-999)</f>
        <v>621.70000000000005</v>
      </c>
      <c r="O127" s="9">
        <f>IF(Raw!$G127&gt;$C$8,IF(Raw!$Q127&gt;$C$8,IF(Raw!$N127&gt;$C$9,IF(Raw!$N127&lt;$A$9,IF(Raw!$X127&gt;$C$9,IF(Raw!$X127&lt;$A$9,Raw!W127,-999),-999),-999),-999),-999),-999)</f>
        <v>1.7E-5</v>
      </c>
      <c r="P127" s="9">
        <f>IF(Raw!$G127&gt;$C$8,IF(Raw!$Q127&gt;$C$8,IF(Raw!$N127&gt;$C$9,IF(Raw!$N127&lt;$A$9,IF(Raw!$X127&gt;$C$9,IF(Raw!$X127&lt;$A$9,Raw!X127,-999),-999),-999),-999),-999),-999)</f>
        <v>428</v>
      </c>
      <c r="R127" s="9">
        <f t="shared" si="20"/>
        <v>0.29716500000000001</v>
      </c>
      <c r="S127" s="9">
        <f t="shared" si="21"/>
        <v>0.37914580077190524</v>
      </c>
      <c r="T127" s="9">
        <f t="shared" si="22"/>
        <v>0.33584699999999995</v>
      </c>
      <c r="U127" s="9">
        <f t="shared" si="23"/>
        <v>0.41890444004006344</v>
      </c>
      <c r="V127" s="15">
        <f t="shared" si="16"/>
        <v>0.213259382</v>
      </c>
      <c r="X127" s="11">
        <f t="shared" si="24"/>
        <v>3.2508E+18</v>
      </c>
      <c r="Y127" s="11">
        <f t="shared" si="25"/>
        <v>5.7989999999999997E-18</v>
      </c>
      <c r="Z127" s="11">
        <f t="shared" si="26"/>
        <v>3.6899999999999997E-4</v>
      </c>
      <c r="AA127" s="16">
        <f t="shared" si="27"/>
        <v>6.9081086874096653E-3</v>
      </c>
      <c r="AB127" s="9">
        <f t="shared" si="17"/>
        <v>0.46820006757834048</v>
      </c>
      <c r="AC127" s="9">
        <f t="shared" si="18"/>
        <v>0.99309189131259035</v>
      </c>
      <c r="AD127" s="15">
        <f t="shared" si="19"/>
        <v>18.721161754497739</v>
      </c>
      <c r="AE127" s="3">
        <f t="shared" si="28"/>
        <v>698.1995999999998</v>
      </c>
      <c r="AF127" s="2">
        <f t="shared" si="29"/>
        <v>0.25</v>
      </c>
      <c r="AG127" s="9">
        <f t="shared" si="30"/>
        <v>6.0325982935902521E-3</v>
      </c>
      <c r="AH127" s="2">
        <f t="shared" si="31"/>
        <v>0.29191429191009305</v>
      </c>
    </row>
    <row r="128" spans="1:34">
      <c r="A128" s="1">
        <f>Raw!A128</f>
        <v>115</v>
      </c>
      <c r="B128" s="14">
        <f>Raw!B128</f>
        <v>0.71023148148148152</v>
      </c>
      <c r="C128" s="15">
        <f>Raw!C128</f>
        <v>76.3</v>
      </c>
      <c r="D128" s="15">
        <f>IF(C128&gt;0.5,Raw!D128*D$11,-999)</f>
        <v>4.5</v>
      </c>
      <c r="E128" s="9">
        <f>IF(Raw!$G128&gt;$C$8,IF(Raw!$Q128&gt;$C$8,IF(Raw!$N128&gt;$C$9,IF(Raw!$N128&lt;$A$9,IF(Raw!$X128&gt;$C$9,IF(Raw!$X128&lt;$A$9,Raw!H128,-999),-999),-999),-999),-999),-999)</f>
        <v>0.46926600000000002</v>
      </c>
      <c r="F128" s="9">
        <f>IF(Raw!$G128&gt;$C$8,IF(Raw!$Q128&gt;$C$8,IF(Raw!$N128&gt;$C$9,IF(Raw!$N128&lt;$A$9,IF(Raw!$X128&gt;$C$9,IF(Raw!$X128&lt;$A$9,Raw!I128,-999),-999),-999),-999),-999),-999)</f>
        <v>0.77422400000000002</v>
      </c>
      <c r="G128" s="9">
        <f>Raw!G128</f>
        <v>0.98756500000000003</v>
      </c>
      <c r="H128" s="9">
        <f>IF(Raw!$G128&gt;$C$8,IF(Raw!$Q128&gt;$C$8,IF(Raw!$N128&gt;$C$9,IF(Raw!$N128&lt;$A$9,IF(Raw!$X128&gt;$C$9,IF(Raw!$X128&lt;$A$9,Raw!L128,-999),-999),-999),-999),-999),-999)</f>
        <v>694.5</v>
      </c>
      <c r="I128" s="9">
        <f>IF(Raw!$G128&gt;$C$8,IF(Raw!$Q128&gt;$C$8,IF(Raw!$N128&gt;$C$9,IF(Raw!$N128&lt;$A$9,IF(Raw!$X128&gt;$C$9,IF(Raw!$X128&lt;$A$9,Raw!M128,-999),-999),-999),-999),-999),-999)</f>
        <v>7.9999999999999996E-6</v>
      </c>
      <c r="J128" s="9">
        <f>IF(Raw!$G128&gt;$C$8,IF(Raw!$Q128&gt;$C$8,IF(Raw!$N128&gt;$C$9,IF(Raw!$N128&lt;$A$9,IF(Raw!$X128&gt;$C$9,IF(Raw!$X128&lt;$A$9,Raw!N128,-999),-999),-999),-999),-999),-999)</f>
        <v>576</v>
      </c>
      <c r="K128" s="9">
        <f>IF(Raw!$G128&gt;$C$8,IF(Raw!$Q128&gt;$C$8,IF(Raw!$N128&gt;$C$9,IF(Raw!$N128&lt;$A$9,IF(Raw!$X128&gt;$C$9,IF(Raw!$X128&lt;$A$9,Raw!R128,-999),-999),-999),-999),-999),-999)</f>
        <v>0.47526499999999999</v>
      </c>
      <c r="L128" s="9">
        <f>IF(Raw!$G128&gt;$C$8,IF(Raw!$Q128&gt;$C$8,IF(Raw!$N128&gt;$C$9,IF(Raw!$N128&lt;$A$9,IF(Raw!$X128&gt;$C$9,IF(Raw!$X128&lt;$A$9,Raw!S128,-999),-999),-999),-999),-999),-999)</f>
        <v>0.81084299999999998</v>
      </c>
      <c r="M128" s="9">
        <f>Raw!Q128</f>
        <v>0.98473699999999997</v>
      </c>
      <c r="N128" s="9">
        <f>IF(Raw!$G128&gt;$C$8,IF(Raw!$Q128&gt;$C$8,IF(Raw!$N128&gt;$C$9,IF(Raw!$N128&lt;$A$9,IF(Raw!$X128&gt;$C$9,IF(Raw!$X128&lt;$A$9,Raw!V128,-999),-999),-999),-999),-999),-999)</f>
        <v>659.4</v>
      </c>
      <c r="O128" s="9">
        <f>IF(Raw!$G128&gt;$C$8,IF(Raw!$Q128&gt;$C$8,IF(Raw!$N128&gt;$C$9,IF(Raw!$N128&lt;$A$9,IF(Raw!$X128&gt;$C$9,IF(Raw!$X128&lt;$A$9,Raw!W128,-999),-999),-999),-999),-999),-999)</f>
        <v>0.19911000000000001</v>
      </c>
      <c r="P128" s="9">
        <f>IF(Raw!$G128&gt;$C$8,IF(Raw!$Q128&gt;$C$8,IF(Raw!$N128&gt;$C$9,IF(Raw!$N128&lt;$A$9,IF(Raw!$X128&gt;$C$9,IF(Raw!$X128&lt;$A$9,Raw!X128,-999),-999),-999),-999),-999),-999)</f>
        <v>432</v>
      </c>
      <c r="R128" s="9">
        <f t="shared" si="20"/>
        <v>0.30495800000000001</v>
      </c>
      <c r="S128" s="9">
        <f t="shared" si="21"/>
        <v>0.39388859038211166</v>
      </c>
      <c r="T128" s="9">
        <f t="shared" si="22"/>
        <v>0.33557799999999999</v>
      </c>
      <c r="U128" s="9">
        <f t="shared" si="23"/>
        <v>0.41386310296814549</v>
      </c>
      <c r="V128" s="15">
        <f t="shared" si="16"/>
        <v>0.215684238</v>
      </c>
      <c r="X128" s="11">
        <f t="shared" si="24"/>
        <v>2.708999999999999E+18</v>
      </c>
      <c r="Y128" s="11">
        <f t="shared" si="25"/>
        <v>6.9449999999999996E-18</v>
      </c>
      <c r="Z128" s="11">
        <f t="shared" si="26"/>
        <v>5.7600000000000001E-4</v>
      </c>
      <c r="AA128" s="16">
        <f t="shared" si="27"/>
        <v>1.0720688209016893E-2</v>
      </c>
      <c r="AB128" s="9">
        <f t="shared" si="17"/>
        <v>0.47886262710780547</v>
      </c>
      <c r="AC128" s="9">
        <f t="shared" si="18"/>
        <v>0.98927931179098305</v>
      </c>
      <c r="AD128" s="15">
        <f t="shared" si="19"/>
        <v>18.612305918432106</v>
      </c>
      <c r="AE128" s="3">
        <f t="shared" si="28"/>
        <v>836.17799999999977</v>
      </c>
      <c r="AF128" s="2">
        <f t="shared" si="29"/>
        <v>0.25</v>
      </c>
      <c r="AG128" s="9">
        <f t="shared" si="30"/>
        <v>5.9253436006113007E-3</v>
      </c>
      <c r="AH128" s="2">
        <f t="shared" si="31"/>
        <v>0.28672429313489667</v>
      </c>
    </row>
    <row r="129" spans="1:34">
      <c r="A129" s="1">
        <f>Raw!A129</f>
        <v>116</v>
      </c>
      <c r="B129" s="14">
        <f>Raw!B129</f>
        <v>0.71027777777777779</v>
      </c>
      <c r="C129" s="15">
        <f>Raw!C129</f>
        <v>77.2</v>
      </c>
      <c r="D129" s="15">
        <f>IF(C129&gt;0.5,Raw!D129*D$11,-999)</f>
        <v>4.5</v>
      </c>
      <c r="E129" s="9">
        <f>IF(Raw!$G129&gt;$C$8,IF(Raw!$Q129&gt;$C$8,IF(Raw!$N129&gt;$C$9,IF(Raw!$N129&lt;$A$9,IF(Raw!$X129&gt;$C$9,IF(Raw!$X129&lt;$A$9,Raw!H129,-999),-999),-999),-999),-999),-999)</f>
        <v>0.48240499999999997</v>
      </c>
      <c r="F129" s="9">
        <f>IF(Raw!$G129&gt;$C$8,IF(Raw!$Q129&gt;$C$8,IF(Raw!$N129&gt;$C$9,IF(Raw!$N129&lt;$A$9,IF(Raw!$X129&gt;$C$9,IF(Raw!$X129&lt;$A$9,Raw!I129,-999),-999),-999),-999),-999),-999)</f>
        <v>0.77650600000000003</v>
      </c>
      <c r="G129" s="9">
        <f>Raw!G129</f>
        <v>0.98210399999999998</v>
      </c>
      <c r="H129" s="9">
        <f>IF(Raw!$G129&gt;$C$8,IF(Raw!$Q129&gt;$C$8,IF(Raw!$N129&gt;$C$9,IF(Raw!$N129&lt;$A$9,IF(Raw!$X129&gt;$C$9,IF(Raw!$X129&lt;$A$9,Raw!L129,-999),-999),-999),-999),-999),-999)</f>
        <v>614.5</v>
      </c>
      <c r="I129" s="9">
        <f>IF(Raw!$G129&gt;$C$8,IF(Raw!$Q129&gt;$C$8,IF(Raw!$N129&gt;$C$9,IF(Raw!$N129&lt;$A$9,IF(Raw!$X129&gt;$C$9,IF(Raw!$X129&lt;$A$9,Raw!M129,-999),-999),-999),-999),-999),-999)</f>
        <v>0.17968400000000001</v>
      </c>
      <c r="J129" s="9">
        <f>IF(Raw!$G129&gt;$C$8,IF(Raw!$Q129&gt;$C$8,IF(Raw!$N129&gt;$C$9,IF(Raw!$N129&lt;$A$9,IF(Raw!$X129&gt;$C$9,IF(Raw!$X129&lt;$A$9,Raw!N129,-999),-999),-999),-999),-999),-999)</f>
        <v>391</v>
      </c>
      <c r="K129" s="9">
        <f>IF(Raw!$G129&gt;$C$8,IF(Raw!$Q129&gt;$C$8,IF(Raw!$N129&gt;$C$9,IF(Raw!$N129&lt;$A$9,IF(Raw!$X129&gt;$C$9,IF(Raw!$X129&lt;$A$9,Raw!R129,-999),-999),-999),-999),-999),-999)</f>
        <v>0.46299499999999999</v>
      </c>
      <c r="L129" s="9">
        <f>IF(Raw!$G129&gt;$C$8,IF(Raw!$Q129&gt;$C$8,IF(Raw!$N129&gt;$C$9,IF(Raw!$N129&lt;$A$9,IF(Raw!$X129&gt;$C$9,IF(Raw!$X129&lt;$A$9,Raw!S129,-999),-999),-999),-999),-999),-999)</f>
        <v>0.79440500000000003</v>
      </c>
      <c r="M129" s="9">
        <f>Raw!Q129</f>
        <v>0.97297999999999996</v>
      </c>
      <c r="N129" s="9">
        <f>IF(Raw!$G129&gt;$C$8,IF(Raw!$Q129&gt;$C$8,IF(Raw!$N129&gt;$C$9,IF(Raw!$N129&lt;$A$9,IF(Raw!$X129&gt;$C$9,IF(Raw!$X129&lt;$A$9,Raw!V129,-999),-999),-999),-999),-999),-999)</f>
        <v>686.5</v>
      </c>
      <c r="O129" s="9">
        <f>IF(Raw!$G129&gt;$C$8,IF(Raw!$Q129&gt;$C$8,IF(Raw!$N129&gt;$C$9,IF(Raw!$N129&lt;$A$9,IF(Raw!$X129&gt;$C$9,IF(Raw!$X129&lt;$A$9,Raw!W129,-999),-999),-999),-999),-999),-999)</f>
        <v>7.3068999999999995E-2</v>
      </c>
      <c r="P129" s="9">
        <f>IF(Raw!$G129&gt;$C$8,IF(Raw!$Q129&gt;$C$8,IF(Raw!$N129&gt;$C$9,IF(Raw!$N129&lt;$A$9,IF(Raw!$X129&gt;$C$9,IF(Raw!$X129&lt;$A$9,Raw!X129,-999),-999),-999),-999),-999),-999)</f>
        <v>564</v>
      </c>
      <c r="R129" s="9">
        <f t="shared" si="20"/>
        <v>0.29410100000000006</v>
      </c>
      <c r="S129" s="9">
        <f t="shared" si="21"/>
        <v>0.37874916613651416</v>
      </c>
      <c r="T129" s="9">
        <f t="shared" si="22"/>
        <v>0.33141000000000004</v>
      </c>
      <c r="U129" s="9">
        <f t="shared" si="23"/>
        <v>0.41718015369993899</v>
      </c>
      <c r="V129" s="15">
        <f t="shared" si="16"/>
        <v>0.21131173000000003</v>
      </c>
      <c r="X129" s="11">
        <f t="shared" si="24"/>
        <v>2.708999999999999E+18</v>
      </c>
      <c r="Y129" s="11">
        <f t="shared" si="25"/>
        <v>6.145E-18</v>
      </c>
      <c r="Z129" s="11">
        <f t="shared" si="26"/>
        <v>3.9099999999999996E-4</v>
      </c>
      <c r="AA129" s="16">
        <f t="shared" si="27"/>
        <v>6.4668089374247516E-3</v>
      </c>
      <c r="AB129" s="9">
        <f t="shared" si="17"/>
        <v>0.46513816514995193</v>
      </c>
      <c r="AC129" s="9">
        <f t="shared" si="18"/>
        <v>0.9935331910625752</v>
      </c>
      <c r="AD129" s="15">
        <f t="shared" si="19"/>
        <v>16.539153292646425</v>
      </c>
      <c r="AE129" s="3">
        <f t="shared" si="28"/>
        <v>739.85799999999983</v>
      </c>
      <c r="AF129" s="2">
        <f t="shared" si="29"/>
        <v>0.25</v>
      </c>
      <c r="AG129" s="9">
        <f t="shared" si="30"/>
        <v>5.3075434713023752E-3</v>
      </c>
      <c r="AH129" s="2">
        <f t="shared" si="31"/>
        <v>0.25682926639645154</v>
      </c>
    </row>
    <row r="130" spans="1:34">
      <c r="A130" s="1">
        <f>Raw!A130</f>
        <v>117</v>
      </c>
      <c r="B130" s="14">
        <f>Raw!B130</f>
        <v>0.7103356481481482</v>
      </c>
      <c r="C130" s="15">
        <f>Raw!C130</f>
        <v>78.3</v>
      </c>
      <c r="D130" s="15">
        <f>IF(C130&gt;0.5,Raw!D130*D$11,-999)</f>
        <v>4.5</v>
      </c>
      <c r="E130" s="9">
        <f>IF(Raw!$G130&gt;$C$8,IF(Raw!$Q130&gt;$C$8,IF(Raw!$N130&gt;$C$9,IF(Raw!$N130&lt;$A$9,IF(Raw!$X130&gt;$C$9,IF(Raw!$X130&lt;$A$9,Raw!H130,-999),-999),-999),-999),-999),-999)</f>
        <v>0.46597699999999997</v>
      </c>
      <c r="F130" s="9">
        <f>IF(Raw!$G130&gt;$C$8,IF(Raw!$Q130&gt;$C$8,IF(Raw!$N130&gt;$C$9,IF(Raw!$N130&lt;$A$9,IF(Raw!$X130&gt;$C$9,IF(Raw!$X130&lt;$A$9,Raw!I130,-999),-999),-999),-999),-999),-999)</f>
        <v>0.76942600000000005</v>
      </c>
      <c r="G130" s="9">
        <f>Raw!G130</f>
        <v>0.97937099999999999</v>
      </c>
      <c r="H130" s="9">
        <f>IF(Raw!$G130&gt;$C$8,IF(Raw!$Q130&gt;$C$8,IF(Raw!$N130&gt;$C$9,IF(Raw!$N130&lt;$A$9,IF(Raw!$X130&gt;$C$9,IF(Raw!$X130&lt;$A$9,Raw!L130,-999),-999),-999),-999),-999),-999)</f>
        <v>606.70000000000005</v>
      </c>
      <c r="I130" s="9">
        <f>IF(Raw!$G130&gt;$C$8,IF(Raw!$Q130&gt;$C$8,IF(Raw!$N130&gt;$C$9,IF(Raw!$N130&lt;$A$9,IF(Raw!$X130&gt;$C$9,IF(Raw!$X130&lt;$A$9,Raw!M130,-999),-999),-999),-999),-999),-999)</f>
        <v>5.1605999999999999E-2</v>
      </c>
      <c r="J130" s="9">
        <f>IF(Raw!$G130&gt;$C$8,IF(Raw!$Q130&gt;$C$8,IF(Raw!$N130&gt;$C$9,IF(Raw!$N130&lt;$A$9,IF(Raw!$X130&gt;$C$9,IF(Raw!$X130&lt;$A$9,Raw!N130,-999),-999),-999),-999),-999),-999)</f>
        <v>545</v>
      </c>
      <c r="K130" s="9">
        <f>IF(Raw!$G130&gt;$C$8,IF(Raw!$Q130&gt;$C$8,IF(Raw!$N130&gt;$C$9,IF(Raw!$N130&lt;$A$9,IF(Raw!$X130&gt;$C$9,IF(Raw!$X130&lt;$A$9,Raw!R130,-999),-999),-999),-999),-999),-999)</f>
        <v>0.45406299999999999</v>
      </c>
      <c r="L130" s="9">
        <f>IF(Raw!$G130&gt;$C$8,IF(Raw!$Q130&gt;$C$8,IF(Raw!$N130&gt;$C$9,IF(Raw!$N130&lt;$A$9,IF(Raw!$X130&gt;$C$9,IF(Raw!$X130&lt;$A$9,Raw!S130,-999),-999),-999),-999),-999),-999)</f>
        <v>0.78099200000000002</v>
      </c>
      <c r="M130" s="9">
        <f>Raw!Q130</f>
        <v>0.98160599999999998</v>
      </c>
      <c r="N130" s="9">
        <f>IF(Raw!$G130&gt;$C$8,IF(Raw!$Q130&gt;$C$8,IF(Raw!$N130&gt;$C$9,IF(Raw!$N130&lt;$A$9,IF(Raw!$X130&gt;$C$9,IF(Raw!$X130&lt;$A$9,Raw!V130,-999),-999),-999),-999),-999),-999)</f>
        <v>606.20000000000005</v>
      </c>
      <c r="O130" s="9">
        <f>IF(Raw!$G130&gt;$C$8,IF(Raw!$Q130&gt;$C$8,IF(Raw!$N130&gt;$C$9,IF(Raw!$N130&lt;$A$9,IF(Raw!$X130&gt;$C$9,IF(Raw!$X130&lt;$A$9,Raw!W130,-999),-999),-999),-999),-999),-999)</f>
        <v>6.9999999999999999E-6</v>
      </c>
      <c r="P130" s="9">
        <f>IF(Raw!$G130&gt;$C$8,IF(Raw!$Q130&gt;$C$8,IF(Raw!$N130&gt;$C$9,IF(Raw!$N130&lt;$A$9,IF(Raw!$X130&gt;$C$9,IF(Raw!$X130&lt;$A$9,Raw!X130,-999),-999),-999),-999),-999),-999)</f>
        <v>381</v>
      </c>
      <c r="R130" s="9">
        <f t="shared" si="20"/>
        <v>0.30344900000000008</v>
      </c>
      <c r="S130" s="9">
        <f t="shared" si="21"/>
        <v>0.39438360544093914</v>
      </c>
      <c r="T130" s="9">
        <f t="shared" si="22"/>
        <v>0.32692900000000003</v>
      </c>
      <c r="U130" s="9">
        <f t="shared" si="23"/>
        <v>0.41860736089486195</v>
      </c>
      <c r="V130" s="15">
        <f t="shared" si="16"/>
        <v>0.20774387200000002</v>
      </c>
      <c r="X130" s="11">
        <f t="shared" si="24"/>
        <v>2.708999999999999E+18</v>
      </c>
      <c r="Y130" s="11">
        <f t="shared" si="25"/>
        <v>6.0670000000000001E-18</v>
      </c>
      <c r="Z130" s="11">
        <f t="shared" si="26"/>
        <v>5.4500000000000002E-4</v>
      </c>
      <c r="AA130" s="16">
        <f t="shared" si="27"/>
        <v>8.8778273359912761E-3</v>
      </c>
      <c r="AB130" s="9">
        <f t="shared" si="17"/>
        <v>0.45696541921312828</v>
      </c>
      <c r="AC130" s="9">
        <f t="shared" si="18"/>
        <v>0.9911221726640087</v>
      </c>
      <c r="AD130" s="15">
        <f t="shared" si="19"/>
        <v>16.289591442185827</v>
      </c>
      <c r="AE130" s="3">
        <f t="shared" si="28"/>
        <v>730.46679999999981</v>
      </c>
      <c r="AF130" s="2">
        <f t="shared" si="29"/>
        <v>0.25</v>
      </c>
      <c r="AG130" s="9">
        <f t="shared" si="30"/>
        <v>5.2453406797453367E-3</v>
      </c>
      <c r="AH130" s="2">
        <f t="shared" si="31"/>
        <v>0.25381930568491257</v>
      </c>
    </row>
    <row r="131" spans="1:34">
      <c r="A131" s="1">
        <f>Raw!A131</f>
        <v>118</v>
      </c>
      <c r="B131" s="14">
        <f>Raw!B131</f>
        <v>0.71039351851851851</v>
      </c>
      <c r="C131" s="15">
        <f>Raw!C131</f>
        <v>78.900000000000006</v>
      </c>
      <c r="D131" s="15">
        <f>IF(C131&gt;0.5,Raw!D131*D$11,-999)</f>
        <v>4.5</v>
      </c>
      <c r="E131" s="9">
        <f>IF(Raw!$G131&gt;$C$8,IF(Raw!$Q131&gt;$C$8,IF(Raw!$N131&gt;$C$9,IF(Raw!$N131&lt;$A$9,IF(Raw!$X131&gt;$C$9,IF(Raw!$X131&lt;$A$9,Raw!H131,-999),-999),-999),-999),-999),-999)</f>
        <v>0.44371500000000003</v>
      </c>
      <c r="F131" s="9">
        <f>IF(Raw!$G131&gt;$C$8,IF(Raw!$Q131&gt;$C$8,IF(Raw!$N131&gt;$C$9,IF(Raw!$N131&lt;$A$9,IF(Raw!$X131&gt;$C$9,IF(Raw!$X131&lt;$A$9,Raw!I131,-999),-999),-999),-999),-999),-999)</f>
        <v>0.72677000000000003</v>
      </c>
      <c r="G131" s="9">
        <f>Raw!G131</f>
        <v>0.97884199999999999</v>
      </c>
      <c r="H131" s="9">
        <f>IF(Raw!$G131&gt;$C$8,IF(Raw!$Q131&gt;$C$8,IF(Raw!$N131&gt;$C$9,IF(Raw!$N131&lt;$A$9,IF(Raw!$X131&gt;$C$9,IF(Raw!$X131&lt;$A$9,Raw!L131,-999),-999),-999),-999),-999),-999)</f>
        <v>616.79999999999995</v>
      </c>
      <c r="I131" s="9">
        <f>IF(Raw!$G131&gt;$C$8,IF(Raw!$Q131&gt;$C$8,IF(Raw!$N131&gt;$C$9,IF(Raw!$N131&lt;$A$9,IF(Raw!$X131&gt;$C$9,IF(Raw!$X131&lt;$A$9,Raw!M131,-999),-999),-999),-999),-999),-999)</f>
        <v>1.8792E-2</v>
      </c>
      <c r="J131" s="9">
        <f>IF(Raw!$G131&gt;$C$8,IF(Raw!$Q131&gt;$C$8,IF(Raw!$N131&gt;$C$9,IF(Raw!$N131&lt;$A$9,IF(Raw!$X131&gt;$C$9,IF(Raw!$X131&lt;$A$9,Raw!N131,-999),-999),-999),-999),-999),-999)</f>
        <v>558</v>
      </c>
      <c r="K131" s="9">
        <f>IF(Raw!$G131&gt;$C$8,IF(Raw!$Q131&gt;$C$8,IF(Raw!$N131&gt;$C$9,IF(Raw!$N131&lt;$A$9,IF(Raw!$X131&gt;$C$9,IF(Raw!$X131&lt;$A$9,Raw!R131,-999),-999),-999),-999),-999),-999)</f>
        <v>0.44549</v>
      </c>
      <c r="L131" s="9">
        <f>IF(Raw!$G131&gt;$C$8,IF(Raw!$Q131&gt;$C$8,IF(Raw!$N131&gt;$C$9,IF(Raw!$N131&lt;$A$9,IF(Raw!$X131&gt;$C$9,IF(Raw!$X131&lt;$A$9,Raw!S131,-999),-999),-999),-999),-999),-999)</f>
        <v>0.76106700000000005</v>
      </c>
      <c r="M131" s="9">
        <f>Raw!Q131</f>
        <v>0.97863699999999998</v>
      </c>
      <c r="N131" s="9">
        <f>IF(Raw!$G131&gt;$C$8,IF(Raw!$Q131&gt;$C$8,IF(Raw!$N131&gt;$C$9,IF(Raw!$N131&lt;$A$9,IF(Raw!$X131&gt;$C$9,IF(Raw!$X131&lt;$A$9,Raw!V131,-999),-999),-999),-999),-999),-999)</f>
        <v>650.9</v>
      </c>
      <c r="O131" s="9">
        <f>IF(Raw!$G131&gt;$C$8,IF(Raw!$Q131&gt;$C$8,IF(Raw!$N131&gt;$C$9,IF(Raw!$N131&lt;$A$9,IF(Raw!$X131&gt;$C$9,IF(Raw!$X131&lt;$A$9,Raw!W131,-999),-999),-999),-999),-999),-999)</f>
        <v>2.0000000000000002E-5</v>
      </c>
      <c r="P131" s="9">
        <f>IF(Raw!$G131&gt;$C$8,IF(Raw!$Q131&gt;$C$8,IF(Raw!$N131&gt;$C$9,IF(Raw!$N131&lt;$A$9,IF(Raw!$X131&gt;$C$9,IF(Raw!$X131&lt;$A$9,Raw!X131,-999),-999),-999),-999),-999),-999)</f>
        <v>471</v>
      </c>
      <c r="R131" s="9">
        <f t="shared" si="20"/>
        <v>0.283055</v>
      </c>
      <c r="S131" s="9">
        <f t="shared" si="21"/>
        <v>0.38946984603106899</v>
      </c>
      <c r="T131" s="9">
        <f t="shared" si="22"/>
        <v>0.31557700000000005</v>
      </c>
      <c r="U131" s="9">
        <f t="shared" si="23"/>
        <v>0.41465074691190135</v>
      </c>
      <c r="V131" s="15">
        <f t="shared" si="16"/>
        <v>0.20244382200000002</v>
      </c>
      <c r="X131" s="11">
        <f t="shared" si="24"/>
        <v>2.708999999999999E+18</v>
      </c>
      <c r="Y131" s="11">
        <f t="shared" si="25"/>
        <v>6.1679999999999991E-18</v>
      </c>
      <c r="Z131" s="11">
        <f t="shared" si="26"/>
        <v>5.5800000000000001E-4</v>
      </c>
      <c r="AA131" s="16">
        <f t="shared" si="27"/>
        <v>9.2375564342926549E-3</v>
      </c>
      <c r="AB131" s="9">
        <f t="shared" si="17"/>
        <v>0.44840516034686478</v>
      </c>
      <c r="AC131" s="9">
        <f t="shared" si="18"/>
        <v>0.99076244356570731</v>
      </c>
      <c r="AD131" s="15">
        <f t="shared" si="19"/>
        <v>16.554760634933075</v>
      </c>
      <c r="AE131" s="3">
        <f t="shared" si="28"/>
        <v>742.62719999999968</v>
      </c>
      <c r="AF131" s="2">
        <f t="shared" si="29"/>
        <v>0.25</v>
      </c>
      <c r="AG131" s="9">
        <f t="shared" si="30"/>
        <v>5.2803414324790326E-3</v>
      </c>
      <c r="AH131" s="2">
        <f t="shared" si="31"/>
        <v>0.25551297389441907</v>
      </c>
    </row>
    <row r="132" spans="1:34">
      <c r="A132" s="1">
        <f>Raw!A132</f>
        <v>119</v>
      </c>
      <c r="B132" s="14">
        <f>Raw!B132</f>
        <v>0.71045138888888892</v>
      </c>
      <c r="C132" s="15">
        <f>Raw!C132</f>
        <v>80.3</v>
      </c>
      <c r="D132" s="15">
        <f>IF(C132&gt;0.5,Raw!D132*D$11,-999)</f>
        <v>4.5</v>
      </c>
      <c r="E132" s="9">
        <f>IF(Raw!$G132&gt;$C$8,IF(Raw!$Q132&gt;$C$8,IF(Raw!$N132&gt;$C$9,IF(Raw!$N132&lt;$A$9,IF(Raw!$X132&gt;$C$9,IF(Raw!$X132&lt;$A$9,Raw!H132,-999),-999),-999),-999),-999),-999)</f>
        <v>0.43018899999999999</v>
      </c>
      <c r="F132" s="9">
        <f>IF(Raw!$G132&gt;$C$8,IF(Raw!$Q132&gt;$C$8,IF(Raw!$N132&gt;$C$9,IF(Raw!$N132&lt;$A$9,IF(Raw!$X132&gt;$C$9,IF(Raw!$X132&lt;$A$9,Raw!I132,-999),-999),-999),-999),-999),-999)</f>
        <v>0.70010799999999995</v>
      </c>
      <c r="G132" s="9">
        <f>Raw!G132</f>
        <v>0.973634</v>
      </c>
      <c r="H132" s="9">
        <f>IF(Raw!$G132&gt;$C$8,IF(Raw!$Q132&gt;$C$8,IF(Raw!$N132&gt;$C$9,IF(Raw!$N132&lt;$A$9,IF(Raw!$X132&gt;$C$9,IF(Raw!$X132&lt;$A$9,Raw!L132,-999),-999),-999),-999),-999),-999)</f>
        <v>675.1</v>
      </c>
      <c r="I132" s="9">
        <f>IF(Raw!$G132&gt;$C$8,IF(Raw!$Q132&gt;$C$8,IF(Raw!$N132&gt;$C$9,IF(Raw!$N132&lt;$A$9,IF(Raw!$X132&gt;$C$9,IF(Raw!$X132&lt;$A$9,Raw!M132,-999),-999),-999),-999),-999),-999)</f>
        <v>0.127668</v>
      </c>
      <c r="J132" s="9">
        <f>IF(Raw!$G132&gt;$C$8,IF(Raw!$Q132&gt;$C$8,IF(Raw!$N132&gt;$C$9,IF(Raw!$N132&lt;$A$9,IF(Raw!$X132&gt;$C$9,IF(Raw!$X132&lt;$A$9,Raw!N132,-999),-999),-999),-999),-999),-999)</f>
        <v>499</v>
      </c>
      <c r="K132" s="9">
        <f>IF(Raw!$G132&gt;$C$8,IF(Raw!$Q132&gt;$C$8,IF(Raw!$N132&gt;$C$9,IF(Raw!$N132&lt;$A$9,IF(Raw!$X132&gt;$C$9,IF(Raw!$X132&lt;$A$9,Raw!R132,-999),-999),-999),-999),-999),-999)</f>
        <v>0.42232900000000001</v>
      </c>
      <c r="L132" s="9">
        <f>IF(Raw!$G132&gt;$C$8,IF(Raw!$Q132&gt;$C$8,IF(Raw!$N132&gt;$C$9,IF(Raw!$N132&lt;$A$9,IF(Raw!$X132&gt;$C$9,IF(Raw!$X132&lt;$A$9,Raw!S132,-999),-999),-999),-999),-999),-999)</f>
        <v>0.71677900000000005</v>
      </c>
      <c r="M132" s="9">
        <f>Raw!Q132</f>
        <v>0.97621999999999998</v>
      </c>
      <c r="N132" s="9">
        <f>IF(Raw!$G132&gt;$C$8,IF(Raw!$Q132&gt;$C$8,IF(Raw!$N132&gt;$C$9,IF(Raw!$N132&lt;$A$9,IF(Raw!$X132&gt;$C$9,IF(Raw!$X132&lt;$A$9,Raw!V132,-999),-999),-999),-999),-999),-999)</f>
        <v>614.5</v>
      </c>
      <c r="O132" s="9">
        <f>IF(Raw!$G132&gt;$C$8,IF(Raw!$Q132&gt;$C$8,IF(Raw!$N132&gt;$C$9,IF(Raw!$N132&lt;$A$9,IF(Raw!$X132&gt;$C$9,IF(Raw!$X132&lt;$A$9,Raw!W132,-999),-999),-999),-999),-999),-999)</f>
        <v>1.3899999999999999E-4</v>
      </c>
      <c r="P132" s="9">
        <f>IF(Raw!$G132&gt;$C$8,IF(Raw!$Q132&gt;$C$8,IF(Raw!$N132&gt;$C$9,IF(Raw!$N132&lt;$A$9,IF(Raw!$X132&gt;$C$9,IF(Raw!$X132&lt;$A$9,Raw!X132,-999),-999),-999),-999),-999),-999)</f>
        <v>325</v>
      </c>
      <c r="R132" s="9">
        <f t="shared" si="20"/>
        <v>0.26991899999999996</v>
      </c>
      <c r="S132" s="9">
        <f t="shared" si="21"/>
        <v>0.38553908825495492</v>
      </c>
      <c r="T132" s="9">
        <f t="shared" si="22"/>
        <v>0.29445000000000005</v>
      </c>
      <c r="U132" s="9">
        <f t="shared" si="23"/>
        <v>0.41079607521983769</v>
      </c>
      <c r="V132" s="15">
        <f t="shared" si="16"/>
        <v>0.19066321400000003</v>
      </c>
      <c r="X132" s="11">
        <f t="shared" si="24"/>
        <v>2.708999999999999E+18</v>
      </c>
      <c r="Y132" s="11">
        <f t="shared" si="25"/>
        <v>6.7509999999999997E-18</v>
      </c>
      <c r="Z132" s="11">
        <f t="shared" si="26"/>
        <v>4.9899999999999999E-4</v>
      </c>
      <c r="AA132" s="16">
        <f t="shared" si="27"/>
        <v>9.0434114017382255E-3</v>
      </c>
      <c r="AB132" s="9">
        <f t="shared" si="17"/>
        <v>0.42499183248724182</v>
      </c>
      <c r="AC132" s="9">
        <f t="shared" si="18"/>
        <v>0.99095658859826186</v>
      </c>
      <c r="AD132" s="15">
        <f t="shared" si="19"/>
        <v>18.123068941359172</v>
      </c>
      <c r="AE132" s="3">
        <f t="shared" si="28"/>
        <v>812.82039999999972</v>
      </c>
      <c r="AF132" s="2">
        <f t="shared" si="29"/>
        <v>0.25</v>
      </c>
      <c r="AG132" s="9">
        <f t="shared" si="30"/>
        <v>5.7268350708068365E-3</v>
      </c>
      <c r="AH132" s="2">
        <f t="shared" si="31"/>
        <v>0.27711856868651857</v>
      </c>
    </row>
    <row r="133" spans="1:34">
      <c r="A133" s="1">
        <f>Raw!A133</f>
        <v>120</v>
      </c>
      <c r="B133" s="14">
        <f>Raw!B133</f>
        <v>0.71050925925925934</v>
      </c>
      <c r="C133" s="15">
        <f>Raw!C133</f>
        <v>81</v>
      </c>
      <c r="D133" s="15">
        <f>IF(C133&gt;0.5,Raw!D133*D$11,-999)</f>
        <v>4.5</v>
      </c>
      <c r="E133" s="9">
        <f>IF(Raw!$G133&gt;$C$8,IF(Raw!$Q133&gt;$C$8,IF(Raw!$N133&gt;$C$9,IF(Raw!$N133&lt;$A$9,IF(Raw!$X133&gt;$C$9,IF(Raw!$X133&lt;$A$9,Raw!H133,-999),-999),-999),-999),-999),-999)</f>
        <v>0.409084</v>
      </c>
      <c r="F133" s="9">
        <f>IF(Raw!$G133&gt;$C$8,IF(Raw!$Q133&gt;$C$8,IF(Raw!$N133&gt;$C$9,IF(Raw!$N133&lt;$A$9,IF(Raw!$X133&gt;$C$9,IF(Raw!$X133&lt;$A$9,Raw!I133,-999),-999),-999),-999),-999),-999)</f>
        <v>0.67577200000000004</v>
      </c>
      <c r="G133" s="9">
        <f>Raw!G133</f>
        <v>0.98381700000000005</v>
      </c>
      <c r="H133" s="9">
        <f>IF(Raw!$G133&gt;$C$8,IF(Raw!$Q133&gt;$C$8,IF(Raw!$N133&gt;$C$9,IF(Raw!$N133&lt;$A$9,IF(Raw!$X133&gt;$C$9,IF(Raw!$X133&lt;$A$9,Raw!L133,-999),-999),-999),-999),-999),-999)</f>
        <v>695.6</v>
      </c>
      <c r="I133" s="9">
        <f>IF(Raw!$G133&gt;$C$8,IF(Raw!$Q133&gt;$C$8,IF(Raw!$N133&gt;$C$9,IF(Raw!$N133&lt;$A$9,IF(Raw!$X133&gt;$C$9,IF(Raw!$X133&lt;$A$9,Raw!M133,-999),-999),-999),-999),-999),-999)</f>
        <v>0.112553</v>
      </c>
      <c r="J133" s="9">
        <f>IF(Raw!$G133&gt;$C$8,IF(Raw!$Q133&gt;$C$8,IF(Raw!$N133&gt;$C$9,IF(Raw!$N133&lt;$A$9,IF(Raw!$X133&gt;$C$9,IF(Raw!$X133&lt;$A$9,Raw!N133,-999),-999),-999),-999),-999),-999)</f>
        <v>500</v>
      </c>
      <c r="K133" s="9">
        <f>IF(Raw!$G133&gt;$C$8,IF(Raw!$Q133&gt;$C$8,IF(Raw!$N133&gt;$C$9,IF(Raw!$N133&lt;$A$9,IF(Raw!$X133&gt;$C$9,IF(Raw!$X133&lt;$A$9,Raw!R133,-999),-999),-999),-999),-999),-999)</f>
        <v>0.39333200000000001</v>
      </c>
      <c r="L133" s="9">
        <f>IF(Raw!$G133&gt;$C$8,IF(Raw!$Q133&gt;$C$8,IF(Raw!$N133&gt;$C$9,IF(Raw!$N133&lt;$A$9,IF(Raw!$X133&gt;$C$9,IF(Raw!$X133&lt;$A$9,Raw!S133,-999),-999),-999),-999),-999),-999)</f>
        <v>0.67861199999999999</v>
      </c>
      <c r="M133" s="9">
        <f>Raw!Q133</f>
        <v>0.96804199999999996</v>
      </c>
      <c r="N133" s="9">
        <f>IF(Raw!$G133&gt;$C$8,IF(Raw!$Q133&gt;$C$8,IF(Raw!$N133&gt;$C$9,IF(Raw!$N133&lt;$A$9,IF(Raw!$X133&gt;$C$9,IF(Raw!$X133&lt;$A$9,Raw!V133,-999),-999),-999),-999),-999),-999)</f>
        <v>668.1</v>
      </c>
      <c r="O133" s="9">
        <f>IF(Raw!$G133&gt;$C$8,IF(Raw!$Q133&gt;$C$8,IF(Raw!$N133&gt;$C$9,IF(Raw!$N133&lt;$A$9,IF(Raw!$X133&gt;$C$9,IF(Raw!$X133&lt;$A$9,Raw!W133,-999),-999),-999),-999),-999),-999)</f>
        <v>3.029E-3</v>
      </c>
      <c r="P133" s="9">
        <f>IF(Raw!$G133&gt;$C$8,IF(Raw!$Q133&gt;$C$8,IF(Raw!$N133&gt;$C$9,IF(Raw!$N133&lt;$A$9,IF(Raw!$X133&gt;$C$9,IF(Raw!$X133&lt;$A$9,Raw!X133,-999),-999),-999),-999),-999),-999)</f>
        <v>448</v>
      </c>
      <c r="R133" s="9">
        <f t="shared" si="20"/>
        <v>0.26668800000000004</v>
      </c>
      <c r="S133" s="9">
        <f t="shared" si="21"/>
        <v>0.39464197983935412</v>
      </c>
      <c r="T133" s="9">
        <f t="shared" si="22"/>
        <v>0.28527999999999998</v>
      </c>
      <c r="U133" s="9">
        <f t="shared" si="23"/>
        <v>0.42038749683176835</v>
      </c>
      <c r="V133" s="15">
        <f t="shared" si="16"/>
        <v>0.180510792</v>
      </c>
      <c r="X133" s="11">
        <f t="shared" si="24"/>
        <v>2.708999999999999E+18</v>
      </c>
      <c r="Y133" s="11">
        <f t="shared" si="25"/>
        <v>6.9560000000000006E-18</v>
      </c>
      <c r="Z133" s="11">
        <f t="shared" si="26"/>
        <v>5.0000000000000001E-4</v>
      </c>
      <c r="AA133" s="16">
        <f t="shared" si="27"/>
        <v>9.3339583590687711E-3</v>
      </c>
      <c r="AB133" s="9">
        <f t="shared" si="17"/>
        <v>0.39599479164067514</v>
      </c>
      <c r="AC133" s="9">
        <f t="shared" si="18"/>
        <v>0.99066604164093131</v>
      </c>
      <c r="AD133" s="15">
        <f t="shared" si="19"/>
        <v>18.667916718137544</v>
      </c>
      <c r="AE133" s="3">
        <f t="shared" si="28"/>
        <v>837.50239999999985</v>
      </c>
      <c r="AF133" s="2">
        <f t="shared" si="29"/>
        <v>0.25</v>
      </c>
      <c r="AG133" s="9">
        <f t="shared" si="30"/>
        <v>6.0367375232321246E-3</v>
      </c>
      <c r="AH133" s="2">
        <f t="shared" si="31"/>
        <v>0.29211458707830351</v>
      </c>
    </row>
    <row r="134" spans="1:34">
      <c r="A134" s="1">
        <f>Raw!A134</f>
        <v>121</v>
      </c>
      <c r="B134" s="14">
        <f>Raw!B134</f>
        <v>0.71056712962962953</v>
      </c>
      <c r="C134" s="15">
        <f>Raw!C134</f>
        <v>82.3</v>
      </c>
      <c r="D134" s="15">
        <f>IF(C134&gt;0.5,Raw!D134*D$11,-999)</f>
        <v>4.5</v>
      </c>
      <c r="E134" s="9">
        <f>IF(Raw!$G134&gt;$C$8,IF(Raw!$Q134&gt;$C$8,IF(Raw!$N134&gt;$C$9,IF(Raw!$N134&lt;$A$9,IF(Raw!$X134&gt;$C$9,IF(Raw!$X134&lt;$A$9,Raw!H134,-999),-999),-999),-999),-999),-999)</f>
        <v>0.41330600000000001</v>
      </c>
      <c r="F134" s="9">
        <f>IF(Raw!$G134&gt;$C$8,IF(Raw!$Q134&gt;$C$8,IF(Raw!$N134&gt;$C$9,IF(Raw!$N134&lt;$A$9,IF(Raw!$X134&gt;$C$9,IF(Raw!$X134&lt;$A$9,Raw!I134,-999),-999),-999),-999),-999),-999)</f>
        <v>0.67310800000000004</v>
      </c>
      <c r="G134" s="9">
        <f>Raw!G134</f>
        <v>0.97554200000000002</v>
      </c>
      <c r="H134" s="9">
        <f>IF(Raw!$G134&gt;$C$8,IF(Raw!$Q134&gt;$C$8,IF(Raw!$N134&gt;$C$9,IF(Raw!$N134&lt;$A$9,IF(Raw!$X134&gt;$C$9,IF(Raw!$X134&lt;$A$9,Raw!L134,-999),-999),-999),-999),-999),-999)</f>
        <v>666.8</v>
      </c>
      <c r="I134" s="9">
        <f>IF(Raw!$G134&gt;$C$8,IF(Raw!$Q134&gt;$C$8,IF(Raw!$N134&gt;$C$9,IF(Raw!$N134&lt;$A$9,IF(Raw!$X134&gt;$C$9,IF(Raw!$X134&lt;$A$9,Raw!M134,-999),-999),-999),-999),-999),-999)</f>
        <v>2.9436E-2</v>
      </c>
      <c r="J134" s="9">
        <f>IF(Raw!$G134&gt;$C$8,IF(Raw!$Q134&gt;$C$8,IF(Raw!$N134&gt;$C$9,IF(Raw!$N134&lt;$A$9,IF(Raw!$X134&gt;$C$9,IF(Raw!$X134&lt;$A$9,Raw!N134,-999),-999),-999),-999),-999),-999)</f>
        <v>575</v>
      </c>
      <c r="K134" s="9">
        <f>IF(Raw!$G134&gt;$C$8,IF(Raw!$Q134&gt;$C$8,IF(Raw!$N134&gt;$C$9,IF(Raw!$N134&lt;$A$9,IF(Raw!$X134&gt;$C$9,IF(Raw!$X134&lt;$A$9,Raw!R134,-999),-999),-999),-999),-999),-999)</f>
        <v>0.40298499999999998</v>
      </c>
      <c r="L134" s="9">
        <f>IF(Raw!$G134&gt;$C$8,IF(Raw!$Q134&gt;$C$8,IF(Raw!$N134&gt;$C$9,IF(Raw!$N134&lt;$A$9,IF(Raw!$X134&gt;$C$9,IF(Raw!$X134&lt;$A$9,Raw!S134,-999),-999),-999),-999),-999),-999)</f>
        <v>0.67932800000000004</v>
      </c>
      <c r="M134" s="9">
        <f>Raw!Q134</f>
        <v>0.97523099999999996</v>
      </c>
      <c r="N134" s="9">
        <f>IF(Raw!$G134&gt;$C$8,IF(Raw!$Q134&gt;$C$8,IF(Raw!$N134&gt;$C$9,IF(Raw!$N134&lt;$A$9,IF(Raw!$X134&gt;$C$9,IF(Raw!$X134&lt;$A$9,Raw!V134,-999),-999),-999),-999),-999),-999)</f>
        <v>610.5</v>
      </c>
      <c r="O134" s="9">
        <f>IF(Raw!$G134&gt;$C$8,IF(Raw!$Q134&gt;$C$8,IF(Raw!$N134&gt;$C$9,IF(Raw!$N134&lt;$A$9,IF(Raw!$X134&gt;$C$9,IF(Raw!$X134&lt;$A$9,Raw!W134,-999),-999),-999),-999),-999),-999)</f>
        <v>8.1212000000000006E-2</v>
      </c>
      <c r="P134" s="9">
        <f>IF(Raw!$G134&gt;$C$8,IF(Raw!$Q134&gt;$C$8,IF(Raw!$N134&gt;$C$9,IF(Raw!$N134&lt;$A$9,IF(Raw!$X134&gt;$C$9,IF(Raw!$X134&lt;$A$9,Raw!X134,-999),-999),-999),-999),-999),-999)</f>
        <v>561</v>
      </c>
      <c r="R134" s="9">
        <f t="shared" si="20"/>
        <v>0.25980200000000003</v>
      </c>
      <c r="S134" s="9">
        <f t="shared" si="21"/>
        <v>0.3859737218990118</v>
      </c>
      <c r="T134" s="9">
        <f t="shared" si="22"/>
        <v>0.27634300000000006</v>
      </c>
      <c r="U134" s="9">
        <f t="shared" si="23"/>
        <v>0.40678876772339728</v>
      </c>
      <c r="V134" s="15">
        <f t="shared" si="16"/>
        <v>0.18070124800000001</v>
      </c>
      <c r="X134" s="11">
        <f t="shared" si="24"/>
        <v>2.708999999999999E+18</v>
      </c>
      <c r="Y134" s="11">
        <f t="shared" si="25"/>
        <v>6.6679999999999995E-18</v>
      </c>
      <c r="Z134" s="11">
        <f t="shared" si="26"/>
        <v>5.7499999999999999E-4</v>
      </c>
      <c r="AA134" s="16">
        <f t="shared" si="27"/>
        <v>1.0279804915725811E-2</v>
      </c>
      <c r="AB134" s="9">
        <f t="shared" si="17"/>
        <v>0.40582575212982641</v>
      </c>
      <c r="AC134" s="9">
        <f t="shared" si="18"/>
        <v>0.98972019508427411</v>
      </c>
      <c r="AD134" s="15">
        <f t="shared" si="19"/>
        <v>17.877921592566626</v>
      </c>
      <c r="AE134" s="3">
        <f t="shared" si="28"/>
        <v>802.82719999999972</v>
      </c>
      <c r="AF134" s="2">
        <f t="shared" si="29"/>
        <v>0.25</v>
      </c>
      <c r="AG134" s="9">
        <f t="shared" si="30"/>
        <v>5.5942597646889951E-3</v>
      </c>
      <c r="AH134" s="2">
        <f t="shared" si="31"/>
        <v>0.27070331861901892</v>
      </c>
    </row>
    <row r="135" spans="1:34">
      <c r="A135" s="1">
        <f>Raw!A135</f>
        <v>122</v>
      </c>
      <c r="B135" s="14">
        <f>Raw!B135</f>
        <v>0.71062499999999995</v>
      </c>
      <c r="C135" s="15">
        <f>Raw!C135</f>
        <v>82.7</v>
      </c>
      <c r="D135" s="15">
        <f>IF(C135&gt;0.5,Raw!D135*D$11,-999)</f>
        <v>4.5</v>
      </c>
      <c r="E135" s="9">
        <f>IF(Raw!$G135&gt;$C$8,IF(Raw!$Q135&gt;$C$8,IF(Raw!$N135&gt;$C$9,IF(Raw!$N135&lt;$A$9,IF(Raw!$X135&gt;$C$9,IF(Raw!$X135&lt;$A$9,Raw!H135,-999),-999),-999),-999),-999),-999)</f>
        <v>0.37585099999999999</v>
      </c>
      <c r="F135" s="9">
        <f>IF(Raw!$G135&gt;$C$8,IF(Raw!$Q135&gt;$C$8,IF(Raw!$N135&gt;$C$9,IF(Raw!$N135&lt;$A$9,IF(Raw!$X135&gt;$C$9,IF(Raw!$X135&lt;$A$9,Raw!I135,-999),-999),-999),-999),-999),-999)</f>
        <v>0.60478100000000001</v>
      </c>
      <c r="G135" s="9">
        <f>Raw!G135</f>
        <v>0.96793899999999999</v>
      </c>
      <c r="H135" s="9">
        <f>IF(Raw!$G135&gt;$C$8,IF(Raw!$Q135&gt;$C$8,IF(Raw!$N135&gt;$C$9,IF(Raw!$N135&lt;$A$9,IF(Raw!$X135&gt;$C$9,IF(Raw!$X135&lt;$A$9,Raw!L135,-999),-999),-999),-999),-999),-999)</f>
        <v>712.1</v>
      </c>
      <c r="I135" s="9">
        <f>IF(Raw!$G135&gt;$C$8,IF(Raw!$Q135&gt;$C$8,IF(Raw!$N135&gt;$C$9,IF(Raw!$N135&lt;$A$9,IF(Raw!$X135&gt;$C$9,IF(Raw!$X135&lt;$A$9,Raw!M135,-999),-999),-999),-999),-999),-999)</f>
        <v>3.9299000000000001E-2</v>
      </c>
      <c r="J135" s="9">
        <f>IF(Raw!$G135&gt;$C$8,IF(Raw!$Q135&gt;$C$8,IF(Raw!$N135&gt;$C$9,IF(Raw!$N135&lt;$A$9,IF(Raw!$X135&gt;$C$9,IF(Raw!$X135&lt;$A$9,Raw!N135,-999),-999),-999),-999),-999),-999)</f>
        <v>479</v>
      </c>
      <c r="K135" s="9">
        <f>IF(Raw!$G135&gt;$C$8,IF(Raw!$Q135&gt;$C$8,IF(Raw!$N135&gt;$C$9,IF(Raw!$N135&lt;$A$9,IF(Raw!$X135&gt;$C$9,IF(Raw!$X135&lt;$A$9,Raw!R135,-999),-999),-999),-999),-999),-999)</f>
        <v>0.37271199999999999</v>
      </c>
      <c r="L135" s="9">
        <f>IF(Raw!$G135&gt;$C$8,IF(Raw!$Q135&gt;$C$8,IF(Raw!$N135&gt;$C$9,IF(Raw!$N135&lt;$A$9,IF(Raw!$X135&gt;$C$9,IF(Raw!$X135&lt;$A$9,Raw!S135,-999),-999),-999),-999),-999),-999)</f>
        <v>0.61005699999999996</v>
      </c>
      <c r="M135" s="9">
        <f>Raw!Q135</f>
        <v>0.960982</v>
      </c>
      <c r="N135" s="9">
        <f>IF(Raw!$G135&gt;$C$8,IF(Raw!$Q135&gt;$C$8,IF(Raw!$N135&gt;$C$9,IF(Raw!$N135&lt;$A$9,IF(Raw!$X135&gt;$C$9,IF(Raw!$X135&lt;$A$9,Raw!V135,-999),-999),-999),-999),-999),-999)</f>
        <v>620.79999999999995</v>
      </c>
      <c r="O135" s="9">
        <f>IF(Raw!$G135&gt;$C$8,IF(Raw!$Q135&gt;$C$8,IF(Raw!$N135&gt;$C$9,IF(Raw!$N135&lt;$A$9,IF(Raw!$X135&gt;$C$9,IF(Raw!$X135&lt;$A$9,Raw!W135,-999),-999),-999),-999),-999),-999)</f>
        <v>1.03E-4</v>
      </c>
      <c r="P135" s="9">
        <f>IF(Raw!$G135&gt;$C$8,IF(Raw!$Q135&gt;$C$8,IF(Raw!$N135&gt;$C$9,IF(Raw!$N135&lt;$A$9,IF(Raw!$X135&gt;$C$9,IF(Raw!$X135&lt;$A$9,Raw!X135,-999),-999),-999),-999),-999),-999)</f>
        <v>564</v>
      </c>
      <c r="R135" s="9">
        <f t="shared" si="20"/>
        <v>0.22893000000000002</v>
      </c>
      <c r="S135" s="9">
        <f t="shared" si="21"/>
        <v>0.37853371716373369</v>
      </c>
      <c r="T135" s="9">
        <f t="shared" si="22"/>
        <v>0.23734499999999997</v>
      </c>
      <c r="U135" s="9">
        <f t="shared" si="23"/>
        <v>0.38905380972597642</v>
      </c>
      <c r="V135" s="15">
        <f t="shared" si="16"/>
        <v>0.162275162</v>
      </c>
      <c r="X135" s="11">
        <f t="shared" si="24"/>
        <v>2.708999999999999E+18</v>
      </c>
      <c r="Y135" s="11">
        <f t="shared" si="25"/>
        <v>7.1209999999999993E-18</v>
      </c>
      <c r="Z135" s="11">
        <f t="shared" si="26"/>
        <v>4.7899999999999999E-4</v>
      </c>
      <c r="AA135" s="16">
        <f t="shared" si="27"/>
        <v>9.1556867492310571E-3</v>
      </c>
      <c r="AB135" s="9">
        <f t="shared" si="17"/>
        <v>0.37488505647149623</v>
      </c>
      <c r="AC135" s="9">
        <f t="shared" si="18"/>
        <v>0.99084431325076894</v>
      </c>
      <c r="AD135" s="15">
        <f t="shared" si="19"/>
        <v>19.114168578770478</v>
      </c>
      <c r="AE135" s="3">
        <f t="shared" si="28"/>
        <v>857.36839999999972</v>
      </c>
      <c r="AF135" s="2">
        <f t="shared" si="29"/>
        <v>0.25</v>
      </c>
      <c r="AG135" s="9">
        <f t="shared" si="30"/>
        <v>5.7203385425501586E-3</v>
      </c>
      <c r="AH135" s="2">
        <f t="shared" si="31"/>
        <v>0.27680420506513559</v>
      </c>
    </row>
    <row r="136" spans="1:34">
      <c r="A136" s="1">
        <f>Raw!A136</f>
        <v>123</v>
      </c>
      <c r="B136" s="14">
        <f>Raw!B136</f>
        <v>0.71067129629629633</v>
      </c>
      <c r="C136" s="15">
        <f>Raw!C136</f>
        <v>84.3</v>
      </c>
      <c r="D136" s="15">
        <f>IF(C136&gt;0.5,Raw!D136*D$11,-999)</f>
        <v>4.5</v>
      </c>
      <c r="E136" s="9">
        <f>IF(Raw!$G136&gt;$C$8,IF(Raw!$Q136&gt;$C$8,IF(Raw!$N136&gt;$C$9,IF(Raw!$N136&lt;$A$9,IF(Raw!$X136&gt;$C$9,IF(Raw!$X136&lt;$A$9,Raw!H136,-999),-999),-999),-999),-999),-999)</f>
        <v>0.36233599999999999</v>
      </c>
      <c r="F136" s="9">
        <f>IF(Raw!$G136&gt;$C$8,IF(Raw!$Q136&gt;$C$8,IF(Raw!$N136&gt;$C$9,IF(Raw!$N136&lt;$A$9,IF(Raw!$X136&gt;$C$9,IF(Raw!$X136&lt;$A$9,Raw!I136,-999),-999),-999),-999),-999),-999)</f>
        <v>0.57239799999999996</v>
      </c>
      <c r="G136" s="9">
        <f>Raw!G136</f>
        <v>0.97251100000000001</v>
      </c>
      <c r="H136" s="9">
        <f>IF(Raw!$G136&gt;$C$8,IF(Raw!$Q136&gt;$C$8,IF(Raw!$N136&gt;$C$9,IF(Raw!$N136&lt;$A$9,IF(Raw!$X136&gt;$C$9,IF(Raw!$X136&lt;$A$9,Raw!L136,-999),-999),-999),-999),-999),-999)</f>
        <v>628.5</v>
      </c>
      <c r="I136" s="9">
        <f>IF(Raw!$G136&gt;$C$8,IF(Raw!$Q136&gt;$C$8,IF(Raw!$N136&gt;$C$9,IF(Raw!$N136&lt;$A$9,IF(Raw!$X136&gt;$C$9,IF(Raw!$X136&lt;$A$9,Raw!M136,-999),-999),-999),-999),-999),-999)</f>
        <v>9.6296999999999994E-2</v>
      </c>
      <c r="J136" s="9">
        <f>IF(Raw!$G136&gt;$C$8,IF(Raw!$Q136&gt;$C$8,IF(Raw!$N136&gt;$C$9,IF(Raw!$N136&lt;$A$9,IF(Raw!$X136&gt;$C$9,IF(Raw!$X136&lt;$A$9,Raw!N136,-999),-999),-999),-999),-999),-999)</f>
        <v>438</v>
      </c>
      <c r="K136" s="9">
        <f>IF(Raw!$G136&gt;$C$8,IF(Raw!$Q136&gt;$C$8,IF(Raw!$N136&gt;$C$9,IF(Raw!$N136&lt;$A$9,IF(Raw!$X136&gt;$C$9,IF(Raw!$X136&lt;$A$9,Raw!R136,-999),-999),-999),-999),-999),-999)</f>
        <v>0.35752</v>
      </c>
      <c r="L136" s="9">
        <f>IF(Raw!$G136&gt;$C$8,IF(Raw!$Q136&gt;$C$8,IF(Raw!$N136&gt;$C$9,IF(Raw!$N136&lt;$A$9,IF(Raw!$X136&gt;$C$9,IF(Raw!$X136&lt;$A$9,Raw!S136,-999),-999),-999),-999),-999),-999)</f>
        <v>0.60228400000000004</v>
      </c>
      <c r="M136" s="9">
        <f>Raw!Q136</f>
        <v>0.96274999999999999</v>
      </c>
      <c r="N136" s="9">
        <f>IF(Raw!$G136&gt;$C$8,IF(Raw!$Q136&gt;$C$8,IF(Raw!$N136&gt;$C$9,IF(Raw!$N136&lt;$A$9,IF(Raw!$X136&gt;$C$9,IF(Raw!$X136&lt;$A$9,Raw!V136,-999),-999),-999),-999),-999),-999)</f>
        <v>620.6</v>
      </c>
      <c r="O136" s="9">
        <f>IF(Raw!$G136&gt;$C$8,IF(Raw!$Q136&gt;$C$8,IF(Raw!$N136&gt;$C$9,IF(Raw!$N136&lt;$A$9,IF(Raw!$X136&gt;$C$9,IF(Raw!$X136&lt;$A$9,Raw!W136,-999),-999),-999),-999),-999),-999)</f>
        <v>1.5E-5</v>
      </c>
      <c r="P136" s="9">
        <f>IF(Raw!$G136&gt;$C$8,IF(Raw!$Q136&gt;$C$8,IF(Raw!$N136&gt;$C$9,IF(Raw!$N136&lt;$A$9,IF(Raw!$X136&gt;$C$9,IF(Raw!$X136&lt;$A$9,Raw!X136,-999),-999),-999),-999),-999),-999)</f>
        <v>458</v>
      </c>
      <c r="R136" s="9">
        <f t="shared" si="20"/>
        <v>0.21006199999999997</v>
      </c>
      <c r="S136" s="9">
        <f t="shared" si="21"/>
        <v>0.36698590840638856</v>
      </c>
      <c r="T136" s="9">
        <f t="shared" si="22"/>
        <v>0.24476400000000004</v>
      </c>
      <c r="U136" s="9">
        <f t="shared" si="23"/>
        <v>0.40639299732352185</v>
      </c>
      <c r="V136" s="15">
        <f t="shared" si="16"/>
        <v>0.16020754400000001</v>
      </c>
      <c r="X136" s="11">
        <f t="shared" si="24"/>
        <v>2.708999999999999E+18</v>
      </c>
      <c r="Y136" s="11">
        <f t="shared" si="25"/>
        <v>6.2849999999999993E-18</v>
      </c>
      <c r="Z136" s="11">
        <f t="shared" si="26"/>
        <v>4.3799999999999997E-4</v>
      </c>
      <c r="AA136" s="16">
        <f t="shared" si="27"/>
        <v>7.4022150694267701E-3</v>
      </c>
      <c r="AB136" s="9">
        <f t="shared" si="17"/>
        <v>0.35933179576925317</v>
      </c>
      <c r="AC136" s="9">
        <f t="shared" si="18"/>
        <v>0.99259778493057327</v>
      </c>
      <c r="AD136" s="15">
        <f t="shared" si="19"/>
        <v>16.900034405083954</v>
      </c>
      <c r="AE136" s="3">
        <f t="shared" si="28"/>
        <v>756.71399999999971</v>
      </c>
      <c r="AF136" s="2">
        <f t="shared" si="29"/>
        <v>0.25</v>
      </c>
      <c r="AG136" s="9">
        <f t="shared" si="30"/>
        <v>5.2831197205790072E-3</v>
      </c>
      <c r="AH136" s="2">
        <f t="shared" si="31"/>
        <v>0.25564741380968548</v>
      </c>
    </row>
    <row r="137" spans="1:34">
      <c r="A137" s="1">
        <f>Raw!A137</f>
        <v>124</v>
      </c>
      <c r="B137" s="14">
        <f>Raw!B137</f>
        <v>0.71072916666666675</v>
      </c>
      <c r="C137" s="15">
        <f>Raw!C137</f>
        <v>84.9</v>
      </c>
      <c r="D137" s="15">
        <f>IF(C137&gt;0.5,Raw!D137*D$11,-999)</f>
        <v>4.5</v>
      </c>
      <c r="E137" s="9">
        <f>IF(Raw!$G137&gt;$C$8,IF(Raw!$Q137&gt;$C$8,IF(Raw!$N137&gt;$C$9,IF(Raw!$N137&lt;$A$9,IF(Raw!$X137&gt;$C$9,IF(Raw!$X137&lt;$A$9,Raw!H137,-999),-999),-999),-999),-999),-999)</f>
        <v>0.31766699999999998</v>
      </c>
      <c r="F137" s="9">
        <f>IF(Raw!$G137&gt;$C$8,IF(Raw!$Q137&gt;$C$8,IF(Raw!$N137&gt;$C$9,IF(Raw!$N137&lt;$A$9,IF(Raw!$X137&gt;$C$9,IF(Raw!$X137&lt;$A$9,Raw!I137,-999),-999),-999),-999),-999),-999)</f>
        <v>0.51159299999999996</v>
      </c>
      <c r="G137" s="9">
        <f>Raw!G137</f>
        <v>0.97111099999999995</v>
      </c>
      <c r="H137" s="9">
        <f>IF(Raw!$G137&gt;$C$8,IF(Raw!$Q137&gt;$C$8,IF(Raw!$N137&gt;$C$9,IF(Raw!$N137&lt;$A$9,IF(Raw!$X137&gt;$C$9,IF(Raw!$X137&lt;$A$9,Raw!L137,-999),-999),-999),-999),-999),-999)</f>
        <v>703.2</v>
      </c>
      <c r="I137" s="9">
        <f>IF(Raw!$G137&gt;$C$8,IF(Raw!$Q137&gt;$C$8,IF(Raw!$N137&gt;$C$9,IF(Raw!$N137&lt;$A$9,IF(Raw!$X137&gt;$C$9,IF(Raw!$X137&lt;$A$9,Raw!M137,-999),-999),-999),-999),-999),-999)</f>
        <v>0.179455</v>
      </c>
      <c r="J137" s="9">
        <f>IF(Raw!$G137&gt;$C$8,IF(Raw!$Q137&gt;$C$8,IF(Raw!$N137&gt;$C$9,IF(Raw!$N137&lt;$A$9,IF(Raw!$X137&gt;$C$9,IF(Raw!$X137&lt;$A$9,Raw!N137,-999),-999),-999),-999),-999),-999)</f>
        <v>352</v>
      </c>
      <c r="K137" s="9">
        <f>IF(Raw!$G137&gt;$C$8,IF(Raw!$Q137&gt;$C$8,IF(Raw!$N137&gt;$C$9,IF(Raw!$N137&lt;$A$9,IF(Raw!$X137&gt;$C$9,IF(Raw!$X137&lt;$A$9,Raw!R137,-999),-999),-999),-999),-999),-999)</f>
        <v>0.32461899999999999</v>
      </c>
      <c r="L137" s="9">
        <f>IF(Raw!$G137&gt;$C$8,IF(Raw!$Q137&gt;$C$8,IF(Raw!$N137&gt;$C$9,IF(Raw!$N137&lt;$A$9,IF(Raw!$X137&gt;$C$9,IF(Raw!$X137&lt;$A$9,Raw!S137,-999),-999),-999),-999),-999),-999)</f>
        <v>0.53697600000000001</v>
      </c>
      <c r="M137" s="9">
        <f>Raw!Q137</f>
        <v>0.96246799999999999</v>
      </c>
      <c r="N137" s="9">
        <f>IF(Raw!$G137&gt;$C$8,IF(Raw!$Q137&gt;$C$8,IF(Raw!$N137&gt;$C$9,IF(Raw!$N137&lt;$A$9,IF(Raw!$X137&gt;$C$9,IF(Raw!$X137&lt;$A$9,Raw!V137,-999),-999),-999),-999),-999),-999)</f>
        <v>656.2</v>
      </c>
      <c r="O137" s="9">
        <f>IF(Raw!$G137&gt;$C$8,IF(Raw!$Q137&gt;$C$8,IF(Raw!$N137&gt;$C$9,IF(Raw!$N137&lt;$A$9,IF(Raw!$X137&gt;$C$9,IF(Raw!$X137&lt;$A$9,Raw!W137,-999),-999),-999),-999),-999),-999)</f>
        <v>2.6999999999999999E-5</v>
      </c>
      <c r="P137" s="9">
        <f>IF(Raw!$G137&gt;$C$8,IF(Raw!$Q137&gt;$C$8,IF(Raw!$N137&gt;$C$9,IF(Raw!$N137&lt;$A$9,IF(Raw!$X137&gt;$C$9,IF(Raw!$X137&lt;$A$9,Raw!X137,-999),-999),-999),-999),-999),-999)</f>
        <v>491</v>
      </c>
      <c r="R137" s="9">
        <f t="shared" si="20"/>
        <v>0.19392599999999999</v>
      </c>
      <c r="S137" s="9">
        <f t="shared" si="21"/>
        <v>0.37906304425588311</v>
      </c>
      <c r="T137" s="9">
        <f t="shared" si="22"/>
        <v>0.21235700000000002</v>
      </c>
      <c r="U137" s="9">
        <f t="shared" si="23"/>
        <v>0.39546832633115819</v>
      </c>
      <c r="V137" s="15">
        <f t="shared" si="16"/>
        <v>0.142835616</v>
      </c>
      <c r="X137" s="11">
        <f t="shared" si="24"/>
        <v>2.708999999999999E+18</v>
      </c>
      <c r="Y137" s="11">
        <f t="shared" si="25"/>
        <v>7.0320000000000008E-18</v>
      </c>
      <c r="Z137" s="11">
        <f t="shared" si="26"/>
        <v>3.5199999999999999E-4</v>
      </c>
      <c r="AA137" s="16">
        <f t="shared" si="27"/>
        <v>6.660826072208758E-3</v>
      </c>
      <c r="AB137" s="9">
        <f t="shared" si="17"/>
        <v>0.32603347304221603</v>
      </c>
      <c r="AC137" s="9">
        <f t="shared" si="18"/>
        <v>0.99333917392779125</v>
      </c>
      <c r="AD137" s="15">
        <f t="shared" si="19"/>
        <v>18.922801341502154</v>
      </c>
      <c r="AE137" s="3">
        <f t="shared" si="28"/>
        <v>846.65279999999984</v>
      </c>
      <c r="AF137" s="2">
        <f t="shared" si="29"/>
        <v>0.25</v>
      </c>
      <c r="AG137" s="9">
        <f t="shared" si="30"/>
        <v>5.7564373661698866E-3</v>
      </c>
      <c r="AH137" s="2">
        <f t="shared" si="31"/>
        <v>0.27855100835335334</v>
      </c>
    </row>
    <row r="138" spans="1:34">
      <c r="A138" s="1">
        <f>Raw!A138</f>
        <v>125</v>
      </c>
      <c r="B138" s="14">
        <f>Raw!B138</f>
        <v>0.71078703703703694</v>
      </c>
      <c r="C138" s="15">
        <f>Raw!C138</f>
        <v>86.3</v>
      </c>
      <c r="D138" s="15">
        <f>IF(C138&gt;0.5,Raw!D138*D$11,-999)</f>
        <v>4.5</v>
      </c>
      <c r="E138" s="9">
        <f>IF(Raw!$G138&gt;$C$8,IF(Raw!$Q138&gt;$C$8,IF(Raw!$N138&gt;$C$9,IF(Raw!$N138&lt;$A$9,IF(Raw!$X138&gt;$C$9,IF(Raw!$X138&lt;$A$9,Raw!H138,-999),-999),-999),-999),-999),-999)</f>
        <v>0.33589000000000002</v>
      </c>
      <c r="F138" s="9">
        <f>IF(Raw!$G138&gt;$C$8,IF(Raw!$Q138&gt;$C$8,IF(Raw!$N138&gt;$C$9,IF(Raw!$N138&lt;$A$9,IF(Raw!$X138&gt;$C$9,IF(Raw!$X138&lt;$A$9,Raw!I138,-999),-999),-999),-999),-999),-999)</f>
        <v>0.50039199999999995</v>
      </c>
      <c r="G138" s="9">
        <f>Raw!G138</f>
        <v>0.96586300000000003</v>
      </c>
      <c r="H138" s="9">
        <f>IF(Raw!$G138&gt;$C$8,IF(Raw!$Q138&gt;$C$8,IF(Raw!$N138&gt;$C$9,IF(Raw!$N138&lt;$A$9,IF(Raw!$X138&gt;$C$9,IF(Raw!$X138&lt;$A$9,Raw!L138,-999),-999),-999),-999),-999),-999)</f>
        <v>619.9</v>
      </c>
      <c r="I138" s="9">
        <f>IF(Raw!$G138&gt;$C$8,IF(Raw!$Q138&gt;$C$8,IF(Raw!$N138&gt;$C$9,IF(Raw!$N138&lt;$A$9,IF(Raw!$X138&gt;$C$9,IF(Raw!$X138&lt;$A$9,Raw!M138,-999),-999),-999),-999),-999),-999)</f>
        <v>0.144786</v>
      </c>
      <c r="J138" s="9">
        <f>IF(Raw!$G138&gt;$C$8,IF(Raw!$Q138&gt;$C$8,IF(Raw!$N138&gt;$C$9,IF(Raw!$N138&lt;$A$9,IF(Raw!$X138&gt;$C$9,IF(Raw!$X138&lt;$A$9,Raw!N138,-999),-999),-999),-999),-999),-999)</f>
        <v>598</v>
      </c>
      <c r="K138" s="9">
        <f>IF(Raw!$G138&gt;$C$8,IF(Raw!$Q138&gt;$C$8,IF(Raw!$N138&gt;$C$9,IF(Raw!$N138&lt;$A$9,IF(Raw!$X138&gt;$C$9,IF(Raw!$X138&lt;$A$9,Raw!R138,-999),-999),-999),-999),-999),-999)</f>
        <v>0.30634099999999997</v>
      </c>
      <c r="L138" s="9">
        <f>IF(Raw!$G138&gt;$C$8,IF(Raw!$Q138&gt;$C$8,IF(Raw!$N138&gt;$C$9,IF(Raw!$N138&lt;$A$9,IF(Raw!$X138&gt;$C$9,IF(Raw!$X138&lt;$A$9,Raw!S138,-999),-999),-999),-999),-999),-999)</f>
        <v>0.50997199999999998</v>
      </c>
      <c r="M138" s="9">
        <f>Raw!Q138</f>
        <v>0.94272999999999996</v>
      </c>
      <c r="N138" s="9">
        <f>IF(Raw!$G138&gt;$C$8,IF(Raw!$Q138&gt;$C$8,IF(Raw!$N138&gt;$C$9,IF(Raw!$N138&lt;$A$9,IF(Raw!$X138&gt;$C$9,IF(Raw!$X138&lt;$A$9,Raw!V138,-999),-999),-999),-999),-999),-999)</f>
        <v>675.7</v>
      </c>
      <c r="O138" s="9">
        <f>IF(Raw!$G138&gt;$C$8,IF(Raw!$Q138&gt;$C$8,IF(Raw!$N138&gt;$C$9,IF(Raw!$N138&lt;$A$9,IF(Raw!$X138&gt;$C$9,IF(Raw!$X138&lt;$A$9,Raw!W138,-999),-999),-999),-999),-999),-999)</f>
        <v>7.0882000000000001E-2</v>
      </c>
      <c r="P138" s="9">
        <f>IF(Raw!$G138&gt;$C$8,IF(Raw!$Q138&gt;$C$8,IF(Raw!$N138&gt;$C$9,IF(Raw!$N138&lt;$A$9,IF(Raw!$X138&gt;$C$9,IF(Raw!$X138&lt;$A$9,Raw!X138,-999),-999),-999),-999),-999),-999)</f>
        <v>397</v>
      </c>
      <c r="R138" s="9">
        <f t="shared" si="20"/>
        <v>0.16450199999999993</v>
      </c>
      <c r="S138" s="9">
        <f t="shared" si="21"/>
        <v>0.32874626292986286</v>
      </c>
      <c r="T138" s="9">
        <f t="shared" si="22"/>
        <v>0.20363100000000001</v>
      </c>
      <c r="U138" s="9">
        <f t="shared" si="23"/>
        <v>0.399298392852941</v>
      </c>
      <c r="V138" s="15">
        <f t="shared" si="16"/>
        <v>0.13565255200000001</v>
      </c>
      <c r="X138" s="11">
        <f t="shared" si="24"/>
        <v>2.708999999999999E+18</v>
      </c>
      <c r="Y138" s="11">
        <f t="shared" si="25"/>
        <v>6.1989999999999991E-18</v>
      </c>
      <c r="Z138" s="11">
        <f t="shared" si="26"/>
        <v>5.9800000000000001E-4</v>
      </c>
      <c r="AA138" s="16">
        <f t="shared" si="27"/>
        <v>9.9424239281875881E-3</v>
      </c>
      <c r="AB138" s="9">
        <f t="shared" si="17"/>
        <v>0.30836558572692074</v>
      </c>
      <c r="AC138" s="9">
        <f t="shared" si="18"/>
        <v>0.99005757607181244</v>
      </c>
      <c r="AD138" s="15">
        <f t="shared" si="19"/>
        <v>16.62612697021336</v>
      </c>
      <c r="AE138" s="3">
        <f t="shared" si="28"/>
        <v>746.35959999999966</v>
      </c>
      <c r="AF138" s="2">
        <f t="shared" si="29"/>
        <v>0.25</v>
      </c>
      <c r="AG138" s="9">
        <f t="shared" si="30"/>
        <v>5.1067582912116393E-3</v>
      </c>
      <c r="AH138" s="2">
        <f t="shared" si="31"/>
        <v>0.2471133760255472</v>
      </c>
    </row>
    <row r="139" spans="1:34">
      <c r="A139" s="1">
        <f>Raw!A139</f>
        <v>126</v>
      </c>
      <c r="B139" s="14">
        <f>Raw!B139</f>
        <v>0.71084490740740736</v>
      </c>
      <c r="C139" s="15">
        <f>Raw!C139</f>
        <v>86.7</v>
      </c>
      <c r="D139" s="15">
        <f>IF(C139&gt;0.5,Raw!D139*D$11,-999)</f>
        <v>3.6</v>
      </c>
      <c r="E139" s="9">
        <f>IF(Raw!$G139&gt;$C$8,IF(Raw!$Q139&gt;$C$8,IF(Raw!$N139&gt;$C$9,IF(Raw!$N139&lt;$A$9,IF(Raw!$X139&gt;$C$9,IF(Raw!$X139&lt;$A$9,Raw!H139,-999),-999),-999),-999),-999),-999)</f>
        <v>0.30352899999999999</v>
      </c>
      <c r="F139" s="9">
        <f>IF(Raw!$G139&gt;$C$8,IF(Raw!$Q139&gt;$C$8,IF(Raw!$N139&gt;$C$9,IF(Raw!$N139&lt;$A$9,IF(Raw!$X139&gt;$C$9,IF(Raw!$X139&lt;$A$9,Raw!I139,-999),-999),-999),-999),-999),-999)</f>
        <v>0.48060700000000001</v>
      </c>
      <c r="G139" s="9">
        <f>Raw!G139</f>
        <v>0.95143</v>
      </c>
      <c r="H139" s="9">
        <f>IF(Raw!$G139&gt;$C$8,IF(Raw!$Q139&gt;$C$8,IF(Raw!$N139&gt;$C$9,IF(Raw!$N139&lt;$A$9,IF(Raw!$X139&gt;$C$9,IF(Raw!$X139&lt;$A$9,Raw!L139,-999),-999),-999),-999),-999),-999)</f>
        <v>672.3</v>
      </c>
      <c r="I139" s="9">
        <f>IF(Raw!$G139&gt;$C$8,IF(Raw!$Q139&gt;$C$8,IF(Raw!$N139&gt;$C$9,IF(Raw!$N139&lt;$A$9,IF(Raw!$X139&gt;$C$9,IF(Raw!$X139&lt;$A$9,Raw!M139,-999),-999),-999),-999),-999),-999)</f>
        <v>5.0000000000000004E-6</v>
      </c>
      <c r="J139" s="9">
        <f>IF(Raw!$G139&gt;$C$8,IF(Raw!$Q139&gt;$C$8,IF(Raw!$N139&gt;$C$9,IF(Raw!$N139&lt;$A$9,IF(Raw!$X139&gt;$C$9,IF(Raw!$X139&lt;$A$9,Raw!N139,-999),-999),-999),-999),-999),-999)</f>
        <v>439</v>
      </c>
      <c r="K139" s="9">
        <f>IF(Raw!$G139&gt;$C$8,IF(Raw!$Q139&gt;$C$8,IF(Raw!$N139&gt;$C$9,IF(Raw!$N139&lt;$A$9,IF(Raw!$X139&gt;$C$9,IF(Raw!$X139&lt;$A$9,Raw!R139,-999),-999),-999),-999),-999),-999)</f>
        <v>0.29538700000000001</v>
      </c>
      <c r="L139" s="9">
        <f>IF(Raw!$G139&gt;$C$8,IF(Raw!$Q139&gt;$C$8,IF(Raw!$N139&gt;$C$9,IF(Raw!$N139&lt;$A$9,IF(Raw!$X139&gt;$C$9,IF(Raw!$X139&lt;$A$9,Raw!S139,-999),-999),-999),-999),-999),-999)</f>
        <v>0.48402899999999999</v>
      </c>
      <c r="M139" s="9">
        <f>Raw!Q139</f>
        <v>0.97360500000000005</v>
      </c>
      <c r="N139" s="9">
        <f>IF(Raw!$G139&gt;$C$8,IF(Raw!$Q139&gt;$C$8,IF(Raw!$N139&gt;$C$9,IF(Raw!$N139&lt;$A$9,IF(Raw!$X139&gt;$C$9,IF(Raw!$X139&lt;$A$9,Raw!V139,-999),-999),-999),-999),-999),-999)</f>
        <v>620</v>
      </c>
      <c r="O139" s="9">
        <f>IF(Raw!$G139&gt;$C$8,IF(Raw!$Q139&gt;$C$8,IF(Raw!$N139&gt;$C$9,IF(Raw!$N139&lt;$A$9,IF(Raw!$X139&gt;$C$9,IF(Raw!$X139&lt;$A$9,Raw!W139,-999),-999),-999),-999),-999),-999)</f>
        <v>0.113522</v>
      </c>
      <c r="P139" s="9">
        <f>IF(Raw!$G139&gt;$C$8,IF(Raw!$Q139&gt;$C$8,IF(Raw!$N139&gt;$C$9,IF(Raw!$N139&lt;$A$9,IF(Raw!$X139&gt;$C$9,IF(Raw!$X139&lt;$A$9,Raw!X139,-999),-999),-999),-999),-999),-999)</f>
        <v>440</v>
      </c>
      <c r="R139" s="9">
        <f t="shared" si="20"/>
        <v>0.17707800000000001</v>
      </c>
      <c r="S139" s="9">
        <f t="shared" si="21"/>
        <v>0.36844656861011182</v>
      </c>
      <c r="T139" s="9">
        <f t="shared" si="22"/>
        <v>0.18864199999999998</v>
      </c>
      <c r="U139" s="9">
        <f t="shared" si="23"/>
        <v>0.38973284658563845</v>
      </c>
      <c r="V139" s="15">
        <f t="shared" si="16"/>
        <v>0.12875171400000002</v>
      </c>
      <c r="X139" s="11">
        <f t="shared" si="24"/>
        <v>2.1671999999999997E+18</v>
      </c>
      <c r="Y139" s="11">
        <f t="shared" si="25"/>
        <v>6.7229999999999988E-18</v>
      </c>
      <c r="Z139" s="11">
        <f t="shared" si="26"/>
        <v>4.3899999999999999E-4</v>
      </c>
      <c r="AA139" s="16">
        <f t="shared" si="27"/>
        <v>6.3556153619197704E-3</v>
      </c>
      <c r="AB139" s="9">
        <f t="shared" si="17"/>
        <v>0.29658593599310329</v>
      </c>
      <c r="AC139" s="9">
        <f t="shared" si="18"/>
        <v>0.99364438463808014</v>
      </c>
      <c r="AD139" s="15">
        <f t="shared" si="19"/>
        <v>14.477483740136147</v>
      </c>
      <c r="AE139" s="3">
        <f t="shared" si="28"/>
        <v>809.44919999999968</v>
      </c>
      <c r="AF139" s="2">
        <f t="shared" si="29"/>
        <v>0.25</v>
      </c>
      <c r="AG139" s="9">
        <f t="shared" si="30"/>
        <v>4.3402699611081201E-3</v>
      </c>
      <c r="AH139" s="2">
        <f t="shared" si="31"/>
        <v>0.21002340463175229</v>
      </c>
    </row>
    <row r="140" spans="1:34">
      <c r="A140" s="1">
        <f>Raw!A140</f>
        <v>127</v>
      </c>
      <c r="B140" s="14">
        <f>Raw!B140</f>
        <v>0.71090277777777777</v>
      </c>
      <c r="C140" s="15">
        <f>Raw!C140</f>
        <v>87.8</v>
      </c>
      <c r="D140" s="15">
        <f>IF(C140&gt;0.5,Raw!D140*D$11,-999)</f>
        <v>3.6</v>
      </c>
      <c r="E140" s="9">
        <f>IF(Raw!$G140&gt;$C$8,IF(Raw!$Q140&gt;$C$8,IF(Raw!$N140&gt;$C$9,IF(Raw!$N140&lt;$A$9,IF(Raw!$X140&gt;$C$9,IF(Raw!$X140&lt;$A$9,Raw!H140,-999),-999),-999),-999),-999),-999)</f>
        <v>0.29337400000000002</v>
      </c>
      <c r="F140" s="9">
        <f>IF(Raw!$G140&gt;$C$8,IF(Raw!$Q140&gt;$C$8,IF(Raw!$N140&gt;$C$9,IF(Raw!$N140&lt;$A$9,IF(Raw!$X140&gt;$C$9,IF(Raw!$X140&lt;$A$9,Raw!I140,-999),-999),-999),-999),-999),-999)</f>
        <v>0.46627600000000002</v>
      </c>
      <c r="G140" s="9">
        <f>Raw!G140</f>
        <v>0.95343800000000001</v>
      </c>
      <c r="H140" s="9">
        <f>IF(Raw!$G140&gt;$C$8,IF(Raw!$Q140&gt;$C$8,IF(Raw!$N140&gt;$C$9,IF(Raw!$N140&lt;$A$9,IF(Raw!$X140&gt;$C$9,IF(Raw!$X140&lt;$A$9,Raw!L140,-999),-999),-999),-999),-999),-999)</f>
        <v>677.9</v>
      </c>
      <c r="I140" s="9">
        <f>IF(Raw!$G140&gt;$C$8,IF(Raw!$Q140&gt;$C$8,IF(Raw!$N140&gt;$C$9,IF(Raw!$N140&lt;$A$9,IF(Raw!$X140&gt;$C$9,IF(Raw!$X140&lt;$A$9,Raw!M140,-999),-999),-999),-999),-999),-999)</f>
        <v>3.0000000000000001E-5</v>
      </c>
      <c r="J140" s="9">
        <f>IF(Raw!$G140&gt;$C$8,IF(Raw!$Q140&gt;$C$8,IF(Raw!$N140&gt;$C$9,IF(Raw!$N140&lt;$A$9,IF(Raw!$X140&gt;$C$9,IF(Raw!$X140&lt;$A$9,Raw!N140,-999),-999),-999),-999),-999),-999)</f>
        <v>438</v>
      </c>
      <c r="K140" s="9">
        <f>IF(Raw!$G140&gt;$C$8,IF(Raw!$Q140&gt;$C$8,IF(Raw!$N140&gt;$C$9,IF(Raw!$N140&lt;$A$9,IF(Raw!$X140&gt;$C$9,IF(Raw!$X140&lt;$A$9,Raw!R140,-999),-999),-999),-999),-999),-999)</f>
        <v>0.276669</v>
      </c>
      <c r="L140" s="9">
        <f>IF(Raw!$G140&gt;$C$8,IF(Raw!$Q140&gt;$C$8,IF(Raw!$N140&gt;$C$9,IF(Raw!$N140&lt;$A$9,IF(Raw!$X140&gt;$C$9,IF(Raw!$X140&lt;$A$9,Raw!S140,-999),-999),-999),-999),-999),-999)</f>
        <v>0.46450900000000001</v>
      </c>
      <c r="M140" s="9">
        <f>Raw!Q140</f>
        <v>0.94906900000000005</v>
      </c>
      <c r="N140" s="9">
        <f>IF(Raw!$G140&gt;$C$8,IF(Raw!$Q140&gt;$C$8,IF(Raw!$N140&gt;$C$9,IF(Raw!$N140&lt;$A$9,IF(Raw!$X140&gt;$C$9,IF(Raw!$X140&lt;$A$9,Raw!V140,-999),-999),-999),-999),-999),-999)</f>
        <v>703.4</v>
      </c>
      <c r="O140" s="9">
        <f>IF(Raw!$G140&gt;$C$8,IF(Raw!$Q140&gt;$C$8,IF(Raw!$N140&gt;$C$9,IF(Raw!$N140&lt;$A$9,IF(Raw!$X140&gt;$C$9,IF(Raw!$X140&lt;$A$9,Raw!W140,-999),-999),-999),-999),-999),-999)</f>
        <v>0.100478</v>
      </c>
      <c r="P140" s="9">
        <f>IF(Raw!$G140&gt;$C$8,IF(Raw!$Q140&gt;$C$8,IF(Raw!$N140&gt;$C$9,IF(Raw!$N140&lt;$A$9,IF(Raw!$X140&gt;$C$9,IF(Raw!$X140&lt;$A$9,Raw!X140,-999),-999),-999),-999),-999),-999)</f>
        <v>536</v>
      </c>
      <c r="R140" s="9">
        <f t="shared" si="20"/>
        <v>0.172902</v>
      </c>
      <c r="S140" s="9">
        <f t="shared" si="21"/>
        <v>0.37081471060058846</v>
      </c>
      <c r="T140" s="9">
        <f t="shared" si="22"/>
        <v>0.18784000000000001</v>
      </c>
      <c r="U140" s="9">
        <f t="shared" si="23"/>
        <v>0.40438398394864256</v>
      </c>
      <c r="V140" s="15">
        <f t="shared" si="16"/>
        <v>0.123559394</v>
      </c>
      <c r="X140" s="11">
        <f t="shared" si="24"/>
        <v>2.1671999999999997E+18</v>
      </c>
      <c r="Y140" s="11">
        <f t="shared" si="25"/>
        <v>6.7789999999999991E-18</v>
      </c>
      <c r="Z140" s="11">
        <f t="shared" si="26"/>
        <v>4.3799999999999997E-4</v>
      </c>
      <c r="AA140" s="16">
        <f t="shared" si="27"/>
        <v>6.3937119676972642E-3</v>
      </c>
      <c r="AB140" s="9">
        <f t="shared" si="17"/>
        <v>0.27786999485601227</v>
      </c>
      <c r="AC140" s="9">
        <f t="shared" si="18"/>
        <v>0.99360628803230266</v>
      </c>
      <c r="AD140" s="15">
        <f t="shared" si="19"/>
        <v>14.597515907984624</v>
      </c>
      <c r="AE140" s="3">
        <f t="shared" si="28"/>
        <v>816.19159999999965</v>
      </c>
      <c r="AF140" s="2">
        <f t="shared" si="29"/>
        <v>0.25</v>
      </c>
      <c r="AG140" s="9">
        <f t="shared" si="30"/>
        <v>4.5407704912496212E-3</v>
      </c>
      <c r="AH140" s="2">
        <f t="shared" si="31"/>
        <v>0.21972552093975223</v>
      </c>
    </row>
    <row r="141" spans="1:34">
      <c r="A141" s="1">
        <f>Raw!A141</f>
        <v>128</v>
      </c>
      <c r="B141" s="14">
        <f>Raw!B141</f>
        <v>0.71096064814814808</v>
      </c>
      <c r="C141" s="15">
        <f>Raw!C141</f>
        <v>89.1</v>
      </c>
      <c r="D141" s="15">
        <f>IF(C141&gt;0.5,Raw!D141*D$11,-999)</f>
        <v>3.6</v>
      </c>
      <c r="E141" s="9">
        <f>IF(Raw!$G141&gt;$C$8,IF(Raw!$Q141&gt;$C$8,IF(Raw!$N141&gt;$C$9,IF(Raw!$N141&lt;$A$9,IF(Raw!$X141&gt;$C$9,IF(Raw!$X141&lt;$A$9,Raw!H141,-999),-999),-999),-999),-999),-999)</f>
        <v>0.29675099999999999</v>
      </c>
      <c r="F141" s="9">
        <f>IF(Raw!$G141&gt;$C$8,IF(Raw!$Q141&gt;$C$8,IF(Raw!$N141&gt;$C$9,IF(Raw!$N141&lt;$A$9,IF(Raw!$X141&gt;$C$9,IF(Raw!$X141&lt;$A$9,Raw!I141,-999),-999),-999),-999),-999),-999)</f>
        <v>0.459229</v>
      </c>
      <c r="G141" s="9">
        <f>Raw!G141</f>
        <v>0.95710700000000004</v>
      </c>
      <c r="H141" s="9">
        <f>IF(Raw!$G141&gt;$C$8,IF(Raw!$Q141&gt;$C$8,IF(Raw!$N141&gt;$C$9,IF(Raw!$N141&lt;$A$9,IF(Raw!$X141&gt;$C$9,IF(Raw!$X141&lt;$A$9,Raw!L141,-999),-999),-999),-999),-999),-999)</f>
        <v>726.6</v>
      </c>
      <c r="I141" s="9">
        <f>IF(Raw!$G141&gt;$C$8,IF(Raw!$Q141&gt;$C$8,IF(Raw!$N141&gt;$C$9,IF(Raw!$N141&lt;$A$9,IF(Raw!$X141&gt;$C$9,IF(Raw!$X141&lt;$A$9,Raw!M141,-999),-999),-999),-999),-999),-999)</f>
        <v>6.3995999999999997E-2</v>
      </c>
      <c r="J141" s="9">
        <f>IF(Raw!$G141&gt;$C$8,IF(Raw!$Q141&gt;$C$8,IF(Raw!$N141&gt;$C$9,IF(Raw!$N141&lt;$A$9,IF(Raw!$X141&gt;$C$9,IF(Raw!$X141&lt;$A$9,Raw!N141,-999),-999),-999),-999),-999),-999)</f>
        <v>462</v>
      </c>
      <c r="K141" s="9">
        <f>IF(Raw!$G141&gt;$C$8,IF(Raw!$Q141&gt;$C$8,IF(Raw!$N141&gt;$C$9,IF(Raw!$N141&lt;$A$9,IF(Raw!$X141&gt;$C$9,IF(Raw!$X141&lt;$A$9,Raw!R141,-999),-999),-999),-999),-999),-999)</f>
        <v>0.28260999999999997</v>
      </c>
      <c r="L141" s="9">
        <f>IF(Raw!$G141&gt;$C$8,IF(Raw!$Q141&gt;$C$8,IF(Raw!$N141&gt;$C$9,IF(Raw!$N141&lt;$A$9,IF(Raw!$X141&gt;$C$9,IF(Raw!$X141&lt;$A$9,Raw!S141,-999),-999),-999),-999),-999),-999)</f>
        <v>0.45738400000000001</v>
      </c>
      <c r="M141" s="9">
        <f>Raw!Q141</f>
        <v>0.95935999999999999</v>
      </c>
      <c r="N141" s="9">
        <f>IF(Raw!$G141&gt;$C$8,IF(Raw!$Q141&gt;$C$8,IF(Raw!$N141&gt;$C$9,IF(Raw!$N141&lt;$A$9,IF(Raw!$X141&gt;$C$9,IF(Raw!$X141&lt;$A$9,Raw!V141,-999),-999),-999),-999),-999),-999)</f>
        <v>668.3</v>
      </c>
      <c r="O141" s="9">
        <f>IF(Raw!$G141&gt;$C$8,IF(Raw!$Q141&gt;$C$8,IF(Raw!$N141&gt;$C$9,IF(Raw!$N141&lt;$A$9,IF(Raw!$X141&gt;$C$9,IF(Raw!$X141&lt;$A$9,Raw!W141,-999),-999),-999),-999),-999),-999)</f>
        <v>4.3632999999999998E-2</v>
      </c>
      <c r="P141" s="9">
        <f>IF(Raw!$G141&gt;$C$8,IF(Raw!$Q141&gt;$C$8,IF(Raw!$N141&gt;$C$9,IF(Raw!$N141&lt;$A$9,IF(Raw!$X141&gt;$C$9,IF(Raw!$X141&lt;$A$9,Raw!X141,-999),-999),-999),-999),-999),-999)</f>
        <v>529</v>
      </c>
      <c r="R141" s="9">
        <f t="shared" si="20"/>
        <v>0.16247800000000001</v>
      </c>
      <c r="S141" s="9">
        <f t="shared" si="21"/>
        <v>0.35380605318914965</v>
      </c>
      <c r="T141" s="9">
        <f t="shared" si="22"/>
        <v>0.17477400000000004</v>
      </c>
      <c r="U141" s="9">
        <f t="shared" si="23"/>
        <v>0.38211655851538323</v>
      </c>
      <c r="V141" s="15">
        <f t="shared" ref="V141:V204" si="32">IF(L141&gt;0,L141*V$8+V$10,-999)</f>
        <v>0.12166414400000002</v>
      </c>
      <c r="X141" s="11">
        <f t="shared" si="24"/>
        <v>2.1671999999999997E+18</v>
      </c>
      <c r="Y141" s="11">
        <f t="shared" si="25"/>
        <v>7.2659999999999997E-18</v>
      </c>
      <c r="Z141" s="11">
        <f t="shared" si="26"/>
        <v>4.6199999999999995E-4</v>
      </c>
      <c r="AA141" s="16">
        <f t="shared" si="27"/>
        <v>7.2225121595059236E-3</v>
      </c>
      <c r="AB141" s="9">
        <f t="shared" ref="AB141:AB204" si="33">K141+T141*AA141</f>
        <v>0.28387230734016544</v>
      </c>
      <c r="AC141" s="9">
        <f t="shared" ref="AC141:AC204" si="34">IF(T141&gt;0,(L141-AB141)/T141,-999)</f>
        <v>0.99277748784049413</v>
      </c>
      <c r="AD141" s="15">
        <f t="shared" ref="AD141:AD204" si="35">IF(AC141&gt;0,X141*Y141*AC141,-999)</f>
        <v>15.633143202393777</v>
      </c>
      <c r="AE141" s="3">
        <f t="shared" si="28"/>
        <v>874.82639999999969</v>
      </c>
      <c r="AF141" s="2">
        <f t="shared" si="29"/>
        <v>0.25</v>
      </c>
      <c r="AG141" s="9">
        <f t="shared" si="30"/>
        <v>4.5951406763668212E-3</v>
      </c>
      <c r="AH141" s="2">
        <f t="shared" si="31"/>
        <v>0.22235646590195399</v>
      </c>
    </row>
    <row r="142" spans="1:34">
      <c r="A142" s="1">
        <f>Raw!A142</f>
        <v>129</v>
      </c>
      <c r="B142" s="14">
        <f>Raw!B142</f>
        <v>0.71101851851851849</v>
      </c>
      <c r="C142" s="15">
        <f>Raw!C142</f>
        <v>90.2</v>
      </c>
      <c r="D142" s="15">
        <f>IF(C142&gt;0.5,Raw!D142*D$11,-999)</f>
        <v>3.6</v>
      </c>
      <c r="E142" s="9">
        <f>IF(Raw!$G142&gt;$C$8,IF(Raw!$Q142&gt;$C$8,IF(Raw!$N142&gt;$C$9,IF(Raw!$N142&lt;$A$9,IF(Raw!$X142&gt;$C$9,IF(Raw!$X142&lt;$A$9,Raw!H142,-999),-999),-999),-999),-999),-999)</f>
        <v>0.28565299999999999</v>
      </c>
      <c r="F142" s="9">
        <f>IF(Raw!$G142&gt;$C$8,IF(Raw!$Q142&gt;$C$8,IF(Raw!$N142&gt;$C$9,IF(Raw!$N142&lt;$A$9,IF(Raw!$X142&gt;$C$9,IF(Raw!$X142&lt;$A$9,Raw!I142,-999),-999),-999),-999),-999),-999)</f>
        <v>0.441778</v>
      </c>
      <c r="G142" s="9">
        <f>Raw!G142</f>
        <v>0.95600200000000002</v>
      </c>
      <c r="H142" s="9">
        <f>IF(Raw!$G142&gt;$C$8,IF(Raw!$Q142&gt;$C$8,IF(Raw!$N142&gt;$C$9,IF(Raw!$N142&lt;$A$9,IF(Raw!$X142&gt;$C$9,IF(Raw!$X142&lt;$A$9,Raw!L142,-999),-999),-999),-999),-999),-999)</f>
        <v>698.5</v>
      </c>
      <c r="I142" s="9">
        <f>IF(Raw!$G142&gt;$C$8,IF(Raw!$Q142&gt;$C$8,IF(Raw!$N142&gt;$C$9,IF(Raw!$N142&lt;$A$9,IF(Raw!$X142&gt;$C$9,IF(Raw!$X142&lt;$A$9,Raw!M142,-999),-999),-999),-999),-999),-999)</f>
        <v>9.8038E-2</v>
      </c>
      <c r="J142" s="9">
        <f>IF(Raw!$G142&gt;$C$8,IF(Raw!$Q142&gt;$C$8,IF(Raw!$N142&gt;$C$9,IF(Raw!$N142&lt;$A$9,IF(Raw!$X142&gt;$C$9,IF(Raw!$X142&lt;$A$9,Raw!N142,-999),-999),-999),-999),-999),-999)</f>
        <v>510</v>
      </c>
      <c r="K142" s="9">
        <f>IF(Raw!$G142&gt;$C$8,IF(Raw!$Q142&gt;$C$8,IF(Raw!$N142&gt;$C$9,IF(Raw!$N142&lt;$A$9,IF(Raw!$X142&gt;$C$9,IF(Raw!$X142&lt;$A$9,Raw!R142,-999),-999),-999),-999),-999),-999)</f>
        <v>0.27181300000000003</v>
      </c>
      <c r="L142" s="9">
        <f>IF(Raw!$G142&gt;$C$8,IF(Raw!$Q142&gt;$C$8,IF(Raw!$N142&gt;$C$9,IF(Raw!$N142&lt;$A$9,IF(Raw!$X142&gt;$C$9,IF(Raw!$X142&lt;$A$9,Raw!S142,-999),-999),-999),-999),-999),-999)</f>
        <v>0.43874400000000002</v>
      </c>
      <c r="M142" s="9">
        <f>Raw!Q142</f>
        <v>0.94645599999999996</v>
      </c>
      <c r="N142" s="9">
        <f>IF(Raw!$G142&gt;$C$8,IF(Raw!$Q142&gt;$C$8,IF(Raw!$N142&gt;$C$9,IF(Raw!$N142&lt;$A$9,IF(Raw!$X142&gt;$C$9,IF(Raw!$X142&lt;$A$9,Raw!V142,-999),-999),-999),-999),-999),-999)</f>
        <v>610.5</v>
      </c>
      <c r="O142" s="9">
        <f>IF(Raw!$G142&gt;$C$8,IF(Raw!$Q142&gt;$C$8,IF(Raw!$N142&gt;$C$9,IF(Raw!$N142&lt;$A$9,IF(Raw!$X142&gt;$C$9,IF(Raw!$X142&lt;$A$9,Raw!W142,-999),-999),-999),-999),-999),-999)</f>
        <v>1.1E-5</v>
      </c>
      <c r="P142" s="9">
        <f>IF(Raw!$G142&gt;$C$8,IF(Raw!$Q142&gt;$C$8,IF(Raw!$N142&gt;$C$9,IF(Raw!$N142&lt;$A$9,IF(Raw!$X142&gt;$C$9,IF(Raw!$X142&lt;$A$9,Raw!X142,-999),-999),-999),-999),-999),-999)</f>
        <v>548</v>
      </c>
      <c r="R142" s="9">
        <f t="shared" ref="R142:R205" si="36">F142-E142</f>
        <v>0.15612500000000001</v>
      </c>
      <c r="S142" s="9">
        <f t="shared" ref="S142:S205" si="37">R142/F142</f>
        <v>0.35340148219241341</v>
      </c>
      <c r="T142" s="9">
        <f t="shared" ref="T142:T205" si="38">L142-K142</f>
        <v>0.166931</v>
      </c>
      <c r="U142" s="9">
        <f t="shared" ref="U142:U205" si="39">T142/L142</f>
        <v>0.38047471874259248</v>
      </c>
      <c r="V142" s="15">
        <f t="shared" si="32"/>
        <v>0.11670590400000001</v>
      </c>
      <c r="X142" s="11">
        <f t="shared" ref="X142:X205" si="40">D142*6.02*10^23*10^(-6)</f>
        <v>2.1671999999999997E+18</v>
      </c>
      <c r="Y142" s="11">
        <f t="shared" ref="Y142:Y205" si="41">H142*10^(-20)</f>
        <v>6.9849999999999994E-18</v>
      </c>
      <c r="Z142" s="11">
        <f t="shared" ref="Z142:Z205" si="42">J142*10^(-6)</f>
        <v>5.0999999999999993E-4</v>
      </c>
      <c r="AA142" s="16">
        <f t="shared" ref="AA142:AA205" si="43">IF(Z142&gt;0,(X142*Y142/(X142*Y142+1/Z142)),1)</f>
        <v>7.6611781355237548E-3</v>
      </c>
      <c r="AB142" s="9">
        <f t="shared" si="33"/>
        <v>0.27309188812734114</v>
      </c>
      <c r="AC142" s="9">
        <f t="shared" si="34"/>
        <v>0.99233882186447619</v>
      </c>
      <c r="AD142" s="15">
        <f t="shared" si="35"/>
        <v>15.021917912791677</v>
      </c>
      <c r="AE142" s="3">
        <f t="shared" ref="AE142:AE205" si="44">AE$9*Y142</f>
        <v>840.99399999999969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4.3965076868028655E-3</v>
      </c>
      <c r="AH142" s="2">
        <f t="shared" ref="AH142:AH205" si="47">((AG142*12.01)/893.5)*3600</f>
        <v>0.21274471891058611</v>
      </c>
    </row>
    <row r="143" spans="1:34">
      <c r="A143" s="1">
        <f>Raw!A143</f>
        <v>130</v>
      </c>
      <c r="B143" s="14">
        <f>Raw!B143</f>
        <v>0.71106481481481476</v>
      </c>
      <c r="C143" s="15">
        <f>Raw!C143</f>
        <v>90.9</v>
      </c>
      <c r="D143" s="15">
        <f>IF(C143&gt;0.5,Raw!D143*D$11,-999)</f>
        <v>3.6</v>
      </c>
      <c r="E143" s="9">
        <f>IF(Raw!$G143&gt;$C$8,IF(Raw!$Q143&gt;$C$8,IF(Raw!$N143&gt;$C$9,IF(Raw!$N143&lt;$A$9,IF(Raw!$X143&gt;$C$9,IF(Raw!$X143&lt;$A$9,Raw!H143,-999),-999),-999),-999),-999),-999)</f>
        <v>0.27613100000000002</v>
      </c>
      <c r="F143" s="9">
        <f>IF(Raw!$G143&gt;$C$8,IF(Raw!$Q143&gt;$C$8,IF(Raw!$N143&gt;$C$9,IF(Raw!$N143&lt;$A$9,IF(Raw!$X143&gt;$C$9,IF(Raw!$X143&lt;$A$9,Raw!I143,-999),-999),-999),-999),-999),-999)</f>
        <v>0.40936600000000001</v>
      </c>
      <c r="G143" s="9">
        <f>Raw!G143</f>
        <v>0.94121500000000002</v>
      </c>
      <c r="H143" s="9">
        <f>IF(Raw!$G143&gt;$C$8,IF(Raw!$Q143&gt;$C$8,IF(Raw!$N143&gt;$C$9,IF(Raw!$N143&lt;$A$9,IF(Raw!$X143&gt;$C$9,IF(Raw!$X143&lt;$A$9,Raw!L143,-999),-999),-999),-999),-999),-999)</f>
        <v>620.9</v>
      </c>
      <c r="I143" s="9">
        <f>IF(Raw!$G143&gt;$C$8,IF(Raw!$Q143&gt;$C$8,IF(Raw!$N143&gt;$C$9,IF(Raw!$N143&lt;$A$9,IF(Raw!$X143&gt;$C$9,IF(Raw!$X143&lt;$A$9,Raw!M143,-999),-999),-999),-999),-999),-999)</f>
        <v>0.14987600000000001</v>
      </c>
      <c r="J143" s="9">
        <f>IF(Raw!$G143&gt;$C$8,IF(Raw!$Q143&gt;$C$8,IF(Raw!$N143&gt;$C$9,IF(Raw!$N143&lt;$A$9,IF(Raw!$X143&gt;$C$9,IF(Raw!$X143&lt;$A$9,Raw!N143,-999),-999),-999),-999),-999),-999)</f>
        <v>497</v>
      </c>
      <c r="K143" s="9">
        <f>IF(Raw!$G143&gt;$C$8,IF(Raw!$Q143&gt;$C$8,IF(Raw!$N143&gt;$C$9,IF(Raw!$N143&lt;$A$9,IF(Raw!$X143&gt;$C$9,IF(Raw!$X143&lt;$A$9,Raw!R143,-999),-999),-999),-999),-999),-999)</f>
        <v>0.26398100000000002</v>
      </c>
      <c r="L143" s="9">
        <f>IF(Raw!$G143&gt;$C$8,IF(Raw!$Q143&gt;$C$8,IF(Raw!$N143&gt;$C$9,IF(Raw!$N143&lt;$A$9,IF(Raw!$X143&gt;$C$9,IF(Raw!$X143&lt;$A$9,Raw!S143,-999),-999),-999),-999),-999),-999)</f>
        <v>0.41947699999999999</v>
      </c>
      <c r="M143" s="9">
        <f>Raw!Q143</f>
        <v>0.94244700000000003</v>
      </c>
      <c r="N143" s="9">
        <f>IF(Raw!$G143&gt;$C$8,IF(Raw!$Q143&gt;$C$8,IF(Raw!$N143&gt;$C$9,IF(Raw!$N143&lt;$A$9,IF(Raw!$X143&gt;$C$9,IF(Raw!$X143&lt;$A$9,Raw!V143,-999),-999),-999),-999),-999),-999)</f>
        <v>582.9</v>
      </c>
      <c r="O143" s="9">
        <f>IF(Raw!$G143&gt;$C$8,IF(Raw!$Q143&gt;$C$8,IF(Raw!$N143&gt;$C$9,IF(Raw!$N143&lt;$A$9,IF(Raw!$X143&gt;$C$9,IF(Raw!$X143&lt;$A$9,Raw!W143,-999),-999),-999),-999),-999),-999)</f>
        <v>6.0000000000000002E-6</v>
      </c>
      <c r="P143" s="9">
        <f>IF(Raw!$G143&gt;$C$8,IF(Raw!$Q143&gt;$C$8,IF(Raw!$N143&gt;$C$9,IF(Raw!$N143&lt;$A$9,IF(Raw!$X143&gt;$C$9,IF(Raw!$X143&lt;$A$9,Raw!X143,-999),-999),-999),-999),-999),-999)</f>
        <v>454</v>
      </c>
      <c r="R143" s="9">
        <f t="shared" si="36"/>
        <v>0.13323499999999999</v>
      </c>
      <c r="S143" s="9">
        <f t="shared" si="37"/>
        <v>0.32546669728311584</v>
      </c>
      <c r="T143" s="9">
        <f t="shared" si="38"/>
        <v>0.15549599999999997</v>
      </c>
      <c r="U143" s="9">
        <f t="shared" si="39"/>
        <v>0.37069016894847623</v>
      </c>
      <c r="V143" s="15">
        <f t="shared" si="32"/>
        <v>0.11158088200000001</v>
      </c>
      <c r="X143" s="11">
        <f t="shared" si="40"/>
        <v>2.1671999999999997E+18</v>
      </c>
      <c r="Y143" s="11">
        <f t="shared" si="41"/>
        <v>6.2089999999999991E-18</v>
      </c>
      <c r="Z143" s="11">
        <f t="shared" si="42"/>
        <v>4.9699999999999994E-4</v>
      </c>
      <c r="AA143" s="16">
        <f t="shared" si="43"/>
        <v>6.6432757043275925E-3</v>
      </c>
      <c r="AB143" s="9">
        <f t="shared" si="33"/>
        <v>0.26501400279892012</v>
      </c>
      <c r="AC143" s="9">
        <f t="shared" si="34"/>
        <v>0.99335672429567257</v>
      </c>
      <c r="AD143" s="15">
        <f t="shared" si="35"/>
        <v>13.366751920176245</v>
      </c>
      <c r="AE143" s="3">
        <f t="shared" si="44"/>
        <v>747.56359999999972</v>
      </c>
      <c r="AF143" s="2">
        <f t="shared" si="45"/>
        <v>0.25</v>
      </c>
      <c r="AG143" s="9">
        <f t="shared" si="46"/>
        <v>3.8114796366019239E-3</v>
      </c>
      <c r="AH143" s="2">
        <f t="shared" si="47"/>
        <v>0.18443551602475744</v>
      </c>
    </row>
    <row r="144" spans="1:34">
      <c r="A144" s="1">
        <f>Raw!A144</f>
        <v>131</v>
      </c>
      <c r="B144" s="14">
        <f>Raw!B144</f>
        <v>0.71112268518518518</v>
      </c>
      <c r="C144" s="15">
        <f>Raw!C144</f>
        <v>91.8</v>
      </c>
      <c r="D144" s="15">
        <f>IF(C144&gt;0.5,Raw!D144*D$11,-999)</f>
        <v>3.6</v>
      </c>
      <c r="E144" s="9">
        <f>IF(Raw!$G144&gt;$C$8,IF(Raw!$Q144&gt;$C$8,IF(Raw!$N144&gt;$C$9,IF(Raw!$N144&lt;$A$9,IF(Raw!$X144&gt;$C$9,IF(Raw!$X144&lt;$A$9,Raw!H144,-999),-999),-999),-999),-999),-999)</f>
        <v>0.25763200000000003</v>
      </c>
      <c r="F144" s="9">
        <f>IF(Raw!$G144&gt;$C$8,IF(Raw!$Q144&gt;$C$8,IF(Raw!$N144&gt;$C$9,IF(Raw!$N144&lt;$A$9,IF(Raw!$X144&gt;$C$9,IF(Raw!$X144&lt;$A$9,Raw!I144,-999),-999),-999),-999),-999),-999)</f>
        <v>0.39968399999999998</v>
      </c>
      <c r="G144" s="9">
        <f>Raw!G144</f>
        <v>0.96436500000000003</v>
      </c>
      <c r="H144" s="9">
        <f>IF(Raw!$G144&gt;$C$8,IF(Raw!$Q144&gt;$C$8,IF(Raw!$N144&gt;$C$9,IF(Raw!$N144&lt;$A$9,IF(Raw!$X144&gt;$C$9,IF(Raw!$X144&lt;$A$9,Raw!L144,-999),-999),-999),-999),-999),-999)</f>
        <v>702</v>
      </c>
      <c r="I144" s="9">
        <f>IF(Raw!$G144&gt;$C$8,IF(Raw!$Q144&gt;$C$8,IF(Raw!$N144&gt;$C$9,IF(Raw!$N144&lt;$A$9,IF(Raw!$X144&gt;$C$9,IF(Raw!$X144&lt;$A$9,Raw!M144,-999),-999),-999),-999),-999),-999)</f>
        <v>5.0143E-2</v>
      </c>
      <c r="J144" s="9">
        <f>IF(Raw!$G144&gt;$C$8,IF(Raw!$Q144&gt;$C$8,IF(Raw!$N144&gt;$C$9,IF(Raw!$N144&lt;$A$9,IF(Raw!$X144&gt;$C$9,IF(Raw!$X144&lt;$A$9,Raw!N144,-999),-999),-999),-999),-999),-999)</f>
        <v>540</v>
      </c>
      <c r="K144" s="9">
        <f>IF(Raw!$G144&gt;$C$8,IF(Raw!$Q144&gt;$C$8,IF(Raw!$N144&gt;$C$9,IF(Raw!$N144&lt;$A$9,IF(Raw!$X144&gt;$C$9,IF(Raw!$X144&lt;$A$9,Raw!R144,-999),-999),-999),-999),-999),-999)</f>
        <v>0.23852100000000001</v>
      </c>
      <c r="L144" s="9">
        <f>IF(Raw!$G144&gt;$C$8,IF(Raw!$Q144&gt;$C$8,IF(Raw!$N144&gt;$C$9,IF(Raw!$N144&lt;$A$9,IF(Raw!$X144&gt;$C$9,IF(Raw!$X144&lt;$A$9,Raw!S144,-999),-999),-999),-999),-999),-999)</f>
        <v>0.377662</v>
      </c>
      <c r="M144" s="9">
        <f>Raw!Q144</f>
        <v>0.93414299999999995</v>
      </c>
      <c r="N144" s="9">
        <f>IF(Raw!$G144&gt;$C$8,IF(Raw!$Q144&gt;$C$8,IF(Raw!$N144&gt;$C$9,IF(Raw!$N144&lt;$A$9,IF(Raw!$X144&gt;$C$9,IF(Raw!$X144&lt;$A$9,Raw!V144,-999),-999),-999),-999),-999),-999)</f>
        <v>729.5</v>
      </c>
      <c r="O144" s="9">
        <f>IF(Raw!$G144&gt;$C$8,IF(Raw!$Q144&gt;$C$8,IF(Raw!$N144&gt;$C$9,IF(Raw!$N144&lt;$A$9,IF(Raw!$X144&gt;$C$9,IF(Raw!$X144&lt;$A$9,Raw!W144,-999),-999),-999),-999),-999),-999)</f>
        <v>1.2E-5</v>
      </c>
      <c r="P144" s="9">
        <f>IF(Raw!$G144&gt;$C$8,IF(Raw!$Q144&gt;$C$8,IF(Raw!$N144&gt;$C$9,IF(Raw!$N144&lt;$A$9,IF(Raw!$X144&gt;$C$9,IF(Raw!$X144&lt;$A$9,Raw!X144,-999),-999),-999),-999),-999),-999)</f>
        <v>498</v>
      </c>
      <c r="R144" s="9">
        <f t="shared" si="36"/>
        <v>0.14205199999999996</v>
      </c>
      <c r="S144" s="9">
        <f t="shared" si="37"/>
        <v>0.35541077451186426</v>
      </c>
      <c r="T144" s="9">
        <f t="shared" si="38"/>
        <v>0.13914099999999999</v>
      </c>
      <c r="U144" s="9">
        <f t="shared" si="39"/>
        <v>0.36842732390338445</v>
      </c>
      <c r="V144" s="15">
        <f t="shared" si="32"/>
        <v>0.100458092</v>
      </c>
      <c r="X144" s="11">
        <f t="shared" si="40"/>
        <v>2.1671999999999997E+18</v>
      </c>
      <c r="Y144" s="11">
        <f t="shared" si="41"/>
        <v>7.0199999999999996E-18</v>
      </c>
      <c r="Z144" s="11">
        <f t="shared" si="42"/>
        <v>5.4000000000000001E-4</v>
      </c>
      <c r="AA144" s="16">
        <f t="shared" si="43"/>
        <v>8.1484785718300926E-3</v>
      </c>
      <c r="AB144" s="9">
        <f t="shared" si="33"/>
        <v>0.23965478745696303</v>
      </c>
      <c r="AC144" s="9">
        <f t="shared" si="34"/>
        <v>0.99185152142816979</v>
      </c>
      <c r="AD144" s="15">
        <f t="shared" si="35"/>
        <v>15.089775133018685</v>
      </c>
      <c r="AE144" s="3">
        <f t="shared" si="44"/>
        <v>845.20799999999974</v>
      </c>
      <c r="AF144" s="2">
        <f t="shared" si="45"/>
        <v>0.25</v>
      </c>
      <c r="AG144" s="9">
        <f t="shared" si="46"/>
        <v>4.276527285047624E-3</v>
      </c>
      <c r="AH144" s="2">
        <f t="shared" si="47"/>
        <v>0.2069389297104858</v>
      </c>
    </row>
    <row r="145" spans="1:34">
      <c r="A145" s="1">
        <f>Raw!A145</f>
        <v>132</v>
      </c>
      <c r="B145" s="14">
        <f>Raw!B145</f>
        <v>0.71118055555555548</v>
      </c>
      <c r="C145" s="15">
        <f>Raw!C145</f>
        <v>92.9</v>
      </c>
      <c r="D145" s="15">
        <f>IF(C145&gt;0.5,Raw!D145*D$11,-999)</f>
        <v>3.6</v>
      </c>
      <c r="E145" s="9">
        <f>IF(Raw!$G145&gt;$C$8,IF(Raw!$Q145&gt;$C$8,IF(Raw!$N145&gt;$C$9,IF(Raw!$N145&lt;$A$9,IF(Raw!$X145&gt;$C$9,IF(Raw!$X145&lt;$A$9,Raw!H145,-999),-999),-999),-999),-999),-999)</f>
        <v>0.247694</v>
      </c>
      <c r="F145" s="9">
        <f>IF(Raw!$G145&gt;$C$8,IF(Raw!$Q145&gt;$C$8,IF(Raw!$N145&gt;$C$9,IF(Raw!$N145&lt;$A$9,IF(Raw!$X145&gt;$C$9,IF(Raw!$X145&lt;$A$9,Raw!I145,-999),-999),-999),-999),-999),-999)</f>
        <v>0.38045000000000001</v>
      </c>
      <c r="G145" s="9">
        <f>Raw!G145</f>
        <v>0.92102399999999995</v>
      </c>
      <c r="H145" s="9">
        <f>IF(Raw!$G145&gt;$C$8,IF(Raw!$Q145&gt;$C$8,IF(Raw!$N145&gt;$C$9,IF(Raw!$N145&lt;$A$9,IF(Raw!$X145&gt;$C$9,IF(Raw!$X145&lt;$A$9,Raw!L145,-999),-999),-999),-999),-999),-999)</f>
        <v>778.5</v>
      </c>
      <c r="I145" s="9">
        <f>IF(Raw!$G145&gt;$C$8,IF(Raw!$Q145&gt;$C$8,IF(Raw!$N145&gt;$C$9,IF(Raw!$N145&lt;$A$9,IF(Raw!$X145&gt;$C$9,IF(Raw!$X145&lt;$A$9,Raw!M145,-999),-999),-999),-999),-999),-999)</f>
        <v>0.30983300000000003</v>
      </c>
      <c r="J145" s="9">
        <f>IF(Raw!$G145&gt;$C$8,IF(Raw!$Q145&gt;$C$8,IF(Raw!$N145&gt;$C$9,IF(Raw!$N145&lt;$A$9,IF(Raw!$X145&gt;$C$9,IF(Raw!$X145&lt;$A$9,Raw!N145,-999),-999),-999),-999),-999),-999)</f>
        <v>914</v>
      </c>
      <c r="K145" s="9">
        <f>IF(Raw!$G145&gt;$C$8,IF(Raw!$Q145&gt;$C$8,IF(Raw!$N145&gt;$C$9,IF(Raw!$N145&lt;$A$9,IF(Raw!$X145&gt;$C$9,IF(Raw!$X145&lt;$A$9,Raw!R145,-999),-999),-999),-999),-999),-999)</f>
        <v>0.240201</v>
      </c>
      <c r="L145" s="9">
        <f>IF(Raw!$G145&gt;$C$8,IF(Raw!$Q145&gt;$C$8,IF(Raw!$N145&gt;$C$9,IF(Raw!$N145&lt;$A$9,IF(Raw!$X145&gt;$C$9,IF(Raw!$X145&lt;$A$9,Raw!S145,-999),-999),-999),-999),-999),-999)</f>
        <v>0.38704100000000002</v>
      </c>
      <c r="M145" s="9">
        <f>Raw!Q145</f>
        <v>0.94524399999999997</v>
      </c>
      <c r="N145" s="9">
        <f>IF(Raw!$G145&gt;$C$8,IF(Raw!$Q145&gt;$C$8,IF(Raw!$N145&gt;$C$9,IF(Raw!$N145&lt;$A$9,IF(Raw!$X145&gt;$C$9,IF(Raw!$X145&lt;$A$9,Raw!V145,-999),-999),-999),-999),-999),-999)</f>
        <v>663.2</v>
      </c>
      <c r="O145" s="9">
        <f>IF(Raw!$G145&gt;$C$8,IF(Raw!$Q145&gt;$C$8,IF(Raw!$N145&gt;$C$9,IF(Raw!$N145&lt;$A$9,IF(Raw!$X145&gt;$C$9,IF(Raw!$X145&lt;$A$9,Raw!W145,-999),-999),-999),-999),-999),-999)</f>
        <v>0.13541600000000001</v>
      </c>
      <c r="P145" s="9">
        <f>IF(Raw!$G145&gt;$C$8,IF(Raw!$Q145&gt;$C$8,IF(Raw!$N145&gt;$C$9,IF(Raw!$N145&lt;$A$9,IF(Raw!$X145&gt;$C$9,IF(Raw!$X145&lt;$A$9,Raw!X145,-999),-999),-999),-999),-999),-999)</f>
        <v>625</v>
      </c>
      <c r="R145" s="9">
        <f t="shared" si="36"/>
        <v>0.13275600000000001</v>
      </c>
      <c r="S145" s="9">
        <f t="shared" si="37"/>
        <v>0.34894467078459723</v>
      </c>
      <c r="T145" s="9">
        <f t="shared" si="38"/>
        <v>0.14684000000000003</v>
      </c>
      <c r="U145" s="9">
        <f t="shared" si="39"/>
        <v>0.37939133063422226</v>
      </c>
      <c r="V145" s="15">
        <f t="shared" si="32"/>
        <v>0.10295290600000001</v>
      </c>
      <c r="X145" s="11">
        <f t="shared" si="40"/>
        <v>2.1671999999999997E+18</v>
      </c>
      <c r="Y145" s="11">
        <f t="shared" si="41"/>
        <v>7.7849999999999998E-18</v>
      </c>
      <c r="Z145" s="11">
        <f t="shared" si="42"/>
        <v>9.1399999999999999E-4</v>
      </c>
      <c r="AA145" s="16">
        <f t="shared" si="43"/>
        <v>1.5186503565427079E-2</v>
      </c>
      <c r="AB145" s="9">
        <f t="shared" si="33"/>
        <v>0.2424309861835473</v>
      </c>
      <c r="AC145" s="9">
        <f t="shared" si="34"/>
        <v>0.98481349643457294</v>
      </c>
      <c r="AD145" s="15">
        <f t="shared" si="35"/>
        <v>16.615430596747352</v>
      </c>
      <c r="AE145" s="3">
        <f t="shared" si="44"/>
        <v>937.31399999999974</v>
      </c>
      <c r="AF145" s="2">
        <f t="shared" si="45"/>
        <v>0.25</v>
      </c>
      <c r="AG145" s="9">
        <f t="shared" si="46"/>
        <v>4.8490387101234982E-3</v>
      </c>
      <c r="AH145" s="2">
        <f t="shared" si="47"/>
        <v>0.23464245962048075</v>
      </c>
    </row>
    <row r="146" spans="1:34">
      <c r="A146" s="1">
        <f>Raw!A146</f>
        <v>133</v>
      </c>
      <c r="B146" s="14">
        <f>Raw!B146</f>
        <v>0.7112384259259259</v>
      </c>
      <c r="C146" s="15">
        <f>Raw!C146</f>
        <v>94</v>
      </c>
      <c r="D146" s="15">
        <f>IF(C146&gt;0.5,Raw!D146*D$11,-999)</f>
        <v>3.6</v>
      </c>
      <c r="E146" s="9">
        <f>IF(Raw!$G146&gt;$C$8,IF(Raw!$Q146&gt;$C$8,IF(Raw!$N146&gt;$C$9,IF(Raw!$N146&lt;$A$9,IF(Raw!$X146&gt;$C$9,IF(Raw!$X146&lt;$A$9,Raw!H146,-999),-999),-999),-999),-999),-999)</f>
        <v>0.24979499999999999</v>
      </c>
      <c r="F146" s="9">
        <f>IF(Raw!$G146&gt;$C$8,IF(Raw!$Q146&gt;$C$8,IF(Raw!$N146&gt;$C$9,IF(Raw!$N146&lt;$A$9,IF(Raw!$X146&gt;$C$9,IF(Raw!$X146&lt;$A$9,Raw!I146,-999),-999),-999),-999),-999),-999)</f>
        <v>0.37816</v>
      </c>
      <c r="G146" s="9">
        <f>Raw!G146</f>
        <v>0.91650799999999999</v>
      </c>
      <c r="H146" s="9">
        <f>IF(Raw!$G146&gt;$C$8,IF(Raw!$Q146&gt;$C$8,IF(Raw!$N146&gt;$C$9,IF(Raw!$N146&lt;$A$9,IF(Raw!$X146&gt;$C$9,IF(Raw!$X146&lt;$A$9,Raw!L146,-999),-999),-999),-999),-999),-999)</f>
        <v>715.7</v>
      </c>
      <c r="I146" s="9">
        <f>IF(Raw!$G146&gt;$C$8,IF(Raw!$Q146&gt;$C$8,IF(Raw!$N146&gt;$C$9,IF(Raw!$N146&lt;$A$9,IF(Raw!$X146&gt;$C$9,IF(Raw!$X146&lt;$A$9,Raw!M146,-999),-999),-999),-999),-999),-999)</f>
        <v>0.215615</v>
      </c>
      <c r="J146" s="9">
        <f>IF(Raw!$G146&gt;$C$8,IF(Raw!$Q146&gt;$C$8,IF(Raw!$N146&gt;$C$9,IF(Raw!$N146&lt;$A$9,IF(Raw!$X146&gt;$C$9,IF(Raw!$X146&lt;$A$9,Raw!N146,-999),-999),-999),-999),-999),-999)</f>
        <v>794</v>
      </c>
      <c r="K146" s="9">
        <f>IF(Raw!$G146&gt;$C$8,IF(Raw!$Q146&gt;$C$8,IF(Raw!$N146&gt;$C$9,IF(Raw!$N146&lt;$A$9,IF(Raw!$X146&gt;$C$9,IF(Raw!$X146&lt;$A$9,Raw!R146,-999),-999),-999),-999),-999),-999)</f>
        <v>0.23080999999999999</v>
      </c>
      <c r="L146" s="9">
        <f>IF(Raw!$G146&gt;$C$8,IF(Raw!$Q146&gt;$C$8,IF(Raw!$N146&gt;$C$9,IF(Raw!$N146&lt;$A$9,IF(Raw!$X146&gt;$C$9,IF(Raw!$X146&lt;$A$9,Raw!S146,-999),-999),-999),-999),-999),-999)</f>
        <v>0.37533300000000003</v>
      </c>
      <c r="M146" s="9">
        <f>Raw!Q146</f>
        <v>0.93386199999999997</v>
      </c>
      <c r="N146" s="9">
        <f>IF(Raw!$G146&gt;$C$8,IF(Raw!$Q146&gt;$C$8,IF(Raw!$N146&gt;$C$9,IF(Raw!$N146&lt;$A$9,IF(Raw!$X146&gt;$C$9,IF(Raw!$X146&lt;$A$9,Raw!V146,-999),-999),-999),-999),-999),-999)</f>
        <v>710.8</v>
      </c>
      <c r="O146" s="9">
        <f>IF(Raw!$G146&gt;$C$8,IF(Raw!$Q146&gt;$C$8,IF(Raw!$N146&gt;$C$9,IF(Raw!$N146&lt;$A$9,IF(Raw!$X146&gt;$C$9,IF(Raw!$X146&lt;$A$9,Raw!W146,-999),-999),-999),-999),-999),-999)</f>
        <v>2.0000000000000002E-5</v>
      </c>
      <c r="P146" s="9">
        <f>IF(Raw!$G146&gt;$C$8,IF(Raw!$Q146&gt;$C$8,IF(Raw!$N146&gt;$C$9,IF(Raw!$N146&lt;$A$9,IF(Raw!$X146&gt;$C$9,IF(Raw!$X146&lt;$A$9,Raw!X146,-999),-999),-999),-999),-999),-999)</f>
        <v>520</v>
      </c>
      <c r="R146" s="9">
        <f t="shared" si="36"/>
        <v>0.12836500000000001</v>
      </c>
      <c r="S146" s="9">
        <f t="shared" si="37"/>
        <v>0.33944626613073836</v>
      </c>
      <c r="T146" s="9">
        <f t="shared" si="38"/>
        <v>0.14452300000000004</v>
      </c>
      <c r="U146" s="9">
        <f t="shared" si="39"/>
        <v>0.38505273983369442</v>
      </c>
      <c r="V146" s="15">
        <f t="shared" si="32"/>
        <v>9.9838578000000011E-2</v>
      </c>
      <c r="X146" s="11">
        <f t="shared" si="40"/>
        <v>2.1671999999999997E+18</v>
      </c>
      <c r="Y146" s="11">
        <f t="shared" si="41"/>
        <v>7.1569999999999997E-18</v>
      </c>
      <c r="Z146" s="11">
        <f t="shared" si="42"/>
        <v>7.94E-4</v>
      </c>
      <c r="AA146" s="16">
        <f t="shared" si="43"/>
        <v>1.2165631117776424E-2</v>
      </c>
      <c r="AB146" s="9">
        <f t="shared" si="33"/>
        <v>0.23256821350603438</v>
      </c>
      <c r="AC146" s="9">
        <f t="shared" si="34"/>
        <v>0.98783436888222365</v>
      </c>
      <c r="AD146" s="15">
        <f t="shared" si="35"/>
        <v>15.321953548836808</v>
      </c>
      <c r="AE146" s="3">
        <f t="shared" si="44"/>
        <v>861.70279999999968</v>
      </c>
      <c r="AF146" s="2">
        <f t="shared" si="45"/>
        <v>0.25</v>
      </c>
      <c r="AG146" s="9">
        <f t="shared" si="46"/>
        <v>4.5382770719878543E-3</v>
      </c>
      <c r="AH146" s="2">
        <f t="shared" si="47"/>
        <v>0.21960486567931378</v>
      </c>
    </row>
    <row r="147" spans="1:34">
      <c r="A147" s="1">
        <f>Raw!A147</f>
        <v>134</v>
      </c>
      <c r="B147" s="14">
        <f>Raw!B147</f>
        <v>0.71129629629629632</v>
      </c>
      <c r="C147" s="15">
        <f>Raw!C147</f>
        <v>94.7</v>
      </c>
      <c r="D147" s="15">
        <f>IF(C147&gt;0.5,Raw!D147*D$11,-999)</f>
        <v>3.6</v>
      </c>
      <c r="E147" s="9">
        <f>IF(Raw!$G147&gt;$C$8,IF(Raw!$Q147&gt;$C$8,IF(Raw!$N147&gt;$C$9,IF(Raw!$N147&lt;$A$9,IF(Raw!$X147&gt;$C$9,IF(Raw!$X147&lt;$A$9,Raw!H147,-999),-999),-999),-999),-999),-999)</f>
        <v>0.24643300000000001</v>
      </c>
      <c r="F147" s="9">
        <f>IF(Raw!$G147&gt;$C$8,IF(Raw!$Q147&gt;$C$8,IF(Raw!$N147&gt;$C$9,IF(Raw!$N147&lt;$A$9,IF(Raw!$X147&gt;$C$9,IF(Raw!$X147&lt;$A$9,Raw!I147,-999),-999),-999),-999),-999),-999)</f>
        <v>0.37822299999999998</v>
      </c>
      <c r="G147" s="9">
        <f>Raw!G147</f>
        <v>0.94913899999999995</v>
      </c>
      <c r="H147" s="9">
        <f>IF(Raw!$G147&gt;$C$8,IF(Raw!$Q147&gt;$C$8,IF(Raw!$N147&gt;$C$9,IF(Raw!$N147&lt;$A$9,IF(Raw!$X147&gt;$C$9,IF(Raw!$X147&lt;$A$9,Raw!L147,-999),-999),-999),-999),-999),-999)</f>
        <v>700.3</v>
      </c>
      <c r="I147" s="9">
        <f>IF(Raw!$G147&gt;$C$8,IF(Raw!$Q147&gt;$C$8,IF(Raw!$N147&gt;$C$9,IF(Raw!$N147&lt;$A$9,IF(Raw!$X147&gt;$C$9,IF(Raw!$X147&lt;$A$9,Raw!M147,-999),-999),-999),-999),-999),-999)</f>
        <v>2.8185000000000002E-2</v>
      </c>
      <c r="J147" s="9">
        <f>IF(Raw!$G147&gt;$C$8,IF(Raw!$Q147&gt;$C$8,IF(Raw!$N147&gt;$C$9,IF(Raw!$N147&lt;$A$9,IF(Raw!$X147&gt;$C$9,IF(Raw!$X147&lt;$A$9,Raw!N147,-999),-999),-999),-999),-999),-999)</f>
        <v>390</v>
      </c>
      <c r="K147" s="9">
        <f>IF(Raw!$G147&gt;$C$8,IF(Raw!$Q147&gt;$C$8,IF(Raw!$N147&gt;$C$9,IF(Raw!$N147&lt;$A$9,IF(Raw!$X147&gt;$C$9,IF(Raw!$X147&lt;$A$9,Raw!R147,-999),-999),-999),-999),-999),-999)</f>
        <v>0.24288799999999999</v>
      </c>
      <c r="L147" s="9">
        <f>IF(Raw!$G147&gt;$C$8,IF(Raw!$Q147&gt;$C$8,IF(Raw!$N147&gt;$C$9,IF(Raw!$N147&lt;$A$9,IF(Raw!$X147&gt;$C$9,IF(Raw!$X147&lt;$A$9,Raw!S147,-999),-999),-999),-999),-999),-999)</f>
        <v>0.37007800000000002</v>
      </c>
      <c r="M147" s="9">
        <f>Raw!Q147</f>
        <v>0.90153300000000003</v>
      </c>
      <c r="N147" s="9">
        <f>IF(Raw!$G147&gt;$C$8,IF(Raw!$Q147&gt;$C$8,IF(Raw!$N147&gt;$C$9,IF(Raw!$N147&lt;$A$9,IF(Raw!$X147&gt;$C$9,IF(Raw!$X147&lt;$A$9,Raw!V147,-999),-999),-999),-999),-999),-999)</f>
        <v>666.4</v>
      </c>
      <c r="O147" s="9">
        <f>IF(Raw!$G147&gt;$C$8,IF(Raw!$Q147&gt;$C$8,IF(Raw!$N147&gt;$C$9,IF(Raw!$N147&lt;$A$9,IF(Raw!$X147&gt;$C$9,IF(Raw!$X147&lt;$A$9,Raw!W147,-999),-999),-999),-999),-999),-999)</f>
        <v>0.25572499999999998</v>
      </c>
      <c r="P147" s="9">
        <f>IF(Raw!$G147&gt;$C$8,IF(Raw!$Q147&gt;$C$8,IF(Raw!$N147&gt;$C$9,IF(Raw!$N147&lt;$A$9,IF(Raw!$X147&gt;$C$9,IF(Raw!$X147&lt;$A$9,Raw!X147,-999),-999),-999),-999),-999),-999)</f>
        <v>423</v>
      </c>
      <c r="R147" s="9">
        <f t="shared" si="36"/>
        <v>0.13178999999999996</v>
      </c>
      <c r="S147" s="9">
        <f t="shared" si="37"/>
        <v>0.34844522940170208</v>
      </c>
      <c r="T147" s="9">
        <f t="shared" si="38"/>
        <v>0.12719000000000003</v>
      </c>
      <c r="U147" s="9">
        <f t="shared" si="39"/>
        <v>0.34368430438988545</v>
      </c>
      <c r="V147" s="15">
        <f t="shared" si="32"/>
        <v>9.8440748000000008E-2</v>
      </c>
      <c r="X147" s="11">
        <f t="shared" si="40"/>
        <v>2.1671999999999997E+18</v>
      </c>
      <c r="Y147" s="11">
        <f t="shared" si="41"/>
        <v>7.0029999999999989E-18</v>
      </c>
      <c r="Z147" s="11">
        <f t="shared" si="42"/>
        <v>3.8999999999999999E-4</v>
      </c>
      <c r="AA147" s="16">
        <f t="shared" si="43"/>
        <v>5.8841633106500131E-3</v>
      </c>
      <c r="AB147" s="9">
        <f t="shared" si="33"/>
        <v>0.24363640673148157</v>
      </c>
      <c r="AC147" s="9">
        <f t="shared" si="34"/>
        <v>0.99411583668935</v>
      </c>
      <c r="AD147" s="15">
        <f t="shared" si="35"/>
        <v>15.08759823243593</v>
      </c>
      <c r="AE147" s="3">
        <f t="shared" si="44"/>
        <v>843.16119999999967</v>
      </c>
      <c r="AF147" s="2">
        <f t="shared" si="45"/>
        <v>0.25</v>
      </c>
      <c r="AG147" s="9">
        <f t="shared" si="46"/>
        <v>3.9887466949452373E-3</v>
      </c>
      <c r="AH147" s="2">
        <f t="shared" si="47"/>
        <v>0.19301337672372948</v>
      </c>
    </row>
    <row r="148" spans="1:34">
      <c r="A148" s="1">
        <f>Raw!A148</f>
        <v>135</v>
      </c>
      <c r="B148" s="14">
        <f>Raw!B148</f>
        <v>0.71134259259259258</v>
      </c>
      <c r="C148" s="15">
        <f>Raw!C148</f>
        <v>96</v>
      </c>
      <c r="D148" s="15">
        <f>IF(C148&gt;0.5,Raw!D148*D$11,-999)</f>
        <v>3.6</v>
      </c>
      <c r="E148" s="9">
        <f>IF(Raw!$G148&gt;$C$8,IF(Raw!$Q148&gt;$C$8,IF(Raw!$N148&gt;$C$9,IF(Raw!$N148&lt;$A$9,IF(Raw!$X148&gt;$C$9,IF(Raw!$X148&lt;$A$9,Raw!H148,-999),-999),-999),-999),-999),-999)</f>
        <v>0.25178400000000001</v>
      </c>
      <c r="F148" s="9">
        <f>IF(Raw!$G148&gt;$C$8,IF(Raw!$Q148&gt;$C$8,IF(Raw!$N148&gt;$C$9,IF(Raw!$N148&lt;$A$9,IF(Raw!$X148&gt;$C$9,IF(Raw!$X148&lt;$A$9,Raw!I148,-999),-999),-999),-999),-999),-999)</f>
        <v>0.38349</v>
      </c>
      <c r="G148" s="9">
        <f>Raw!G148</f>
        <v>0.94196400000000002</v>
      </c>
      <c r="H148" s="9">
        <f>IF(Raw!$G148&gt;$C$8,IF(Raw!$Q148&gt;$C$8,IF(Raw!$N148&gt;$C$9,IF(Raw!$N148&lt;$A$9,IF(Raw!$X148&gt;$C$9,IF(Raw!$X148&lt;$A$9,Raw!L148,-999),-999),-999),-999),-999),-999)</f>
        <v>642.20000000000005</v>
      </c>
      <c r="I148" s="9">
        <f>IF(Raw!$G148&gt;$C$8,IF(Raw!$Q148&gt;$C$8,IF(Raw!$N148&gt;$C$9,IF(Raw!$N148&lt;$A$9,IF(Raw!$X148&gt;$C$9,IF(Raw!$X148&lt;$A$9,Raw!M148,-999),-999),-999),-999),-999),-999)</f>
        <v>8.9066999999999993E-2</v>
      </c>
      <c r="J148" s="9">
        <f>IF(Raw!$G148&gt;$C$8,IF(Raw!$Q148&gt;$C$8,IF(Raw!$N148&gt;$C$9,IF(Raw!$N148&lt;$A$9,IF(Raw!$X148&gt;$C$9,IF(Raw!$X148&lt;$A$9,Raw!N148,-999),-999),-999),-999),-999),-999)</f>
        <v>542</v>
      </c>
      <c r="K148" s="9">
        <f>IF(Raw!$G148&gt;$C$8,IF(Raw!$Q148&gt;$C$8,IF(Raw!$N148&gt;$C$9,IF(Raw!$N148&lt;$A$9,IF(Raw!$X148&gt;$C$9,IF(Raw!$X148&lt;$A$9,Raw!R148,-999),-999),-999),-999),-999),-999)</f>
        <v>0.22439700000000001</v>
      </c>
      <c r="L148" s="9">
        <f>IF(Raw!$G148&gt;$C$8,IF(Raw!$Q148&gt;$C$8,IF(Raw!$N148&gt;$C$9,IF(Raw!$N148&lt;$A$9,IF(Raw!$X148&gt;$C$9,IF(Raw!$X148&lt;$A$9,Raw!S148,-999),-999),-999),-999),-999),-999)</f>
        <v>0.36535099999999998</v>
      </c>
      <c r="M148" s="9">
        <f>Raw!Q148</f>
        <v>0.93917899999999999</v>
      </c>
      <c r="N148" s="9">
        <f>IF(Raw!$G148&gt;$C$8,IF(Raw!$Q148&gt;$C$8,IF(Raw!$N148&gt;$C$9,IF(Raw!$N148&lt;$A$9,IF(Raw!$X148&gt;$C$9,IF(Raw!$X148&lt;$A$9,Raw!V148,-999),-999),-999),-999),-999),-999)</f>
        <v>672.9</v>
      </c>
      <c r="O148" s="9">
        <f>IF(Raw!$G148&gt;$C$8,IF(Raw!$Q148&gt;$C$8,IF(Raw!$N148&gt;$C$9,IF(Raw!$N148&lt;$A$9,IF(Raw!$X148&gt;$C$9,IF(Raw!$X148&lt;$A$9,Raw!W148,-999),-999),-999),-999),-999),-999)</f>
        <v>1.2E-5</v>
      </c>
      <c r="P148" s="9">
        <f>IF(Raw!$G148&gt;$C$8,IF(Raw!$Q148&gt;$C$8,IF(Raw!$N148&gt;$C$9,IF(Raw!$N148&lt;$A$9,IF(Raw!$X148&gt;$C$9,IF(Raw!$X148&lt;$A$9,Raw!X148,-999),-999),-999),-999),-999),-999)</f>
        <v>587</v>
      </c>
      <c r="R148" s="9">
        <f t="shared" si="36"/>
        <v>0.13170599999999999</v>
      </c>
      <c r="S148" s="9">
        <f t="shared" si="37"/>
        <v>0.34344050692325745</v>
      </c>
      <c r="T148" s="9">
        <f t="shared" si="38"/>
        <v>0.14095399999999997</v>
      </c>
      <c r="U148" s="9">
        <f t="shared" si="39"/>
        <v>0.38580433610418469</v>
      </c>
      <c r="V148" s="15">
        <f t="shared" si="32"/>
        <v>9.7183366000000007E-2</v>
      </c>
      <c r="X148" s="11">
        <f t="shared" si="40"/>
        <v>2.1671999999999997E+18</v>
      </c>
      <c r="Y148" s="11">
        <f t="shared" si="41"/>
        <v>6.4220000000000002E-18</v>
      </c>
      <c r="Z148" s="11">
        <f t="shared" si="42"/>
        <v>5.4199999999999995E-4</v>
      </c>
      <c r="AA148" s="16">
        <f t="shared" si="43"/>
        <v>7.4869478230228026E-3</v>
      </c>
      <c r="AB148" s="9">
        <f t="shared" si="33"/>
        <v>0.22545231524344636</v>
      </c>
      <c r="AC148" s="9">
        <f t="shared" si="34"/>
        <v>0.99251305217697727</v>
      </c>
      <c r="AD148" s="15">
        <f t="shared" si="35"/>
        <v>13.813556869045762</v>
      </c>
      <c r="AE148" s="3">
        <f t="shared" si="44"/>
        <v>773.20879999999977</v>
      </c>
      <c r="AF148" s="2">
        <f t="shared" si="45"/>
        <v>0.25</v>
      </c>
      <c r="AG148" s="9">
        <f t="shared" si="46"/>
        <v>4.0994847208458461E-3</v>
      </c>
      <c r="AH148" s="2">
        <f t="shared" si="47"/>
        <v>0.19837193216619026</v>
      </c>
    </row>
    <row r="149" spans="1:34">
      <c r="A149" s="1">
        <f>Raw!A149</f>
        <v>136</v>
      </c>
      <c r="B149" s="14">
        <f>Raw!B149</f>
        <v>0.711400462962963</v>
      </c>
      <c r="C149" s="15">
        <f>Raw!C149</f>
        <v>96.5</v>
      </c>
      <c r="D149" s="15">
        <f>IF(C149&gt;0.5,Raw!D149*D$11,-999)</f>
        <v>3.6</v>
      </c>
      <c r="E149" s="9">
        <f>IF(Raw!$G149&gt;$C$8,IF(Raw!$Q149&gt;$C$8,IF(Raw!$N149&gt;$C$9,IF(Raw!$N149&lt;$A$9,IF(Raw!$X149&gt;$C$9,IF(Raw!$X149&lt;$A$9,Raw!H149,-999),-999),-999),-999),-999),-999)</f>
        <v>0.24481700000000001</v>
      </c>
      <c r="F149" s="9">
        <f>IF(Raw!$G149&gt;$C$8,IF(Raw!$Q149&gt;$C$8,IF(Raw!$N149&gt;$C$9,IF(Raw!$N149&lt;$A$9,IF(Raw!$X149&gt;$C$9,IF(Raw!$X149&lt;$A$9,Raw!I149,-999),-999),-999),-999),-999),-999)</f>
        <v>0.36721900000000002</v>
      </c>
      <c r="G149" s="9">
        <f>Raw!G149</f>
        <v>0.94100499999999998</v>
      </c>
      <c r="H149" s="9">
        <f>IF(Raw!$G149&gt;$C$8,IF(Raw!$Q149&gt;$C$8,IF(Raw!$N149&gt;$C$9,IF(Raw!$N149&lt;$A$9,IF(Raw!$X149&gt;$C$9,IF(Raw!$X149&lt;$A$9,Raw!L149,-999),-999),-999),-999),-999),-999)</f>
        <v>711.8</v>
      </c>
      <c r="I149" s="9">
        <f>IF(Raw!$G149&gt;$C$8,IF(Raw!$Q149&gt;$C$8,IF(Raw!$N149&gt;$C$9,IF(Raw!$N149&lt;$A$9,IF(Raw!$X149&gt;$C$9,IF(Raw!$X149&lt;$A$9,Raw!M149,-999),-999),-999),-999),-999),-999)</f>
        <v>0.17186799999999999</v>
      </c>
      <c r="J149" s="9">
        <f>IF(Raw!$G149&gt;$C$8,IF(Raw!$Q149&gt;$C$8,IF(Raw!$N149&gt;$C$9,IF(Raw!$N149&lt;$A$9,IF(Raw!$X149&gt;$C$9,IF(Raw!$X149&lt;$A$9,Raw!N149,-999),-999),-999),-999),-999),-999)</f>
        <v>572</v>
      </c>
      <c r="K149" s="9">
        <f>IF(Raw!$G149&gt;$C$8,IF(Raw!$Q149&gt;$C$8,IF(Raw!$N149&gt;$C$9,IF(Raw!$N149&lt;$A$9,IF(Raw!$X149&gt;$C$9,IF(Raw!$X149&lt;$A$9,Raw!R149,-999),-999),-999),-999),-999),-999)</f>
        <v>0.239951</v>
      </c>
      <c r="L149" s="9">
        <f>IF(Raw!$G149&gt;$C$8,IF(Raw!$Q149&gt;$C$8,IF(Raw!$N149&gt;$C$9,IF(Raw!$N149&lt;$A$9,IF(Raw!$X149&gt;$C$9,IF(Raw!$X149&lt;$A$9,Raw!S149,-999),-999),-999),-999),-999),-999)</f>
        <v>0.35687200000000002</v>
      </c>
      <c r="M149" s="9">
        <f>Raw!Q149</f>
        <v>0.89807400000000004</v>
      </c>
      <c r="N149" s="9">
        <f>IF(Raw!$G149&gt;$C$8,IF(Raw!$Q149&gt;$C$8,IF(Raw!$N149&gt;$C$9,IF(Raw!$N149&lt;$A$9,IF(Raw!$X149&gt;$C$9,IF(Raw!$X149&lt;$A$9,Raw!V149,-999),-999),-999),-999),-999),-999)</f>
        <v>691.1</v>
      </c>
      <c r="O149" s="9">
        <f>IF(Raw!$G149&gt;$C$8,IF(Raw!$Q149&gt;$C$8,IF(Raw!$N149&gt;$C$9,IF(Raw!$N149&lt;$A$9,IF(Raw!$X149&gt;$C$9,IF(Raw!$X149&lt;$A$9,Raw!W149,-999),-999),-999),-999),-999),-999)</f>
        <v>0.32054899999999997</v>
      </c>
      <c r="P149" s="9">
        <f>IF(Raw!$G149&gt;$C$8,IF(Raw!$Q149&gt;$C$8,IF(Raw!$N149&gt;$C$9,IF(Raw!$N149&lt;$A$9,IF(Raw!$X149&gt;$C$9,IF(Raw!$X149&lt;$A$9,Raw!X149,-999),-999),-999),-999),-999),-999)</f>
        <v>615</v>
      </c>
      <c r="R149" s="9">
        <f t="shared" si="36"/>
        <v>0.12240200000000001</v>
      </c>
      <c r="S149" s="9">
        <f t="shared" si="37"/>
        <v>0.33332153292721783</v>
      </c>
      <c r="T149" s="9">
        <f t="shared" si="38"/>
        <v>0.11692100000000002</v>
      </c>
      <c r="U149" s="9">
        <f t="shared" si="39"/>
        <v>0.32762727252348184</v>
      </c>
      <c r="V149" s="15">
        <f t="shared" si="32"/>
        <v>9.492795200000001E-2</v>
      </c>
      <c r="X149" s="11">
        <f t="shared" si="40"/>
        <v>2.1671999999999997E+18</v>
      </c>
      <c r="Y149" s="11">
        <f t="shared" si="41"/>
        <v>7.1179999999999986E-18</v>
      </c>
      <c r="Z149" s="11">
        <f t="shared" si="42"/>
        <v>5.7200000000000003E-4</v>
      </c>
      <c r="AA149" s="16">
        <f t="shared" si="43"/>
        <v>8.7465686300889755E-3</v>
      </c>
      <c r="AB149" s="9">
        <f t="shared" si="33"/>
        <v>0.24097365755079864</v>
      </c>
      <c r="AC149" s="9">
        <f t="shared" si="34"/>
        <v>0.99125343136991095</v>
      </c>
      <c r="AD149" s="15">
        <f t="shared" si="35"/>
        <v>15.291203898756947</v>
      </c>
      <c r="AE149" s="3">
        <f t="shared" si="44"/>
        <v>857.00719999999956</v>
      </c>
      <c r="AF149" s="2">
        <f t="shared" si="45"/>
        <v>0.25</v>
      </c>
      <c r="AG149" s="9">
        <f t="shared" si="46"/>
        <v>3.8537041745770541E-3</v>
      </c>
      <c r="AH149" s="2">
        <f t="shared" si="47"/>
        <v>0.18647873944265642</v>
      </c>
    </row>
    <row r="150" spans="1:34">
      <c r="A150" s="1">
        <f>Raw!A150</f>
        <v>137</v>
      </c>
      <c r="B150" s="14">
        <f>Raw!B150</f>
        <v>0.7114583333333333</v>
      </c>
      <c r="C150" s="15">
        <f>Raw!C150</f>
        <v>97.8</v>
      </c>
      <c r="D150" s="15">
        <f>IF(C150&gt;0.5,Raw!D150*D$11,-999)</f>
        <v>3.6</v>
      </c>
      <c r="E150" s="9">
        <f>IF(Raw!$G150&gt;$C$8,IF(Raw!$Q150&gt;$C$8,IF(Raw!$N150&gt;$C$9,IF(Raw!$N150&lt;$A$9,IF(Raw!$X150&gt;$C$9,IF(Raw!$X150&lt;$A$9,Raw!H150,-999),-999),-999),-999),-999),-999)</f>
        <v>0.23882800000000001</v>
      </c>
      <c r="F150" s="9">
        <f>IF(Raw!$G150&gt;$C$8,IF(Raw!$Q150&gt;$C$8,IF(Raw!$N150&gt;$C$9,IF(Raw!$N150&lt;$A$9,IF(Raw!$X150&gt;$C$9,IF(Raw!$X150&lt;$A$9,Raw!I150,-999),-999),-999),-999),-999),-999)</f>
        <v>0.35616100000000001</v>
      </c>
      <c r="G150" s="9">
        <f>Raw!G150</f>
        <v>0.90124000000000004</v>
      </c>
      <c r="H150" s="9">
        <f>IF(Raw!$G150&gt;$C$8,IF(Raw!$Q150&gt;$C$8,IF(Raw!$N150&gt;$C$9,IF(Raw!$N150&lt;$A$9,IF(Raw!$X150&gt;$C$9,IF(Raw!$X150&lt;$A$9,Raw!L150,-999),-999),-999),-999),-999),-999)</f>
        <v>741.4</v>
      </c>
      <c r="I150" s="9">
        <f>IF(Raw!$G150&gt;$C$8,IF(Raw!$Q150&gt;$C$8,IF(Raw!$N150&gt;$C$9,IF(Raw!$N150&lt;$A$9,IF(Raw!$X150&gt;$C$9,IF(Raw!$X150&lt;$A$9,Raw!M150,-999),-999),-999),-999),-999),-999)</f>
        <v>0.33879999999999999</v>
      </c>
      <c r="J150" s="9">
        <f>IF(Raw!$G150&gt;$C$8,IF(Raw!$Q150&gt;$C$8,IF(Raw!$N150&gt;$C$9,IF(Raw!$N150&lt;$A$9,IF(Raw!$X150&gt;$C$9,IF(Raw!$X150&lt;$A$9,Raw!N150,-999),-999),-999),-999),-999),-999)</f>
        <v>619</v>
      </c>
      <c r="K150" s="9">
        <f>IF(Raw!$G150&gt;$C$8,IF(Raw!$Q150&gt;$C$8,IF(Raw!$N150&gt;$C$9,IF(Raw!$N150&lt;$A$9,IF(Raw!$X150&gt;$C$9,IF(Raw!$X150&lt;$A$9,Raw!R150,-999),-999),-999),-999),-999),-999)</f>
        <v>0.21432899999999999</v>
      </c>
      <c r="L150" s="9">
        <f>IF(Raw!$G150&gt;$C$8,IF(Raw!$Q150&gt;$C$8,IF(Raw!$N150&gt;$C$9,IF(Raw!$N150&lt;$A$9,IF(Raw!$X150&gt;$C$9,IF(Raw!$X150&lt;$A$9,Raw!S150,-999),-999),-999),-999),-999),-999)</f>
        <v>0.34460800000000003</v>
      </c>
      <c r="M150" s="9">
        <f>Raw!Q150</f>
        <v>0.94985699999999995</v>
      </c>
      <c r="N150" s="9">
        <f>IF(Raw!$G150&gt;$C$8,IF(Raw!$Q150&gt;$C$8,IF(Raw!$N150&gt;$C$9,IF(Raw!$N150&lt;$A$9,IF(Raw!$X150&gt;$C$9,IF(Raw!$X150&lt;$A$9,Raw!V150,-999),-999),-999),-999),-999),-999)</f>
        <v>684.9</v>
      </c>
      <c r="O150" s="9">
        <f>IF(Raw!$G150&gt;$C$8,IF(Raw!$Q150&gt;$C$8,IF(Raw!$N150&gt;$C$9,IF(Raw!$N150&lt;$A$9,IF(Raw!$X150&gt;$C$9,IF(Raw!$X150&lt;$A$9,Raw!W150,-999),-999),-999),-999),-999),-999)</f>
        <v>9.9999999999999995E-7</v>
      </c>
      <c r="P150" s="9">
        <f>IF(Raw!$G150&gt;$C$8,IF(Raw!$Q150&gt;$C$8,IF(Raw!$N150&gt;$C$9,IF(Raw!$N150&lt;$A$9,IF(Raw!$X150&gt;$C$9,IF(Raw!$X150&lt;$A$9,Raw!X150,-999),-999),-999),-999),-999),-999)</f>
        <v>531</v>
      </c>
      <c r="R150" s="9">
        <f t="shared" si="36"/>
        <v>0.11733299999999999</v>
      </c>
      <c r="S150" s="9">
        <f t="shared" si="37"/>
        <v>0.32943809120032791</v>
      </c>
      <c r="T150" s="9">
        <f t="shared" si="38"/>
        <v>0.13027900000000003</v>
      </c>
      <c r="U150" s="9">
        <f t="shared" si="39"/>
        <v>0.37804984213947451</v>
      </c>
      <c r="V150" s="15">
        <f t="shared" si="32"/>
        <v>9.1665728000000016E-2</v>
      </c>
      <c r="X150" s="11">
        <f t="shared" si="40"/>
        <v>2.1671999999999997E+18</v>
      </c>
      <c r="Y150" s="11">
        <f t="shared" si="41"/>
        <v>7.4139999999999992E-18</v>
      </c>
      <c r="Z150" s="11">
        <f t="shared" si="42"/>
        <v>6.1899999999999998E-4</v>
      </c>
      <c r="AA150" s="16">
        <f t="shared" si="43"/>
        <v>9.8479113544102121E-3</v>
      </c>
      <c r="AB150" s="9">
        <f t="shared" si="33"/>
        <v>0.2156119760433412</v>
      </c>
      <c r="AC150" s="9">
        <f t="shared" si="34"/>
        <v>0.99015208864558979</v>
      </c>
      <c r="AD150" s="15">
        <f t="shared" si="35"/>
        <v>15.90938829468532</v>
      </c>
      <c r="AE150" s="3">
        <f t="shared" si="44"/>
        <v>892.64559999999972</v>
      </c>
      <c r="AF150" s="2">
        <f t="shared" si="45"/>
        <v>0.25</v>
      </c>
      <c r="AG150" s="9">
        <f t="shared" si="46"/>
        <v>4.6265705641087606E-3</v>
      </c>
      <c r="AH150" s="2">
        <f t="shared" si="47"/>
        <v>0.22387734181287786</v>
      </c>
    </row>
    <row r="151" spans="1:34">
      <c r="A151" s="1">
        <f>Raw!A151</f>
        <v>138</v>
      </c>
      <c r="B151" s="14">
        <f>Raw!B151</f>
        <v>0.71151620370370372</v>
      </c>
      <c r="C151" s="15">
        <f>Raw!C151</f>
        <v>98.3</v>
      </c>
      <c r="D151" s="15">
        <f>IF(C151&gt;0.5,Raw!D151*D$11,-999)</f>
        <v>3.6</v>
      </c>
      <c r="E151" s="9">
        <f>IF(Raw!$G151&gt;$C$8,IF(Raw!$Q151&gt;$C$8,IF(Raw!$N151&gt;$C$9,IF(Raw!$N151&lt;$A$9,IF(Raw!$X151&gt;$C$9,IF(Raw!$X151&lt;$A$9,Raw!H151,-999),-999),-999),-999),-999),-999)</f>
        <v>0.22276199999999999</v>
      </c>
      <c r="F151" s="9">
        <f>IF(Raw!$G151&gt;$C$8,IF(Raw!$Q151&gt;$C$8,IF(Raw!$N151&gt;$C$9,IF(Raw!$N151&lt;$A$9,IF(Raw!$X151&gt;$C$9,IF(Raw!$X151&lt;$A$9,Raw!I151,-999),-999),-999),-999),-999),-999)</f>
        <v>0.323156</v>
      </c>
      <c r="G151" s="9">
        <f>Raw!G151</f>
        <v>0.91115800000000002</v>
      </c>
      <c r="H151" s="9">
        <f>IF(Raw!$G151&gt;$C$8,IF(Raw!$Q151&gt;$C$8,IF(Raw!$N151&gt;$C$9,IF(Raw!$N151&lt;$A$9,IF(Raw!$X151&gt;$C$9,IF(Raw!$X151&lt;$A$9,Raw!L151,-999),-999),-999),-999),-999),-999)</f>
        <v>686.8</v>
      </c>
      <c r="I151" s="9">
        <f>IF(Raw!$G151&gt;$C$8,IF(Raw!$Q151&gt;$C$8,IF(Raw!$N151&gt;$C$9,IF(Raw!$N151&lt;$A$9,IF(Raw!$X151&gt;$C$9,IF(Raw!$X151&lt;$A$9,Raw!M151,-999),-999),-999),-999),-999),-999)</f>
        <v>6.9999999999999999E-6</v>
      </c>
      <c r="J151" s="9">
        <f>IF(Raw!$G151&gt;$C$8,IF(Raw!$Q151&gt;$C$8,IF(Raw!$N151&gt;$C$9,IF(Raw!$N151&lt;$A$9,IF(Raw!$X151&gt;$C$9,IF(Raw!$X151&lt;$A$9,Raw!N151,-999),-999),-999),-999),-999),-999)</f>
        <v>580</v>
      </c>
      <c r="K151" s="9">
        <f>IF(Raw!$G151&gt;$C$8,IF(Raw!$Q151&gt;$C$8,IF(Raw!$N151&gt;$C$9,IF(Raw!$N151&lt;$A$9,IF(Raw!$X151&gt;$C$9,IF(Raw!$X151&lt;$A$9,Raw!R151,-999),-999),-999),-999),-999),-999)</f>
        <v>0.181621</v>
      </c>
      <c r="L151" s="9">
        <f>IF(Raw!$G151&gt;$C$8,IF(Raw!$Q151&gt;$C$8,IF(Raw!$N151&gt;$C$9,IF(Raw!$N151&lt;$A$9,IF(Raw!$X151&gt;$C$9,IF(Raw!$X151&lt;$A$9,Raw!S151,-999),-999),-999),-999),-999),-999)</f>
        <v>0.29808200000000001</v>
      </c>
      <c r="M151" s="9">
        <f>Raw!Q151</f>
        <v>0.93482100000000001</v>
      </c>
      <c r="N151" s="9">
        <f>IF(Raw!$G151&gt;$C$8,IF(Raw!$Q151&gt;$C$8,IF(Raw!$N151&gt;$C$9,IF(Raw!$N151&lt;$A$9,IF(Raw!$X151&gt;$C$9,IF(Raw!$X151&lt;$A$9,Raw!V151,-999),-999),-999),-999),-999),-999)</f>
        <v>837.6</v>
      </c>
      <c r="O151" s="9">
        <f>IF(Raw!$G151&gt;$C$8,IF(Raw!$Q151&gt;$C$8,IF(Raw!$N151&gt;$C$9,IF(Raw!$N151&lt;$A$9,IF(Raw!$X151&gt;$C$9,IF(Raw!$X151&lt;$A$9,Raw!W151,-999),-999),-999),-999),-999),-999)</f>
        <v>0.12967999999999999</v>
      </c>
      <c r="P151" s="9">
        <f>IF(Raw!$G151&gt;$C$8,IF(Raw!$Q151&gt;$C$8,IF(Raw!$N151&gt;$C$9,IF(Raw!$N151&lt;$A$9,IF(Raw!$X151&gt;$C$9,IF(Raw!$X151&lt;$A$9,Raw!X151,-999),-999),-999),-999),-999),-999)</f>
        <v>527</v>
      </c>
      <c r="R151" s="9">
        <f t="shared" si="36"/>
        <v>0.10039400000000001</v>
      </c>
      <c r="S151" s="9">
        <f t="shared" si="37"/>
        <v>0.31066729381475205</v>
      </c>
      <c r="T151" s="9">
        <f t="shared" si="38"/>
        <v>0.11646100000000001</v>
      </c>
      <c r="U151" s="9">
        <f t="shared" si="39"/>
        <v>0.39070121644379735</v>
      </c>
      <c r="V151" s="15">
        <f t="shared" si="32"/>
        <v>7.9289812000000001E-2</v>
      </c>
      <c r="X151" s="11">
        <f t="shared" si="40"/>
        <v>2.1671999999999997E+18</v>
      </c>
      <c r="Y151" s="11">
        <f t="shared" si="41"/>
        <v>6.8679999999999992E-18</v>
      </c>
      <c r="Z151" s="11">
        <f t="shared" si="42"/>
        <v>5.8E-4</v>
      </c>
      <c r="AA151" s="16">
        <f t="shared" si="43"/>
        <v>8.5590218923186443E-3</v>
      </c>
      <c r="AB151" s="9">
        <f t="shared" si="33"/>
        <v>0.18261779224860133</v>
      </c>
      <c r="AC151" s="9">
        <f t="shared" si="34"/>
        <v>0.99144097810768128</v>
      </c>
      <c r="AD151" s="15">
        <f t="shared" si="35"/>
        <v>14.756934297101109</v>
      </c>
      <c r="AE151" s="3">
        <f t="shared" si="44"/>
        <v>826.90719999999965</v>
      </c>
      <c r="AF151" s="2">
        <f t="shared" si="45"/>
        <v>0.25</v>
      </c>
      <c r="AG151" s="9">
        <f t="shared" si="46"/>
        <v>4.4350401391219981E-3</v>
      </c>
      <c r="AH151" s="2">
        <f t="shared" si="47"/>
        <v>0.2146092842250461</v>
      </c>
    </row>
    <row r="152" spans="1:34">
      <c r="A152" s="1">
        <f>Raw!A152</f>
        <v>139</v>
      </c>
      <c r="B152" s="14">
        <f>Raw!B152</f>
        <v>0.71156249999999999</v>
      </c>
      <c r="C152" s="15">
        <f>Raw!C152</f>
        <v>99.6</v>
      </c>
      <c r="D152" s="15">
        <f>IF(C152&gt;0.5,Raw!D152*D$11,-999)</f>
        <v>3.6</v>
      </c>
      <c r="E152" s="9">
        <f>IF(Raw!$G152&gt;$C$8,IF(Raw!$Q152&gt;$C$8,IF(Raw!$N152&gt;$C$9,IF(Raw!$N152&lt;$A$9,IF(Raw!$X152&gt;$C$9,IF(Raw!$X152&lt;$A$9,Raw!H152,-999),-999),-999),-999),-999),-999)</f>
        <v>0.21521399999999999</v>
      </c>
      <c r="F152" s="9">
        <f>IF(Raw!$G152&gt;$C$8,IF(Raw!$Q152&gt;$C$8,IF(Raw!$N152&gt;$C$9,IF(Raw!$N152&lt;$A$9,IF(Raw!$X152&gt;$C$9,IF(Raw!$X152&lt;$A$9,Raw!I152,-999),-999),-999),-999),-999),-999)</f>
        <v>0.29200300000000001</v>
      </c>
      <c r="G152" s="9">
        <f>Raw!G152</f>
        <v>0.8861</v>
      </c>
      <c r="H152" s="9">
        <f>IF(Raw!$G152&gt;$C$8,IF(Raw!$Q152&gt;$C$8,IF(Raw!$N152&gt;$C$9,IF(Raw!$N152&lt;$A$9,IF(Raw!$X152&gt;$C$9,IF(Raw!$X152&lt;$A$9,Raw!L152,-999),-999),-999),-999),-999),-999)</f>
        <v>658.4</v>
      </c>
      <c r="I152" s="9">
        <f>IF(Raw!$G152&gt;$C$8,IF(Raw!$Q152&gt;$C$8,IF(Raw!$N152&gt;$C$9,IF(Raw!$N152&lt;$A$9,IF(Raw!$X152&gt;$C$9,IF(Raw!$X152&lt;$A$9,Raw!M152,-999),-999),-999),-999),-999),-999)</f>
        <v>0.49179200000000001</v>
      </c>
      <c r="J152" s="9">
        <f>IF(Raw!$G152&gt;$C$8,IF(Raw!$Q152&gt;$C$8,IF(Raw!$N152&gt;$C$9,IF(Raw!$N152&lt;$A$9,IF(Raw!$X152&gt;$C$9,IF(Raw!$X152&lt;$A$9,Raw!N152,-999),-999),-999),-999),-999),-999)</f>
        <v>590</v>
      </c>
      <c r="K152" s="9">
        <f>IF(Raw!$G152&gt;$C$8,IF(Raw!$Q152&gt;$C$8,IF(Raw!$N152&gt;$C$9,IF(Raw!$N152&lt;$A$9,IF(Raw!$X152&gt;$C$9,IF(Raw!$X152&lt;$A$9,Raw!R152,-999),-999),-999),-999),-999),-999)</f>
        <v>0.18490599999999999</v>
      </c>
      <c r="L152" s="9">
        <f>IF(Raw!$G152&gt;$C$8,IF(Raw!$Q152&gt;$C$8,IF(Raw!$N152&gt;$C$9,IF(Raw!$N152&lt;$A$9,IF(Raw!$X152&gt;$C$9,IF(Raw!$X152&lt;$A$9,Raw!S152,-999),-999),-999),-999),-999),-999)</f>
        <v>0.27172499999999999</v>
      </c>
      <c r="M152" s="9">
        <f>Raw!Q152</f>
        <v>0.88608299999999995</v>
      </c>
      <c r="N152" s="9">
        <f>IF(Raw!$G152&gt;$C$8,IF(Raw!$Q152&gt;$C$8,IF(Raw!$N152&gt;$C$9,IF(Raw!$N152&lt;$A$9,IF(Raw!$X152&gt;$C$9,IF(Raw!$X152&lt;$A$9,Raw!V152,-999),-999),-999),-999),-999),-999)</f>
        <v>718.9</v>
      </c>
      <c r="O152" s="9">
        <f>IF(Raw!$G152&gt;$C$8,IF(Raw!$Q152&gt;$C$8,IF(Raw!$N152&gt;$C$9,IF(Raw!$N152&lt;$A$9,IF(Raw!$X152&gt;$C$9,IF(Raw!$X152&lt;$A$9,Raw!W152,-999),-999),-999),-999),-999),-999)</f>
        <v>6.9999999999999999E-6</v>
      </c>
      <c r="P152" s="9">
        <f>IF(Raw!$G152&gt;$C$8,IF(Raw!$Q152&gt;$C$8,IF(Raw!$N152&gt;$C$9,IF(Raw!$N152&lt;$A$9,IF(Raw!$X152&gt;$C$9,IF(Raw!$X152&lt;$A$9,Raw!X152,-999),-999),-999),-999),-999),-999)</f>
        <v>685</v>
      </c>
      <c r="R152" s="9">
        <f t="shared" si="36"/>
        <v>7.6789000000000024E-2</v>
      </c>
      <c r="S152" s="9">
        <f t="shared" si="37"/>
        <v>0.26297332561651771</v>
      </c>
      <c r="T152" s="9">
        <f t="shared" si="38"/>
        <v>8.6819000000000007E-2</v>
      </c>
      <c r="U152" s="9">
        <f t="shared" si="39"/>
        <v>0.31951053454779654</v>
      </c>
      <c r="V152" s="15">
        <f t="shared" si="32"/>
        <v>7.2278850000000006E-2</v>
      </c>
      <c r="X152" s="11">
        <f t="shared" si="40"/>
        <v>2.1671999999999997E+18</v>
      </c>
      <c r="Y152" s="11">
        <f t="shared" si="41"/>
        <v>6.5839999999999998E-18</v>
      </c>
      <c r="Z152" s="11">
        <f t="shared" si="42"/>
        <v>5.8999999999999992E-4</v>
      </c>
      <c r="AA152" s="16">
        <f t="shared" si="43"/>
        <v>8.3483369685202671E-3</v>
      </c>
      <c r="AB152" s="9">
        <f t="shared" si="33"/>
        <v>0.18563079426726994</v>
      </c>
      <c r="AC152" s="9">
        <f t="shared" si="34"/>
        <v>0.99165166303147978</v>
      </c>
      <c r="AD152" s="15">
        <f t="shared" si="35"/>
        <v>14.14972367545808</v>
      </c>
      <c r="AE152" s="3">
        <f t="shared" si="44"/>
        <v>792.71359999999981</v>
      </c>
      <c r="AF152" s="2">
        <f t="shared" si="45"/>
        <v>0.25</v>
      </c>
      <c r="AG152" s="9">
        <f t="shared" si="46"/>
        <v>3.477681365576326E-3</v>
      </c>
      <c r="AH152" s="2">
        <f t="shared" si="47"/>
        <v>0.16828319140689202</v>
      </c>
    </row>
    <row r="153" spans="1:34">
      <c r="A153" s="1">
        <f>Raw!A153</f>
        <v>140</v>
      </c>
      <c r="B153" s="14">
        <f>Raw!B153</f>
        <v>0.7116203703703704</v>
      </c>
      <c r="C153" s="15">
        <f>Raw!C153</f>
        <v>100</v>
      </c>
      <c r="D153" s="15">
        <f>IF(C153&gt;0.5,Raw!D153*D$11,-999)</f>
        <v>3.6</v>
      </c>
      <c r="E153" s="9">
        <f>IF(Raw!$G153&gt;$C$8,IF(Raw!$Q153&gt;$C$8,IF(Raw!$N153&gt;$C$9,IF(Raw!$N153&lt;$A$9,IF(Raw!$X153&gt;$C$9,IF(Raw!$X153&lt;$A$9,Raw!H153,-999),-999),-999),-999),-999),-999)</f>
        <v>0.189805</v>
      </c>
      <c r="F153" s="9">
        <f>IF(Raw!$G153&gt;$C$8,IF(Raw!$Q153&gt;$C$8,IF(Raw!$N153&gt;$C$9,IF(Raw!$N153&lt;$A$9,IF(Raw!$X153&gt;$C$9,IF(Raw!$X153&lt;$A$9,Raw!I153,-999),-999),-999),-999),-999),-999)</f>
        <v>0.27016000000000001</v>
      </c>
      <c r="G153" s="9">
        <f>Raw!G153</f>
        <v>0.87901700000000005</v>
      </c>
      <c r="H153" s="9">
        <f>IF(Raw!$G153&gt;$C$8,IF(Raw!$Q153&gt;$C$8,IF(Raw!$N153&gt;$C$9,IF(Raw!$N153&lt;$A$9,IF(Raw!$X153&gt;$C$9,IF(Raw!$X153&lt;$A$9,Raw!L153,-999),-999),-999),-999),-999),-999)</f>
        <v>584.29999999999995</v>
      </c>
      <c r="I153" s="9">
        <f>IF(Raw!$G153&gt;$C$8,IF(Raw!$Q153&gt;$C$8,IF(Raw!$N153&gt;$C$9,IF(Raw!$N153&lt;$A$9,IF(Raw!$X153&gt;$C$9,IF(Raw!$X153&lt;$A$9,Raw!M153,-999),-999),-999),-999),-999),-999)</f>
        <v>1.0000000000000001E-5</v>
      </c>
      <c r="J153" s="9">
        <f>IF(Raw!$G153&gt;$C$8,IF(Raw!$Q153&gt;$C$8,IF(Raw!$N153&gt;$C$9,IF(Raw!$N153&lt;$A$9,IF(Raw!$X153&gt;$C$9,IF(Raw!$X153&lt;$A$9,Raw!N153,-999),-999),-999),-999),-999),-999)</f>
        <v>676</v>
      </c>
      <c r="K153" s="9">
        <f>IF(Raw!$G153&gt;$C$8,IF(Raw!$Q153&gt;$C$8,IF(Raw!$N153&gt;$C$9,IF(Raw!$N153&lt;$A$9,IF(Raw!$X153&gt;$C$9,IF(Raw!$X153&lt;$A$9,Raw!R153,-999),-999),-999),-999),-999),-999)</f>
        <v>0.17357600000000001</v>
      </c>
      <c r="L153" s="9">
        <f>IF(Raw!$G153&gt;$C$8,IF(Raw!$Q153&gt;$C$8,IF(Raw!$N153&gt;$C$9,IF(Raw!$N153&lt;$A$9,IF(Raw!$X153&gt;$C$9,IF(Raw!$X153&lt;$A$9,Raw!S153,-999),-999),-999),-999),-999),-999)</f>
        <v>0.250884</v>
      </c>
      <c r="M153" s="9">
        <f>Raw!Q153</f>
        <v>0.84276799999999996</v>
      </c>
      <c r="N153" s="9">
        <f>IF(Raw!$G153&gt;$C$8,IF(Raw!$Q153&gt;$C$8,IF(Raw!$N153&gt;$C$9,IF(Raw!$N153&lt;$A$9,IF(Raw!$X153&gt;$C$9,IF(Raw!$X153&lt;$A$9,Raw!V153,-999),-999),-999),-999),-999),-999)</f>
        <v>662.9</v>
      </c>
      <c r="O153" s="9">
        <f>IF(Raw!$G153&gt;$C$8,IF(Raw!$Q153&gt;$C$8,IF(Raw!$N153&gt;$C$9,IF(Raw!$N153&lt;$A$9,IF(Raw!$X153&gt;$C$9,IF(Raw!$X153&lt;$A$9,Raw!W153,-999),-999),-999),-999),-999),-999)</f>
        <v>0.28327599999999997</v>
      </c>
      <c r="P153" s="9">
        <f>IF(Raw!$G153&gt;$C$8,IF(Raw!$Q153&gt;$C$8,IF(Raw!$N153&gt;$C$9,IF(Raw!$N153&lt;$A$9,IF(Raw!$X153&gt;$C$9,IF(Raw!$X153&lt;$A$9,Raw!X153,-999),-999),-999),-999),-999),-999)</f>
        <v>629</v>
      </c>
      <c r="R153" s="9">
        <f t="shared" si="36"/>
        <v>8.035500000000001E-2</v>
      </c>
      <c r="S153" s="9">
        <f t="shared" si="37"/>
        <v>0.29743485342019549</v>
      </c>
      <c r="T153" s="9">
        <f t="shared" si="38"/>
        <v>7.7307999999999988E-2</v>
      </c>
      <c r="U153" s="9">
        <f t="shared" si="39"/>
        <v>0.30814240844374285</v>
      </c>
      <c r="V153" s="15">
        <f t="shared" si="32"/>
        <v>6.6735143999999996E-2</v>
      </c>
      <c r="X153" s="11">
        <f t="shared" si="40"/>
        <v>2.1671999999999997E+18</v>
      </c>
      <c r="Y153" s="11">
        <f t="shared" si="41"/>
        <v>5.8429999999999989E-18</v>
      </c>
      <c r="Z153" s="11">
        <f t="shared" si="42"/>
        <v>6.7599999999999995E-4</v>
      </c>
      <c r="AA153" s="16">
        <f t="shared" si="43"/>
        <v>8.487499626321263E-3</v>
      </c>
      <c r="AB153" s="9">
        <f t="shared" si="33"/>
        <v>0.17423215162111166</v>
      </c>
      <c r="AC153" s="9">
        <f t="shared" si="34"/>
        <v>0.99151250037367855</v>
      </c>
      <c r="AD153" s="15">
        <f t="shared" si="35"/>
        <v>12.555472820001869</v>
      </c>
      <c r="AE153" s="3">
        <f t="shared" si="44"/>
        <v>703.49719999999968</v>
      </c>
      <c r="AF153" s="2">
        <f t="shared" si="45"/>
        <v>0.25</v>
      </c>
      <c r="AG153" s="9">
        <f t="shared" si="46"/>
        <v>2.976056641465637E-3</v>
      </c>
      <c r="AH153" s="2">
        <f t="shared" si="47"/>
        <v>0.14400983206537021</v>
      </c>
    </row>
    <row r="154" spans="1:34">
      <c r="A154" s="1">
        <f>Raw!A154</f>
        <v>141</v>
      </c>
      <c r="B154" s="14">
        <f>Raw!B154</f>
        <v>0.71167824074074071</v>
      </c>
      <c r="C154" s="15">
        <f>Raw!C154</f>
        <v>101.6</v>
      </c>
      <c r="D154" s="15">
        <f>IF(C154&gt;0.5,Raw!D154*D$11,-999)</f>
        <v>3.6</v>
      </c>
      <c r="E154" s="9">
        <f>IF(Raw!$G154&gt;$C$8,IF(Raw!$Q154&gt;$C$8,IF(Raw!$N154&gt;$C$9,IF(Raw!$N154&lt;$A$9,IF(Raw!$X154&gt;$C$9,IF(Raw!$X154&lt;$A$9,Raw!H154,-999),-999),-999),-999),-999),-999)</f>
        <v>0.175151</v>
      </c>
      <c r="F154" s="9">
        <f>IF(Raw!$G154&gt;$C$8,IF(Raw!$Q154&gt;$C$8,IF(Raw!$N154&gt;$C$9,IF(Raw!$N154&lt;$A$9,IF(Raw!$X154&gt;$C$9,IF(Raw!$X154&lt;$A$9,Raw!I154,-999),-999),-999),-999),-999),-999)</f>
        <v>0.25721300000000002</v>
      </c>
      <c r="G154" s="9">
        <f>Raw!G154</f>
        <v>0.90215000000000001</v>
      </c>
      <c r="H154" s="9">
        <f>IF(Raw!$G154&gt;$C$8,IF(Raw!$Q154&gt;$C$8,IF(Raw!$N154&gt;$C$9,IF(Raw!$N154&lt;$A$9,IF(Raw!$X154&gt;$C$9,IF(Raw!$X154&lt;$A$9,Raw!L154,-999),-999),-999),-999),-999),-999)</f>
        <v>737.2</v>
      </c>
      <c r="I154" s="9">
        <f>IF(Raw!$G154&gt;$C$8,IF(Raw!$Q154&gt;$C$8,IF(Raw!$N154&gt;$C$9,IF(Raw!$N154&lt;$A$9,IF(Raw!$X154&gt;$C$9,IF(Raw!$X154&lt;$A$9,Raw!M154,-999),-999),-999),-999),-999),-999)</f>
        <v>7.5420000000000001E-2</v>
      </c>
      <c r="J154" s="9">
        <f>IF(Raw!$G154&gt;$C$8,IF(Raw!$Q154&gt;$C$8,IF(Raw!$N154&gt;$C$9,IF(Raw!$N154&lt;$A$9,IF(Raw!$X154&gt;$C$9,IF(Raw!$X154&lt;$A$9,Raw!N154,-999),-999),-999),-999),-999),-999)</f>
        <v>796</v>
      </c>
      <c r="K154" s="9">
        <f>IF(Raw!$G154&gt;$C$8,IF(Raw!$Q154&gt;$C$8,IF(Raw!$N154&gt;$C$9,IF(Raw!$N154&lt;$A$9,IF(Raw!$X154&gt;$C$9,IF(Raw!$X154&lt;$A$9,Raw!R154,-999),-999),-999),-999),-999),-999)</f>
        <v>0.15956899999999999</v>
      </c>
      <c r="L154" s="9">
        <f>IF(Raw!$G154&gt;$C$8,IF(Raw!$Q154&gt;$C$8,IF(Raw!$N154&gt;$C$9,IF(Raw!$N154&lt;$A$9,IF(Raw!$X154&gt;$C$9,IF(Raw!$X154&lt;$A$9,Raw!S154,-999),-999),-999),-999),-999),-999)</f>
        <v>0.239149</v>
      </c>
      <c r="M154" s="9">
        <f>Raw!Q154</f>
        <v>0.83540300000000001</v>
      </c>
      <c r="N154" s="9">
        <f>IF(Raw!$G154&gt;$C$8,IF(Raw!$Q154&gt;$C$8,IF(Raw!$N154&gt;$C$9,IF(Raw!$N154&lt;$A$9,IF(Raw!$X154&gt;$C$9,IF(Raw!$X154&lt;$A$9,Raw!V154,-999),-999),-999),-999),-999),-999)</f>
        <v>765.8</v>
      </c>
      <c r="O154" s="9">
        <f>IF(Raw!$G154&gt;$C$8,IF(Raw!$Q154&gt;$C$8,IF(Raw!$N154&gt;$C$9,IF(Raw!$N154&lt;$A$9,IF(Raw!$X154&gt;$C$9,IF(Raw!$X154&lt;$A$9,Raw!W154,-999),-999),-999),-999),-999),-999)</f>
        <v>0.37081700000000001</v>
      </c>
      <c r="P154" s="9">
        <f>IF(Raw!$G154&gt;$C$8,IF(Raw!$Q154&gt;$C$8,IF(Raw!$N154&gt;$C$9,IF(Raw!$N154&lt;$A$9,IF(Raw!$X154&gt;$C$9,IF(Raw!$X154&lt;$A$9,Raw!X154,-999),-999),-999),-999),-999),-999)</f>
        <v>531</v>
      </c>
      <c r="R154" s="9">
        <f t="shared" si="36"/>
        <v>8.2062000000000024E-2</v>
      </c>
      <c r="S154" s="9">
        <f t="shared" si="37"/>
        <v>0.3190429721670367</v>
      </c>
      <c r="T154" s="9">
        <f t="shared" si="38"/>
        <v>7.9580000000000012E-2</v>
      </c>
      <c r="U154" s="9">
        <f t="shared" si="39"/>
        <v>0.33276325637991383</v>
      </c>
      <c r="V154" s="15">
        <f t="shared" si="32"/>
        <v>6.3613634000000002E-2</v>
      </c>
      <c r="X154" s="11">
        <f t="shared" si="40"/>
        <v>2.1671999999999997E+18</v>
      </c>
      <c r="Y154" s="11">
        <f t="shared" si="41"/>
        <v>7.3720000000000005E-18</v>
      </c>
      <c r="Z154" s="11">
        <f t="shared" si="42"/>
        <v>7.9599999999999994E-4</v>
      </c>
      <c r="AA154" s="16">
        <f t="shared" si="43"/>
        <v>1.2557671739338123E-2</v>
      </c>
      <c r="AB154" s="9">
        <f t="shared" si="33"/>
        <v>0.16056833951701652</v>
      </c>
      <c r="AC154" s="9">
        <f t="shared" si="34"/>
        <v>0.98744232826066192</v>
      </c>
      <c r="AD154" s="15">
        <f t="shared" si="35"/>
        <v>15.775969521781564</v>
      </c>
      <c r="AE154" s="3">
        <f t="shared" si="44"/>
        <v>887.58879999999988</v>
      </c>
      <c r="AF154" s="2">
        <f t="shared" si="45"/>
        <v>0.25</v>
      </c>
      <c r="AG154" s="9">
        <f t="shared" si="46"/>
        <v>4.0382023004756186E-3</v>
      </c>
      <c r="AH154" s="2">
        <f t="shared" si="47"/>
        <v>0.19540650773739657</v>
      </c>
    </row>
    <row r="155" spans="1:34">
      <c r="A155" s="1">
        <f>Raw!A155</f>
        <v>142</v>
      </c>
      <c r="B155" s="14">
        <f>Raw!B155</f>
        <v>0.71173611111111112</v>
      </c>
      <c r="C155" s="15">
        <f>Raw!C155</f>
        <v>102.5</v>
      </c>
      <c r="D155" s="15">
        <f>IF(C155&gt;0.5,Raw!D155*D$11,-999)</f>
        <v>3.6</v>
      </c>
      <c r="E155" s="9">
        <f>IF(Raw!$G155&gt;$C$8,IF(Raw!$Q155&gt;$C$8,IF(Raw!$N155&gt;$C$9,IF(Raw!$N155&lt;$A$9,IF(Raw!$X155&gt;$C$9,IF(Raw!$X155&lt;$A$9,Raw!H155,-999),-999),-999),-999),-999),-999)</f>
        <v>0.18562899999999999</v>
      </c>
      <c r="F155" s="9">
        <f>IF(Raw!$G155&gt;$C$8,IF(Raw!$Q155&gt;$C$8,IF(Raw!$N155&gt;$C$9,IF(Raw!$N155&lt;$A$9,IF(Raw!$X155&gt;$C$9,IF(Raw!$X155&lt;$A$9,Raw!I155,-999),-999),-999),-999),-999),-999)</f>
        <v>0.25475500000000001</v>
      </c>
      <c r="G155" s="9">
        <f>Raw!G155</f>
        <v>0.84201199999999998</v>
      </c>
      <c r="H155" s="9">
        <f>IF(Raw!$G155&gt;$C$8,IF(Raw!$Q155&gt;$C$8,IF(Raw!$N155&gt;$C$9,IF(Raw!$N155&lt;$A$9,IF(Raw!$X155&gt;$C$9,IF(Raw!$X155&lt;$A$9,Raw!L155,-999),-999),-999),-999),-999),-999)</f>
        <v>751.8</v>
      </c>
      <c r="I155" s="9">
        <f>IF(Raw!$G155&gt;$C$8,IF(Raw!$Q155&gt;$C$8,IF(Raw!$N155&gt;$C$9,IF(Raw!$N155&lt;$A$9,IF(Raw!$X155&gt;$C$9,IF(Raw!$X155&lt;$A$9,Raw!M155,-999),-999),-999),-999),-999),-999)</f>
        <v>0.195768</v>
      </c>
      <c r="J155" s="9">
        <f>IF(Raw!$G155&gt;$C$8,IF(Raw!$Q155&gt;$C$8,IF(Raw!$N155&gt;$C$9,IF(Raw!$N155&lt;$A$9,IF(Raw!$X155&gt;$C$9,IF(Raw!$X155&lt;$A$9,Raw!N155,-999),-999),-999),-999),-999),-999)</f>
        <v>712</v>
      </c>
      <c r="K155" s="9">
        <f>IF(Raw!$G155&gt;$C$8,IF(Raw!$Q155&gt;$C$8,IF(Raw!$N155&gt;$C$9,IF(Raw!$N155&lt;$A$9,IF(Raw!$X155&gt;$C$9,IF(Raw!$X155&lt;$A$9,Raw!R155,-999),-999),-999),-999),-999),-999)</f>
        <v>0.16497600000000001</v>
      </c>
      <c r="L155" s="9">
        <f>IF(Raw!$G155&gt;$C$8,IF(Raw!$Q155&gt;$C$8,IF(Raw!$N155&gt;$C$9,IF(Raw!$N155&lt;$A$9,IF(Raw!$X155&gt;$C$9,IF(Raw!$X155&lt;$A$9,Raw!S155,-999),-999),-999),-999),-999),-999)</f>
        <v>0.24016499999999999</v>
      </c>
      <c r="M155" s="9">
        <f>Raw!Q155</f>
        <v>0.86316499999999996</v>
      </c>
      <c r="N155" s="9">
        <f>IF(Raw!$G155&gt;$C$8,IF(Raw!$Q155&gt;$C$8,IF(Raw!$N155&gt;$C$9,IF(Raw!$N155&lt;$A$9,IF(Raw!$X155&gt;$C$9,IF(Raw!$X155&lt;$A$9,Raw!V155,-999),-999),-999),-999),-999),-999)</f>
        <v>679.4</v>
      </c>
      <c r="O155" s="9">
        <f>IF(Raw!$G155&gt;$C$8,IF(Raw!$Q155&gt;$C$8,IF(Raw!$N155&gt;$C$9,IF(Raw!$N155&lt;$A$9,IF(Raw!$X155&gt;$C$9,IF(Raw!$X155&lt;$A$9,Raw!W155,-999),-999),-999),-999),-999),-999)</f>
        <v>0.37081799999999998</v>
      </c>
      <c r="P155" s="9">
        <f>IF(Raw!$G155&gt;$C$8,IF(Raw!$Q155&gt;$C$8,IF(Raw!$N155&gt;$C$9,IF(Raw!$N155&lt;$A$9,IF(Raw!$X155&gt;$C$9,IF(Raw!$X155&lt;$A$9,Raw!X155,-999),-999),-999),-999),-999),-999)</f>
        <v>661</v>
      </c>
      <c r="R155" s="9">
        <f t="shared" si="36"/>
        <v>6.9126000000000021E-2</v>
      </c>
      <c r="S155" s="9">
        <f t="shared" si="37"/>
        <v>0.27134305509214746</v>
      </c>
      <c r="T155" s="9">
        <f t="shared" si="38"/>
        <v>7.5188999999999978E-2</v>
      </c>
      <c r="U155" s="9">
        <f t="shared" si="39"/>
        <v>0.31307226281931166</v>
      </c>
      <c r="V155" s="15">
        <f t="shared" si="32"/>
        <v>6.3883889999999999E-2</v>
      </c>
      <c r="X155" s="11">
        <f t="shared" si="40"/>
        <v>2.1671999999999997E+18</v>
      </c>
      <c r="Y155" s="11">
        <f t="shared" si="41"/>
        <v>7.5179999999999996E-18</v>
      </c>
      <c r="Z155" s="11">
        <f t="shared" si="42"/>
        <v>7.1199999999999996E-4</v>
      </c>
      <c r="AA155" s="16">
        <f t="shared" si="43"/>
        <v>1.1467591629873737E-2</v>
      </c>
      <c r="AB155" s="9">
        <f t="shared" si="33"/>
        <v>0.16583823674705858</v>
      </c>
      <c r="AC155" s="9">
        <f t="shared" si="34"/>
        <v>0.98853240837012635</v>
      </c>
      <c r="AD155" s="15">
        <f t="shared" si="35"/>
        <v>16.106168019485587</v>
      </c>
      <c r="AE155" s="3">
        <f t="shared" si="44"/>
        <v>905.16719999999975</v>
      </c>
      <c r="AF155" s="2">
        <f t="shared" si="45"/>
        <v>0.25</v>
      </c>
      <c r="AG155" s="9">
        <f t="shared" si="46"/>
        <v>3.8787649747756801E-3</v>
      </c>
      <c r="AH155" s="2">
        <f t="shared" si="47"/>
        <v>0.18769141852199361</v>
      </c>
    </row>
    <row r="156" spans="1:34">
      <c r="A156" s="1">
        <f>Raw!A156</f>
        <v>143</v>
      </c>
      <c r="B156" s="14">
        <f>Raw!B156</f>
        <v>0.71179398148148154</v>
      </c>
      <c r="C156" s="15">
        <f>Raw!C156</f>
        <v>103.3</v>
      </c>
      <c r="D156" s="15">
        <f>IF(C156&gt;0.5,Raw!D156*D$11,-999)</f>
        <v>3.6</v>
      </c>
      <c r="E156" s="9">
        <f>IF(Raw!$G156&gt;$C$8,IF(Raw!$Q156&gt;$C$8,IF(Raw!$N156&gt;$C$9,IF(Raw!$N156&lt;$A$9,IF(Raw!$X156&gt;$C$9,IF(Raw!$X156&lt;$A$9,Raw!H156,-999),-999),-999),-999),-999),-999)</f>
        <v>0.187031</v>
      </c>
      <c r="F156" s="9">
        <f>IF(Raw!$G156&gt;$C$8,IF(Raw!$Q156&gt;$C$8,IF(Raw!$N156&gt;$C$9,IF(Raw!$N156&lt;$A$9,IF(Raw!$X156&gt;$C$9,IF(Raw!$X156&lt;$A$9,Raw!I156,-999),-999),-999),-999),-999),-999)</f>
        <v>0.26755299999999999</v>
      </c>
      <c r="G156" s="9">
        <f>Raw!G156</f>
        <v>0.85336699999999999</v>
      </c>
      <c r="H156" s="9">
        <f>IF(Raw!$G156&gt;$C$8,IF(Raw!$Q156&gt;$C$8,IF(Raw!$N156&gt;$C$9,IF(Raw!$N156&lt;$A$9,IF(Raw!$X156&gt;$C$9,IF(Raw!$X156&lt;$A$9,Raw!L156,-999),-999),-999),-999),-999),-999)</f>
        <v>600.4</v>
      </c>
      <c r="I156" s="9">
        <f>IF(Raw!$G156&gt;$C$8,IF(Raw!$Q156&gt;$C$8,IF(Raw!$N156&gt;$C$9,IF(Raw!$N156&lt;$A$9,IF(Raw!$X156&gt;$C$9,IF(Raw!$X156&lt;$A$9,Raw!M156,-999),-999),-999),-999),-999),-999)</f>
        <v>0.242726</v>
      </c>
      <c r="J156" s="9">
        <f>IF(Raw!$G156&gt;$C$8,IF(Raw!$Q156&gt;$C$8,IF(Raw!$N156&gt;$C$9,IF(Raw!$N156&lt;$A$9,IF(Raw!$X156&gt;$C$9,IF(Raw!$X156&lt;$A$9,Raw!N156,-999),-999),-999),-999),-999),-999)</f>
        <v>704</v>
      </c>
      <c r="K156" s="9">
        <f>IF(Raw!$G156&gt;$C$8,IF(Raw!$Q156&gt;$C$8,IF(Raw!$N156&gt;$C$9,IF(Raw!$N156&lt;$A$9,IF(Raw!$X156&gt;$C$9,IF(Raw!$X156&lt;$A$9,Raw!R156,-999),-999),-999),-999),-999),-999)</f>
        <v>0.16975399999999999</v>
      </c>
      <c r="L156" s="9">
        <f>IF(Raw!$G156&gt;$C$8,IF(Raw!$Q156&gt;$C$8,IF(Raw!$N156&gt;$C$9,IF(Raw!$N156&lt;$A$9,IF(Raw!$X156&gt;$C$9,IF(Raw!$X156&lt;$A$9,Raw!S156,-999),-999),-999),-999),-999),-999)</f>
        <v>0.25606099999999998</v>
      </c>
      <c r="M156" s="9">
        <f>Raw!Q156</f>
        <v>0.86474499999999999</v>
      </c>
      <c r="N156" s="9">
        <f>IF(Raw!$G156&gt;$C$8,IF(Raw!$Q156&gt;$C$8,IF(Raw!$N156&gt;$C$9,IF(Raw!$N156&lt;$A$9,IF(Raw!$X156&gt;$C$9,IF(Raw!$X156&lt;$A$9,Raw!V156,-999),-999),-999),-999),-999),-999)</f>
        <v>669</v>
      </c>
      <c r="O156" s="9">
        <f>IF(Raw!$G156&gt;$C$8,IF(Raw!$Q156&gt;$C$8,IF(Raw!$N156&gt;$C$9,IF(Raw!$N156&lt;$A$9,IF(Raw!$X156&gt;$C$9,IF(Raw!$X156&lt;$A$9,Raw!W156,-999),-999),-999),-999),-999),-999)</f>
        <v>1.1E-4</v>
      </c>
      <c r="P156" s="9">
        <f>IF(Raw!$G156&gt;$C$8,IF(Raw!$Q156&gt;$C$8,IF(Raw!$N156&gt;$C$9,IF(Raw!$N156&lt;$A$9,IF(Raw!$X156&gt;$C$9,IF(Raw!$X156&lt;$A$9,Raw!X156,-999),-999),-999),-999),-999),-999)</f>
        <v>387</v>
      </c>
      <c r="R156" s="9">
        <f t="shared" si="36"/>
        <v>8.0521999999999982E-2</v>
      </c>
      <c r="S156" s="9">
        <f t="shared" si="37"/>
        <v>0.3009571935280112</v>
      </c>
      <c r="T156" s="9">
        <f t="shared" si="38"/>
        <v>8.6306999999999995E-2</v>
      </c>
      <c r="U156" s="9">
        <f t="shared" si="39"/>
        <v>0.33705640452860841</v>
      </c>
      <c r="V156" s="15">
        <f t="shared" si="32"/>
        <v>6.8112225999999998E-2</v>
      </c>
      <c r="X156" s="11">
        <f t="shared" si="40"/>
        <v>2.1671999999999997E+18</v>
      </c>
      <c r="Y156" s="11">
        <f t="shared" si="41"/>
        <v>6.0039999999999998E-18</v>
      </c>
      <c r="Z156" s="11">
        <f t="shared" si="42"/>
        <v>7.0399999999999998E-4</v>
      </c>
      <c r="AA156" s="16">
        <f t="shared" si="43"/>
        <v>9.0772052073271915E-3</v>
      </c>
      <c r="AB156" s="9">
        <f t="shared" si="33"/>
        <v>0.17053742634982877</v>
      </c>
      <c r="AC156" s="9">
        <f t="shared" si="34"/>
        <v>0.99092279479267287</v>
      </c>
      <c r="AD156" s="15">
        <f t="shared" si="35"/>
        <v>12.893757396771582</v>
      </c>
      <c r="AE156" s="3">
        <f t="shared" si="44"/>
        <v>722.88159999999982</v>
      </c>
      <c r="AF156" s="2">
        <f t="shared" si="45"/>
        <v>0.25</v>
      </c>
      <c r="AG156" s="9">
        <f t="shared" si="46"/>
        <v>3.343018083861522E-3</v>
      </c>
      <c r="AH156" s="2">
        <f t="shared" si="47"/>
        <v>0.16176690528689064</v>
      </c>
    </row>
    <row r="157" spans="1:34">
      <c r="A157" s="1">
        <f>Raw!A157</f>
        <v>144</v>
      </c>
      <c r="B157" s="14">
        <f>Raw!B157</f>
        <v>0.71185185185185185</v>
      </c>
      <c r="C157" s="15">
        <f>Raw!C157</f>
        <v>104.2</v>
      </c>
      <c r="D157" s="15">
        <f>IF(C157&gt;0.5,Raw!D157*D$11,-999)</f>
        <v>3.6</v>
      </c>
      <c r="E157" s="9">
        <f>IF(Raw!$G157&gt;$C$8,IF(Raw!$Q157&gt;$C$8,IF(Raw!$N157&gt;$C$9,IF(Raw!$N157&lt;$A$9,IF(Raw!$X157&gt;$C$9,IF(Raw!$X157&lt;$A$9,Raw!H157,-999),-999),-999),-999),-999),-999)</f>
        <v>0.169539</v>
      </c>
      <c r="F157" s="9">
        <f>IF(Raw!$G157&gt;$C$8,IF(Raw!$Q157&gt;$C$8,IF(Raw!$N157&gt;$C$9,IF(Raw!$N157&lt;$A$9,IF(Raw!$X157&gt;$C$9,IF(Raw!$X157&lt;$A$9,Raw!I157,-999),-999),-999),-999),-999),-999)</f>
        <v>0.236628</v>
      </c>
      <c r="G157" s="9">
        <f>Raw!G157</f>
        <v>0.85165900000000005</v>
      </c>
      <c r="H157" s="9">
        <f>IF(Raw!$G157&gt;$C$8,IF(Raw!$Q157&gt;$C$8,IF(Raw!$N157&gt;$C$9,IF(Raw!$N157&lt;$A$9,IF(Raw!$X157&gt;$C$9,IF(Raw!$X157&lt;$A$9,Raw!L157,-999),-999),-999),-999),-999),-999)</f>
        <v>633.9</v>
      </c>
      <c r="I157" s="9">
        <f>IF(Raw!$G157&gt;$C$8,IF(Raw!$Q157&gt;$C$8,IF(Raw!$N157&gt;$C$9,IF(Raw!$N157&lt;$A$9,IF(Raw!$X157&gt;$C$9,IF(Raw!$X157&lt;$A$9,Raw!M157,-999),-999),-999),-999),-999),-999)</f>
        <v>2.0000000000000002E-5</v>
      </c>
      <c r="J157" s="9">
        <f>IF(Raw!$G157&gt;$C$8,IF(Raw!$Q157&gt;$C$8,IF(Raw!$N157&gt;$C$9,IF(Raw!$N157&lt;$A$9,IF(Raw!$X157&gt;$C$9,IF(Raw!$X157&lt;$A$9,Raw!N157,-999),-999),-999),-999),-999),-999)</f>
        <v>828</v>
      </c>
      <c r="K157" s="9">
        <f>IF(Raw!$G157&gt;$C$8,IF(Raw!$Q157&gt;$C$8,IF(Raw!$N157&gt;$C$9,IF(Raw!$N157&lt;$A$9,IF(Raw!$X157&gt;$C$9,IF(Raw!$X157&lt;$A$9,Raw!R157,-999),-999),-999),-999),-999),-999)</f>
        <v>0.157721</v>
      </c>
      <c r="L157" s="9">
        <f>IF(Raw!$G157&gt;$C$8,IF(Raw!$Q157&gt;$C$8,IF(Raw!$N157&gt;$C$9,IF(Raw!$N157&lt;$A$9,IF(Raw!$X157&gt;$C$9,IF(Raw!$X157&lt;$A$9,Raw!S157,-999),-999),-999),-999),-999),-999)</f>
        <v>0.232067</v>
      </c>
      <c r="M157" s="9">
        <f>Raw!Q157</f>
        <v>0.83479300000000001</v>
      </c>
      <c r="N157" s="9">
        <f>IF(Raw!$G157&gt;$C$8,IF(Raw!$Q157&gt;$C$8,IF(Raw!$N157&gt;$C$9,IF(Raw!$N157&lt;$A$9,IF(Raw!$X157&gt;$C$9,IF(Raw!$X157&lt;$A$9,Raw!V157,-999),-999),-999),-999),-999),-999)</f>
        <v>728.8</v>
      </c>
      <c r="O157" s="9">
        <f>IF(Raw!$G157&gt;$C$8,IF(Raw!$Q157&gt;$C$8,IF(Raw!$N157&gt;$C$9,IF(Raw!$N157&lt;$A$9,IF(Raw!$X157&gt;$C$9,IF(Raw!$X157&lt;$A$9,Raw!W157,-999),-999),-999),-999),-999),-999)</f>
        <v>0.24862699999999999</v>
      </c>
      <c r="P157" s="9">
        <f>IF(Raw!$G157&gt;$C$8,IF(Raw!$Q157&gt;$C$8,IF(Raw!$N157&gt;$C$9,IF(Raw!$N157&lt;$A$9,IF(Raw!$X157&gt;$C$9,IF(Raw!$X157&lt;$A$9,Raw!X157,-999),-999),-999),-999),-999),-999)</f>
        <v>918</v>
      </c>
      <c r="R157" s="9">
        <f t="shared" si="36"/>
        <v>6.708900000000001E-2</v>
      </c>
      <c r="S157" s="9">
        <f t="shared" si="37"/>
        <v>0.28352096962320605</v>
      </c>
      <c r="T157" s="9">
        <f t="shared" si="38"/>
        <v>7.4345999999999995E-2</v>
      </c>
      <c r="U157" s="9">
        <f t="shared" si="39"/>
        <v>0.32036437752890329</v>
      </c>
      <c r="V157" s="15">
        <f t="shared" si="32"/>
        <v>6.1729822000000004E-2</v>
      </c>
      <c r="X157" s="11">
        <f t="shared" si="40"/>
        <v>2.1671999999999997E+18</v>
      </c>
      <c r="Y157" s="11">
        <f t="shared" si="41"/>
        <v>6.3389999999999992E-18</v>
      </c>
      <c r="Z157" s="11">
        <f t="shared" si="42"/>
        <v>8.2799999999999996E-4</v>
      </c>
      <c r="AA157" s="16">
        <f t="shared" si="43"/>
        <v>1.1247030718225158E-2</v>
      </c>
      <c r="AB157" s="9">
        <f t="shared" si="33"/>
        <v>0.15855717174577716</v>
      </c>
      <c r="AC157" s="9">
        <f t="shared" si="34"/>
        <v>0.98875296928177492</v>
      </c>
      <c r="AD157" s="15">
        <f t="shared" si="35"/>
        <v>13.583370432639082</v>
      </c>
      <c r="AE157" s="3">
        <f t="shared" si="44"/>
        <v>763.21559999999965</v>
      </c>
      <c r="AF157" s="2">
        <f t="shared" si="45"/>
        <v>0.25</v>
      </c>
      <c r="AG157" s="9">
        <f t="shared" si="46"/>
        <v>3.3474061641514843E-3</v>
      </c>
      <c r="AH157" s="2">
        <f t="shared" si="47"/>
        <v>0.16197924220845392</v>
      </c>
    </row>
    <row r="158" spans="1:34">
      <c r="A158" s="1">
        <f>Raw!A158</f>
        <v>145</v>
      </c>
      <c r="B158" s="14">
        <f>Raw!B158</f>
        <v>0.71189814814814811</v>
      </c>
      <c r="C158" s="15">
        <f>Raw!C158</f>
        <v>105.4</v>
      </c>
      <c r="D158" s="15">
        <f>IF(C158&gt;0.5,Raw!D158*D$11,-999)</f>
        <v>3.6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0.72041200000000005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0.80534300000000003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2.1671999999999997E+18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0.71195601851851853</v>
      </c>
      <c r="C159" s="15">
        <f>Raw!C159</f>
        <v>106.4</v>
      </c>
      <c r="D159" s="15">
        <f>IF(C159&gt;0.5,Raw!D159*D$11,-999)</f>
        <v>3.6</v>
      </c>
      <c r="E159" s="9">
        <f>IF(Raw!$G159&gt;$C$8,IF(Raw!$Q159&gt;$C$8,IF(Raw!$N159&gt;$C$9,IF(Raw!$N159&lt;$A$9,IF(Raw!$X159&gt;$C$9,IF(Raw!$X159&lt;$A$9,Raw!H159,-999),-999),-999),-999),-999),-999)</f>
        <v>0.15828800000000001</v>
      </c>
      <c r="F159" s="9">
        <f>IF(Raw!$G159&gt;$C$8,IF(Raw!$Q159&gt;$C$8,IF(Raw!$N159&gt;$C$9,IF(Raw!$N159&lt;$A$9,IF(Raw!$X159&gt;$C$9,IF(Raw!$X159&lt;$A$9,Raw!I159,-999),-999),-999),-999),-999),-999)</f>
        <v>0.219388</v>
      </c>
      <c r="G159" s="9">
        <f>Raw!G159</f>
        <v>0.80225900000000006</v>
      </c>
      <c r="H159" s="9">
        <f>IF(Raw!$G159&gt;$C$8,IF(Raw!$Q159&gt;$C$8,IF(Raw!$N159&gt;$C$9,IF(Raw!$N159&lt;$A$9,IF(Raw!$X159&gt;$C$9,IF(Raw!$X159&lt;$A$9,Raw!L159,-999),-999),-999),-999),-999),-999)</f>
        <v>792.7</v>
      </c>
      <c r="I159" s="9">
        <f>IF(Raw!$G159&gt;$C$8,IF(Raw!$Q159&gt;$C$8,IF(Raw!$N159&gt;$C$9,IF(Raw!$N159&lt;$A$9,IF(Raw!$X159&gt;$C$9,IF(Raw!$X159&lt;$A$9,Raw!M159,-999),-999),-999),-999),-999),-999)</f>
        <v>0.115213</v>
      </c>
      <c r="J159" s="9">
        <f>IF(Raw!$G159&gt;$C$8,IF(Raw!$Q159&gt;$C$8,IF(Raw!$N159&gt;$C$9,IF(Raw!$N159&lt;$A$9,IF(Raw!$X159&gt;$C$9,IF(Raw!$X159&lt;$A$9,Raw!N159,-999),-999),-999),-999),-999),-999)</f>
        <v>778</v>
      </c>
      <c r="K159" s="9">
        <f>IF(Raw!$G159&gt;$C$8,IF(Raw!$Q159&gt;$C$8,IF(Raw!$N159&gt;$C$9,IF(Raw!$N159&lt;$A$9,IF(Raw!$X159&gt;$C$9,IF(Raw!$X159&lt;$A$9,Raw!R159,-999),-999),-999),-999),-999),-999)</f>
        <v>0.137541</v>
      </c>
      <c r="L159" s="9">
        <f>IF(Raw!$G159&gt;$C$8,IF(Raw!$Q159&gt;$C$8,IF(Raw!$N159&gt;$C$9,IF(Raw!$N159&lt;$A$9,IF(Raw!$X159&gt;$C$9,IF(Raw!$X159&lt;$A$9,Raw!S159,-999),-999),-999),-999),-999),-999)</f>
        <v>0.19393299999999999</v>
      </c>
      <c r="M159" s="9">
        <f>Raw!Q159</f>
        <v>0.80806199999999995</v>
      </c>
      <c r="N159" s="9">
        <f>IF(Raw!$G159&gt;$C$8,IF(Raw!$Q159&gt;$C$8,IF(Raw!$N159&gt;$C$9,IF(Raw!$N159&lt;$A$9,IF(Raw!$X159&gt;$C$9,IF(Raw!$X159&lt;$A$9,Raw!V159,-999),-999),-999),-999),-999),-999)</f>
        <v>632.1</v>
      </c>
      <c r="O159" s="9">
        <f>IF(Raw!$G159&gt;$C$8,IF(Raw!$Q159&gt;$C$8,IF(Raw!$N159&gt;$C$9,IF(Raw!$N159&lt;$A$9,IF(Raw!$X159&gt;$C$9,IF(Raw!$X159&lt;$A$9,Raw!W159,-999),-999),-999),-999),-999),-999)</f>
        <v>3.0000000000000001E-6</v>
      </c>
      <c r="P159" s="9">
        <f>IF(Raw!$G159&gt;$C$8,IF(Raw!$Q159&gt;$C$8,IF(Raw!$N159&gt;$C$9,IF(Raw!$N159&lt;$A$9,IF(Raw!$X159&gt;$C$9,IF(Raw!$X159&lt;$A$9,Raw!X159,-999),-999),-999),-999),-999),-999)</f>
        <v>1085</v>
      </c>
      <c r="R159" s="9">
        <f t="shared" si="36"/>
        <v>6.1099999999999988E-2</v>
      </c>
      <c r="S159" s="9">
        <f t="shared" si="37"/>
        <v>0.2785020146954254</v>
      </c>
      <c r="T159" s="9">
        <f t="shared" si="38"/>
        <v>5.6391999999999998E-2</v>
      </c>
      <c r="U159" s="9">
        <f t="shared" si="39"/>
        <v>0.29078083668070931</v>
      </c>
      <c r="V159" s="15">
        <f t="shared" si="32"/>
        <v>5.1586178000000003E-2</v>
      </c>
      <c r="X159" s="11">
        <f t="shared" si="40"/>
        <v>2.1671999999999997E+18</v>
      </c>
      <c r="Y159" s="11">
        <f t="shared" si="41"/>
        <v>7.9269999999999995E-18</v>
      </c>
      <c r="Z159" s="11">
        <f t="shared" si="42"/>
        <v>7.7799999999999994E-4</v>
      </c>
      <c r="AA159" s="16">
        <f t="shared" si="43"/>
        <v>1.3189286526142152E-2</v>
      </c>
      <c r="AB159" s="9">
        <f t="shared" si="33"/>
        <v>0.1382847702457822</v>
      </c>
      <c r="AC159" s="9">
        <f t="shared" si="34"/>
        <v>0.98681071347385796</v>
      </c>
      <c r="AD159" s="15">
        <f t="shared" si="35"/>
        <v>16.952810444912796</v>
      </c>
      <c r="AE159" s="3">
        <f t="shared" si="44"/>
        <v>954.41079999999965</v>
      </c>
      <c r="AF159" s="2">
        <f t="shared" si="45"/>
        <v>0.25</v>
      </c>
      <c r="AG159" s="9">
        <f t="shared" si="46"/>
        <v>3.79196338866247E-3</v>
      </c>
      <c r="AH159" s="2">
        <f t="shared" si="47"/>
        <v>0.18349113494371636</v>
      </c>
    </row>
    <row r="160" spans="1:34">
      <c r="A160" s="1">
        <f>Raw!A160</f>
        <v>147</v>
      </c>
      <c r="B160" s="14">
        <f>Raw!B160</f>
        <v>0.71201388888888895</v>
      </c>
      <c r="C160" s="15">
        <f>Raw!C160</f>
        <v>107.3</v>
      </c>
      <c r="D160" s="15">
        <f>IF(C160&gt;0.5,Raw!D160*D$11,-999)</f>
        <v>3.6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0.77610000000000001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0.79549899999999996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2.1671999999999997E+18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0.71207175925925925</v>
      </c>
      <c r="C161" s="15">
        <f>Raw!C161</f>
        <v>108.4</v>
      </c>
      <c r="D161" s="15">
        <f>IF(C161&gt;0.5,Raw!D161*D$11,-999)</f>
        <v>3.6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0.74228000000000005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0.745116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2.1671999999999997E+18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0.71211805555555552</v>
      </c>
      <c r="C162" s="15">
        <f>Raw!C162</f>
        <v>109.5</v>
      </c>
      <c r="D162" s="15">
        <f>IF(C162&gt;0.5,Raw!D162*D$11,-999)</f>
        <v>3.6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0.69990799999999997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0.79376100000000005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2.1671999999999997E+18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0.71217592592592593</v>
      </c>
      <c r="C163" s="15">
        <f>Raw!C163</f>
        <v>110.2</v>
      </c>
      <c r="D163" s="15">
        <f>IF(C163&gt;0.5,Raw!D163*D$11,-999)</f>
        <v>3.6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0.690384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0.67925199999999997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2.1671999999999997E+18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0.71223379629629635</v>
      </c>
      <c r="C164" s="15">
        <f>Raw!C164</f>
        <v>111.1</v>
      </c>
      <c r="D164" s="15">
        <f>IF(C164&gt;0.5,Raw!D164*D$11,-999)</f>
        <v>3.6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0.68136300000000005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0.58987299999999998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2.1671999999999997E+18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0.71229166666666666</v>
      </c>
      <c r="C165" s="15">
        <f>Raw!C165</f>
        <v>112.2</v>
      </c>
      <c r="D165" s="15">
        <f>IF(C165&gt;0.5,Raw!D165*D$11,-999)</f>
        <v>3.6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0.645123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0.70988799999999996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2.1671999999999997E+18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0.71234953703703707</v>
      </c>
      <c r="C166" s="15">
        <f>Raw!C166</f>
        <v>112.9</v>
      </c>
      <c r="D166" s="15">
        <f>IF(C166&gt;0.5,Raw!D166*D$11,-999)</f>
        <v>3.6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0.73059300000000005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0.71698499999999998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2.1671999999999997E+18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0.71239583333333334</v>
      </c>
      <c r="C167" s="15">
        <f>Raw!C167</f>
        <v>114.6</v>
      </c>
      <c r="D167" s="15">
        <f>IF(C167&gt;0.5,Raw!D167*D$11,-999)</f>
        <v>3.6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0.67947000000000002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0.68757299999999999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2.1671999999999997E+18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0.71245370370370376</v>
      </c>
      <c r="C168" s="15">
        <f>Raw!C168</f>
        <v>114.9</v>
      </c>
      <c r="D168" s="15">
        <f>IF(C168&gt;0.5,Raw!D168*D$11,-999)</f>
        <v>3.6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0.75272399999999995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0.76058099999999995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2.1671999999999997E+18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0.71251157407407406</v>
      </c>
      <c r="C169" s="15">
        <f>Raw!C169</f>
        <v>116.4</v>
      </c>
      <c r="D169" s="15">
        <f>IF(C169&gt;0.5,Raw!D169*D$11,-999)</f>
        <v>3.6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0.73130700000000004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0.75253199999999998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2.1671999999999997E+18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0.71256944444444448</v>
      </c>
      <c r="C170" s="15">
        <f>Raw!C170</f>
        <v>116.9</v>
      </c>
      <c r="D170" s="15">
        <f>IF(C170&gt;0.5,Raw!D170*D$11,-999)</f>
        <v>3.6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0.82084400000000002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0.69315700000000002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2.1671999999999997E+18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0.71261574074074074</v>
      </c>
      <c r="C171" s="15">
        <f>Raw!C171</f>
        <v>118.2</v>
      </c>
      <c r="D171" s="15">
        <f>IF(C171&gt;0.5,Raw!D171*D$11,-999)</f>
        <v>3.6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0.83271300000000004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0.681334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2.1671999999999997E+18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0.71267361111111116</v>
      </c>
      <c r="C172" s="15">
        <f>Raw!C172</f>
        <v>119.5</v>
      </c>
      <c r="D172" s="15">
        <f>IF(C172&gt;0.5,Raw!D172*D$11,-999)</f>
        <v>3.6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0.69320899999999996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0.74236999999999997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2.1671999999999997E+18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0.71273148148148147</v>
      </c>
      <c r="C173" s="15">
        <f>Raw!C173</f>
        <v>119.7</v>
      </c>
      <c r="D173" s="15">
        <f>IF(C173&gt;0.5,Raw!D173*D$11,-999)</f>
        <v>3.6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0.66246099999999997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0.62578400000000001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2.1671999999999997E+18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0.71278935185185188</v>
      </c>
      <c r="C174" s="15">
        <f>Raw!C174</f>
        <v>121.5</v>
      </c>
      <c r="D174" s="15">
        <f>IF(C174&gt;0.5,Raw!D174*D$11,-999)</f>
        <v>3.6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0.69736200000000004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0.69456600000000002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2.1671999999999997E+18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0.7128472222222223</v>
      </c>
      <c r="C175" s="15">
        <f>Raw!C175</f>
        <v>122</v>
      </c>
      <c r="D175" s="15">
        <f>IF(C175&gt;0.5,Raw!D175*D$11,-999)</f>
        <v>3.6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0.73692899999999995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0.69089100000000003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2.1671999999999997E+18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0.71290509259259249</v>
      </c>
      <c r="C176" s="15">
        <f>Raw!C176</f>
        <v>123.1</v>
      </c>
      <c r="D176" s="15">
        <f>IF(C176&gt;0.5,Raw!D176*D$11,-999)</f>
        <v>3.6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0.75039400000000001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0.59189199999999997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2.1671999999999997E+18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0.71295138888888887</v>
      </c>
      <c r="C177" s="15">
        <f>Raw!C177</f>
        <v>123.8</v>
      </c>
      <c r="D177" s="15">
        <f>IF(C177&gt;0.5,Raw!D177*D$11,-999)</f>
        <v>3.6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0.66052699999999998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0.80695399999999995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2.1671999999999997E+18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0.71300925925925929</v>
      </c>
      <c r="C178" s="15">
        <f>Raw!C178</f>
        <v>125.5</v>
      </c>
      <c r="D178" s="15">
        <f>IF(C178&gt;0.5,Raw!D178*D$11,-999)</f>
        <v>3.6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0.55863099999999999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0.62263299999999999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2.1671999999999997E+18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0.7130671296296297</v>
      </c>
      <c r="C179" s="15">
        <f>Raw!C179</f>
        <v>126</v>
      </c>
      <c r="D179" s="15">
        <f>IF(C179&gt;0.5,Raw!D179*D$11,-999)</f>
        <v>3.6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0.52870300000000003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0.53068700000000002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2.1671999999999997E+18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0.7131249999999999</v>
      </c>
      <c r="C180" s="15">
        <f>Raw!C180</f>
        <v>127.3</v>
      </c>
      <c r="D180" s="15">
        <f>IF(C180&gt;0.5,Raw!D180*D$11,-999)</f>
        <v>3.6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0.68057800000000002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0.551288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2.1671999999999997E+18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0.71317129629629628</v>
      </c>
      <c r="C181" s="15">
        <f>Raw!C181</f>
        <v>128.19999999999999</v>
      </c>
      <c r="D181" s="15">
        <f>IF(C181&gt;0.5,Raw!D181*D$11,-999)</f>
        <v>3.6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0.45712799999999998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0.60968199999999995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2.1671999999999997E+18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0.71322916666666669</v>
      </c>
      <c r="C182" s="15">
        <f>Raw!C182</f>
        <v>128.9</v>
      </c>
      <c r="D182" s="15">
        <f>IF(C182&gt;0.5,Raw!D182*D$11,-999)</f>
        <v>3.6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0.55390899999999998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0.617587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2.1671999999999997E+18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0.71328703703703711</v>
      </c>
      <c r="C183" s="15">
        <f>Raw!C183</f>
        <v>130.4</v>
      </c>
      <c r="D183" s="15">
        <f>IF(C183&gt;0.5,Raw!D183*D$11,-999)</f>
        <v>3.6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0.370502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0.59617100000000001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2.1671999999999997E+18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0.7133449074074073</v>
      </c>
      <c r="C184" s="15">
        <f>Raw!C184</f>
        <v>131.1</v>
      </c>
      <c r="D184" s="15">
        <f>IF(C184&gt;0.5,Raw!D184*D$11,-999)</f>
        <v>3.6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0.28183999999999998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0.51165499999999997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2.1671999999999997E+18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0.71340277777777772</v>
      </c>
      <c r="C185" s="15">
        <f>Raw!C185</f>
        <v>131.9</v>
      </c>
      <c r="D185" s="15">
        <f>IF(C185&gt;0.5,Raw!D185*D$11,-999)</f>
        <v>2.7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0.13220699999999999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0.41684199999999999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1.6254E+18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0.7134490740740741</v>
      </c>
      <c r="C186" s="15">
        <f>Raw!C186</f>
        <v>133</v>
      </c>
      <c r="D186" s="15">
        <f>IF(C186&gt;0.5,Raw!D186*D$11,-999)</f>
        <v>2.7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0.30016500000000002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0.130993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1.6254E+18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0.71350694444444451</v>
      </c>
      <c r="C187" s="15">
        <f>Raw!C187</f>
        <v>133.5</v>
      </c>
      <c r="D187" s="15">
        <f>IF(C187&gt;0.5,Raw!D187*D$11,-999)</f>
        <v>3.6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0.31167899999999998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0.38747700000000002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2.1671999999999997E+18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0.71356481481481471</v>
      </c>
      <c r="C188" s="15">
        <f>Raw!C188</f>
        <v>135.1</v>
      </c>
      <c r="D188" s="15">
        <f>IF(C188&gt;0.5,Raw!D188*D$11,-999)</f>
        <v>2.7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0.15692900000000001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0.39531699999999997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1.6254E+18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0.71362268518518512</v>
      </c>
      <c r="C189" s="15">
        <f>Raw!C189</f>
        <v>136</v>
      </c>
      <c r="D189" s="15">
        <f>IF(C189&gt;0.5,Raw!D189*D$11,-999)</f>
        <v>2.7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0.38866299999999998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0.20666799999999999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1.6254E+18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0.71368055555555554</v>
      </c>
      <c r="C190" s="15">
        <f>Raw!C190</f>
        <v>136.6</v>
      </c>
      <c r="D190" s="15">
        <f>IF(C190&gt;0.5,Raw!D190*D$11,-999)</f>
        <v>2.7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0.30506800000000001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0.23345199999999999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1.6254E+18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0.71373842592592596</v>
      </c>
      <c r="C191" s="15">
        <f>Raw!C191</f>
        <v>138.19999999999999</v>
      </c>
      <c r="D191" s="15">
        <f>IF(C191&gt;0.5,Raw!D191*D$11,-999)</f>
        <v>2.7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0.230602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0.31259100000000001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1.6254E+18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0.71378472222222211</v>
      </c>
      <c r="C192" s="15">
        <f>Raw!C192</f>
        <v>138.6</v>
      </c>
      <c r="D192" s="15">
        <f>IF(C192&gt;0.5,Raw!D192*D$11,-999)</f>
        <v>2.7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0.214395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0.13583899999999999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1.6254E+18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0.71384259259259253</v>
      </c>
      <c r="C193" s="15">
        <f>Raw!C193</f>
        <v>139.9</v>
      </c>
      <c r="D193" s="15">
        <f>IF(C193&gt;0.5,Raw!D193*D$11,-999)</f>
        <v>2.7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0.41627399999999998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0.40165499999999998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1.6254E+18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0.71390046296296295</v>
      </c>
      <c r="C194" s="15">
        <f>Raw!C194</f>
        <v>141.1</v>
      </c>
      <c r="D194" s="15">
        <f>IF(C194&gt;0.5,Raw!D194*D$11,-999)</f>
        <v>2.7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0.41883900000000002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0.205984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1.6254E+18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0.71395833333333336</v>
      </c>
      <c r="C195" s="15">
        <f>Raw!C195</f>
        <v>141.69999999999999</v>
      </c>
      <c r="D195" s="15">
        <f>IF(C195&gt;0.5,Raw!D195*D$11,-999)</f>
        <v>2.7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0.13216900000000001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0.15035999999999999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1.6254E+18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0.71401620370370367</v>
      </c>
      <c r="C196" s="15">
        <f>Raw!C196</f>
        <v>142.80000000000001</v>
      </c>
      <c r="D196" s="15">
        <f>IF(C196&gt;0.5,Raw!D196*D$11,-999)</f>
        <v>2.7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0.302763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0.115703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1.6254E+18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0.71406249999999993</v>
      </c>
      <c r="C197" s="15">
        <f>Raw!C197</f>
        <v>144.1</v>
      </c>
      <c r="D197" s="15">
        <f>IF(C197&gt;0.5,Raw!D197*D$11,-999)</f>
        <v>2.7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0.207229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0.38145600000000002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1.6254E+18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0.71412037037037035</v>
      </c>
      <c r="C198" s="15">
        <f>Raw!C198</f>
        <v>144.80000000000001</v>
      </c>
      <c r="D198" s="15">
        <f>IF(C198&gt;0.5,Raw!D198*D$11,-999)</f>
        <v>2.7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0.31522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0.112121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1.6254E+18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0.71417824074074077</v>
      </c>
      <c r="C199" s="15">
        <f>Raw!C199</f>
        <v>145.9</v>
      </c>
      <c r="D199" s="15">
        <f>IF(C199&gt;0.5,Raw!D199*D$11,-999)</f>
        <v>3.6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0.25140699999999999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0.25489699999999998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2.1671999999999997E+18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0.71423611111111107</v>
      </c>
      <c r="C200" s="15">
        <f>Raw!C200</f>
        <v>146.80000000000001</v>
      </c>
      <c r="D200" s="15">
        <f>IF(C200&gt;0.5,Raw!D200*D$11,-999)</f>
        <v>3.6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2.2072000000000001E-2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9.9599999999999992E-4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2.1671999999999997E+18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0.71428240740740734</v>
      </c>
      <c r="C201" s="15">
        <f>Raw!C201</f>
        <v>147.9</v>
      </c>
      <c r="D201" s="15">
        <f>IF(C201&gt;0.5,Raw!D201*D$11,-999)</f>
        <v>2.7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7.0172999999999999E-2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2.1017000000000001E-2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1.6254E+18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0.71434027777777775</v>
      </c>
      <c r="C202" s="15">
        <f>Raw!C202</f>
        <v>148.80000000000001</v>
      </c>
      <c r="D202" s="15">
        <f>IF(C202&gt;0.5,Raw!D202*D$11,-999)</f>
        <v>3.6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2.4048E-2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2.4E-2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2.1671999999999997E+18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0.71439814814814817</v>
      </c>
      <c r="C203" s="15">
        <f>Raw!C203</f>
        <v>149.69999999999999</v>
      </c>
      <c r="D203" s="15">
        <f>IF(C203&gt;0.5,Raw!D203*D$11,-999)</f>
        <v>2.7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0.113098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1.9046E-2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1.6254E+18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0.71445601851851848</v>
      </c>
      <c r="C204" s="15">
        <f>Raw!C204</f>
        <v>150.80000000000001</v>
      </c>
      <c r="D204" s="15">
        <f>IF(C204&gt;0.5,Raw!D204*D$11,-999)</f>
        <v>2.7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1.5741999999999999E-2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5.1381999999999997E-2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1.6254E+18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0.71451388888888889</v>
      </c>
      <c r="C205" s="15">
        <f>Raw!C205</f>
        <v>151.30000000000001</v>
      </c>
      <c r="D205" s="15">
        <f>IF(C205&gt;0.5,Raw!D205*D$11,-999)</f>
        <v>2.7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5.1409999999999997E-2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3.5582000000000003E-2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1.6254E+18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0.71456018518518516</v>
      </c>
      <c r="C206" s="15">
        <f>Raw!C206</f>
        <v>152.6</v>
      </c>
      <c r="D206" s="15">
        <f>IF(C206&gt;0.5,Raw!D206*D$11,-999)</f>
        <v>2.7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0.113805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7.3164999999999994E-2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1.6254E+18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0.71461805555555558</v>
      </c>
      <c r="C207" s="15">
        <f>Raw!C207</f>
        <v>153.19999999999999</v>
      </c>
      <c r="D207" s="15">
        <f>IF(C207&gt;0.5,Raw!D207*D$11,-999)</f>
        <v>2.7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0.10072399999999999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6.8554000000000004E-2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1.6254E+18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0.71467592592592588</v>
      </c>
      <c r="C208" s="15">
        <f>Raw!C208</f>
        <v>154.80000000000001</v>
      </c>
      <c r="D208" s="15">
        <f>IF(C208&gt;0.5,Raw!D208*D$11,-999)</f>
        <v>2.7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0.11179699999999999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4.9643E-2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1.6254E+18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0.7147337962962963</v>
      </c>
      <c r="C209" s="15">
        <f>Raw!C209</f>
        <v>155</v>
      </c>
      <c r="D209" s="15">
        <f>IF(C209&gt;0.5,Raw!D209*D$11,-999)</f>
        <v>2.7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1.6976999999999999E-2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2.2488000000000001E-2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1.6254E+18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0.71479166666666671</v>
      </c>
      <c r="C210" s="15">
        <f>Raw!C210</f>
        <v>156.4</v>
      </c>
      <c r="D210" s="15">
        <f>IF(C210&gt;0.5,Raw!D210*D$11,-999)</f>
        <v>2.7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2.3446000000000002E-2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9.2493000000000006E-2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1.6254E+18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0.71484953703703702</v>
      </c>
      <c r="C211" s="15">
        <f>Raw!C211</f>
        <v>157.5</v>
      </c>
      <c r="D211" s="15">
        <f>IF(C211&gt;0.5,Raw!D211*D$11,-999)</f>
        <v>2.7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1.1114000000000001E-2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2.8890000000000001E-3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1.6254E+18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0.71489583333333329</v>
      </c>
      <c r="C212" s="15">
        <f>Raw!C212</f>
        <v>158.30000000000001</v>
      </c>
      <c r="D212" s="15">
        <f>IF(C212&gt;0.5,Raw!D212*D$11,-999)</f>
        <v>2.7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7.7868000000000007E-2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5.8250000000000003E-3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1.6254E+18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0.7149537037037037</v>
      </c>
      <c r="C213" s="15">
        <f>Raw!C213</f>
        <v>159.4</v>
      </c>
      <c r="D213" s="15">
        <f>IF(C213&gt;0.5,Raw!D213*D$11,-999)</f>
        <v>2.7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8.1400000000000005E-4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2.1999000000000001E-2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1.6254E+18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0.71501157407407412</v>
      </c>
      <c r="C214" s="15">
        <f>Raw!C214</f>
        <v>160.6</v>
      </c>
      <c r="D214" s="15">
        <f>IF(C214&gt;0.5,Raw!D214*D$11,-999)</f>
        <v>2.7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1.2767000000000001E-2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2.3192999999999998E-2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1.6254E+18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0.71506944444444442</v>
      </c>
      <c r="C215" s="15">
        <f>Raw!C215</f>
        <v>161</v>
      </c>
      <c r="D215" s="15">
        <f>IF(C215&gt;0.5,Raw!D215*D$11,-999)</f>
        <v>2.7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8.9339999999999992E-3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7.3700000000000002E-4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1.6254E+18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0.71512731481481484</v>
      </c>
      <c r="C216" s="15">
        <f>Raw!C216</f>
        <v>162.30000000000001</v>
      </c>
      <c r="D216" s="15">
        <f>IF(C216&gt;0.5,Raw!D216*D$11,-999)</f>
        <v>2.7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9.1613E-2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6.8499999999999995E-4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1.6254E+18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0.71517361111111111</v>
      </c>
      <c r="C217" s="15">
        <f>Raw!C217</f>
        <v>163.4</v>
      </c>
      <c r="D217" s="15">
        <f>IF(C217&gt;0.5,Raw!D217*D$11,-999)</f>
        <v>2.7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0.10273599999999999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7.2800000000000002E-4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1.6254E+18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0.71523148148148152</v>
      </c>
      <c r="C218" s="15">
        <f>Raw!C218</f>
        <v>164.5</v>
      </c>
      <c r="D218" s="15">
        <f>IF(C218&gt;0.5,Raw!D218*D$11,-999)</f>
        <v>2.7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3.0110000000000001E-2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2.1329999999999998E-2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1.6254E+18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0.71528935185185183</v>
      </c>
      <c r="C219" s="15">
        <f>Raw!C219</f>
        <v>165.2</v>
      </c>
      <c r="D219" s="15">
        <f>IF(C219&gt;0.5,Raw!D219*D$11,-999)</f>
        <v>2.7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1.346E-2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5.5310000000000003E-3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1.6254E+18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0.71534722222222225</v>
      </c>
      <c r="C220" s="15">
        <f>Raw!C220</f>
        <v>166.1</v>
      </c>
      <c r="D220" s="15">
        <f>IF(C220&gt;0.5,Raw!D220*D$11,-999)</f>
        <v>2.7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3.4407E-2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0.132664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1.6254E+18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0.71540509259259266</v>
      </c>
      <c r="C221" s="15">
        <f>Raw!C221</f>
        <v>167.4</v>
      </c>
      <c r="D221" s="15">
        <f>IF(C221&gt;0.5,Raw!D221*D$11,-999)</f>
        <v>2.7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3.1821000000000002E-2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6.6668000000000005E-2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1.6254E+18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0.71545138888888893</v>
      </c>
      <c r="C222" s="15">
        <f>Raw!C222</f>
        <v>168.1</v>
      </c>
      <c r="D222" s="15">
        <f>IF(C222&gt;0.5,Raw!D222*D$11,-999)</f>
        <v>2.7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8.2109999999999995E-3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2.7792000000000001E-2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1.6254E+18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0.71550925925925923</v>
      </c>
      <c r="C223" s="15">
        <f>Raw!C223</f>
        <v>168.8</v>
      </c>
      <c r="D223" s="15">
        <f>IF(C223&gt;0.5,Raw!D223*D$11,-999)</f>
        <v>2.7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3.0466E-2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9.9349999999999994E-3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1.6254E+18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0.71556712962962965</v>
      </c>
      <c r="C224" s="15">
        <f>Raw!C224</f>
        <v>170.3</v>
      </c>
      <c r="D224" s="15">
        <f>IF(C224&gt;0.5,Raw!D224*D$11,-999)</f>
        <v>2.7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1.8859000000000001E-2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3.1011E-2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1.6254E+18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0.71562500000000007</v>
      </c>
      <c r="C225" s="15">
        <f>Raw!C225</f>
        <v>170.8</v>
      </c>
      <c r="D225" s="15">
        <f>IF(C225&gt;0.5,Raw!D225*D$11,-999)</f>
        <v>2.7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5.7886E-2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2.5548000000000001E-2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1.6254E+18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0.71568287037037026</v>
      </c>
      <c r="C226" s="15">
        <f>Raw!C226</f>
        <v>171.7</v>
      </c>
      <c r="D226" s="15">
        <f>IF(C226&gt;0.5,Raw!D226*D$11,-999)</f>
        <v>2.7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1.8114999999999999E-2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2.8509999999999998E-3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1.6254E+18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0.71574074074074068</v>
      </c>
      <c r="C227" s="15">
        <f>Raw!C227</f>
        <v>172.7</v>
      </c>
      <c r="D227" s="15">
        <f>IF(C227&gt;0.5,Raw!D227*D$11,-999)</f>
        <v>2.7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6.2909999999999997E-3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3.6962000000000002E-2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1.6254E+18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0.71578703703703705</v>
      </c>
      <c r="C228" s="15">
        <f>Raw!C228</f>
        <v>173.9</v>
      </c>
      <c r="D228" s="15">
        <f>IF(C228&gt;0.5,Raw!D228*D$11,-999)</f>
        <v>2.7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1.3358E-2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5.1322E-2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1.6254E+18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0.71584490740740747</v>
      </c>
      <c r="C229" s="15">
        <f>Raw!C229</f>
        <v>174.7</v>
      </c>
      <c r="D229" s="15">
        <f>IF(C229&gt;0.5,Raw!D229*D$11,-999)</f>
        <v>2.7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0.12757299999999999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2.2523999999999999E-2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1.6254E+18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0.71590277777777789</v>
      </c>
      <c r="C230" s="15">
        <f>Raw!C230</f>
        <v>175.6</v>
      </c>
      <c r="D230" s="15">
        <f>IF(C230&gt;0.5,Raw!D230*D$11,-999)</f>
        <v>2.7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5.7252999999999998E-2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1.3554999999999999E-2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1.6254E+18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0.71596064814814808</v>
      </c>
      <c r="C231" s="15">
        <f>Raw!C231</f>
        <v>176.5</v>
      </c>
      <c r="D231" s="15">
        <f>IF(C231&gt;0.5,Raw!D231*D$11,-999)</f>
        <v>2.7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4.9568000000000001E-2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1.3233E-2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1.6254E+18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0.7160185185185185</v>
      </c>
      <c r="C232" s="15">
        <f>Raw!C232</f>
        <v>177.2</v>
      </c>
      <c r="D232" s="15">
        <f>IF(C232&gt;0.5,Raw!D232*D$11,-999)</f>
        <v>2.7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2.2910000000000001E-3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2.7334000000000001E-2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1.6254E+18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0.71607638888888892</v>
      </c>
      <c r="C233" s="15">
        <f>Raw!C233</f>
        <v>178.8</v>
      </c>
      <c r="D233" s="15">
        <f>IF(C233&gt;0.5,Raw!D233*D$11,-999)</f>
        <v>2.7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3.4199E-2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1.6413000000000001E-2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1.6254E+18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0.71613425925925922</v>
      </c>
      <c r="C234" s="15">
        <f>Raw!C234</f>
        <v>179.4</v>
      </c>
      <c r="D234" s="15">
        <f>IF(C234&gt;0.5,Raw!D234*D$11,-999)</f>
        <v>2.7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0.18804599999999999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3.9558999999999997E-2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1.6254E+18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0.71618055555555549</v>
      </c>
      <c r="C235" s="15">
        <f>Raw!C235</f>
        <v>180.3</v>
      </c>
      <c r="D235" s="15">
        <f>IF(C235&gt;0.5,Raw!D235*D$11,-999)</f>
        <v>2.7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2.0449999999999999E-3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1.9328999999999999E-2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1.6254E+18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0.7162384259259259</v>
      </c>
      <c r="C236" s="15">
        <f>Raw!C236</f>
        <v>181.6</v>
      </c>
      <c r="D236" s="15">
        <f>IF(C236&gt;0.5,Raw!D236*D$11,-999)</f>
        <v>2.7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1.4997E-2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1.7257999999999999E-2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1.6254E+18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0.71629629629629632</v>
      </c>
      <c r="C237" s="15">
        <f>Raw!C237</f>
        <v>182.3</v>
      </c>
      <c r="D237" s="15">
        <f>IF(C237&gt;0.5,Raw!D237*D$11,-999)</f>
        <v>2.7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1.8297999999999998E-2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3.8449999999999998E-2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1.6254E+18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0.71635416666666663</v>
      </c>
      <c r="C238" s="15">
        <f>Raw!C238</f>
        <v>183.4</v>
      </c>
      <c r="D238" s="15">
        <f>IF(C238&gt;0.5,Raw!D238*D$11,-999)</f>
        <v>2.7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5.6245000000000003E-2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3.7250999999999999E-2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1.6254E+18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0.71641203703703704</v>
      </c>
      <c r="C239" s="15">
        <f>Raw!C239</f>
        <v>184.3</v>
      </c>
      <c r="D239" s="15">
        <f>IF(C239&gt;0.5,Raw!D239*D$11,-999)</f>
        <v>2.7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1.5474999999999999E-2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4.5529999999999998E-3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1.6254E+18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0.71646990740740746</v>
      </c>
      <c r="C240" s="15">
        <f>Raw!C240</f>
        <v>185.2</v>
      </c>
      <c r="D240" s="15">
        <f>IF(C240&gt;0.5,Raw!D240*D$11,-999)</f>
        <v>2.7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7.4159000000000003E-2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8.1364000000000006E-2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1.6254E+18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0.71652777777777776</v>
      </c>
      <c r="C241" s="15">
        <f>Raw!C241</f>
        <v>186.3</v>
      </c>
      <c r="D241" s="15">
        <f>IF(C241&gt;0.5,Raw!D241*D$11,-999)</f>
        <v>2.7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2.2870000000000001E-2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4.3320999999999998E-2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1.6254E+18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0.71658564814814818</v>
      </c>
      <c r="C242" s="15">
        <f>Raw!C242</f>
        <v>187</v>
      </c>
      <c r="D242" s="15">
        <f>IF(C242&gt;0.5,Raw!D242*D$11,-999)</f>
        <v>2.7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7.3522000000000004E-2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9.6819999999999996E-3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1.6254E+18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0.7166435185185186</v>
      </c>
      <c r="C243" s="15">
        <f>Raw!C243</f>
        <v>188.3</v>
      </c>
      <c r="D243" s="15">
        <f>IF(C243&gt;0.5,Raw!D243*D$11,-999)</f>
        <v>2.7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8.8294999999999998E-2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4.0703999999999997E-2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1.6254E+18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0.71668981481481486</v>
      </c>
      <c r="C244" s="15">
        <f>Raw!C244</f>
        <v>189.4</v>
      </c>
      <c r="D244" s="15">
        <f>IF(C244&gt;0.5,Raw!D244*D$11,-999)</f>
        <v>2.7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0.11666700000000001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0.15574299999999999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1.6254E+18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0.71674768518518517</v>
      </c>
      <c r="C245" s="15">
        <f>Raw!C245</f>
        <v>190</v>
      </c>
      <c r="D245" s="15">
        <f>IF(C245&gt;0.5,Raw!D245*D$11,-999)</f>
        <v>2.7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2.5864999999999999E-2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0.15956899999999999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1.6254E+18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0.71680555555555558</v>
      </c>
      <c r="C246" s="15">
        <f>Raw!C246</f>
        <v>191.2</v>
      </c>
      <c r="D246" s="15">
        <f>IF(C246&gt;0.5,Raw!D246*D$11,-999)</f>
        <v>2.7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7.5100000000000004E-4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3.3930000000000002E-2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1.6254E+18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0.716863425925926</v>
      </c>
      <c r="C247" s="15">
        <f>Raw!C247</f>
        <v>192.3</v>
      </c>
      <c r="D247" s="15">
        <f>IF(C247&gt;0.5,Raw!D247*D$11,-999)</f>
        <v>2.7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3.8127000000000001E-2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7.7790000000000003E-3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1.6254E+18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0.7169212962962962</v>
      </c>
      <c r="C248" s="15">
        <f>Raw!C248</f>
        <v>193.1</v>
      </c>
      <c r="D248" s="15">
        <f>IF(C248&gt;0.5,Raw!D248*D$11,-999)</f>
        <v>3.6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0.152255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4.0689999999999997E-3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2.1671999999999997E+18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0.71697916666666661</v>
      </c>
      <c r="C249" s="15">
        <f>Raw!C249</f>
        <v>194</v>
      </c>
      <c r="D249" s="15">
        <f>IF(C249&gt;0.5,Raw!D249*D$11,-999)</f>
        <v>2.7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5.1669999999999997E-3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9.2603000000000005E-2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1.6254E+18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0.71702546296296299</v>
      </c>
      <c r="C250" s="15">
        <f>Raw!C250</f>
        <v>194.9</v>
      </c>
      <c r="D250" s="15">
        <f>IF(C250&gt;0.5,Raw!D250*D$11,-999)</f>
        <v>2.7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6.4000000000000005E-4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4.9376000000000003E-2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1.6254E+18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0.71708333333333341</v>
      </c>
      <c r="C251" s="15">
        <f>Raw!C251</f>
        <v>196.1</v>
      </c>
      <c r="D251" s="15">
        <f>IF(C251&gt;0.5,Raw!D251*D$11,-999)</f>
        <v>2.7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4.8612000000000002E-2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4.9923000000000002E-2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1.6254E+18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0.7171412037037036</v>
      </c>
      <c r="C252" s="15">
        <f>Raw!C252</f>
        <v>196.9</v>
      </c>
      <c r="D252" s="15">
        <f>IF(C252&gt;0.5,Raw!D252*D$11,-999)</f>
        <v>3.6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0.14185400000000001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6.4182000000000003E-2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2.1671999999999997E+18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0.71719907407407402</v>
      </c>
      <c r="C253" s="15">
        <f>Raw!C253</f>
        <v>198.2</v>
      </c>
      <c r="D253" s="15">
        <f>IF(C253&gt;0.5,Raw!D253*D$11,-999)</f>
        <v>2.7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6.3790000000000001E-3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2.0587000000000001E-2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1.6254E+18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0.71725694444444443</v>
      </c>
      <c r="C254" s="15">
        <f>Raw!C254</f>
        <v>198.9</v>
      </c>
      <c r="D254" s="15">
        <f>IF(C254&gt;0.5,Raw!D254*D$11,-999)</f>
        <v>2.7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5.9420000000000002E-3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1.99E-3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1.6254E+18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0.71730324074074081</v>
      </c>
      <c r="C255" s="15">
        <f>Raw!C255</f>
        <v>199.8</v>
      </c>
      <c r="D255" s="15">
        <f>IF(C255&gt;0.5,Raw!D255*D$11,-999)</f>
        <v>2.7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0.23150000000000001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3.764E-3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1.6254E+18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0.71736111111111101</v>
      </c>
      <c r="C256" s="15">
        <f>Raw!C256</f>
        <v>200.9</v>
      </c>
      <c r="D256" s="15">
        <f>IF(C256&gt;0.5,Raw!D256*D$11,-999)</f>
        <v>2.7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0.13182099999999999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1.1142000000000001E-2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1.6254E+18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0.71741898148148142</v>
      </c>
      <c r="C257" s="15">
        <f>Raw!C257</f>
        <v>201.6</v>
      </c>
      <c r="D257" s="15">
        <f>IF(C257&gt;0.5,Raw!D257*D$11,-999)</f>
        <v>2.7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4.4169999999999999E-3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1.2876E-2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1.6254E+18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0.71747685185185184</v>
      </c>
      <c r="C258" s="15">
        <f>Raw!C258</f>
        <v>203.1</v>
      </c>
      <c r="D258" s="15">
        <f>IF(C258&gt;0.5,Raw!D258*D$11,-999)</f>
        <v>2.7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2.5799999999999998E-4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6.4265000000000003E-2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1.6254E+18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0.71753472222222225</v>
      </c>
      <c r="C259" s="15">
        <f>Raw!C259</f>
        <v>202.9</v>
      </c>
      <c r="D259" s="15">
        <f>IF(C259&gt;0.5,Raw!D259*D$11,-999)</f>
        <v>2.7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2.6832000000000002E-2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9.2300000000000004E-3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1.6254E+18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0.71758101851851841</v>
      </c>
      <c r="C260" s="15">
        <f>Raw!C260</f>
        <v>203.4</v>
      </c>
      <c r="D260" s="15">
        <f>IF(C260&gt;0.5,Raw!D260*D$11,-999)</f>
        <v>2.7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4.0610000000000004E-3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6.4799999999999996E-3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1.6254E+18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0.71763888888888883</v>
      </c>
      <c r="C261" s="15">
        <f>Raw!C261</f>
        <v>202.5</v>
      </c>
      <c r="D261" s="15">
        <f>IF(C261&gt;0.5,Raw!D261*D$11,-999)</f>
        <v>2.7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0.36869200000000002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5.1380000000000002E-3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1.6254E+18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0.71769675925925924</v>
      </c>
      <c r="C262" s="15">
        <f>Raw!C262</f>
        <v>201.8</v>
      </c>
      <c r="D262" s="15">
        <f>IF(C262&gt;0.5,Raw!D262*D$11,-999)</f>
        <v>2.7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2.702E-3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5.7516999999999999E-2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1.6254E+18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0.71775462962962966</v>
      </c>
      <c r="C263" s="15">
        <f>Raw!C263</f>
        <v>200.9</v>
      </c>
      <c r="D263" s="15">
        <f>IF(C263&gt;0.5,Raw!D263*D$11,-999)</f>
        <v>2.7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4.0267999999999998E-2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2.9760000000000002E-2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1.6254E+18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0.71781249999999996</v>
      </c>
      <c r="C264" s="15">
        <f>Raw!C264</f>
        <v>199.8</v>
      </c>
      <c r="D264" s="15">
        <f>IF(C264&gt;0.5,Raw!D264*D$11,-999)</f>
        <v>2.7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2.8766E-2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1.485E-2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1.6254E+18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0.71787037037037038</v>
      </c>
      <c r="C265" s="15">
        <f>Raw!C265</f>
        <v>198.9</v>
      </c>
      <c r="D265" s="15">
        <f>IF(C265&gt;0.5,Raw!D265*D$11,-999)</f>
        <v>2.7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2.1481E-2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3.6663000000000001E-2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1.6254E+18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0.71791666666666665</v>
      </c>
      <c r="C266" s="15">
        <f>Raw!C266</f>
        <v>197.8</v>
      </c>
      <c r="D266" s="15">
        <f>IF(C266&gt;0.5,Raw!D266*D$11,-999)</f>
        <v>2.7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4.1265000000000003E-2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2.3529000000000001E-2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1.6254E+18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0.71797453703703706</v>
      </c>
      <c r="C267" s="15">
        <f>Raw!C267</f>
        <v>196.9</v>
      </c>
      <c r="D267" s="15">
        <f>IF(C267&gt;0.5,Raw!D267*D$11,-999)</f>
        <v>2.7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5.4211000000000002E-2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0.13494800000000001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1.6254E+18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0.71803240740740737</v>
      </c>
      <c r="C268" s="15">
        <f>Raw!C268</f>
        <v>195.8</v>
      </c>
      <c r="D268" s="15">
        <f>IF(C268&gt;0.5,Raw!D268*D$11,-999)</f>
        <v>2.7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2.5947000000000001E-2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5.8919999999999997E-3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1.6254E+18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0.71809027777777779</v>
      </c>
      <c r="C269" s="15">
        <f>Raw!C269</f>
        <v>194.9</v>
      </c>
      <c r="D269" s="15">
        <f>IF(C269&gt;0.5,Raw!D269*D$11,-999)</f>
        <v>2.7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6.4409999999999995E-2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5.5397000000000002E-2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1.6254E+18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0.7181481481481482</v>
      </c>
      <c r="C270" s="15">
        <f>Raw!C270</f>
        <v>194</v>
      </c>
      <c r="D270" s="15">
        <f>IF(C270&gt;0.5,Raw!D270*D$11,-999)</f>
        <v>2.7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7.5331999999999996E-2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2.1708999999999999E-2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1.6254E+18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0.71819444444444447</v>
      </c>
      <c r="C271" s="15">
        <f>Raw!C271</f>
        <v>192.7</v>
      </c>
      <c r="D271" s="15">
        <f>IF(C271&gt;0.5,Raw!D271*D$11,-999)</f>
        <v>2.7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3.2629999999999998E-3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4.0869000000000003E-2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1.6254E+18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0.71825231481481477</v>
      </c>
      <c r="C272" s="15">
        <f>Raw!C272</f>
        <v>192</v>
      </c>
      <c r="D272" s="15">
        <f>IF(C272&gt;0.5,Raw!D272*D$11,-999)</f>
        <v>2.7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0.16395599999999999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1.3185000000000001E-2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1.6254E+18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0.71831018518518519</v>
      </c>
      <c r="C273" s="15">
        <f>Raw!C273</f>
        <v>190.9</v>
      </c>
      <c r="D273" s="15">
        <f>IF(C273&gt;0.5,Raw!D273*D$11,-999)</f>
        <v>2.7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7.7759999999999999E-3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7.7999999999999996E-3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1.6254E+18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0.71836805555555561</v>
      </c>
      <c r="C274" s="15">
        <f>Raw!C274</f>
        <v>189.8</v>
      </c>
      <c r="D274" s="15">
        <f>IF(C274&gt;0.5,Raw!D274*D$11,-999)</f>
        <v>2.7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5.6885999999999999E-2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5.8500000000000002E-4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1.6254E+18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0.71842592592592591</v>
      </c>
      <c r="C275" s="15">
        <f>Raw!C275</f>
        <v>188.5</v>
      </c>
      <c r="D275" s="15">
        <f>IF(C275&gt;0.5,Raw!D275*D$11,-999)</f>
        <v>2.7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8.4394999999999998E-2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5.8437999999999997E-2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1.6254E+18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0.71848379629629633</v>
      </c>
      <c r="C276" s="15">
        <f>Raw!C276</f>
        <v>188.1</v>
      </c>
      <c r="D276" s="15">
        <f>IF(C276&gt;0.5,Raw!D276*D$11,-999)</f>
        <v>2.7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1.9958E-2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3.4182999999999998E-2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1.6254E+18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0.7185300925925926</v>
      </c>
      <c r="C277" s="15">
        <f>Raw!C277</f>
        <v>186.9</v>
      </c>
      <c r="D277" s="15">
        <f>IF(C277&gt;0.5,Raw!D277*D$11,-999)</f>
        <v>2.7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2.2724000000000001E-2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4.5992999999999999E-2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1.6254E+18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0.71858796296296301</v>
      </c>
      <c r="C278" s="15">
        <f>Raw!C278</f>
        <v>185.6</v>
      </c>
      <c r="D278" s="15">
        <f>IF(C278&gt;0.5,Raw!D278*D$11,-999)</f>
        <v>2.7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5.8094E-2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8.0330000000000002E-3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1.6254E+18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0.71864583333333332</v>
      </c>
      <c r="C279" s="15">
        <f>Raw!C279</f>
        <v>185.2</v>
      </c>
      <c r="D279" s="15">
        <f>IF(C279&gt;0.5,Raw!D279*D$11,-999)</f>
        <v>2.7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0.123571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4.2965999999999997E-2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1.6254E+18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0.71870370370370373</v>
      </c>
      <c r="C280" s="15">
        <f>Raw!C280</f>
        <v>183.8</v>
      </c>
      <c r="D280" s="15">
        <f>IF(C280&gt;0.5,Raw!D280*D$11,-999)</f>
        <v>2.7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1.1025999999999999E-2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1.7271000000000002E-2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1.6254E+18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0.71876157407407415</v>
      </c>
      <c r="C281" s="15">
        <f>Raw!C281</f>
        <v>182.5</v>
      </c>
      <c r="D281" s="15">
        <f>IF(C281&gt;0.5,Raw!D281*D$11,-999)</f>
        <v>2.7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4.1787999999999999E-2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5.9414000000000002E-2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1.6254E+18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0.71880787037037042</v>
      </c>
      <c r="C282" s="15">
        <f>Raw!C282</f>
        <v>181.9</v>
      </c>
      <c r="D282" s="15">
        <f>IF(C282&gt;0.5,Raw!D282*D$11,-999)</f>
        <v>2.7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1.2015E-2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0.14685500000000001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1.6254E+18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0.71886574074074072</v>
      </c>
      <c r="C283" s="15">
        <f>Raw!C283</f>
        <v>181</v>
      </c>
      <c r="D283" s="15">
        <f>IF(C283&gt;0.5,Raw!D283*D$11,-999)</f>
        <v>2.7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0.14247000000000001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4.0254999999999999E-2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1.6254E+18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0.71892361111111114</v>
      </c>
      <c r="C284" s="15">
        <f>Raw!C284</f>
        <v>179.8</v>
      </c>
      <c r="D284" s="15">
        <f>IF(C284&gt;0.5,Raw!D284*D$11,-999)</f>
        <v>2.7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4.4033000000000003E-2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0.13253899999999999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1.6254E+18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0.71898148148148155</v>
      </c>
      <c r="C285" s="15">
        <f>Raw!C285</f>
        <v>179</v>
      </c>
      <c r="D285" s="15">
        <f>IF(C285&gt;0.5,Raw!D285*D$11,-999)</f>
        <v>2.7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1.1329999999999999E-3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0.100507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1.6254E+18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0.71903935185185175</v>
      </c>
      <c r="C286" s="15">
        <f>Raw!C286</f>
        <v>177.8</v>
      </c>
      <c r="D286" s="15">
        <f>IF(C286&gt;0.5,Raw!D286*D$11,-999)</f>
        <v>2.7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0.126359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2.8059999999999999E-3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1.6254E+18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0.71909722222222217</v>
      </c>
      <c r="C287" s="15">
        <f>Raw!C287</f>
        <v>176.8</v>
      </c>
      <c r="D287" s="15">
        <f>IF(C287&gt;0.5,Raw!D287*D$11,-999)</f>
        <v>2.7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7.2134000000000004E-2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1.4635E-2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1.6254E+18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0.71914351851851854</v>
      </c>
      <c r="C288" s="15">
        <f>Raw!C288</f>
        <v>175.9</v>
      </c>
      <c r="D288" s="15">
        <f>IF(C288&gt;0.5,Raw!D288*D$11,-999)</f>
        <v>2.7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7.7349999999999997E-3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2.346E-3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1.6254E+18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0.71920138888888896</v>
      </c>
      <c r="C289" s="15">
        <f>Raw!C289</f>
        <v>174.8</v>
      </c>
      <c r="D289" s="15">
        <f>IF(C289&gt;0.5,Raw!D289*D$11,-999)</f>
        <v>2.7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9.4128000000000003E-2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0.12604099999999999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1.6254E+18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0.71925925925925915</v>
      </c>
      <c r="C290" s="15">
        <f>Raw!C290</f>
        <v>174.3</v>
      </c>
      <c r="D290" s="15">
        <f>IF(C290&gt;0.5,Raw!D290*D$11,-999)</f>
        <v>2.7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2.2017999999999999E-2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1.0536E-2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1.6254E+18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0.71931712962962957</v>
      </c>
      <c r="C291" s="15">
        <f>Raw!C291</f>
        <v>172.7</v>
      </c>
      <c r="D291" s="15">
        <f>IF(C291&gt;0.5,Raw!D291*D$11,-999)</f>
        <v>2.7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6.0447000000000001E-2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3.0134000000000001E-2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1.6254E+18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0.71937499999999999</v>
      </c>
      <c r="C292" s="15">
        <f>Raw!C292</f>
        <v>171.9</v>
      </c>
      <c r="D292" s="15">
        <f>IF(C292&gt;0.5,Raw!D292*D$11,-999)</f>
        <v>2.7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8.5078000000000001E-2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3.2460000000000002E-3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1.6254E+18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0.7194328703703704</v>
      </c>
      <c r="C293" s="15">
        <f>Raw!C293</f>
        <v>171</v>
      </c>
      <c r="D293" s="15">
        <f>IF(C293&gt;0.5,Raw!D293*D$11,-999)</f>
        <v>2.7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7.5164999999999996E-2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2.4132000000000001E-2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1.6254E+18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0.71947916666666656</v>
      </c>
      <c r="C294" s="15">
        <f>Raw!C294</f>
        <v>169.9</v>
      </c>
      <c r="D294" s="15">
        <f>IF(C294&gt;0.5,Raw!D294*D$11,-999)</f>
        <v>2.7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1.9258999999999998E-2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1.52E-2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1.6254E+18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0.71953703703703698</v>
      </c>
      <c r="C295" s="15">
        <f>Raw!C295</f>
        <v>169.2</v>
      </c>
      <c r="D295" s="15">
        <f>IF(C295&gt;0.5,Raw!D295*D$11,-999)</f>
        <v>2.7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1.6728E-2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4.0594999999999999E-2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1.6254E+18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0.71959490740740739</v>
      </c>
      <c r="C296" s="15">
        <f>Raw!C296</f>
        <v>167.9</v>
      </c>
      <c r="D296" s="15">
        <f>IF(C296&gt;0.5,Raw!D296*D$11,-999)</f>
        <v>2.7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0.154142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4.7369999999999999E-3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1.6254E+18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0.71965277777777781</v>
      </c>
      <c r="C297" s="15">
        <f>Raw!C297</f>
        <v>167.2</v>
      </c>
      <c r="D297" s="15">
        <f>IF(C297&gt;0.5,Raw!D297*D$11,-999)</f>
        <v>2.7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8.8148000000000004E-2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7.1529999999999996E-3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1.6254E+18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0.71971064814814811</v>
      </c>
      <c r="C298" s="15">
        <f>Raw!C298</f>
        <v>165.9</v>
      </c>
      <c r="D298" s="15">
        <f>IF(C298&gt;0.5,Raw!D298*D$11,-999)</f>
        <v>3.6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3.7248000000000003E-2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3.6471000000000003E-2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2.1671999999999997E+18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0.71975694444444438</v>
      </c>
      <c r="C299" s="15">
        <f>Raw!C299</f>
        <v>165</v>
      </c>
      <c r="D299" s="15">
        <f>IF(C299&gt;0.5,Raw!D299*D$11,-999)</f>
        <v>2.7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3.2854000000000001E-2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0.119143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1.6254E+18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0.7198148148148148</v>
      </c>
      <c r="C300" s="15">
        <f>Raw!C300</f>
        <v>164.1</v>
      </c>
      <c r="D300" s="15">
        <f>IF(C300&gt;0.5,Raw!D300*D$11,-999)</f>
        <v>2.7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3.4680000000000002E-2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1.8169999999999999E-2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1.6254E+18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0.71987268518518521</v>
      </c>
      <c r="C301" s="15">
        <f>Raw!C301</f>
        <v>163.19999999999999</v>
      </c>
      <c r="D301" s="15">
        <f>IF(C301&gt;0.5,Raw!D301*D$11,-999)</f>
        <v>2.7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2.5538999999999999E-2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3.382E-3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1.6254E+18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0.71993055555555552</v>
      </c>
      <c r="C302" s="15">
        <f>Raw!C302</f>
        <v>161.9</v>
      </c>
      <c r="D302" s="15">
        <f>IF(C302&gt;0.5,Raw!D302*D$11,-999)</f>
        <v>2.7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3.4092999999999998E-2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2.4785999999999999E-2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1.6254E+18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0.71998842592592593</v>
      </c>
      <c r="C303" s="15">
        <f>Raw!C303</f>
        <v>161</v>
      </c>
      <c r="D303" s="15">
        <f>IF(C303&gt;0.5,Raw!D303*D$11,-999)</f>
        <v>2.7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8.8280000000000008E-3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5.9810000000000002E-3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1.6254E+18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0.72004629629629635</v>
      </c>
      <c r="C304" s="15">
        <f>Raw!C304</f>
        <v>160.1</v>
      </c>
      <c r="D304" s="15">
        <f>IF(C304&gt;0.5,Raw!D304*D$11,-999)</f>
        <v>2.7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0.20521700000000001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9.3684000000000003E-2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1.6254E+18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0.72010416666666666</v>
      </c>
      <c r="C305" s="15">
        <f>Raw!C305</f>
        <v>159</v>
      </c>
      <c r="D305" s="15">
        <f>IF(C305&gt;0.5,Raw!D305*D$11,-999)</f>
        <v>2.7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2.4208E-2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9.6790000000000001E-3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1.6254E+18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0.72015046296296292</v>
      </c>
      <c r="C306" s="15">
        <f>Raw!C306</f>
        <v>157.5</v>
      </c>
      <c r="D306" s="15">
        <f>IF(C306&gt;0.5,Raw!D306*D$11,-999)</f>
        <v>2.7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2.6818999999999999E-2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7.3355000000000004E-2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1.6254E+18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0.72020833333333334</v>
      </c>
      <c r="C307" s="15">
        <f>Raw!C307</f>
        <v>157</v>
      </c>
      <c r="D307" s="15">
        <f>IF(C307&gt;0.5,Raw!D307*D$11,-999)</f>
        <v>2.7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2.3779000000000002E-2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1.9057000000000001E-2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1.6254E+18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0.72026620370370376</v>
      </c>
      <c r="C308" s="15">
        <f>Raw!C308</f>
        <v>155.69999999999999</v>
      </c>
      <c r="D308" s="15">
        <f>IF(C308&gt;0.5,Raw!D308*D$11,-999)</f>
        <v>2.7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5.7394000000000001E-2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4.2469999999999999E-3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1.6254E+18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0.72032407407407406</v>
      </c>
      <c r="C309" s="15">
        <f>Raw!C309</f>
        <v>154.80000000000001</v>
      </c>
      <c r="D309" s="15">
        <f>IF(C309&gt;0.5,Raw!D309*D$11,-999)</f>
        <v>2.7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5.3762999999999998E-2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1.7519E-2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1.6254E+18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0.72038194444444448</v>
      </c>
      <c r="C310" s="15">
        <f>Raw!C310</f>
        <v>153.9</v>
      </c>
      <c r="D310" s="15">
        <f>IF(C310&gt;0.5,Raw!D310*D$11,-999)</f>
        <v>2.7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4.3865000000000001E-2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7.4320999999999998E-2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1.6254E+18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0.72043981481481489</v>
      </c>
      <c r="C311" s="15">
        <f>Raw!C311</f>
        <v>152.4</v>
      </c>
      <c r="D311" s="15">
        <f>IF(C311&gt;0.5,Raw!D311*D$11,-999)</f>
        <v>2.7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1.0758E-2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3.3550000000000003E-2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1.6254E+18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0.72048611111111116</v>
      </c>
      <c r="C312" s="15">
        <f>Raw!C312</f>
        <v>151.69999999999999</v>
      </c>
      <c r="D312" s="15">
        <f>IF(C312&gt;0.5,Raw!D312*D$11,-999)</f>
        <v>2.7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0.105376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6.4718999999999999E-2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1.6254E+18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0.72054398148148147</v>
      </c>
      <c r="C313" s="15">
        <f>Raw!C313</f>
        <v>150.80000000000001</v>
      </c>
      <c r="D313" s="15">
        <f>IF(C313&gt;0.5,Raw!D313*D$11,-999)</f>
        <v>2.7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1.0302E-2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0.165794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1.6254E+18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0.72060185185185188</v>
      </c>
      <c r="C314" s="15">
        <f>Raw!C314</f>
        <v>149</v>
      </c>
      <c r="D314" s="15">
        <f>IF(C314&gt;0.5,Raw!D314*D$11,-999)</f>
        <v>2.7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0.20538000000000001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0.13905000000000001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1.6254E+18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0.7206597222222223</v>
      </c>
      <c r="C315" s="15">
        <f>Raw!C315</f>
        <v>148.80000000000001</v>
      </c>
      <c r="D315" s="15">
        <f>IF(C315&gt;0.5,Raw!D315*D$11,-999)</f>
        <v>2.7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0.135603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0.35724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1.6254E+18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0.72071759259259249</v>
      </c>
      <c r="C316" s="15">
        <f>Raw!C316</f>
        <v>147.30000000000001</v>
      </c>
      <c r="D316" s="15">
        <f>IF(C316&gt;0.5,Raw!D316*D$11,-999)</f>
        <v>2.7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9.4518000000000005E-2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0.20927200000000001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1.6254E+18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0.72076388888888887</v>
      </c>
      <c r="C317" s="15">
        <f>Raw!C317</f>
        <v>146.19999999999999</v>
      </c>
      <c r="D317" s="15">
        <f>IF(C317&gt;0.5,Raw!D317*D$11,-999)</f>
        <v>2.7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0.127474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0.110055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1.6254E+18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0.72082175925925929</v>
      </c>
      <c r="C318" s="15">
        <f>Raw!C318</f>
        <v>145.5</v>
      </c>
      <c r="D318" s="15">
        <f>IF(C318&gt;0.5,Raw!D318*D$11,-999)</f>
        <v>2.7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0.194269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0.132795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1.6254E+18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0.7208796296296297</v>
      </c>
      <c r="C319" s="15">
        <f>Raw!C319</f>
        <v>144.6</v>
      </c>
      <c r="D319" s="15">
        <f>IF(C319&gt;0.5,Raw!D319*D$11,-999)</f>
        <v>2.7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0.16259299999999999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0.37751400000000002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1.6254E+18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0.7209374999999999</v>
      </c>
      <c r="C320" s="15">
        <f>Raw!C320</f>
        <v>143.30000000000001</v>
      </c>
      <c r="D320" s="15">
        <f>IF(C320&gt;0.5,Raw!D320*D$11,-999)</f>
        <v>2.7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0.41161799999999998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0.28825099999999998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1.6254E+18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0.72099537037037031</v>
      </c>
      <c r="C321" s="15">
        <f>Raw!C321</f>
        <v>142.6</v>
      </c>
      <c r="D321" s="15">
        <f>IF(C321&gt;0.5,Raw!D321*D$11,-999)</f>
        <v>2.7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0.37546600000000002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0.353746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1.6254E+18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0.72105324074074073</v>
      </c>
      <c r="C322" s="15">
        <f>Raw!C322</f>
        <v>141.5</v>
      </c>
      <c r="D322" s="15">
        <f>IF(C322&gt;0.5,Raw!D322*D$11,-999)</f>
        <v>2.7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0.31647999999999998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0.255909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1.6254E+18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0.72109953703703711</v>
      </c>
      <c r="C323" s="15">
        <f>Raw!C323</f>
        <v>140.4</v>
      </c>
      <c r="D323" s="15">
        <f>IF(C323&gt;0.5,Raw!D323*D$11,-999)</f>
        <v>2.7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0.22084500000000001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0.229571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1.6254E+18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0.7211574074074073</v>
      </c>
      <c r="C324" s="15">
        <f>Raw!C324</f>
        <v>139.5</v>
      </c>
      <c r="D324" s="15">
        <f>IF(C324&gt;0.5,Raw!D324*D$11,-999)</f>
        <v>2.7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0.261461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0.29978300000000002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1.6254E+18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0.72121527777777772</v>
      </c>
      <c r="C325" s="15">
        <f>Raw!C325</f>
        <v>138.6</v>
      </c>
      <c r="D325" s="15">
        <f>IF(C325&gt;0.5,Raw!D325*D$11,-999)</f>
        <v>2.7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0.34297899999999998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0.212091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1.6254E+18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0.72127314814814814</v>
      </c>
      <c r="C326" s="15">
        <f>Raw!C326</f>
        <v>137.5</v>
      </c>
      <c r="D326" s="15">
        <f>IF(C326&gt;0.5,Raw!D326*D$11,-999)</f>
        <v>2.7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0.41381400000000002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0.35261199999999998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1.6254E+18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0.72133101851851855</v>
      </c>
      <c r="C327" s="15">
        <f>Raw!C327</f>
        <v>136</v>
      </c>
      <c r="D327" s="15">
        <f>IF(C327&gt;0.5,Raw!D327*D$11,-999)</f>
        <v>2.7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0.50302199999999997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0.33738200000000002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1.6254E+18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0.72138888888888886</v>
      </c>
      <c r="C328" s="15">
        <f>Raw!C328</f>
        <v>135.5</v>
      </c>
      <c r="D328" s="15">
        <f>IF(C328&gt;0.5,Raw!D328*D$11,-999)</f>
        <v>2.7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0.41168900000000003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0.35792400000000002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1.6254E+18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0.72143518518518512</v>
      </c>
      <c r="C329" s="15">
        <f>Raw!C329</f>
        <v>134.19999999999999</v>
      </c>
      <c r="D329" s="15">
        <f>IF(C329&gt;0.5,Raw!D329*D$11,-999)</f>
        <v>2.7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0.39639200000000002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0.573021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1.6254E+18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0.72149305555555554</v>
      </c>
      <c r="C330" s="15">
        <f>Raw!C330</f>
        <v>133.69999999999999</v>
      </c>
      <c r="D330" s="15">
        <f>IF(C330&gt;0.5,Raw!D330*D$11,-999)</f>
        <v>2.7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0.54015000000000002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0.45434099999999999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1.6254E+18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0.72155092592592596</v>
      </c>
      <c r="C331" s="15">
        <f>Raw!C331</f>
        <v>132.19999999999999</v>
      </c>
      <c r="D331" s="15">
        <f>IF(C331&gt;0.5,Raw!D331*D$11,-999)</f>
        <v>3.6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0.50988599999999995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0.466528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2.1671999999999997E+18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0.72160879629629626</v>
      </c>
      <c r="C332" s="15">
        <f>Raw!C332</f>
        <v>131.1</v>
      </c>
      <c r="D332" s="15">
        <f>IF(C332&gt;0.5,Raw!D332*D$11,-999)</f>
        <v>3.6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0.57623599999999997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0.61766100000000002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2.1671999999999997E+18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0.72166666666666668</v>
      </c>
      <c r="C333" s="15">
        <f>Raw!C333</f>
        <v>130.4</v>
      </c>
      <c r="D333" s="15">
        <f>IF(C333&gt;0.5,Raw!D333*D$11,-999)</f>
        <v>3.6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0.59537200000000001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0.46436699999999997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2.1671999999999997E+18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0.72172453703703709</v>
      </c>
      <c r="C334" s="15">
        <f>Raw!C334</f>
        <v>129.1</v>
      </c>
      <c r="D334" s="15">
        <f>IF(C334&gt;0.5,Raw!D334*D$11,-999)</f>
        <v>3.6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0.61512299999999998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0.54242900000000005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2.1671999999999997E+18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0.72177083333333336</v>
      </c>
      <c r="C335" s="15">
        <f>Raw!C335</f>
        <v>127.9</v>
      </c>
      <c r="D335" s="15">
        <f>IF(C335&gt;0.5,Raw!D335*D$11,-999)</f>
        <v>3.6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0.59624900000000003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0.74002900000000005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2.1671999999999997E+18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0.72182870370370367</v>
      </c>
      <c r="C336" s="15">
        <f>Raw!C336</f>
        <v>127.3</v>
      </c>
      <c r="D336" s="15">
        <f>IF(C336&gt;0.5,Raw!D336*D$11,-999)</f>
        <v>3.6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0.62837500000000002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0.79607099999999997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2.1671999999999997E+18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0.72188657407407408</v>
      </c>
      <c r="C337" s="15">
        <f>Raw!C337</f>
        <v>126</v>
      </c>
      <c r="D337" s="15">
        <f>IF(C337&gt;0.5,Raw!D337*D$11,-999)</f>
        <v>3.6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0.70146900000000001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0.76402199999999998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2.1671999999999997E+18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0.7219444444444445</v>
      </c>
      <c r="C338" s="15">
        <f>Raw!C338</f>
        <v>125.1</v>
      </c>
      <c r="D338" s="15">
        <f>IF(C338&gt;0.5,Raw!D338*D$11,-999)</f>
        <v>2.7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0.65876199999999996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0.69643600000000006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1.6254E+18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0.72200231481481481</v>
      </c>
      <c r="C339" s="15">
        <f>Raw!C339</f>
        <v>124</v>
      </c>
      <c r="D339" s="15">
        <f>IF(C339&gt;0.5,Raw!D339*D$11,-999)</f>
        <v>2.7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0.77466699999999999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0.63875000000000004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1.6254E+18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0.72206018518518522</v>
      </c>
      <c r="C340" s="15">
        <f>Raw!C340</f>
        <v>123.1</v>
      </c>
      <c r="D340" s="15">
        <f>IF(C340&gt;0.5,Raw!D340*D$11,-999)</f>
        <v>3.6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0.80509200000000003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0.63781200000000005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2.1671999999999997E+18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0.72211805555555564</v>
      </c>
      <c r="C341" s="15">
        <f>Raw!C341</f>
        <v>121.7</v>
      </c>
      <c r="D341" s="15">
        <f>IF(C341&gt;0.5,Raw!D341*D$11,-999)</f>
        <v>3.6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0.83874300000000002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0.75477099999999997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2.1671999999999997E+18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0.7221643518518519</v>
      </c>
      <c r="C342" s="15">
        <f>Raw!C342</f>
        <v>121.1</v>
      </c>
      <c r="D342" s="15">
        <f>IF(C342&gt;0.5,Raw!D342*D$11,-999)</f>
        <v>3.6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0.56889400000000001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0.693137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2.1671999999999997E+18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0.72222222222222221</v>
      </c>
      <c r="C343" s="15">
        <f>Raw!C343</f>
        <v>119.7</v>
      </c>
      <c r="D343" s="15">
        <f>IF(C343&gt;0.5,Raw!D343*D$11,-999)</f>
        <v>2.7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0.47897200000000001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0.75209400000000004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1.6254E+18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0.72228009259259263</v>
      </c>
      <c r="C344" s="15">
        <f>Raw!C344</f>
        <v>118.7</v>
      </c>
      <c r="D344" s="15">
        <f>IF(C344&gt;0.5,Raw!D344*D$11,-999)</f>
        <v>3.6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0.60171600000000003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0.71168799999999999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2.1671999999999997E+18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0.72233796296296304</v>
      </c>
      <c r="C345" s="15">
        <f>Raw!C345</f>
        <v>117.8</v>
      </c>
      <c r="D345" s="15">
        <f>IF(C345&gt;0.5,Raw!D345*D$11,-999)</f>
        <v>3.6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0.65603500000000003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0.49964700000000001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2.1671999999999997E+18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0.72239583333333324</v>
      </c>
      <c r="C346" s="15">
        <f>Raw!C346</f>
        <v>116</v>
      </c>
      <c r="D346" s="15">
        <f>IF(C346&gt;0.5,Raw!D346*D$11,-999)</f>
        <v>3.6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0.49096299999999998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0.53354100000000004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2.1671999999999997E+18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334</v>
      </c>
      <c r="B347" s="14">
        <f>Raw!B347</f>
        <v>0.72245370370370365</v>
      </c>
      <c r="C347" s="15">
        <f>Raw!C347</f>
        <v>115.6</v>
      </c>
      <c r="D347" s="15">
        <f>IF(C347&gt;0.5,Raw!D347*D$11,-999)</f>
        <v>3.6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0.66985399999999995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0.66278400000000004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2.1671999999999997E+18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0.72250000000000003</v>
      </c>
      <c r="C348" s="15">
        <f>Raw!C348</f>
        <v>114.7</v>
      </c>
      <c r="D348" s="15">
        <f>IF(C348&gt;0.5,Raw!D348*D$11,-999)</f>
        <v>3.6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0.62182899999999997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0.584144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2.1671999999999997E+18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0.72255787037037045</v>
      </c>
      <c r="C349" s="15">
        <f>Raw!C349</f>
        <v>112.9</v>
      </c>
      <c r="D349" s="15">
        <f>IF(C349&gt;0.5,Raw!D349*D$11,-999)</f>
        <v>3.6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0.64415100000000003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0.76465499999999997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2.1671999999999997E+18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337</v>
      </c>
      <c r="B350" s="14">
        <f>Raw!B350</f>
        <v>0.72261574074074064</v>
      </c>
      <c r="C350" s="15">
        <f>Raw!C350</f>
        <v>112.9</v>
      </c>
      <c r="D350" s="15">
        <f>IF(C350&gt;0.5,Raw!D350*D$11,-999)</f>
        <v>3.6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0.76109800000000005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0.65271000000000001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2.1671999999999997E+18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0.72267361111111106</v>
      </c>
      <c r="C351" s="15">
        <f>Raw!C351</f>
        <v>111.3</v>
      </c>
      <c r="D351" s="15">
        <f>IF(C351&gt;0.5,Raw!D351*D$11,-999)</f>
        <v>3.6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0.75851599999999997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0.76891600000000004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2.1671999999999997E+18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0.72273148148148147</v>
      </c>
      <c r="C352" s="15">
        <f>Raw!C352</f>
        <v>110.5</v>
      </c>
      <c r="D352" s="15">
        <f>IF(C352&gt;0.5,Raw!D352*D$11,-999)</f>
        <v>3.6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0.79091800000000001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0.69798499999999997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2.1671999999999997E+18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0.72278935185185178</v>
      </c>
      <c r="C353" s="15">
        <f>Raw!C353</f>
        <v>109.5</v>
      </c>
      <c r="D353" s="15">
        <f>IF(C353&gt;0.5,Raw!D353*D$11,-999)</f>
        <v>3.6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0.79818699999999998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0.80347599999999997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2.1671999999999997E+18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0.7228472222222222</v>
      </c>
      <c r="C354" s="15">
        <f>Raw!C354</f>
        <v>108.4</v>
      </c>
      <c r="D354" s="15">
        <f>IF(C354&gt;0.5,Raw!D354*D$11,-999)</f>
        <v>3.6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0.84718000000000004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0.793655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2.1671999999999997E+18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0.72289351851851846</v>
      </c>
      <c r="C355" s="15">
        <f>Raw!C355</f>
        <v>107.5</v>
      </c>
      <c r="D355" s="15">
        <f>IF(C355&gt;0.5,Raw!D355*D$11,-999)</f>
        <v>3.6</v>
      </c>
      <c r="E355" s="9">
        <f>IF(Raw!$G355&gt;$C$8,IF(Raw!$Q355&gt;$C$8,IF(Raw!$N355&gt;$C$9,IF(Raw!$N355&lt;$A$9,IF(Raw!$X355&gt;$C$9,IF(Raw!$X355&lt;$A$9,Raw!H355,-999),-999),-999),-999),-999),-999)</f>
        <v>0.17516200000000001</v>
      </c>
      <c r="F355" s="9">
        <f>IF(Raw!$G355&gt;$C$8,IF(Raw!$Q355&gt;$C$8,IF(Raw!$N355&gt;$C$9,IF(Raw!$N355&lt;$A$9,IF(Raw!$X355&gt;$C$9,IF(Raw!$X355&lt;$A$9,Raw!I355,-999),-999),-999),-999),-999),-999)</f>
        <v>0.23960500000000001</v>
      </c>
      <c r="G355" s="9">
        <f>Raw!G355</f>
        <v>0.83254499999999998</v>
      </c>
      <c r="H355" s="9">
        <f>IF(Raw!$G355&gt;$C$8,IF(Raw!$Q355&gt;$C$8,IF(Raw!$N355&gt;$C$9,IF(Raw!$N355&lt;$A$9,IF(Raw!$X355&gt;$C$9,IF(Raw!$X355&lt;$A$9,Raw!L355,-999),-999),-999),-999),-999),-999)</f>
        <v>797.5</v>
      </c>
      <c r="I355" s="9">
        <f>IF(Raw!$G355&gt;$C$8,IF(Raw!$Q355&gt;$C$8,IF(Raw!$N355&gt;$C$9,IF(Raw!$N355&lt;$A$9,IF(Raw!$X355&gt;$C$9,IF(Raw!$X355&lt;$A$9,Raw!M355,-999),-999),-999),-999),-999),-999)</f>
        <v>0.19572899999999999</v>
      </c>
      <c r="J355" s="9">
        <f>IF(Raw!$G355&gt;$C$8,IF(Raw!$Q355&gt;$C$8,IF(Raw!$N355&gt;$C$9,IF(Raw!$N355&lt;$A$9,IF(Raw!$X355&gt;$C$9,IF(Raw!$X355&lt;$A$9,Raw!N355,-999),-999),-999),-999),-999),-999)</f>
        <v>666</v>
      </c>
      <c r="K355" s="9">
        <f>IF(Raw!$G355&gt;$C$8,IF(Raw!$Q355&gt;$C$8,IF(Raw!$N355&gt;$C$9,IF(Raw!$N355&lt;$A$9,IF(Raw!$X355&gt;$C$9,IF(Raw!$X355&lt;$A$9,Raw!R355,-999),-999),-999),-999),-999),-999)</f>
        <v>0.16298599999999999</v>
      </c>
      <c r="L355" s="9">
        <f>IF(Raw!$G355&gt;$C$8,IF(Raw!$Q355&gt;$C$8,IF(Raw!$N355&gt;$C$9,IF(Raw!$N355&lt;$A$9,IF(Raw!$X355&gt;$C$9,IF(Raw!$X355&lt;$A$9,Raw!S355,-999),-999),-999),-999),-999),-999)</f>
        <v>0.217774</v>
      </c>
      <c r="M355" s="9">
        <f>Raw!Q355</f>
        <v>0.81680399999999997</v>
      </c>
      <c r="N355" s="9">
        <f>IF(Raw!$G355&gt;$C$8,IF(Raw!$Q355&gt;$C$8,IF(Raw!$N355&gt;$C$9,IF(Raw!$N355&lt;$A$9,IF(Raw!$X355&gt;$C$9,IF(Raw!$X355&lt;$A$9,Raw!V355,-999),-999),-999),-999),-999),-999)</f>
        <v>552.29999999999995</v>
      </c>
      <c r="O355" s="9">
        <f>IF(Raw!$G355&gt;$C$8,IF(Raw!$Q355&gt;$C$8,IF(Raw!$N355&gt;$C$9,IF(Raw!$N355&lt;$A$9,IF(Raw!$X355&gt;$C$9,IF(Raw!$X355&lt;$A$9,Raw!W355,-999),-999),-999),-999),-999),-999)</f>
        <v>0.34255999999999998</v>
      </c>
      <c r="P355" s="9">
        <f>IF(Raw!$G355&gt;$C$8,IF(Raw!$Q355&gt;$C$8,IF(Raw!$N355&gt;$C$9,IF(Raw!$N355&lt;$A$9,IF(Raw!$X355&gt;$C$9,IF(Raw!$X355&lt;$A$9,Raw!X355,-999),-999),-999),-999),-999),-999)</f>
        <v>1186</v>
      </c>
      <c r="R355" s="9">
        <f t="shared" si="95"/>
        <v>6.4443E-2</v>
      </c>
      <c r="S355" s="9">
        <f t="shared" si="96"/>
        <v>0.26895515535986309</v>
      </c>
      <c r="T355" s="9">
        <f t="shared" si="97"/>
        <v>5.4788000000000003E-2</v>
      </c>
      <c r="U355" s="9">
        <f t="shared" si="98"/>
        <v>0.25158191519648815</v>
      </c>
      <c r="V355" s="15">
        <f t="shared" si="99"/>
        <v>5.7927883999999999E-2</v>
      </c>
      <c r="X355" s="11">
        <f t="shared" si="100"/>
        <v>2.1671999999999997E+18</v>
      </c>
      <c r="Y355" s="11">
        <f t="shared" si="101"/>
        <v>7.9749999999999995E-18</v>
      </c>
      <c r="Z355" s="11">
        <f t="shared" si="102"/>
        <v>6.6599999999999993E-4</v>
      </c>
      <c r="AA355" s="16">
        <f t="shared" si="103"/>
        <v>1.1379767968010412E-2</v>
      </c>
      <c r="AB355" s="9">
        <f t="shared" si="104"/>
        <v>0.16360947472743134</v>
      </c>
      <c r="AC355" s="9">
        <f t="shared" si="105"/>
        <v>0.98862023203198968</v>
      </c>
      <c r="AD355" s="15">
        <f t="shared" si="106"/>
        <v>17.086738690706326</v>
      </c>
      <c r="AE355" s="3">
        <f t="shared" si="107"/>
        <v>960.18999999999971</v>
      </c>
      <c r="AF355" s="2">
        <f t="shared" si="108"/>
        <v>0.25</v>
      </c>
      <c r="AG355" s="9">
        <f t="shared" si="109"/>
        <v>3.3067034186691018E-3</v>
      </c>
      <c r="AH355" s="2">
        <f t="shared" si="110"/>
        <v>0.1600096575372997</v>
      </c>
    </row>
    <row r="356" spans="1:34">
      <c r="A356" s="1">
        <f>Raw!A356</f>
        <v>343</v>
      </c>
      <c r="B356" s="14">
        <f>Raw!B356</f>
        <v>0.72295138888888888</v>
      </c>
      <c r="C356" s="15">
        <f>Raw!C356</f>
        <v>106.2</v>
      </c>
      <c r="D356" s="15">
        <f>IF(C356&gt;0.5,Raw!D356*D$11,-999)</f>
        <v>3.6</v>
      </c>
      <c r="E356" s="9">
        <f>IF(Raw!$G356&gt;$C$8,IF(Raw!$Q356&gt;$C$8,IF(Raw!$N356&gt;$C$9,IF(Raw!$N356&lt;$A$9,IF(Raw!$X356&gt;$C$9,IF(Raw!$X356&lt;$A$9,Raw!H356,-999),-999),-999),-999),-999),-999)</f>
        <v>0.179508</v>
      </c>
      <c r="F356" s="9">
        <f>IF(Raw!$G356&gt;$C$8,IF(Raw!$Q356&gt;$C$8,IF(Raw!$N356&gt;$C$9,IF(Raw!$N356&lt;$A$9,IF(Raw!$X356&gt;$C$9,IF(Raw!$X356&lt;$A$9,Raw!I356,-999),-999),-999),-999),-999),-999)</f>
        <v>0.240897</v>
      </c>
      <c r="G356" s="9">
        <f>Raw!G356</f>
        <v>0.84853800000000001</v>
      </c>
      <c r="H356" s="9">
        <f>IF(Raw!$G356&gt;$C$8,IF(Raw!$Q356&gt;$C$8,IF(Raw!$N356&gt;$C$9,IF(Raw!$N356&lt;$A$9,IF(Raw!$X356&gt;$C$9,IF(Raw!$X356&lt;$A$9,Raw!L356,-999),-999),-999),-999),-999),-999)</f>
        <v>698.6</v>
      </c>
      <c r="I356" s="9">
        <f>IF(Raw!$G356&gt;$C$8,IF(Raw!$Q356&gt;$C$8,IF(Raw!$N356&gt;$C$9,IF(Raw!$N356&lt;$A$9,IF(Raw!$X356&gt;$C$9,IF(Raw!$X356&lt;$A$9,Raw!M356,-999),-999),-999),-999),-999),-999)</f>
        <v>0.25888</v>
      </c>
      <c r="J356" s="9">
        <f>IF(Raw!$G356&gt;$C$8,IF(Raw!$Q356&gt;$C$8,IF(Raw!$N356&gt;$C$9,IF(Raw!$N356&lt;$A$9,IF(Raw!$X356&gt;$C$9,IF(Raw!$X356&lt;$A$9,Raw!N356,-999),-999),-999),-999),-999),-999)</f>
        <v>618</v>
      </c>
      <c r="K356" s="9">
        <f>IF(Raw!$G356&gt;$C$8,IF(Raw!$Q356&gt;$C$8,IF(Raw!$N356&gt;$C$9,IF(Raw!$N356&lt;$A$9,IF(Raw!$X356&gt;$C$9,IF(Raw!$X356&lt;$A$9,Raw!R356,-999),-999),-999),-999),-999),-999)</f>
        <v>0.14466200000000001</v>
      </c>
      <c r="L356" s="9">
        <f>IF(Raw!$G356&gt;$C$8,IF(Raw!$Q356&gt;$C$8,IF(Raw!$N356&gt;$C$9,IF(Raw!$N356&lt;$A$9,IF(Raw!$X356&gt;$C$9,IF(Raw!$X356&lt;$A$9,Raw!S356,-999),-999),-999),-999),-999),-999)</f>
        <v>0.216277</v>
      </c>
      <c r="M356" s="9">
        <f>Raw!Q356</f>
        <v>0.879</v>
      </c>
      <c r="N356" s="9">
        <f>IF(Raw!$G356&gt;$C$8,IF(Raw!$Q356&gt;$C$8,IF(Raw!$N356&gt;$C$9,IF(Raw!$N356&lt;$A$9,IF(Raw!$X356&gt;$C$9,IF(Raw!$X356&lt;$A$9,Raw!V356,-999),-999),-999),-999),-999),-999)</f>
        <v>663.4</v>
      </c>
      <c r="O356" s="9">
        <f>IF(Raw!$G356&gt;$C$8,IF(Raw!$Q356&gt;$C$8,IF(Raw!$N356&gt;$C$9,IF(Raw!$N356&lt;$A$9,IF(Raw!$X356&gt;$C$9,IF(Raw!$X356&lt;$A$9,Raw!W356,-999),-999),-999),-999),-999),-999)</f>
        <v>0.193192</v>
      </c>
      <c r="P356" s="9">
        <f>IF(Raw!$G356&gt;$C$8,IF(Raw!$Q356&gt;$C$8,IF(Raw!$N356&gt;$C$9,IF(Raw!$N356&lt;$A$9,IF(Raw!$X356&gt;$C$9,IF(Raw!$X356&lt;$A$9,Raw!X356,-999),-999),-999),-999),-999),-999)</f>
        <v>543</v>
      </c>
      <c r="R356" s="9">
        <f t="shared" si="95"/>
        <v>6.1388999999999999E-2</v>
      </c>
      <c r="S356" s="9">
        <f t="shared" si="96"/>
        <v>0.25483505398572831</v>
      </c>
      <c r="T356" s="9">
        <f t="shared" si="97"/>
        <v>7.1614999999999984E-2</v>
      </c>
      <c r="U356" s="9">
        <f t="shared" si="98"/>
        <v>0.33112628712253261</v>
      </c>
      <c r="V356" s="15">
        <f t="shared" si="99"/>
        <v>5.7529682000000006E-2</v>
      </c>
      <c r="X356" s="11">
        <f t="shared" si="100"/>
        <v>2.1671999999999997E+18</v>
      </c>
      <c r="Y356" s="11">
        <f t="shared" si="101"/>
        <v>6.9859999999999997E-18</v>
      </c>
      <c r="Z356" s="11">
        <f t="shared" si="102"/>
        <v>6.1799999999999995E-4</v>
      </c>
      <c r="AA356" s="16">
        <f t="shared" si="103"/>
        <v>9.2698229625127523E-3</v>
      </c>
      <c r="AB356" s="9">
        <f t="shared" si="104"/>
        <v>0.14532585837146036</v>
      </c>
      <c r="AC356" s="9">
        <f t="shared" si="105"/>
        <v>0.99073017703748723</v>
      </c>
      <c r="AD356" s="15">
        <f t="shared" si="106"/>
        <v>14.999713531574034</v>
      </c>
      <c r="AE356" s="3">
        <f t="shared" si="107"/>
        <v>841.1143999999997</v>
      </c>
      <c r="AF356" s="2">
        <f t="shared" si="108"/>
        <v>0.25</v>
      </c>
      <c r="AG356" s="9">
        <f t="shared" si="109"/>
        <v>3.8206149612397852E-3</v>
      </c>
      <c r="AH356" s="2">
        <f t="shared" si="110"/>
        <v>0.18487756962972954</v>
      </c>
    </row>
    <row r="357" spans="1:34">
      <c r="A357" s="1">
        <f>Raw!A357</f>
        <v>344</v>
      </c>
      <c r="B357" s="14">
        <f>Raw!B357</f>
        <v>0.7230092592592593</v>
      </c>
      <c r="C357" s="15">
        <f>Raw!C357</f>
        <v>104.7</v>
      </c>
      <c r="D357" s="15">
        <f>IF(C357&gt;0.5,Raw!D357*D$11,-999)</f>
        <v>3.6</v>
      </c>
      <c r="E357" s="9">
        <f>IF(Raw!$G357&gt;$C$8,IF(Raw!$Q357&gt;$C$8,IF(Raw!$N357&gt;$C$9,IF(Raw!$N357&lt;$A$9,IF(Raw!$X357&gt;$C$9,IF(Raw!$X357&lt;$A$9,Raw!H357,-999),-999),-999),-999),-999),-999)</f>
        <v>0.18038999999999999</v>
      </c>
      <c r="F357" s="9">
        <f>IF(Raw!$G357&gt;$C$8,IF(Raw!$Q357&gt;$C$8,IF(Raw!$N357&gt;$C$9,IF(Raw!$N357&lt;$A$9,IF(Raw!$X357&gt;$C$9,IF(Raw!$X357&lt;$A$9,Raw!I357,-999),-999),-999),-999),-999),-999)</f>
        <v>0.25332300000000002</v>
      </c>
      <c r="G357" s="9">
        <f>Raw!G357</f>
        <v>0.86639500000000003</v>
      </c>
      <c r="H357" s="9">
        <f>IF(Raw!$G357&gt;$C$8,IF(Raw!$Q357&gt;$C$8,IF(Raw!$N357&gt;$C$9,IF(Raw!$N357&lt;$A$9,IF(Raw!$X357&gt;$C$9,IF(Raw!$X357&lt;$A$9,Raw!L357,-999),-999),-999),-999),-999),-999)</f>
        <v>714.2</v>
      </c>
      <c r="I357" s="9">
        <f>IF(Raw!$G357&gt;$C$8,IF(Raw!$Q357&gt;$C$8,IF(Raw!$N357&gt;$C$9,IF(Raw!$N357&lt;$A$9,IF(Raw!$X357&gt;$C$9,IF(Raw!$X357&lt;$A$9,Raw!M357,-999),-999),-999),-999),-999),-999)</f>
        <v>1.37E-4</v>
      </c>
      <c r="J357" s="9">
        <f>IF(Raw!$G357&gt;$C$8,IF(Raw!$Q357&gt;$C$8,IF(Raw!$N357&gt;$C$9,IF(Raw!$N357&lt;$A$9,IF(Raw!$X357&gt;$C$9,IF(Raw!$X357&lt;$A$9,Raw!N357,-999),-999),-999),-999),-999),-999)</f>
        <v>706</v>
      </c>
      <c r="K357" s="9">
        <f>IF(Raw!$G357&gt;$C$8,IF(Raw!$Q357&gt;$C$8,IF(Raw!$N357&gt;$C$9,IF(Raw!$N357&lt;$A$9,IF(Raw!$X357&gt;$C$9,IF(Raw!$X357&lt;$A$9,Raw!R357,-999),-999),-999),-999),-999),-999)</f>
        <v>0.158524</v>
      </c>
      <c r="L357" s="9">
        <f>IF(Raw!$G357&gt;$C$8,IF(Raw!$Q357&gt;$C$8,IF(Raw!$N357&gt;$C$9,IF(Raw!$N357&lt;$A$9,IF(Raw!$X357&gt;$C$9,IF(Raw!$X357&lt;$A$9,Raw!S357,-999),-999),-999),-999),-999),-999)</f>
        <v>0.25015500000000002</v>
      </c>
      <c r="M357" s="9">
        <f>Raw!Q357</f>
        <v>0.91111200000000003</v>
      </c>
      <c r="N357" s="9">
        <f>IF(Raw!$G357&gt;$C$8,IF(Raw!$Q357&gt;$C$8,IF(Raw!$N357&gt;$C$9,IF(Raw!$N357&lt;$A$9,IF(Raw!$X357&gt;$C$9,IF(Raw!$X357&lt;$A$9,Raw!V357,-999),-999),-999),-999),-999),-999)</f>
        <v>790.9</v>
      </c>
      <c r="O357" s="9">
        <f>IF(Raw!$G357&gt;$C$8,IF(Raw!$Q357&gt;$C$8,IF(Raw!$N357&gt;$C$9,IF(Raw!$N357&lt;$A$9,IF(Raw!$X357&gt;$C$9,IF(Raw!$X357&lt;$A$9,Raw!W357,-999),-999),-999),-999),-999),-999)</f>
        <v>0.27510499999999999</v>
      </c>
      <c r="P357" s="9">
        <f>IF(Raw!$G357&gt;$C$8,IF(Raw!$Q357&gt;$C$8,IF(Raw!$N357&gt;$C$9,IF(Raw!$N357&lt;$A$9,IF(Raw!$X357&gt;$C$9,IF(Raw!$X357&lt;$A$9,Raw!X357,-999),-999),-999),-999),-999),-999)</f>
        <v>458</v>
      </c>
      <c r="R357" s="9">
        <f t="shared" si="95"/>
        <v>7.2933000000000026E-2</v>
      </c>
      <c r="S357" s="9">
        <f t="shared" si="96"/>
        <v>0.28790516455276471</v>
      </c>
      <c r="T357" s="9">
        <f t="shared" si="97"/>
        <v>9.1631000000000018E-2</v>
      </c>
      <c r="U357" s="9">
        <f t="shared" si="98"/>
        <v>0.36629689592452686</v>
      </c>
      <c r="V357" s="15">
        <f t="shared" si="99"/>
        <v>6.6541230000000007E-2</v>
      </c>
      <c r="X357" s="11">
        <f t="shared" si="100"/>
        <v>2.1671999999999997E+18</v>
      </c>
      <c r="Y357" s="11">
        <f t="shared" si="101"/>
        <v>7.1419999999999994E-18</v>
      </c>
      <c r="Z357" s="11">
        <f t="shared" si="102"/>
        <v>7.0599999999999992E-4</v>
      </c>
      <c r="AA357" s="16">
        <f t="shared" si="103"/>
        <v>1.0809447555419151E-2</v>
      </c>
      <c r="AB357" s="9">
        <f t="shared" si="104"/>
        <v>0.15951448048895062</v>
      </c>
      <c r="AC357" s="9">
        <f t="shared" si="105"/>
        <v>0.98919055244458076</v>
      </c>
      <c r="AD357" s="15">
        <f t="shared" si="106"/>
        <v>15.310832231471887</v>
      </c>
      <c r="AE357" s="3">
        <f t="shared" si="107"/>
        <v>859.89679999999964</v>
      </c>
      <c r="AF357" s="2">
        <f t="shared" si="108"/>
        <v>0.25</v>
      </c>
      <c r="AG357" s="9">
        <f t="shared" si="109"/>
        <v>4.3140848618533458E-3</v>
      </c>
      <c r="AH357" s="2">
        <f t="shared" si="110"/>
        <v>0.20875632130620173</v>
      </c>
    </row>
    <row r="358" spans="1:34">
      <c r="A358" s="1">
        <f>Raw!A358</f>
        <v>345</v>
      </c>
      <c r="B358" s="14">
        <f>Raw!B358</f>
        <v>0.7230671296296296</v>
      </c>
      <c r="C358" s="15">
        <f>Raw!C358</f>
        <v>104.5</v>
      </c>
      <c r="D358" s="15">
        <f>IF(C358&gt;0.5,Raw!D358*D$11,-999)</f>
        <v>3.6</v>
      </c>
      <c r="E358" s="9">
        <f>IF(Raw!$G358&gt;$C$8,IF(Raw!$Q358&gt;$C$8,IF(Raw!$N358&gt;$C$9,IF(Raw!$N358&lt;$A$9,IF(Raw!$X358&gt;$C$9,IF(Raw!$X358&lt;$A$9,Raw!H358,-999),-999),-999),-999),-999),-999)</f>
        <v>0.19647000000000001</v>
      </c>
      <c r="F358" s="9">
        <f>IF(Raw!$G358&gt;$C$8,IF(Raw!$Q358&gt;$C$8,IF(Raw!$N358&gt;$C$9,IF(Raw!$N358&lt;$A$9,IF(Raw!$X358&gt;$C$9,IF(Raw!$X358&lt;$A$9,Raw!I358,-999),-999),-999),-999),-999),-999)</f>
        <v>0.27172000000000002</v>
      </c>
      <c r="G358" s="9">
        <f>Raw!G358</f>
        <v>0.84706400000000004</v>
      </c>
      <c r="H358" s="9">
        <f>IF(Raw!$G358&gt;$C$8,IF(Raw!$Q358&gt;$C$8,IF(Raw!$N358&gt;$C$9,IF(Raw!$N358&lt;$A$9,IF(Raw!$X358&gt;$C$9,IF(Raw!$X358&lt;$A$9,Raw!L358,-999),-999),-999),-999),-999),-999)</f>
        <v>712.6</v>
      </c>
      <c r="I358" s="9">
        <f>IF(Raw!$G358&gt;$C$8,IF(Raw!$Q358&gt;$C$8,IF(Raw!$N358&gt;$C$9,IF(Raw!$N358&lt;$A$9,IF(Raw!$X358&gt;$C$9,IF(Raw!$X358&lt;$A$9,Raw!M358,-999),-999),-999),-999),-999),-999)</f>
        <v>0.28332499999999999</v>
      </c>
      <c r="J358" s="9">
        <f>IF(Raw!$G358&gt;$C$8,IF(Raw!$Q358&gt;$C$8,IF(Raw!$N358&gt;$C$9,IF(Raw!$N358&lt;$A$9,IF(Raw!$X358&gt;$C$9,IF(Raw!$X358&lt;$A$9,Raw!N358,-999),-999),-999),-999),-999),-999)</f>
        <v>921</v>
      </c>
      <c r="K358" s="9">
        <f>IF(Raw!$G358&gt;$C$8,IF(Raw!$Q358&gt;$C$8,IF(Raw!$N358&gt;$C$9,IF(Raw!$N358&lt;$A$9,IF(Raw!$X358&gt;$C$9,IF(Raw!$X358&lt;$A$9,Raw!R358,-999),-999),-999),-999),-999),-999)</f>
        <v>0.167464</v>
      </c>
      <c r="L358" s="9">
        <f>IF(Raw!$G358&gt;$C$8,IF(Raw!$Q358&gt;$C$8,IF(Raw!$N358&gt;$C$9,IF(Raw!$N358&lt;$A$9,IF(Raw!$X358&gt;$C$9,IF(Raw!$X358&lt;$A$9,Raw!S358,-999),-999),-999),-999),-999),-999)</f>
        <v>0.24567900000000001</v>
      </c>
      <c r="M358" s="9">
        <f>Raw!Q358</f>
        <v>0.83113099999999995</v>
      </c>
      <c r="N358" s="9">
        <f>IF(Raw!$G358&gt;$C$8,IF(Raw!$Q358&gt;$C$8,IF(Raw!$N358&gt;$C$9,IF(Raw!$N358&lt;$A$9,IF(Raw!$X358&gt;$C$9,IF(Raw!$X358&lt;$A$9,Raw!V358,-999),-999),-999),-999),-999),-999)</f>
        <v>737.9</v>
      </c>
      <c r="O358" s="9">
        <f>IF(Raw!$G358&gt;$C$8,IF(Raw!$Q358&gt;$C$8,IF(Raw!$N358&gt;$C$9,IF(Raw!$N358&lt;$A$9,IF(Raw!$X358&gt;$C$9,IF(Raw!$X358&lt;$A$9,Raw!W358,-999),-999),-999),-999),-999),-999)</f>
        <v>2.0999999999999999E-5</v>
      </c>
      <c r="P358" s="9">
        <f>IF(Raw!$G358&gt;$C$8,IF(Raw!$Q358&gt;$C$8,IF(Raw!$N358&gt;$C$9,IF(Raw!$N358&lt;$A$9,IF(Raw!$X358&gt;$C$9,IF(Raw!$X358&lt;$A$9,Raw!X358,-999),-999),-999),-999),-999),-999)</f>
        <v>917</v>
      </c>
      <c r="R358" s="9">
        <f t="shared" si="95"/>
        <v>7.5250000000000011E-2</v>
      </c>
      <c r="S358" s="9">
        <f t="shared" si="96"/>
        <v>0.2769394965405565</v>
      </c>
      <c r="T358" s="9">
        <f t="shared" si="97"/>
        <v>7.8215000000000007E-2</v>
      </c>
      <c r="U358" s="9">
        <f t="shared" si="98"/>
        <v>0.31836257881218993</v>
      </c>
      <c r="V358" s="15">
        <f t="shared" si="99"/>
        <v>6.5350614000000001E-2</v>
      </c>
      <c r="X358" s="11">
        <f t="shared" si="100"/>
        <v>2.1671999999999997E+18</v>
      </c>
      <c r="Y358" s="11">
        <f t="shared" si="101"/>
        <v>7.1260000000000004E-18</v>
      </c>
      <c r="Z358" s="11">
        <f t="shared" si="102"/>
        <v>9.2099999999999994E-4</v>
      </c>
      <c r="AA358" s="16">
        <f t="shared" si="103"/>
        <v>1.4023964369512079E-2</v>
      </c>
      <c r="AB358" s="9">
        <f t="shared" si="104"/>
        <v>0.16856088437316138</v>
      </c>
      <c r="AC358" s="9">
        <f t="shared" si="105"/>
        <v>0.98597603563048797</v>
      </c>
      <c r="AD358" s="15">
        <f t="shared" si="106"/>
        <v>15.226888566245471</v>
      </c>
      <c r="AE358" s="3">
        <f t="shared" si="107"/>
        <v>857.97039999999981</v>
      </c>
      <c r="AF358" s="2">
        <f t="shared" si="108"/>
        <v>0.25</v>
      </c>
      <c r="AG358" s="9">
        <f t="shared" si="109"/>
        <v>3.7289780855659671E-3</v>
      </c>
      <c r="AH358" s="2">
        <f t="shared" si="110"/>
        <v>0.18044330890602142</v>
      </c>
    </row>
    <row r="359" spans="1:34">
      <c r="A359" s="1">
        <f>Raw!A359</f>
        <v>346</v>
      </c>
      <c r="B359" s="14">
        <f>Raw!B359</f>
        <v>0.72312500000000002</v>
      </c>
      <c r="C359" s="15">
        <f>Raw!C359</f>
        <v>103.1</v>
      </c>
      <c r="D359" s="15">
        <f>IF(C359&gt;0.5,Raw!D359*D$11,-999)</f>
        <v>3.6</v>
      </c>
      <c r="E359" s="9">
        <f>IF(Raw!$G359&gt;$C$8,IF(Raw!$Q359&gt;$C$8,IF(Raw!$N359&gt;$C$9,IF(Raw!$N359&lt;$A$9,IF(Raw!$X359&gt;$C$9,IF(Raw!$X359&lt;$A$9,Raw!H359,-999),-999),-999),-999),-999),-999)</f>
        <v>0.19836400000000001</v>
      </c>
      <c r="F359" s="9">
        <f>IF(Raw!$G359&gt;$C$8,IF(Raw!$Q359&gt;$C$8,IF(Raw!$N359&gt;$C$9,IF(Raw!$N359&lt;$A$9,IF(Raw!$X359&gt;$C$9,IF(Raw!$X359&lt;$A$9,Raw!I359,-999),-999),-999),-999),-999),-999)</f>
        <v>0.269117</v>
      </c>
      <c r="G359" s="9">
        <f>Raw!G359</f>
        <v>0.86588399999999999</v>
      </c>
      <c r="H359" s="9">
        <f>IF(Raw!$G359&gt;$C$8,IF(Raw!$Q359&gt;$C$8,IF(Raw!$N359&gt;$C$9,IF(Raw!$N359&lt;$A$9,IF(Raw!$X359&gt;$C$9,IF(Raw!$X359&lt;$A$9,Raw!L359,-999),-999),-999),-999),-999),-999)</f>
        <v>649.20000000000005</v>
      </c>
      <c r="I359" s="9">
        <f>IF(Raw!$G359&gt;$C$8,IF(Raw!$Q359&gt;$C$8,IF(Raw!$N359&gt;$C$9,IF(Raw!$N359&lt;$A$9,IF(Raw!$X359&gt;$C$9,IF(Raw!$X359&lt;$A$9,Raw!M359,-999),-999),-999),-999),-999),-999)</f>
        <v>0.37061500000000003</v>
      </c>
      <c r="J359" s="9">
        <f>IF(Raw!$G359&gt;$C$8,IF(Raw!$Q359&gt;$C$8,IF(Raw!$N359&gt;$C$9,IF(Raw!$N359&lt;$A$9,IF(Raw!$X359&gt;$C$9,IF(Raw!$X359&lt;$A$9,Raw!N359,-999),-999),-999),-999),-999),-999)</f>
        <v>641</v>
      </c>
      <c r="K359" s="9">
        <f>IF(Raw!$G359&gt;$C$8,IF(Raw!$Q359&gt;$C$8,IF(Raw!$N359&gt;$C$9,IF(Raw!$N359&lt;$A$9,IF(Raw!$X359&gt;$C$9,IF(Raw!$X359&lt;$A$9,Raw!R359,-999),-999),-999),-999),-999),-999)</f>
        <v>0.17108799999999999</v>
      </c>
      <c r="L359" s="9">
        <f>IF(Raw!$G359&gt;$C$8,IF(Raw!$Q359&gt;$C$8,IF(Raw!$N359&gt;$C$9,IF(Raw!$N359&lt;$A$9,IF(Raw!$X359&gt;$C$9,IF(Raw!$X359&lt;$A$9,Raw!S359,-999),-999),-999),-999),-999),-999)</f>
        <v>0.25372800000000001</v>
      </c>
      <c r="M359" s="9">
        <f>Raw!Q359</f>
        <v>0.87111400000000005</v>
      </c>
      <c r="N359" s="9">
        <f>IF(Raw!$G359&gt;$C$8,IF(Raw!$Q359&gt;$C$8,IF(Raw!$N359&gt;$C$9,IF(Raw!$N359&lt;$A$9,IF(Raw!$X359&gt;$C$9,IF(Raw!$X359&lt;$A$9,Raw!V359,-999),-999),-999),-999),-999),-999)</f>
        <v>699.1</v>
      </c>
      <c r="O359" s="9">
        <f>IF(Raw!$G359&gt;$C$8,IF(Raw!$Q359&gt;$C$8,IF(Raw!$N359&gt;$C$9,IF(Raw!$N359&lt;$A$9,IF(Raw!$X359&gt;$C$9,IF(Raw!$X359&lt;$A$9,Raw!W359,-999),-999),-999),-999),-999),-999)</f>
        <v>6.0000000000000002E-6</v>
      </c>
      <c r="P359" s="9">
        <f>IF(Raw!$G359&gt;$C$8,IF(Raw!$Q359&gt;$C$8,IF(Raw!$N359&gt;$C$9,IF(Raw!$N359&lt;$A$9,IF(Raw!$X359&gt;$C$9,IF(Raw!$X359&lt;$A$9,Raw!X359,-999),-999),-999),-999),-999),-999)</f>
        <v>505</v>
      </c>
      <c r="R359" s="9">
        <f t="shared" si="95"/>
        <v>7.0752999999999983E-2</v>
      </c>
      <c r="S359" s="9">
        <f t="shared" si="96"/>
        <v>0.26290795453278681</v>
      </c>
      <c r="T359" s="9">
        <f t="shared" si="97"/>
        <v>8.2640000000000019E-2</v>
      </c>
      <c r="U359" s="9">
        <f t="shared" si="98"/>
        <v>0.32570311514692907</v>
      </c>
      <c r="V359" s="15">
        <f t="shared" si="99"/>
        <v>6.7491648000000001E-2</v>
      </c>
      <c r="X359" s="11">
        <f t="shared" si="100"/>
        <v>2.1671999999999997E+18</v>
      </c>
      <c r="Y359" s="11">
        <f t="shared" si="101"/>
        <v>6.4919999999999998E-18</v>
      </c>
      <c r="Z359" s="11">
        <f t="shared" si="102"/>
        <v>6.4099999999999997E-4</v>
      </c>
      <c r="AA359" s="16">
        <f t="shared" si="103"/>
        <v>8.9379185529216438E-3</v>
      </c>
      <c r="AB359" s="9">
        <f t="shared" si="104"/>
        <v>0.17182662958921344</v>
      </c>
      <c r="AC359" s="9">
        <f t="shared" si="105"/>
        <v>0.9910620814470783</v>
      </c>
      <c r="AD359" s="15">
        <f t="shared" si="106"/>
        <v>13.943710690985403</v>
      </c>
      <c r="AE359" s="3">
        <f t="shared" si="107"/>
        <v>781.63679999999977</v>
      </c>
      <c r="AF359" s="2">
        <f t="shared" si="108"/>
        <v>0.25</v>
      </c>
      <c r="AG359" s="9">
        <f t="shared" si="109"/>
        <v>3.4934692375088346E-3</v>
      </c>
      <c r="AH359" s="2">
        <f t="shared" si="110"/>
        <v>0.16904715831329822</v>
      </c>
    </row>
    <row r="360" spans="1:34">
      <c r="A360" s="1">
        <f>Raw!A360</f>
        <v>347</v>
      </c>
      <c r="B360" s="14">
        <f>Raw!B360</f>
        <v>0.72317129629629628</v>
      </c>
      <c r="C360" s="15">
        <f>Raw!C360</f>
        <v>102.5</v>
      </c>
      <c r="D360" s="15">
        <f>IF(C360&gt;0.5,Raw!D360*D$11,-999)</f>
        <v>3.6</v>
      </c>
      <c r="E360" s="9">
        <f>IF(Raw!$G360&gt;$C$8,IF(Raw!$Q360&gt;$C$8,IF(Raw!$N360&gt;$C$9,IF(Raw!$N360&lt;$A$9,IF(Raw!$X360&gt;$C$9,IF(Raw!$X360&lt;$A$9,Raw!H360,-999),-999),-999),-999),-999),-999)</f>
        <v>0.20022400000000001</v>
      </c>
      <c r="F360" s="9">
        <f>IF(Raw!$G360&gt;$C$8,IF(Raw!$Q360&gt;$C$8,IF(Raw!$N360&gt;$C$9,IF(Raw!$N360&lt;$A$9,IF(Raw!$X360&gt;$C$9,IF(Raw!$X360&lt;$A$9,Raw!I360,-999),-999),-999),-999),-999),-999)</f>
        <v>0.274034</v>
      </c>
      <c r="G360" s="9">
        <f>Raw!G360</f>
        <v>0.81977999999999995</v>
      </c>
      <c r="H360" s="9">
        <f>IF(Raw!$G360&gt;$C$8,IF(Raw!$Q360&gt;$C$8,IF(Raw!$N360&gt;$C$9,IF(Raw!$N360&lt;$A$9,IF(Raw!$X360&gt;$C$9,IF(Raw!$X360&lt;$A$9,Raw!L360,-999),-999),-999),-999),-999),-999)</f>
        <v>557.6</v>
      </c>
      <c r="I360" s="9">
        <f>IF(Raw!$G360&gt;$C$8,IF(Raw!$Q360&gt;$C$8,IF(Raw!$N360&gt;$C$9,IF(Raw!$N360&lt;$A$9,IF(Raw!$X360&gt;$C$9,IF(Raw!$X360&lt;$A$9,Raw!M360,-999),-999),-999),-999),-999),-999)</f>
        <v>0.22917899999999999</v>
      </c>
      <c r="J360" s="9">
        <f>IF(Raw!$G360&gt;$C$8,IF(Raw!$Q360&gt;$C$8,IF(Raw!$N360&gt;$C$9,IF(Raw!$N360&lt;$A$9,IF(Raw!$X360&gt;$C$9,IF(Raw!$X360&lt;$A$9,Raw!N360,-999),-999),-999),-999),-999),-999)</f>
        <v>979</v>
      </c>
      <c r="K360" s="9">
        <f>IF(Raw!$G360&gt;$C$8,IF(Raw!$Q360&gt;$C$8,IF(Raw!$N360&gt;$C$9,IF(Raw!$N360&lt;$A$9,IF(Raw!$X360&gt;$C$9,IF(Raw!$X360&lt;$A$9,Raw!R360,-999),-999),-999),-999),-999),-999)</f>
        <v>0.16966200000000001</v>
      </c>
      <c r="L360" s="9">
        <f>IF(Raw!$G360&gt;$C$8,IF(Raw!$Q360&gt;$C$8,IF(Raw!$N360&gt;$C$9,IF(Raw!$N360&lt;$A$9,IF(Raw!$X360&gt;$C$9,IF(Raw!$X360&lt;$A$9,Raw!S360,-999),-999),-999),-999),-999),-999)</f>
        <v>0.24986800000000001</v>
      </c>
      <c r="M360" s="9">
        <f>Raw!Q360</f>
        <v>0.87473000000000001</v>
      </c>
      <c r="N360" s="9">
        <f>IF(Raw!$G360&gt;$C$8,IF(Raw!$Q360&gt;$C$8,IF(Raw!$N360&gt;$C$9,IF(Raw!$N360&lt;$A$9,IF(Raw!$X360&gt;$C$9,IF(Raw!$X360&lt;$A$9,Raw!V360,-999),-999),-999),-999),-999),-999)</f>
        <v>711.1</v>
      </c>
      <c r="O360" s="9">
        <f>IF(Raw!$G360&gt;$C$8,IF(Raw!$Q360&gt;$C$8,IF(Raw!$N360&gt;$C$9,IF(Raw!$N360&lt;$A$9,IF(Raw!$X360&gt;$C$9,IF(Raw!$X360&lt;$A$9,Raw!W360,-999),-999),-999),-999),-999),-999)</f>
        <v>1.74E-4</v>
      </c>
      <c r="P360" s="9">
        <f>IF(Raw!$G360&gt;$C$8,IF(Raw!$Q360&gt;$C$8,IF(Raw!$N360&gt;$C$9,IF(Raw!$N360&lt;$A$9,IF(Raw!$X360&gt;$C$9,IF(Raw!$X360&lt;$A$9,Raw!X360,-999),-999),-999),-999),-999),-999)</f>
        <v>676</v>
      </c>
      <c r="R360" s="9">
        <f t="shared" si="95"/>
        <v>7.3809999999999987E-2</v>
      </c>
      <c r="S360" s="9">
        <f t="shared" si="96"/>
        <v>0.26934613953013126</v>
      </c>
      <c r="T360" s="9">
        <f t="shared" si="97"/>
        <v>8.0206E-2</v>
      </c>
      <c r="U360" s="9">
        <f t="shared" si="98"/>
        <v>0.32099348455984761</v>
      </c>
      <c r="V360" s="15">
        <f t="shared" si="99"/>
        <v>6.6464888E-2</v>
      </c>
      <c r="X360" s="11">
        <f t="shared" si="100"/>
        <v>2.1671999999999997E+18</v>
      </c>
      <c r="Y360" s="11">
        <f t="shared" si="101"/>
        <v>5.5760000000000002E-18</v>
      </c>
      <c r="Z360" s="11">
        <f t="shared" si="102"/>
        <v>9.7900000000000005E-4</v>
      </c>
      <c r="AA360" s="16">
        <f t="shared" si="103"/>
        <v>1.1692211609676971E-2</v>
      </c>
      <c r="AB360" s="9">
        <f t="shared" si="104"/>
        <v>0.17059978552436575</v>
      </c>
      <c r="AC360" s="9">
        <f t="shared" si="105"/>
        <v>0.98830778839032318</v>
      </c>
      <c r="AD360" s="15">
        <f t="shared" si="106"/>
        <v>11.943014923061259</v>
      </c>
      <c r="AE360" s="3">
        <f t="shared" si="107"/>
        <v>671.35039999999981</v>
      </c>
      <c r="AF360" s="2">
        <f t="shared" si="108"/>
        <v>0.25</v>
      </c>
      <c r="AG360" s="9">
        <f t="shared" si="109"/>
        <v>2.9489461356182259E-3</v>
      </c>
      <c r="AH360" s="2">
        <f t="shared" si="110"/>
        <v>0.14269796879640695</v>
      </c>
    </row>
    <row r="361" spans="1:34">
      <c r="A361" s="1">
        <f>Raw!A361</f>
        <v>348</v>
      </c>
      <c r="B361" s="14">
        <f>Raw!B361</f>
        <v>0.7232291666666667</v>
      </c>
      <c r="C361" s="15">
        <f>Raw!C361</f>
        <v>101.4</v>
      </c>
      <c r="D361" s="15">
        <f>IF(C361&gt;0.5,Raw!D361*D$11,-999)</f>
        <v>3.6</v>
      </c>
      <c r="E361" s="9">
        <f>IF(Raw!$G361&gt;$C$8,IF(Raw!$Q361&gt;$C$8,IF(Raw!$N361&gt;$C$9,IF(Raw!$N361&lt;$A$9,IF(Raw!$X361&gt;$C$9,IF(Raw!$X361&lt;$A$9,Raw!H361,-999),-999),-999),-999),-999),-999)</f>
        <v>0.18934300000000001</v>
      </c>
      <c r="F361" s="9">
        <f>IF(Raw!$G361&gt;$C$8,IF(Raw!$Q361&gt;$C$8,IF(Raw!$N361&gt;$C$9,IF(Raw!$N361&lt;$A$9,IF(Raw!$X361&gt;$C$9,IF(Raw!$X361&lt;$A$9,Raw!I361,-999),-999),-999),-999),-999),-999)</f>
        <v>0.27362300000000001</v>
      </c>
      <c r="G361" s="9">
        <f>Raw!G361</f>
        <v>0.863487</v>
      </c>
      <c r="H361" s="9">
        <f>IF(Raw!$G361&gt;$C$8,IF(Raw!$Q361&gt;$C$8,IF(Raw!$N361&gt;$C$9,IF(Raw!$N361&lt;$A$9,IF(Raw!$X361&gt;$C$9,IF(Raw!$X361&lt;$A$9,Raw!L361,-999),-999),-999),-999),-999),-999)</f>
        <v>716</v>
      </c>
      <c r="I361" s="9">
        <f>IF(Raw!$G361&gt;$C$8,IF(Raw!$Q361&gt;$C$8,IF(Raw!$N361&gt;$C$9,IF(Raw!$N361&lt;$A$9,IF(Raw!$X361&gt;$C$9,IF(Raw!$X361&lt;$A$9,Raw!M361,-999),-999),-999),-999),-999),-999)</f>
        <v>2.0799999999999999E-2</v>
      </c>
      <c r="J361" s="9">
        <f>IF(Raw!$G361&gt;$C$8,IF(Raw!$Q361&gt;$C$8,IF(Raw!$N361&gt;$C$9,IF(Raw!$N361&lt;$A$9,IF(Raw!$X361&gt;$C$9,IF(Raw!$X361&lt;$A$9,Raw!N361,-999),-999),-999),-999),-999),-999)</f>
        <v>554</v>
      </c>
      <c r="K361" s="9">
        <f>IF(Raw!$G361&gt;$C$8,IF(Raw!$Q361&gt;$C$8,IF(Raw!$N361&gt;$C$9,IF(Raw!$N361&lt;$A$9,IF(Raw!$X361&gt;$C$9,IF(Raw!$X361&lt;$A$9,Raw!R361,-999),-999),-999),-999),-999),-999)</f>
        <v>0.17893999999999999</v>
      </c>
      <c r="L361" s="9">
        <f>IF(Raw!$G361&gt;$C$8,IF(Raw!$Q361&gt;$C$8,IF(Raw!$N361&gt;$C$9,IF(Raw!$N361&lt;$A$9,IF(Raw!$X361&gt;$C$9,IF(Raw!$X361&lt;$A$9,Raw!S361,-999),-999),-999),-999),-999),-999)</f>
        <v>0.26094800000000001</v>
      </c>
      <c r="M361" s="9">
        <f>Raw!Q361</f>
        <v>0.86880599999999997</v>
      </c>
      <c r="N361" s="9">
        <f>IF(Raw!$G361&gt;$C$8,IF(Raw!$Q361&gt;$C$8,IF(Raw!$N361&gt;$C$9,IF(Raw!$N361&lt;$A$9,IF(Raw!$X361&gt;$C$9,IF(Raw!$X361&lt;$A$9,Raw!V361,-999),-999),-999),-999),-999),-999)</f>
        <v>668.3</v>
      </c>
      <c r="O361" s="9">
        <f>IF(Raw!$G361&gt;$C$8,IF(Raw!$Q361&gt;$C$8,IF(Raw!$N361&gt;$C$9,IF(Raw!$N361&lt;$A$9,IF(Raw!$X361&gt;$C$9,IF(Raw!$X361&lt;$A$9,Raw!W361,-999),-999),-999),-999),-999),-999)</f>
        <v>0.183783</v>
      </c>
      <c r="P361" s="9">
        <f>IF(Raw!$G361&gt;$C$8,IF(Raw!$Q361&gt;$C$8,IF(Raw!$N361&gt;$C$9,IF(Raw!$N361&lt;$A$9,IF(Raw!$X361&gt;$C$9,IF(Raw!$X361&lt;$A$9,Raw!X361,-999),-999),-999),-999),-999),-999)</f>
        <v>593</v>
      </c>
      <c r="R361" s="9">
        <f t="shared" si="95"/>
        <v>8.4279999999999994E-2</v>
      </c>
      <c r="S361" s="9">
        <f t="shared" si="96"/>
        <v>0.30801504259510343</v>
      </c>
      <c r="T361" s="9">
        <f t="shared" si="97"/>
        <v>8.2008000000000025E-2</v>
      </c>
      <c r="U361" s="9">
        <f t="shared" si="98"/>
        <v>0.31426950963410344</v>
      </c>
      <c r="V361" s="15">
        <f t="shared" si="99"/>
        <v>6.941216800000001E-2</v>
      </c>
      <c r="X361" s="11">
        <f t="shared" si="100"/>
        <v>2.1671999999999997E+18</v>
      </c>
      <c r="Y361" s="11">
        <f t="shared" si="101"/>
        <v>7.1599999999999989E-18</v>
      </c>
      <c r="Z361" s="11">
        <f t="shared" si="102"/>
        <v>5.5400000000000002E-4</v>
      </c>
      <c r="AA361" s="16">
        <f t="shared" si="103"/>
        <v>8.5232322233724806E-3</v>
      </c>
      <c r="AB361" s="9">
        <f t="shared" si="104"/>
        <v>0.17963897322817432</v>
      </c>
      <c r="AC361" s="9">
        <f t="shared" si="105"/>
        <v>0.99147676777662752</v>
      </c>
      <c r="AD361" s="15">
        <f t="shared" si="106"/>
        <v>15.384895710058627</v>
      </c>
      <c r="AE361" s="3">
        <f t="shared" si="107"/>
        <v>862.06399999999962</v>
      </c>
      <c r="AF361" s="2">
        <f t="shared" si="108"/>
        <v>0.25</v>
      </c>
      <c r="AG361" s="9">
        <f t="shared" si="109"/>
        <v>3.7192335619784201E-3</v>
      </c>
      <c r="AH361" s="2">
        <f t="shared" si="110"/>
        <v>0.17997177648091658</v>
      </c>
    </row>
    <row r="362" spans="1:34">
      <c r="A362" s="1">
        <f>Raw!A362</f>
        <v>349</v>
      </c>
      <c r="B362" s="14">
        <f>Raw!B362</f>
        <v>0.72328703703703701</v>
      </c>
      <c r="C362" s="15">
        <f>Raw!C362</f>
        <v>100.2</v>
      </c>
      <c r="D362" s="15">
        <f>IF(C362&gt;0.5,Raw!D362*D$11,-999)</f>
        <v>3.6</v>
      </c>
      <c r="E362" s="9">
        <f>IF(Raw!$G362&gt;$C$8,IF(Raw!$Q362&gt;$C$8,IF(Raw!$N362&gt;$C$9,IF(Raw!$N362&lt;$A$9,IF(Raw!$X362&gt;$C$9,IF(Raw!$X362&lt;$A$9,Raw!H362,-999),-999),-999),-999),-999),-999)</f>
        <v>0.21138699999999999</v>
      </c>
      <c r="F362" s="9">
        <f>IF(Raw!$G362&gt;$C$8,IF(Raw!$Q362&gt;$C$8,IF(Raw!$N362&gt;$C$9,IF(Raw!$N362&lt;$A$9,IF(Raw!$X362&gt;$C$9,IF(Raw!$X362&lt;$A$9,Raw!I362,-999),-999),-999),-999),-999),-999)</f>
        <v>0.31427300000000002</v>
      </c>
      <c r="G362" s="9">
        <f>Raw!G362</f>
        <v>0.91745200000000005</v>
      </c>
      <c r="H362" s="9">
        <f>IF(Raw!$G362&gt;$C$8,IF(Raw!$Q362&gt;$C$8,IF(Raw!$N362&gt;$C$9,IF(Raw!$N362&lt;$A$9,IF(Raw!$X362&gt;$C$9,IF(Raw!$X362&lt;$A$9,Raw!L362,-999),-999),-999),-999),-999),-999)</f>
        <v>673.6</v>
      </c>
      <c r="I362" s="9">
        <f>IF(Raw!$G362&gt;$C$8,IF(Raw!$Q362&gt;$C$8,IF(Raw!$N362&gt;$C$9,IF(Raw!$N362&lt;$A$9,IF(Raw!$X362&gt;$C$9,IF(Raw!$X362&lt;$A$9,Raw!M362,-999),-999),-999),-999),-999),-999)</f>
        <v>0.110496</v>
      </c>
      <c r="J362" s="9">
        <f>IF(Raw!$G362&gt;$C$8,IF(Raw!$Q362&gt;$C$8,IF(Raw!$N362&gt;$C$9,IF(Raw!$N362&lt;$A$9,IF(Raw!$X362&gt;$C$9,IF(Raw!$X362&lt;$A$9,Raw!N362,-999),-999),-999),-999),-999),-999)</f>
        <v>400</v>
      </c>
      <c r="K362" s="9">
        <f>IF(Raw!$G362&gt;$C$8,IF(Raw!$Q362&gt;$C$8,IF(Raw!$N362&gt;$C$9,IF(Raw!$N362&lt;$A$9,IF(Raw!$X362&gt;$C$9,IF(Raw!$X362&lt;$A$9,Raw!R362,-999),-999),-999),-999),-999),-999)</f>
        <v>0.17513400000000001</v>
      </c>
      <c r="L362" s="9">
        <f>IF(Raw!$G362&gt;$C$8,IF(Raw!$Q362&gt;$C$8,IF(Raw!$N362&gt;$C$9,IF(Raw!$N362&lt;$A$9,IF(Raw!$X362&gt;$C$9,IF(Raw!$X362&lt;$A$9,Raw!S362,-999),-999),-999),-999),-999),-999)</f>
        <v>0.28995799999999999</v>
      </c>
      <c r="M362" s="9">
        <f>Raw!Q362</f>
        <v>0.91666999999999998</v>
      </c>
      <c r="N362" s="9">
        <f>IF(Raw!$G362&gt;$C$8,IF(Raw!$Q362&gt;$C$8,IF(Raw!$N362&gt;$C$9,IF(Raw!$N362&lt;$A$9,IF(Raw!$X362&gt;$C$9,IF(Raw!$X362&lt;$A$9,Raw!V362,-999),-999),-999),-999),-999),-999)</f>
        <v>772.1</v>
      </c>
      <c r="O362" s="9">
        <f>IF(Raw!$G362&gt;$C$8,IF(Raw!$Q362&gt;$C$8,IF(Raw!$N362&gt;$C$9,IF(Raw!$N362&lt;$A$9,IF(Raw!$X362&gt;$C$9,IF(Raw!$X362&lt;$A$9,Raw!W362,-999),-999),-999),-999),-999),-999)</f>
        <v>3.0000000000000001E-6</v>
      </c>
      <c r="P362" s="9">
        <f>IF(Raw!$G362&gt;$C$8,IF(Raw!$Q362&gt;$C$8,IF(Raw!$N362&gt;$C$9,IF(Raw!$N362&lt;$A$9,IF(Raw!$X362&gt;$C$9,IF(Raw!$X362&lt;$A$9,Raw!X362,-999),-999),-999),-999),-999),-999)</f>
        <v>624</v>
      </c>
      <c r="R362" s="9">
        <f t="shared" si="95"/>
        <v>0.10288600000000003</v>
      </c>
      <c r="S362" s="9">
        <f t="shared" si="96"/>
        <v>0.32737778937420658</v>
      </c>
      <c r="T362" s="9">
        <f t="shared" si="97"/>
        <v>0.11482399999999998</v>
      </c>
      <c r="U362" s="9">
        <f t="shared" si="98"/>
        <v>0.39600217962601475</v>
      </c>
      <c r="V362" s="15">
        <f t="shared" si="99"/>
        <v>7.7128827999999997E-2</v>
      </c>
      <c r="X362" s="11">
        <f t="shared" si="100"/>
        <v>2.1671999999999997E+18</v>
      </c>
      <c r="Y362" s="11">
        <f t="shared" si="101"/>
        <v>6.7360000000000002E-18</v>
      </c>
      <c r="Z362" s="11">
        <f t="shared" si="102"/>
        <v>3.9999999999999996E-4</v>
      </c>
      <c r="AA362" s="16">
        <f t="shared" si="103"/>
        <v>5.8054041621122899E-3</v>
      </c>
      <c r="AB362" s="9">
        <f t="shared" si="104"/>
        <v>0.17580059972751039</v>
      </c>
      <c r="AC362" s="9">
        <f t="shared" si="105"/>
        <v>0.99419459583788772</v>
      </c>
      <c r="AD362" s="15">
        <f t="shared" si="106"/>
        <v>14.513510405280725</v>
      </c>
      <c r="AE362" s="3">
        <f t="shared" si="107"/>
        <v>811.0143999999998</v>
      </c>
      <c r="AF362" s="2">
        <f t="shared" si="108"/>
        <v>0.25</v>
      </c>
      <c r="AG362" s="9">
        <f t="shared" si="109"/>
        <v>4.4210628880892392E-3</v>
      </c>
      <c r="AH362" s="2">
        <f t="shared" si="110"/>
        <v>0.21393293232168592</v>
      </c>
    </row>
    <row r="363" spans="1:34">
      <c r="A363" s="1">
        <f>Raw!A363</f>
        <v>350</v>
      </c>
      <c r="B363" s="14">
        <f>Raw!B363</f>
        <v>0.72334490740740742</v>
      </c>
      <c r="C363" s="15">
        <f>Raw!C363</f>
        <v>99.3</v>
      </c>
      <c r="D363" s="15">
        <f>IF(C363&gt;0.5,Raw!D363*D$11,-999)</f>
        <v>3.6</v>
      </c>
      <c r="E363" s="9">
        <f>IF(Raw!$G363&gt;$C$8,IF(Raw!$Q363&gt;$C$8,IF(Raw!$N363&gt;$C$9,IF(Raw!$N363&lt;$A$9,IF(Raw!$X363&gt;$C$9,IF(Raw!$X363&lt;$A$9,Raw!H363,-999),-999),-999),-999),-999),-999)</f>
        <v>0.23872499999999999</v>
      </c>
      <c r="F363" s="9">
        <f>IF(Raw!$G363&gt;$C$8,IF(Raw!$Q363&gt;$C$8,IF(Raw!$N363&gt;$C$9,IF(Raw!$N363&lt;$A$9,IF(Raw!$X363&gt;$C$9,IF(Raw!$X363&lt;$A$9,Raw!I363,-999),-999),-999),-999),-999),-999)</f>
        <v>0.362674</v>
      </c>
      <c r="G363" s="9">
        <f>Raw!G363</f>
        <v>0.92975699999999994</v>
      </c>
      <c r="H363" s="9">
        <f>IF(Raw!$G363&gt;$C$8,IF(Raw!$Q363&gt;$C$8,IF(Raw!$N363&gt;$C$9,IF(Raw!$N363&lt;$A$9,IF(Raw!$X363&gt;$C$9,IF(Raw!$X363&lt;$A$9,Raw!L363,-999),-999),-999),-999),-999),-999)</f>
        <v>767.1</v>
      </c>
      <c r="I363" s="9">
        <f>IF(Raw!$G363&gt;$C$8,IF(Raw!$Q363&gt;$C$8,IF(Raw!$N363&gt;$C$9,IF(Raw!$N363&lt;$A$9,IF(Raw!$X363&gt;$C$9,IF(Raw!$X363&lt;$A$9,Raw!M363,-999),-999),-999),-999),-999),-999)</f>
        <v>0.25259399999999999</v>
      </c>
      <c r="J363" s="9">
        <f>IF(Raw!$G363&gt;$C$8,IF(Raw!$Q363&gt;$C$8,IF(Raw!$N363&gt;$C$9,IF(Raw!$N363&lt;$A$9,IF(Raw!$X363&gt;$C$9,IF(Raw!$X363&lt;$A$9,Raw!N363,-999),-999),-999),-999),-999),-999)</f>
        <v>558</v>
      </c>
      <c r="K363" s="9">
        <f>IF(Raw!$G363&gt;$C$8,IF(Raw!$Q363&gt;$C$8,IF(Raw!$N363&gt;$C$9,IF(Raw!$N363&lt;$A$9,IF(Raw!$X363&gt;$C$9,IF(Raw!$X363&lt;$A$9,Raw!R363,-999),-999),-999),-999),-999),-999)</f>
        <v>0.213419</v>
      </c>
      <c r="L363" s="9">
        <f>IF(Raw!$G363&gt;$C$8,IF(Raw!$Q363&gt;$C$8,IF(Raw!$N363&gt;$C$9,IF(Raw!$N363&lt;$A$9,IF(Raw!$X363&gt;$C$9,IF(Raw!$X363&lt;$A$9,Raw!S363,-999),-999),-999),-999),-999),-999)</f>
        <v>0.34429999999999999</v>
      </c>
      <c r="M363" s="9">
        <f>Raw!Q363</f>
        <v>0.93881199999999998</v>
      </c>
      <c r="N363" s="9">
        <f>IF(Raw!$G363&gt;$C$8,IF(Raw!$Q363&gt;$C$8,IF(Raw!$N363&gt;$C$9,IF(Raw!$N363&lt;$A$9,IF(Raw!$X363&gt;$C$9,IF(Raw!$X363&lt;$A$9,Raw!V363,-999),-999),-999),-999),-999),-999)</f>
        <v>714.6</v>
      </c>
      <c r="O363" s="9">
        <f>IF(Raw!$G363&gt;$C$8,IF(Raw!$Q363&gt;$C$8,IF(Raw!$N363&gt;$C$9,IF(Raw!$N363&lt;$A$9,IF(Raw!$X363&gt;$C$9,IF(Raw!$X363&lt;$A$9,Raw!W363,-999),-999),-999),-999),-999),-999)</f>
        <v>4.9188999999999997E-2</v>
      </c>
      <c r="P363" s="9">
        <f>IF(Raw!$G363&gt;$C$8,IF(Raw!$Q363&gt;$C$8,IF(Raw!$N363&gt;$C$9,IF(Raw!$N363&lt;$A$9,IF(Raw!$X363&gt;$C$9,IF(Raw!$X363&lt;$A$9,Raw!X363,-999),-999),-999),-999),-999),-999)</f>
        <v>508</v>
      </c>
      <c r="R363" s="9">
        <f t="shared" si="95"/>
        <v>0.123949</v>
      </c>
      <c r="S363" s="9">
        <f t="shared" si="96"/>
        <v>0.34176422903213355</v>
      </c>
      <c r="T363" s="9">
        <f t="shared" si="97"/>
        <v>0.130881</v>
      </c>
      <c r="U363" s="9">
        <f t="shared" si="98"/>
        <v>0.3801365088585536</v>
      </c>
      <c r="V363" s="15">
        <f t="shared" si="99"/>
        <v>9.1583800000000007E-2</v>
      </c>
      <c r="X363" s="11">
        <f t="shared" si="100"/>
        <v>2.1671999999999997E+18</v>
      </c>
      <c r="Y363" s="11">
        <f t="shared" si="101"/>
        <v>7.6710000000000002E-18</v>
      </c>
      <c r="Z363" s="11">
        <f t="shared" si="102"/>
        <v>5.5800000000000001E-4</v>
      </c>
      <c r="AA363" s="16">
        <f t="shared" si="103"/>
        <v>9.191258974529791E-3</v>
      </c>
      <c r="AB363" s="9">
        <f t="shared" si="104"/>
        <v>0.21462196116584542</v>
      </c>
      <c r="AC363" s="9">
        <f t="shared" si="105"/>
        <v>0.99080874102547034</v>
      </c>
      <c r="AD363" s="15">
        <f t="shared" si="106"/>
        <v>16.47179027693511</v>
      </c>
      <c r="AE363" s="3">
        <f t="shared" si="107"/>
        <v>923.58839999999975</v>
      </c>
      <c r="AF363" s="2">
        <f t="shared" si="108"/>
        <v>0.25</v>
      </c>
      <c r="AG363" s="9">
        <f t="shared" si="109"/>
        <v>4.8165606542495236E-3</v>
      </c>
      <c r="AH363" s="2">
        <f t="shared" si="110"/>
        <v>0.2330708633991409</v>
      </c>
    </row>
    <row r="364" spans="1:34">
      <c r="A364" s="1">
        <f>Raw!A364</f>
        <v>351</v>
      </c>
      <c r="B364" s="14">
        <f>Raw!B364</f>
        <v>0.72340277777777784</v>
      </c>
      <c r="C364" s="15">
        <f>Raw!C364</f>
        <v>98.3</v>
      </c>
      <c r="D364" s="15">
        <f>IF(C364&gt;0.5,Raw!D364*D$11,-999)</f>
        <v>3.6</v>
      </c>
      <c r="E364" s="9">
        <f>IF(Raw!$G364&gt;$C$8,IF(Raw!$Q364&gt;$C$8,IF(Raw!$N364&gt;$C$9,IF(Raw!$N364&lt;$A$9,IF(Raw!$X364&gt;$C$9,IF(Raw!$X364&lt;$A$9,Raw!H364,-999),-999),-999),-999),-999),-999)</f>
        <v>0.25096299999999999</v>
      </c>
      <c r="F364" s="9">
        <f>IF(Raw!$G364&gt;$C$8,IF(Raw!$Q364&gt;$C$8,IF(Raw!$N364&gt;$C$9,IF(Raw!$N364&lt;$A$9,IF(Raw!$X364&gt;$C$9,IF(Raw!$X364&lt;$A$9,Raw!I364,-999),-999),-999),-999),-999),-999)</f>
        <v>0.38319399999999998</v>
      </c>
      <c r="G364" s="9">
        <f>Raw!G364</f>
        <v>0.94593700000000003</v>
      </c>
      <c r="H364" s="9">
        <f>IF(Raw!$G364&gt;$C$8,IF(Raw!$Q364&gt;$C$8,IF(Raw!$N364&gt;$C$9,IF(Raw!$N364&lt;$A$9,IF(Raw!$X364&gt;$C$9,IF(Raw!$X364&lt;$A$9,Raw!L364,-999),-999),-999),-999),-999),-999)</f>
        <v>626.29999999999995</v>
      </c>
      <c r="I364" s="9">
        <f>IF(Raw!$G364&gt;$C$8,IF(Raw!$Q364&gt;$C$8,IF(Raw!$N364&gt;$C$9,IF(Raw!$N364&lt;$A$9,IF(Raw!$X364&gt;$C$9,IF(Raw!$X364&lt;$A$9,Raw!M364,-999),-999),-999),-999),-999),-999)</f>
        <v>4.0515000000000002E-2</v>
      </c>
      <c r="J364" s="9">
        <f>IF(Raw!$G364&gt;$C$8,IF(Raw!$Q364&gt;$C$8,IF(Raw!$N364&gt;$C$9,IF(Raw!$N364&lt;$A$9,IF(Raw!$X364&gt;$C$9,IF(Raw!$X364&lt;$A$9,Raw!N364,-999),-999),-999),-999),-999),-999)</f>
        <v>667</v>
      </c>
      <c r="K364" s="9">
        <f>IF(Raw!$G364&gt;$C$8,IF(Raw!$Q364&gt;$C$8,IF(Raw!$N364&gt;$C$9,IF(Raw!$N364&lt;$A$9,IF(Raw!$X364&gt;$C$9,IF(Raw!$X364&lt;$A$9,Raw!R364,-999),-999),-999),-999),-999),-999)</f>
        <v>0.23069400000000001</v>
      </c>
      <c r="L364" s="9">
        <f>IF(Raw!$G364&gt;$C$8,IF(Raw!$Q364&gt;$C$8,IF(Raw!$N364&gt;$C$9,IF(Raw!$N364&lt;$A$9,IF(Raw!$X364&gt;$C$9,IF(Raw!$X364&lt;$A$9,Raw!S364,-999),-999),-999),-999),-999),-999)</f>
        <v>0.37830200000000003</v>
      </c>
      <c r="M364" s="9">
        <f>Raw!Q364</f>
        <v>0.94821100000000003</v>
      </c>
      <c r="N364" s="9">
        <f>IF(Raw!$G364&gt;$C$8,IF(Raw!$Q364&gt;$C$8,IF(Raw!$N364&gt;$C$9,IF(Raw!$N364&lt;$A$9,IF(Raw!$X364&gt;$C$9,IF(Raw!$X364&lt;$A$9,Raw!V364,-999),-999),-999),-999),-999),-999)</f>
        <v>694.3</v>
      </c>
      <c r="O364" s="9">
        <f>IF(Raw!$G364&gt;$C$8,IF(Raw!$Q364&gt;$C$8,IF(Raw!$N364&gt;$C$9,IF(Raw!$N364&lt;$A$9,IF(Raw!$X364&gt;$C$9,IF(Raw!$X364&lt;$A$9,Raw!W364,-999),-999),-999),-999),-999),-999)</f>
        <v>1.1E-5</v>
      </c>
      <c r="P364" s="9">
        <f>IF(Raw!$G364&gt;$C$8,IF(Raw!$Q364&gt;$C$8,IF(Raw!$N364&gt;$C$9,IF(Raw!$N364&lt;$A$9,IF(Raw!$X364&gt;$C$9,IF(Raw!$X364&lt;$A$9,Raw!X364,-999),-999),-999),-999),-999),-999)</f>
        <v>500</v>
      </c>
      <c r="R364" s="9">
        <f t="shared" si="95"/>
        <v>0.13223099999999999</v>
      </c>
      <c r="S364" s="9">
        <f t="shared" si="96"/>
        <v>0.34507586235692622</v>
      </c>
      <c r="T364" s="9">
        <f t="shared" si="97"/>
        <v>0.14760800000000002</v>
      </c>
      <c r="U364" s="9">
        <f t="shared" si="98"/>
        <v>0.39018561889707165</v>
      </c>
      <c r="V364" s="15">
        <f t="shared" si="99"/>
        <v>0.10062833200000001</v>
      </c>
      <c r="X364" s="11">
        <f t="shared" si="100"/>
        <v>2.1671999999999997E+18</v>
      </c>
      <c r="Y364" s="11">
        <f t="shared" si="101"/>
        <v>6.262999999999999E-18</v>
      </c>
      <c r="Z364" s="11">
        <f t="shared" si="102"/>
        <v>6.6699999999999995E-4</v>
      </c>
      <c r="AA364" s="16">
        <f t="shared" si="103"/>
        <v>8.9720798002135352E-3</v>
      </c>
      <c r="AB364" s="9">
        <f t="shared" si="104"/>
        <v>0.23201835075514993</v>
      </c>
      <c r="AC364" s="9">
        <f t="shared" si="105"/>
        <v>0.99102792019978647</v>
      </c>
      <c r="AD364" s="15">
        <f t="shared" si="106"/>
        <v>13.451394003318645</v>
      </c>
      <c r="AE364" s="3">
        <f t="shared" si="107"/>
        <v>754.06519999999966</v>
      </c>
      <c r="AF364" s="2">
        <f t="shared" si="108"/>
        <v>0.25</v>
      </c>
      <c r="AG364" s="9">
        <f t="shared" si="109"/>
        <v>4.0373388417024956E-3</v>
      </c>
      <c r="AH364" s="2">
        <f t="shared" si="110"/>
        <v>0.19536472541673094</v>
      </c>
    </row>
    <row r="365" spans="1:34">
      <c r="A365" s="1">
        <f>Raw!A365</f>
        <v>352</v>
      </c>
      <c r="B365" s="14">
        <f>Raw!B365</f>
        <v>0.72346064814814814</v>
      </c>
      <c r="C365" s="15">
        <f>Raw!C365</f>
        <v>97.4</v>
      </c>
      <c r="D365" s="15">
        <f>IF(C365&gt;0.5,Raw!D365*D$11,-999)</f>
        <v>3.6</v>
      </c>
      <c r="E365" s="9">
        <f>IF(Raw!$G365&gt;$C$8,IF(Raw!$Q365&gt;$C$8,IF(Raw!$N365&gt;$C$9,IF(Raw!$N365&lt;$A$9,IF(Raw!$X365&gt;$C$9,IF(Raw!$X365&lt;$A$9,Raw!H365,-999),-999),-999),-999),-999),-999)</f>
        <v>0.25764999999999999</v>
      </c>
      <c r="F365" s="9">
        <f>IF(Raw!$G365&gt;$C$8,IF(Raw!$Q365&gt;$C$8,IF(Raw!$N365&gt;$C$9,IF(Raw!$N365&lt;$A$9,IF(Raw!$X365&gt;$C$9,IF(Raw!$X365&lt;$A$9,Raw!I365,-999),-999),-999),-999),-999),-999)</f>
        <v>0.39044400000000001</v>
      </c>
      <c r="G365" s="9">
        <f>Raw!G365</f>
        <v>0.93330800000000003</v>
      </c>
      <c r="H365" s="9">
        <f>IF(Raw!$G365&gt;$C$8,IF(Raw!$Q365&gt;$C$8,IF(Raw!$N365&gt;$C$9,IF(Raw!$N365&lt;$A$9,IF(Raw!$X365&gt;$C$9,IF(Raw!$X365&lt;$A$9,Raw!L365,-999),-999),-999),-999),-999),-999)</f>
        <v>643.79999999999995</v>
      </c>
      <c r="I365" s="9">
        <f>IF(Raw!$G365&gt;$C$8,IF(Raw!$Q365&gt;$C$8,IF(Raw!$N365&gt;$C$9,IF(Raw!$N365&lt;$A$9,IF(Raw!$X365&gt;$C$9,IF(Raw!$X365&lt;$A$9,Raw!M365,-999),-999),-999),-999),-999),-999)</f>
        <v>6.9528000000000006E-2</v>
      </c>
      <c r="J365" s="9">
        <f>IF(Raw!$G365&gt;$C$8,IF(Raw!$Q365&gt;$C$8,IF(Raw!$N365&gt;$C$9,IF(Raw!$N365&lt;$A$9,IF(Raw!$X365&gt;$C$9,IF(Raw!$X365&lt;$A$9,Raw!N365,-999),-999),-999),-999),-999),-999)</f>
        <v>686</v>
      </c>
      <c r="K365" s="9">
        <f>IF(Raw!$G365&gt;$C$8,IF(Raw!$Q365&gt;$C$8,IF(Raw!$N365&gt;$C$9,IF(Raw!$N365&lt;$A$9,IF(Raw!$X365&gt;$C$9,IF(Raw!$X365&lt;$A$9,Raw!R365,-999),-999),-999),-999),-999),-999)</f>
        <v>0.230681</v>
      </c>
      <c r="L365" s="9">
        <f>IF(Raw!$G365&gt;$C$8,IF(Raw!$Q365&gt;$C$8,IF(Raw!$N365&gt;$C$9,IF(Raw!$N365&lt;$A$9,IF(Raw!$X365&gt;$C$9,IF(Raw!$X365&lt;$A$9,Raw!S365,-999),-999),-999),-999),-999),-999)</f>
        <v>0.37728299999999998</v>
      </c>
      <c r="M365" s="9">
        <f>Raw!Q365</f>
        <v>0.94380799999999998</v>
      </c>
      <c r="N365" s="9">
        <f>IF(Raw!$G365&gt;$C$8,IF(Raw!$Q365&gt;$C$8,IF(Raw!$N365&gt;$C$9,IF(Raw!$N365&lt;$A$9,IF(Raw!$X365&gt;$C$9,IF(Raw!$X365&lt;$A$9,Raw!V365,-999),-999),-999),-999),-999),-999)</f>
        <v>664.1</v>
      </c>
      <c r="O365" s="9">
        <f>IF(Raw!$G365&gt;$C$8,IF(Raw!$Q365&gt;$C$8,IF(Raw!$N365&gt;$C$9,IF(Raw!$N365&lt;$A$9,IF(Raw!$X365&gt;$C$9,IF(Raw!$X365&lt;$A$9,Raw!W365,-999),-999),-999),-999),-999),-999)</f>
        <v>1.7100000000000001E-4</v>
      </c>
      <c r="P365" s="9">
        <f>IF(Raw!$G365&gt;$C$8,IF(Raw!$Q365&gt;$C$8,IF(Raw!$N365&gt;$C$9,IF(Raw!$N365&lt;$A$9,IF(Raw!$X365&gt;$C$9,IF(Raw!$X365&lt;$A$9,Raw!X365,-999),-999),-999),-999),-999),-999)</f>
        <v>440</v>
      </c>
      <c r="R365" s="9">
        <f t="shared" si="95"/>
        <v>0.13279400000000002</v>
      </c>
      <c r="S365" s="9">
        <f t="shared" si="96"/>
        <v>0.3401102334777843</v>
      </c>
      <c r="T365" s="9">
        <f t="shared" si="97"/>
        <v>0.14660199999999998</v>
      </c>
      <c r="U365" s="9">
        <f t="shared" si="98"/>
        <v>0.38857303403545879</v>
      </c>
      <c r="V365" s="15">
        <f t="shared" si="99"/>
        <v>0.10035727799999999</v>
      </c>
      <c r="X365" s="11">
        <f t="shared" si="100"/>
        <v>2.1671999999999997E+18</v>
      </c>
      <c r="Y365" s="11">
        <f t="shared" si="101"/>
        <v>6.4379999999999992E-18</v>
      </c>
      <c r="Z365" s="11">
        <f t="shared" si="102"/>
        <v>6.8599999999999998E-4</v>
      </c>
      <c r="AA365" s="16">
        <f t="shared" si="103"/>
        <v>9.4806268672398414E-3</v>
      </c>
      <c r="AB365" s="9">
        <f t="shared" si="104"/>
        <v>0.23207087885999109</v>
      </c>
      <c r="AC365" s="9">
        <f t="shared" si="105"/>
        <v>0.99051937313276017</v>
      </c>
      <c r="AD365" s="15">
        <f t="shared" si="106"/>
        <v>13.820155783148458</v>
      </c>
      <c r="AE365" s="3">
        <f t="shared" si="107"/>
        <v>775.13519999999971</v>
      </c>
      <c r="AF365" s="2">
        <f t="shared" si="108"/>
        <v>0.25</v>
      </c>
      <c r="AG365" s="9">
        <f t="shared" si="109"/>
        <v>4.1308768180774525E-3</v>
      </c>
      <c r="AH365" s="2">
        <f t="shared" si="110"/>
        <v>0.19989097941398626</v>
      </c>
    </row>
    <row r="366" spans="1:34">
      <c r="A366" s="1">
        <f>Raw!A366</f>
        <v>353</v>
      </c>
      <c r="B366" s="14">
        <f>Raw!B366</f>
        <v>0.72351851851851856</v>
      </c>
      <c r="C366" s="15">
        <f>Raw!C366</f>
        <v>96.2</v>
      </c>
      <c r="D366" s="15">
        <f>IF(C366&gt;0.5,Raw!D366*D$11,-999)</f>
        <v>3.6</v>
      </c>
      <c r="E366" s="9">
        <f>IF(Raw!$G366&gt;$C$8,IF(Raw!$Q366&gt;$C$8,IF(Raw!$N366&gt;$C$9,IF(Raw!$N366&lt;$A$9,IF(Raw!$X366&gt;$C$9,IF(Raw!$X366&lt;$A$9,Raw!H366,-999),-999),-999),-999),-999),-999)</f>
        <v>0.25451400000000002</v>
      </c>
      <c r="F366" s="9">
        <f>IF(Raw!$G366&gt;$C$8,IF(Raw!$Q366&gt;$C$8,IF(Raw!$N366&gt;$C$9,IF(Raw!$N366&lt;$A$9,IF(Raw!$X366&gt;$C$9,IF(Raw!$X366&lt;$A$9,Raw!I366,-999),-999),-999),-999),-999),-999)</f>
        <v>0.39010899999999998</v>
      </c>
      <c r="G366" s="9">
        <f>Raw!G366</f>
        <v>0.93610099999999996</v>
      </c>
      <c r="H366" s="9">
        <f>IF(Raw!$G366&gt;$C$8,IF(Raw!$Q366&gt;$C$8,IF(Raw!$N366&gt;$C$9,IF(Raw!$N366&lt;$A$9,IF(Raw!$X366&gt;$C$9,IF(Raw!$X366&lt;$A$9,Raw!L366,-999),-999),-999),-999),-999),-999)</f>
        <v>646.5</v>
      </c>
      <c r="I366" s="9">
        <f>IF(Raw!$G366&gt;$C$8,IF(Raw!$Q366&gt;$C$8,IF(Raw!$N366&gt;$C$9,IF(Raw!$N366&lt;$A$9,IF(Raw!$X366&gt;$C$9,IF(Raw!$X366&lt;$A$9,Raw!M366,-999),-999),-999),-999),-999),-999)</f>
        <v>6.9776000000000005E-2</v>
      </c>
      <c r="J366" s="9">
        <f>IF(Raw!$G366&gt;$C$8,IF(Raw!$Q366&gt;$C$8,IF(Raw!$N366&gt;$C$9,IF(Raw!$N366&lt;$A$9,IF(Raw!$X366&gt;$C$9,IF(Raw!$X366&lt;$A$9,Raw!N366,-999),-999),-999),-999),-999),-999)</f>
        <v>594</v>
      </c>
      <c r="K366" s="9">
        <f>IF(Raw!$G366&gt;$C$8,IF(Raw!$Q366&gt;$C$8,IF(Raw!$N366&gt;$C$9,IF(Raw!$N366&lt;$A$9,IF(Raw!$X366&gt;$C$9,IF(Raw!$X366&lt;$A$9,Raw!R366,-999),-999),-999),-999),-999),-999)</f>
        <v>0.249892</v>
      </c>
      <c r="L366" s="9">
        <f>IF(Raw!$G366&gt;$C$8,IF(Raw!$Q366&gt;$C$8,IF(Raw!$N366&gt;$C$9,IF(Raw!$N366&lt;$A$9,IF(Raw!$X366&gt;$C$9,IF(Raw!$X366&lt;$A$9,Raw!S366,-999),-999),-999),-999),-999),-999)</f>
        <v>0.38705099999999998</v>
      </c>
      <c r="M366" s="9">
        <f>Raw!Q366</f>
        <v>0.93020499999999995</v>
      </c>
      <c r="N366" s="9">
        <f>IF(Raw!$G366&gt;$C$8,IF(Raw!$Q366&gt;$C$8,IF(Raw!$N366&gt;$C$9,IF(Raw!$N366&lt;$A$9,IF(Raw!$X366&gt;$C$9,IF(Raw!$X366&lt;$A$9,Raw!V366,-999),-999),-999),-999),-999),-999)</f>
        <v>578.70000000000005</v>
      </c>
      <c r="O366" s="9">
        <f>IF(Raw!$G366&gt;$C$8,IF(Raw!$Q366&gt;$C$8,IF(Raw!$N366&gt;$C$9,IF(Raw!$N366&lt;$A$9,IF(Raw!$X366&gt;$C$9,IF(Raw!$X366&lt;$A$9,Raw!W366,-999),-999),-999),-999),-999),-999)</f>
        <v>2.5000000000000001E-5</v>
      </c>
      <c r="P366" s="9">
        <f>IF(Raw!$G366&gt;$C$8,IF(Raw!$Q366&gt;$C$8,IF(Raw!$N366&gt;$C$9,IF(Raw!$N366&lt;$A$9,IF(Raw!$X366&gt;$C$9,IF(Raw!$X366&lt;$A$9,Raw!X366,-999),-999),-999),-999),-999),-999)</f>
        <v>477</v>
      </c>
      <c r="R366" s="9">
        <f t="shared" si="95"/>
        <v>0.13559499999999997</v>
      </c>
      <c r="S366" s="9">
        <f t="shared" si="96"/>
        <v>0.34758234237097829</v>
      </c>
      <c r="T366" s="9">
        <f t="shared" si="97"/>
        <v>0.13715899999999998</v>
      </c>
      <c r="U366" s="9">
        <f t="shared" si="98"/>
        <v>0.35436932083885581</v>
      </c>
      <c r="V366" s="15">
        <f t="shared" si="99"/>
        <v>0.102955566</v>
      </c>
      <c r="X366" s="11">
        <f t="shared" si="100"/>
        <v>2.1671999999999997E+18</v>
      </c>
      <c r="Y366" s="11">
        <f t="shared" si="101"/>
        <v>6.4649999999999999E-18</v>
      </c>
      <c r="Z366" s="11">
        <f t="shared" si="102"/>
        <v>5.9400000000000002E-4</v>
      </c>
      <c r="AA366" s="16">
        <f t="shared" si="103"/>
        <v>8.2538107463774133E-3</v>
      </c>
      <c r="AB366" s="9">
        <f t="shared" si="104"/>
        <v>0.25102408442816238</v>
      </c>
      <c r="AC366" s="9">
        <f t="shared" si="105"/>
        <v>0.99174618925362268</v>
      </c>
      <c r="AD366" s="15">
        <f t="shared" si="106"/>
        <v>13.895304286830664</v>
      </c>
      <c r="AE366" s="3">
        <f t="shared" si="107"/>
        <v>778.38599999999974</v>
      </c>
      <c r="AF366" s="2">
        <f t="shared" si="108"/>
        <v>0.25</v>
      </c>
      <c r="AG366" s="9">
        <f t="shared" si="109"/>
        <v>3.7877458022872487E-3</v>
      </c>
      <c r="AH366" s="2">
        <f t="shared" si="110"/>
        <v>0.18328704813395802</v>
      </c>
    </row>
    <row r="367" spans="1:34">
      <c r="A367" s="1">
        <f>Raw!A367</f>
        <v>354</v>
      </c>
      <c r="B367" s="14">
        <f>Raw!B367</f>
        <v>0.72356481481481483</v>
      </c>
      <c r="C367" s="15">
        <f>Raw!C367</f>
        <v>95.6</v>
      </c>
      <c r="D367" s="15">
        <f>IF(C367&gt;0.5,Raw!D367*D$11,-999)</f>
        <v>3.6</v>
      </c>
      <c r="E367" s="9">
        <f>IF(Raw!$G367&gt;$C$8,IF(Raw!$Q367&gt;$C$8,IF(Raw!$N367&gt;$C$9,IF(Raw!$N367&lt;$A$9,IF(Raw!$X367&gt;$C$9,IF(Raw!$X367&lt;$A$9,Raw!H367,-999),-999),-999),-999),-999),-999)</f>
        <v>0.25616</v>
      </c>
      <c r="F367" s="9">
        <f>IF(Raw!$G367&gt;$C$8,IF(Raw!$Q367&gt;$C$8,IF(Raw!$N367&gt;$C$9,IF(Raw!$N367&lt;$A$9,IF(Raw!$X367&gt;$C$9,IF(Raw!$X367&lt;$A$9,Raw!I367,-999),-999),-999),-999),-999),-999)</f>
        <v>0.38838</v>
      </c>
      <c r="G367" s="9">
        <f>Raw!G367</f>
        <v>0.95466499999999999</v>
      </c>
      <c r="H367" s="9">
        <f>IF(Raw!$G367&gt;$C$8,IF(Raw!$Q367&gt;$C$8,IF(Raw!$N367&gt;$C$9,IF(Raw!$N367&lt;$A$9,IF(Raw!$X367&gt;$C$9,IF(Raw!$X367&lt;$A$9,Raw!L367,-999),-999),-999),-999),-999),-999)</f>
        <v>722</v>
      </c>
      <c r="I367" s="9">
        <f>IF(Raw!$G367&gt;$C$8,IF(Raw!$Q367&gt;$C$8,IF(Raw!$N367&gt;$C$9,IF(Raw!$N367&lt;$A$9,IF(Raw!$X367&gt;$C$9,IF(Raw!$X367&lt;$A$9,Raw!M367,-999),-999),-999),-999),-999),-999)</f>
        <v>0.26258100000000001</v>
      </c>
      <c r="J367" s="9">
        <f>IF(Raw!$G367&gt;$C$8,IF(Raw!$Q367&gt;$C$8,IF(Raw!$N367&gt;$C$9,IF(Raw!$N367&lt;$A$9,IF(Raw!$X367&gt;$C$9,IF(Raw!$X367&lt;$A$9,Raw!N367,-999),-999),-999),-999),-999),-999)</f>
        <v>502</v>
      </c>
      <c r="K367" s="9">
        <f>IF(Raw!$G367&gt;$C$8,IF(Raw!$Q367&gt;$C$8,IF(Raw!$N367&gt;$C$9,IF(Raw!$N367&lt;$A$9,IF(Raw!$X367&gt;$C$9,IF(Raw!$X367&lt;$A$9,Raw!R367,-999),-999),-999),-999),-999),-999)</f>
        <v>0.25033699999999998</v>
      </c>
      <c r="L367" s="9">
        <f>IF(Raw!$G367&gt;$C$8,IF(Raw!$Q367&gt;$C$8,IF(Raw!$N367&gt;$C$9,IF(Raw!$N367&lt;$A$9,IF(Raw!$X367&gt;$C$9,IF(Raw!$X367&lt;$A$9,Raw!S367,-999),-999),-999),-999),-999),-999)</f>
        <v>0.39643699999999998</v>
      </c>
      <c r="M367" s="9">
        <f>Raw!Q367</f>
        <v>0.93296800000000002</v>
      </c>
      <c r="N367" s="9">
        <f>IF(Raw!$G367&gt;$C$8,IF(Raw!$Q367&gt;$C$8,IF(Raw!$N367&gt;$C$9,IF(Raw!$N367&lt;$A$9,IF(Raw!$X367&gt;$C$9,IF(Raw!$X367&lt;$A$9,Raw!V367,-999),-999),-999),-999),-999),-999)</f>
        <v>650.79999999999995</v>
      </c>
      <c r="O367" s="9">
        <f>IF(Raw!$G367&gt;$C$8,IF(Raw!$Q367&gt;$C$8,IF(Raw!$N367&gt;$C$9,IF(Raw!$N367&lt;$A$9,IF(Raw!$X367&gt;$C$9,IF(Raw!$X367&lt;$A$9,Raw!W367,-999),-999),-999),-999),-999),-999)</f>
        <v>0.12413399999999999</v>
      </c>
      <c r="P367" s="9">
        <f>IF(Raw!$G367&gt;$C$8,IF(Raw!$Q367&gt;$C$8,IF(Raw!$N367&gt;$C$9,IF(Raw!$N367&lt;$A$9,IF(Raw!$X367&gt;$C$9,IF(Raw!$X367&lt;$A$9,Raw!X367,-999),-999),-999),-999),-999),-999)</f>
        <v>514</v>
      </c>
      <c r="R367" s="9">
        <f t="shared" si="95"/>
        <v>0.13222</v>
      </c>
      <c r="S367" s="9">
        <f t="shared" si="96"/>
        <v>0.340439775477625</v>
      </c>
      <c r="T367" s="9">
        <f t="shared" si="97"/>
        <v>0.14610000000000001</v>
      </c>
      <c r="U367" s="9">
        <f t="shared" si="98"/>
        <v>0.36853270507041475</v>
      </c>
      <c r="V367" s="15">
        <f t="shared" si="99"/>
        <v>0.105452242</v>
      </c>
      <c r="X367" s="11">
        <f t="shared" si="100"/>
        <v>2.1671999999999997E+18</v>
      </c>
      <c r="Y367" s="11">
        <f t="shared" si="101"/>
        <v>7.2200000000000001E-18</v>
      </c>
      <c r="Z367" s="11">
        <f t="shared" si="102"/>
        <v>5.0199999999999995E-4</v>
      </c>
      <c r="AA367" s="16">
        <f t="shared" si="103"/>
        <v>7.7936679915365601E-3</v>
      </c>
      <c r="AB367" s="9">
        <f t="shared" si="104"/>
        <v>0.25147565489356349</v>
      </c>
      <c r="AC367" s="9">
        <f t="shared" si="105"/>
        <v>0.99220633200846331</v>
      </c>
      <c r="AD367" s="15">
        <f t="shared" si="106"/>
        <v>15.525235042901512</v>
      </c>
      <c r="AE367" s="3">
        <f t="shared" si="107"/>
        <v>869.28799999999978</v>
      </c>
      <c r="AF367" s="2">
        <f t="shared" si="108"/>
        <v>0.25</v>
      </c>
      <c r="AG367" s="9">
        <f t="shared" si="109"/>
        <v>4.4011975901649932E-3</v>
      </c>
      <c r="AH367" s="2">
        <f t="shared" si="110"/>
        <v>0.21297166089353514</v>
      </c>
    </row>
    <row r="368" spans="1:34">
      <c r="A368" s="1">
        <f>Raw!A368</f>
        <v>355</v>
      </c>
      <c r="B368" s="14">
        <f>Raw!B368</f>
        <v>0.72362268518518524</v>
      </c>
      <c r="C368" s="15">
        <f>Raw!C368</f>
        <v>94.3</v>
      </c>
      <c r="D368" s="15">
        <f>IF(C368&gt;0.5,Raw!D368*D$11,-999)</f>
        <v>3.6</v>
      </c>
      <c r="E368" s="9">
        <f>IF(Raw!$G368&gt;$C$8,IF(Raw!$Q368&gt;$C$8,IF(Raw!$N368&gt;$C$9,IF(Raw!$N368&lt;$A$9,IF(Raw!$X368&gt;$C$9,IF(Raw!$X368&lt;$A$9,Raw!H368,-999),-999),-999),-999),-999),-999)</f>
        <v>0.25503999999999999</v>
      </c>
      <c r="F368" s="9">
        <f>IF(Raw!$G368&gt;$C$8,IF(Raw!$Q368&gt;$C$8,IF(Raw!$N368&gt;$C$9,IF(Raw!$N368&lt;$A$9,IF(Raw!$X368&gt;$C$9,IF(Raw!$X368&lt;$A$9,Raw!I368,-999),-999),-999),-999),-999),-999)</f>
        <v>0.38536199999999998</v>
      </c>
      <c r="G368" s="9">
        <f>Raw!G368</f>
        <v>0.95128699999999999</v>
      </c>
      <c r="H368" s="9">
        <f>IF(Raw!$G368&gt;$C$8,IF(Raw!$Q368&gt;$C$8,IF(Raw!$N368&gt;$C$9,IF(Raw!$N368&lt;$A$9,IF(Raw!$X368&gt;$C$9,IF(Raw!$X368&lt;$A$9,Raw!L368,-999),-999),-999),-999),-999),-999)</f>
        <v>729.7</v>
      </c>
      <c r="I368" s="9">
        <f>IF(Raw!$G368&gt;$C$8,IF(Raw!$Q368&gt;$C$8,IF(Raw!$N368&gt;$C$9,IF(Raw!$N368&lt;$A$9,IF(Raw!$X368&gt;$C$9,IF(Raw!$X368&lt;$A$9,Raw!M368,-999),-999),-999),-999),-999),-999)</f>
        <v>2.6911999999999998E-2</v>
      </c>
      <c r="J368" s="9">
        <f>IF(Raw!$G368&gt;$C$8,IF(Raw!$Q368&gt;$C$8,IF(Raw!$N368&gt;$C$9,IF(Raw!$N368&lt;$A$9,IF(Raw!$X368&gt;$C$9,IF(Raw!$X368&lt;$A$9,Raw!N368,-999),-999),-999),-999),-999),-999)</f>
        <v>391</v>
      </c>
      <c r="K368" s="9">
        <f>IF(Raw!$G368&gt;$C$8,IF(Raw!$Q368&gt;$C$8,IF(Raw!$N368&gt;$C$9,IF(Raw!$N368&lt;$A$9,IF(Raw!$X368&gt;$C$9,IF(Raw!$X368&lt;$A$9,Raw!R368,-999),-999),-999),-999),-999),-999)</f>
        <v>0.218692</v>
      </c>
      <c r="L368" s="9">
        <f>IF(Raw!$G368&gt;$C$8,IF(Raw!$Q368&gt;$C$8,IF(Raw!$N368&gt;$C$9,IF(Raw!$N368&lt;$A$9,IF(Raw!$X368&gt;$C$9,IF(Raw!$X368&lt;$A$9,Raw!S368,-999),-999),-999),-999),-999),-999)</f>
        <v>0.37328800000000001</v>
      </c>
      <c r="M368" s="9">
        <f>Raw!Q368</f>
        <v>0.93644400000000005</v>
      </c>
      <c r="N368" s="9">
        <f>IF(Raw!$G368&gt;$C$8,IF(Raw!$Q368&gt;$C$8,IF(Raw!$N368&gt;$C$9,IF(Raw!$N368&lt;$A$9,IF(Raw!$X368&gt;$C$9,IF(Raw!$X368&lt;$A$9,Raw!V368,-999),-999),-999),-999),-999),-999)</f>
        <v>765.2</v>
      </c>
      <c r="O368" s="9">
        <f>IF(Raw!$G368&gt;$C$8,IF(Raw!$Q368&gt;$C$8,IF(Raw!$N368&gt;$C$9,IF(Raw!$N368&lt;$A$9,IF(Raw!$X368&gt;$C$9,IF(Raw!$X368&lt;$A$9,Raw!W368,-999),-999),-999),-999),-999),-999)</f>
        <v>0.18454400000000001</v>
      </c>
      <c r="P368" s="9">
        <f>IF(Raw!$G368&gt;$C$8,IF(Raw!$Q368&gt;$C$8,IF(Raw!$N368&gt;$C$9,IF(Raw!$N368&lt;$A$9,IF(Raw!$X368&gt;$C$9,IF(Raw!$X368&lt;$A$9,Raw!X368,-999),-999),-999),-999),-999),-999)</f>
        <v>428</v>
      </c>
      <c r="R368" s="9">
        <f t="shared" si="95"/>
        <v>0.13032199999999999</v>
      </c>
      <c r="S368" s="9">
        <f t="shared" si="96"/>
        <v>0.33818072357938767</v>
      </c>
      <c r="T368" s="9">
        <f t="shared" si="97"/>
        <v>0.15459600000000001</v>
      </c>
      <c r="U368" s="9">
        <f t="shared" si="98"/>
        <v>0.41414671781573481</v>
      </c>
      <c r="V368" s="15">
        <f t="shared" si="99"/>
        <v>9.9294608000000006E-2</v>
      </c>
      <c r="X368" s="11">
        <f t="shared" si="100"/>
        <v>2.1671999999999997E+18</v>
      </c>
      <c r="Y368" s="11">
        <f t="shared" si="101"/>
        <v>7.2970000000000005E-18</v>
      </c>
      <c r="Z368" s="11">
        <f t="shared" si="102"/>
        <v>3.9099999999999996E-4</v>
      </c>
      <c r="AA368" s="16">
        <f t="shared" si="103"/>
        <v>6.1452986288418384E-3</v>
      </c>
      <c r="AB368" s="9">
        <f t="shared" si="104"/>
        <v>0.21964203858682443</v>
      </c>
      <c r="AC368" s="9">
        <f t="shared" si="105"/>
        <v>0.99385470137115817</v>
      </c>
      <c r="AD368" s="15">
        <f t="shared" si="106"/>
        <v>15.716876288598053</v>
      </c>
      <c r="AE368" s="3">
        <f t="shared" si="107"/>
        <v>878.55879999999979</v>
      </c>
      <c r="AF368" s="2">
        <f t="shared" si="108"/>
        <v>0.25</v>
      </c>
      <c r="AG368" s="9">
        <f t="shared" si="109"/>
        <v>5.0069944071067926E-3</v>
      </c>
      <c r="AH368" s="2">
        <f t="shared" si="110"/>
        <v>0.24228585359336235</v>
      </c>
    </row>
    <row r="369" spans="1:34">
      <c r="A369" s="1">
        <f>Raw!A369</f>
        <v>356</v>
      </c>
      <c r="B369" s="14">
        <f>Raw!B369</f>
        <v>0.72368055555555555</v>
      </c>
      <c r="C369" s="15">
        <f>Raw!C369</f>
        <v>93.2</v>
      </c>
      <c r="D369" s="15">
        <f>IF(C369&gt;0.5,Raw!D369*D$11,-999)</f>
        <v>3.6</v>
      </c>
      <c r="E369" s="9">
        <f>IF(Raw!$G369&gt;$C$8,IF(Raw!$Q369&gt;$C$8,IF(Raw!$N369&gt;$C$9,IF(Raw!$N369&lt;$A$9,IF(Raw!$X369&gt;$C$9,IF(Raw!$X369&lt;$A$9,Raw!H369,-999),-999),-999),-999),-999),-999)</f>
        <v>0.26999499999999999</v>
      </c>
      <c r="F369" s="9">
        <f>IF(Raw!$G369&gt;$C$8,IF(Raw!$Q369&gt;$C$8,IF(Raw!$N369&gt;$C$9,IF(Raw!$N369&lt;$A$9,IF(Raw!$X369&gt;$C$9,IF(Raw!$X369&lt;$A$9,Raw!I369,-999),-999),-999),-999),-999),-999)</f>
        <v>0.39937699999999998</v>
      </c>
      <c r="G369" s="9">
        <f>Raw!G369</f>
        <v>0.94599200000000006</v>
      </c>
      <c r="H369" s="9">
        <f>IF(Raw!$G369&gt;$C$8,IF(Raw!$Q369&gt;$C$8,IF(Raw!$N369&gt;$C$9,IF(Raw!$N369&lt;$A$9,IF(Raw!$X369&gt;$C$9,IF(Raw!$X369&lt;$A$9,Raw!L369,-999),-999),-999),-999),-999),-999)</f>
        <v>637.6</v>
      </c>
      <c r="I369" s="9">
        <f>IF(Raw!$G369&gt;$C$8,IF(Raw!$Q369&gt;$C$8,IF(Raw!$N369&gt;$C$9,IF(Raw!$N369&lt;$A$9,IF(Raw!$X369&gt;$C$9,IF(Raw!$X369&lt;$A$9,Raw!M369,-999),-999),-999),-999),-999),-999)</f>
        <v>0.28328199999999998</v>
      </c>
      <c r="J369" s="9">
        <f>IF(Raw!$G369&gt;$C$8,IF(Raw!$Q369&gt;$C$8,IF(Raw!$N369&gt;$C$9,IF(Raw!$N369&lt;$A$9,IF(Raw!$X369&gt;$C$9,IF(Raw!$X369&lt;$A$9,Raw!N369,-999),-999),-999),-999),-999),-999)</f>
        <v>659</v>
      </c>
      <c r="K369" s="9">
        <f>IF(Raw!$G369&gt;$C$8,IF(Raw!$Q369&gt;$C$8,IF(Raw!$N369&gt;$C$9,IF(Raw!$N369&lt;$A$9,IF(Raw!$X369&gt;$C$9,IF(Raw!$X369&lt;$A$9,Raw!R369,-999),-999),-999),-999),-999),-999)</f>
        <v>0.24438299999999999</v>
      </c>
      <c r="L369" s="9">
        <f>IF(Raw!$G369&gt;$C$8,IF(Raw!$Q369&gt;$C$8,IF(Raw!$N369&gt;$C$9,IF(Raw!$N369&lt;$A$9,IF(Raw!$X369&gt;$C$9,IF(Raw!$X369&lt;$A$9,Raw!S369,-999),-999),-999),-999),-999),-999)</f>
        <v>0.39441599999999999</v>
      </c>
      <c r="M369" s="9">
        <f>Raw!Q369</f>
        <v>0.95559700000000003</v>
      </c>
      <c r="N369" s="9">
        <f>IF(Raw!$G369&gt;$C$8,IF(Raw!$Q369&gt;$C$8,IF(Raw!$N369&gt;$C$9,IF(Raw!$N369&lt;$A$9,IF(Raw!$X369&gt;$C$9,IF(Raw!$X369&lt;$A$9,Raw!V369,-999),-999),-999),-999),-999),-999)</f>
        <v>673.2</v>
      </c>
      <c r="O369" s="9">
        <f>IF(Raw!$G369&gt;$C$8,IF(Raw!$Q369&gt;$C$8,IF(Raw!$N369&gt;$C$9,IF(Raw!$N369&lt;$A$9,IF(Raw!$X369&gt;$C$9,IF(Raw!$X369&lt;$A$9,Raw!W369,-999),-999),-999),-999),-999),-999)</f>
        <v>3.0000000000000001E-6</v>
      </c>
      <c r="P369" s="9">
        <f>IF(Raw!$G369&gt;$C$8,IF(Raw!$Q369&gt;$C$8,IF(Raw!$N369&gt;$C$9,IF(Raw!$N369&lt;$A$9,IF(Raw!$X369&gt;$C$9,IF(Raw!$X369&lt;$A$9,Raw!X369,-999),-999),-999),-999),-999),-999)</f>
        <v>391</v>
      </c>
      <c r="R369" s="9">
        <f t="shared" si="95"/>
        <v>0.129382</v>
      </c>
      <c r="S369" s="9">
        <f t="shared" si="96"/>
        <v>0.32395956702564244</v>
      </c>
      <c r="T369" s="9">
        <f t="shared" si="97"/>
        <v>0.150033</v>
      </c>
      <c r="U369" s="9">
        <f t="shared" si="98"/>
        <v>0.38039278325422904</v>
      </c>
      <c r="V369" s="15">
        <f t="shared" si="99"/>
        <v>0.10491465600000001</v>
      </c>
      <c r="X369" s="11">
        <f t="shared" si="100"/>
        <v>2.1671999999999997E+18</v>
      </c>
      <c r="Y369" s="11">
        <f t="shared" si="101"/>
        <v>6.3759999999999998E-18</v>
      </c>
      <c r="Z369" s="11">
        <f t="shared" si="102"/>
        <v>6.5899999999999997E-4</v>
      </c>
      <c r="AA369" s="16">
        <f t="shared" si="103"/>
        <v>9.0239333882595509E-3</v>
      </c>
      <c r="AB369" s="9">
        <f t="shared" si="104"/>
        <v>0.24573688779804073</v>
      </c>
      <c r="AC369" s="9">
        <f t="shared" si="105"/>
        <v>0.99097606661174042</v>
      </c>
      <c r="AD369" s="15">
        <f t="shared" si="106"/>
        <v>13.693373882032704</v>
      </c>
      <c r="AE369" s="3">
        <f t="shared" si="107"/>
        <v>767.67039999999974</v>
      </c>
      <c r="AF369" s="2">
        <f t="shared" si="108"/>
        <v>0.25</v>
      </c>
      <c r="AG369" s="9">
        <f t="shared" si="109"/>
        <v>4.0068158485593742E-3</v>
      </c>
      <c r="AH369" s="2">
        <f t="shared" si="110"/>
        <v>0.19388773366347295</v>
      </c>
    </row>
    <row r="370" spans="1:34">
      <c r="A370" s="1">
        <f>Raw!A370</f>
        <v>357</v>
      </c>
      <c r="B370" s="14">
        <f>Raw!B370</f>
        <v>0.72373842592592597</v>
      </c>
      <c r="C370" s="15">
        <f>Raw!C370</f>
        <v>92.2</v>
      </c>
      <c r="D370" s="15">
        <f>IF(C370&gt;0.5,Raw!D370*D$11,-999)</f>
        <v>3.6</v>
      </c>
      <c r="E370" s="9">
        <f>IF(Raw!$G370&gt;$C$8,IF(Raw!$Q370&gt;$C$8,IF(Raw!$N370&gt;$C$9,IF(Raw!$N370&lt;$A$9,IF(Raw!$X370&gt;$C$9,IF(Raw!$X370&lt;$A$9,Raw!H370,-999),-999),-999),-999),-999),-999)</f>
        <v>0.27886100000000003</v>
      </c>
      <c r="F370" s="9">
        <f>IF(Raw!$G370&gt;$C$8,IF(Raw!$Q370&gt;$C$8,IF(Raw!$N370&gt;$C$9,IF(Raw!$N370&lt;$A$9,IF(Raw!$X370&gt;$C$9,IF(Raw!$X370&lt;$A$9,Raw!I370,-999),-999),-999),-999),-999),-999)</f>
        <v>0.42232999999999998</v>
      </c>
      <c r="G370" s="9">
        <f>Raw!G370</f>
        <v>0.95730199999999999</v>
      </c>
      <c r="H370" s="9">
        <f>IF(Raw!$G370&gt;$C$8,IF(Raw!$Q370&gt;$C$8,IF(Raw!$N370&gt;$C$9,IF(Raw!$N370&lt;$A$9,IF(Raw!$X370&gt;$C$9,IF(Raw!$X370&lt;$A$9,Raw!L370,-999),-999),-999),-999),-999),-999)</f>
        <v>647</v>
      </c>
      <c r="I370" s="9">
        <f>IF(Raw!$G370&gt;$C$8,IF(Raw!$Q370&gt;$C$8,IF(Raw!$N370&gt;$C$9,IF(Raw!$N370&lt;$A$9,IF(Raw!$X370&gt;$C$9,IF(Raw!$X370&lt;$A$9,Raw!M370,-999),-999),-999),-999),-999),-999)</f>
        <v>5.8368999999999997E-2</v>
      </c>
      <c r="J370" s="9">
        <f>IF(Raw!$G370&gt;$C$8,IF(Raw!$Q370&gt;$C$8,IF(Raw!$N370&gt;$C$9,IF(Raw!$N370&lt;$A$9,IF(Raw!$X370&gt;$C$9,IF(Raw!$X370&lt;$A$9,Raw!N370,-999),-999),-999),-999),-999),-999)</f>
        <v>573</v>
      </c>
      <c r="K370" s="9">
        <f>IF(Raw!$G370&gt;$C$8,IF(Raw!$Q370&gt;$C$8,IF(Raw!$N370&gt;$C$9,IF(Raw!$N370&lt;$A$9,IF(Raw!$X370&gt;$C$9,IF(Raw!$X370&lt;$A$9,Raw!R370,-999),-999),-999),-999),-999),-999)</f>
        <v>0.25833099999999998</v>
      </c>
      <c r="L370" s="9">
        <f>IF(Raw!$G370&gt;$C$8,IF(Raw!$Q370&gt;$C$8,IF(Raw!$N370&gt;$C$9,IF(Raw!$N370&lt;$A$9,IF(Raw!$X370&gt;$C$9,IF(Raw!$X370&lt;$A$9,Raw!S370,-999),-999),-999),-999),-999),-999)</f>
        <v>0.427172</v>
      </c>
      <c r="M370" s="9">
        <f>Raw!Q370</f>
        <v>0.95278700000000005</v>
      </c>
      <c r="N370" s="9">
        <f>IF(Raw!$G370&gt;$C$8,IF(Raw!$Q370&gt;$C$8,IF(Raw!$N370&gt;$C$9,IF(Raw!$N370&lt;$A$9,IF(Raw!$X370&gt;$C$9,IF(Raw!$X370&lt;$A$9,Raw!V370,-999),-999),-999),-999),-999),-999)</f>
        <v>617.6</v>
      </c>
      <c r="O370" s="9">
        <f>IF(Raw!$G370&gt;$C$8,IF(Raw!$Q370&gt;$C$8,IF(Raw!$N370&gt;$C$9,IF(Raw!$N370&lt;$A$9,IF(Raw!$X370&gt;$C$9,IF(Raw!$X370&lt;$A$9,Raw!W370,-999),-999),-999),-999),-999),-999)</f>
        <v>6.9999999999999999E-6</v>
      </c>
      <c r="P370" s="9">
        <f>IF(Raw!$G370&gt;$C$8,IF(Raw!$Q370&gt;$C$8,IF(Raw!$N370&gt;$C$9,IF(Raw!$N370&lt;$A$9,IF(Raw!$X370&gt;$C$9,IF(Raw!$X370&lt;$A$9,Raw!X370,-999),-999),-999),-999),-999),-999)</f>
        <v>518</v>
      </c>
      <c r="R370" s="9">
        <f t="shared" si="95"/>
        <v>0.14346899999999996</v>
      </c>
      <c r="S370" s="9">
        <f t="shared" si="96"/>
        <v>0.33970828499041028</v>
      </c>
      <c r="T370" s="9">
        <f t="shared" si="97"/>
        <v>0.16884100000000002</v>
      </c>
      <c r="U370" s="9">
        <f t="shared" si="98"/>
        <v>0.39525296601837207</v>
      </c>
      <c r="V370" s="15">
        <f t="shared" si="99"/>
        <v>0.113627752</v>
      </c>
      <c r="X370" s="11">
        <f t="shared" si="100"/>
        <v>2.1671999999999997E+18</v>
      </c>
      <c r="Y370" s="11">
        <f t="shared" si="101"/>
        <v>6.4699999999999995E-18</v>
      </c>
      <c r="Z370" s="11">
        <f t="shared" si="102"/>
        <v>5.7299999999999994E-4</v>
      </c>
      <c r="AA370" s="16">
        <f t="shared" si="103"/>
        <v>7.9704438425657487E-3</v>
      </c>
      <c r="AB370" s="9">
        <f t="shared" si="104"/>
        <v>0.2596767377088226</v>
      </c>
      <c r="AC370" s="9">
        <f t="shared" si="105"/>
        <v>0.99202955615743438</v>
      </c>
      <c r="AD370" s="15">
        <f t="shared" si="106"/>
        <v>13.910024158055412</v>
      </c>
      <c r="AE370" s="3">
        <f t="shared" si="107"/>
        <v>778.98799999999972</v>
      </c>
      <c r="AF370" s="2">
        <f t="shared" si="108"/>
        <v>0.25</v>
      </c>
      <c r="AG370" s="9">
        <f t="shared" si="109"/>
        <v>4.2292140814297E-3</v>
      </c>
      <c r="AH370" s="2">
        <f t="shared" si="110"/>
        <v>0.20464946841040235</v>
      </c>
    </row>
    <row r="371" spans="1:34">
      <c r="A371" s="1">
        <f>Raw!A371</f>
        <v>358</v>
      </c>
      <c r="B371" s="14">
        <f>Raw!B371</f>
        <v>0.72379629629629638</v>
      </c>
      <c r="C371" s="15">
        <f>Raw!C371</f>
        <v>91.4</v>
      </c>
      <c r="D371" s="15">
        <f>IF(C371&gt;0.5,Raw!D371*D$11,-999)</f>
        <v>3.6</v>
      </c>
      <c r="E371" s="9">
        <f>IF(Raw!$G371&gt;$C$8,IF(Raw!$Q371&gt;$C$8,IF(Raw!$N371&gt;$C$9,IF(Raw!$N371&lt;$A$9,IF(Raw!$X371&gt;$C$9,IF(Raw!$X371&lt;$A$9,Raw!H371,-999),-999),-999),-999),-999),-999)</f>
        <v>0.30652299999999999</v>
      </c>
      <c r="F371" s="9">
        <f>IF(Raw!$G371&gt;$C$8,IF(Raw!$Q371&gt;$C$8,IF(Raw!$N371&gt;$C$9,IF(Raw!$N371&lt;$A$9,IF(Raw!$X371&gt;$C$9,IF(Raw!$X371&lt;$A$9,Raw!I371,-999),-999),-999),-999),-999),-999)</f>
        <v>0.48073300000000002</v>
      </c>
      <c r="G371" s="9">
        <f>Raw!G371</f>
        <v>0.96583300000000005</v>
      </c>
      <c r="H371" s="9">
        <f>IF(Raw!$G371&gt;$C$8,IF(Raw!$Q371&gt;$C$8,IF(Raw!$N371&gt;$C$9,IF(Raw!$N371&lt;$A$9,IF(Raw!$X371&gt;$C$9,IF(Raw!$X371&lt;$A$9,Raw!L371,-999),-999),-999),-999),-999),-999)</f>
        <v>763.2</v>
      </c>
      <c r="I371" s="9">
        <f>IF(Raw!$G371&gt;$C$8,IF(Raw!$Q371&gt;$C$8,IF(Raw!$N371&gt;$C$9,IF(Raw!$N371&lt;$A$9,IF(Raw!$X371&gt;$C$9,IF(Raw!$X371&lt;$A$9,Raw!M371,-999),-999),-999),-999),-999),-999)</f>
        <v>0.18824399999999999</v>
      </c>
      <c r="J371" s="9">
        <f>IF(Raw!$G371&gt;$C$8,IF(Raw!$Q371&gt;$C$8,IF(Raw!$N371&gt;$C$9,IF(Raw!$N371&lt;$A$9,IF(Raw!$X371&gt;$C$9,IF(Raw!$X371&lt;$A$9,Raw!N371,-999),-999),-999),-999),-999),-999)</f>
        <v>663</v>
      </c>
      <c r="K371" s="9">
        <f>IF(Raw!$G371&gt;$C$8,IF(Raw!$Q371&gt;$C$8,IF(Raw!$N371&gt;$C$9,IF(Raw!$N371&lt;$A$9,IF(Raw!$X371&gt;$C$9,IF(Raw!$X371&lt;$A$9,Raw!R371,-999),-999),-999),-999),-999),-999)</f>
        <v>0.27746199999999999</v>
      </c>
      <c r="L371" s="9">
        <f>IF(Raw!$G371&gt;$C$8,IF(Raw!$Q371&gt;$C$8,IF(Raw!$N371&gt;$C$9,IF(Raw!$N371&lt;$A$9,IF(Raw!$X371&gt;$C$9,IF(Raw!$X371&lt;$A$9,Raw!S371,-999),-999),-999),-999),-999),-999)</f>
        <v>0.46324700000000002</v>
      </c>
      <c r="M371" s="9">
        <f>Raw!Q371</f>
        <v>0.96467099999999995</v>
      </c>
      <c r="N371" s="9">
        <f>IF(Raw!$G371&gt;$C$8,IF(Raw!$Q371&gt;$C$8,IF(Raw!$N371&gt;$C$9,IF(Raw!$N371&lt;$A$9,IF(Raw!$X371&gt;$C$9,IF(Raw!$X371&lt;$A$9,Raw!V371,-999),-999),-999),-999),-999),-999)</f>
        <v>681.4</v>
      </c>
      <c r="O371" s="9">
        <f>IF(Raw!$G371&gt;$C$8,IF(Raw!$Q371&gt;$C$8,IF(Raw!$N371&gt;$C$9,IF(Raw!$N371&lt;$A$9,IF(Raw!$X371&gt;$C$9,IF(Raw!$X371&lt;$A$9,Raw!W371,-999),-999),-999),-999),-999),-999)</f>
        <v>0.121229</v>
      </c>
      <c r="P371" s="9">
        <f>IF(Raw!$G371&gt;$C$8,IF(Raw!$Q371&gt;$C$8,IF(Raw!$N371&gt;$C$9,IF(Raw!$N371&lt;$A$9,IF(Raw!$X371&gt;$C$9,IF(Raw!$X371&lt;$A$9,Raw!X371,-999),-999),-999),-999),-999),-999)</f>
        <v>534</v>
      </c>
      <c r="R371" s="9">
        <f t="shared" si="95"/>
        <v>0.17421000000000003</v>
      </c>
      <c r="S371" s="9">
        <f t="shared" si="96"/>
        <v>0.36238410926647435</v>
      </c>
      <c r="T371" s="9">
        <f t="shared" si="97"/>
        <v>0.18578500000000003</v>
      </c>
      <c r="U371" s="9">
        <f t="shared" si="98"/>
        <v>0.40104954808126125</v>
      </c>
      <c r="V371" s="15">
        <f t="shared" si="99"/>
        <v>0.12322370200000002</v>
      </c>
      <c r="X371" s="11">
        <f t="shared" si="100"/>
        <v>2.1671999999999997E+18</v>
      </c>
      <c r="Y371" s="11">
        <f t="shared" si="101"/>
        <v>7.6320000000000007E-18</v>
      </c>
      <c r="Z371" s="11">
        <f t="shared" si="102"/>
        <v>6.6299999999999996E-4</v>
      </c>
      <c r="AA371" s="16">
        <f t="shared" si="103"/>
        <v>1.0847116472726421E-2</v>
      </c>
      <c r="AB371" s="9">
        <f t="shared" si="104"/>
        <v>0.27947723153388548</v>
      </c>
      <c r="AC371" s="9">
        <f t="shared" si="105"/>
        <v>0.98915288352727349</v>
      </c>
      <c r="AD371" s="15">
        <f t="shared" si="106"/>
        <v>16.360658329904105</v>
      </c>
      <c r="AE371" s="3">
        <f t="shared" si="107"/>
        <v>918.89279999999985</v>
      </c>
      <c r="AF371" s="2">
        <f t="shared" si="108"/>
        <v>0.25</v>
      </c>
      <c r="AG371" s="9">
        <f t="shared" si="109"/>
        <v>5.0472574073230489E-3</v>
      </c>
      <c r="AH371" s="2">
        <f t="shared" si="110"/>
        <v>0.24423415921994332</v>
      </c>
    </row>
    <row r="372" spans="1:34">
      <c r="A372" s="1">
        <f>Raw!A372</f>
        <v>359</v>
      </c>
      <c r="B372" s="14">
        <f>Raw!B372</f>
        <v>0.72385416666666658</v>
      </c>
      <c r="C372" s="15">
        <f>Raw!C372</f>
        <v>90.2</v>
      </c>
      <c r="D372" s="15">
        <f>IF(C372&gt;0.5,Raw!D372*D$11,-999)</f>
        <v>3.6</v>
      </c>
      <c r="E372" s="9">
        <f>IF(Raw!$G372&gt;$C$8,IF(Raw!$Q372&gt;$C$8,IF(Raw!$N372&gt;$C$9,IF(Raw!$N372&lt;$A$9,IF(Raw!$X372&gt;$C$9,IF(Raw!$X372&lt;$A$9,Raw!H372,-999),-999),-999),-999),-999),-999)</f>
        <v>0.31003599999999998</v>
      </c>
      <c r="F372" s="9">
        <f>IF(Raw!$G372&gt;$C$8,IF(Raw!$Q372&gt;$C$8,IF(Raw!$N372&gt;$C$9,IF(Raw!$N372&lt;$A$9,IF(Raw!$X372&gt;$C$9,IF(Raw!$X372&lt;$A$9,Raw!I372,-999),-999),-999),-999),-999),-999)</f>
        <v>0.48168100000000003</v>
      </c>
      <c r="G372" s="9">
        <f>Raw!G372</f>
        <v>0.95517700000000005</v>
      </c>
      <c r="H372" s="9">
        <f>IF(Raw!$G372&gt;$C$8,IF(Raw!$Q372&gt;$C$8,IF(Raw!$N372&gt;$C$9,IF(Raw!$N372&lt;$A$9,IF(Raw!$X372&gt;$C$9,IF(Raw!$X372&lt;$A$9,Raw!L372,-999),-999),-999),-999),-999),-999)</f>
        <v>651.4</v>
      </c>
      <c r="I372" s="9">
        <f>IF(Raw!$G372&gt;$C$8,IF(Raw!$Q372&gt;$C$8,IF(Raw!$N372&gt;$C$9,IF(Raw!$N372&lt;$A$9,IF(Raw!$X372&gt;$C$9,IF(Raw!$X372&lt;$A$9,Raw!M372,-999),-999),-999),-999),-999),-999)</f>
        <v>9.8359000000000002E-2</v>
      </c>
      <c r="J372" s="9">
        <f>IF(Raw!$G372&gt;$C$8,IF(Raw!$Q372&gt;$C$8,IF(Raw!$N372&gt;$C$9,IF(Raw!$N372&lt;$A$9,IF(Raw!$X372&gt;$C$9,IF(Raw!$X372&lt;$A$9,Raw!N372,-999),-999),-999),-999),-999),-999)</f>
        <v>624</v>
      </c>
      <c r="K372" s="9">
        <f>IF(Raw!$G372&gt;$C$8,IF(Raw!$Q372&gt;$C$8,IF(Raw!$N372&gt;$C$9,IF(Raw!$N372&lt;$A$9,IF(Raw!$X372&gt;$C$9,IF(Raw!$X372&lt;$A$9,Raw!R372,-999),-999),-999),-999),-999),-999)</f>
        <v>0.28247100000000003</v>
      </c>
      <c r="L372" s="9">
        <f>IF(Raw!$G372&gt;$C$8,IF(Raw!$Q372&gt;$C$8,IF(Raw!$N372&gt;$C$9,IF(Raw!$N372&lt;$A$9,IF(Raw!$X372&gt;$C$9,IF(Raw!$X372&lt;$A$9,Raw!S372,-999),-999),-999),-999),-999),-999)</f>
        <v>0.47949999999999998</v>
      </c>
      <c r="M372" s="9">
        <f>Raw!Q372</f>
        <v>0.95406199999999997</v>
      </c>
      <c r="N372" s="9">
        <f>IF(Raw!$G372&gt;$C$8,IF(Raw!$Q372&gt;$C$8,IF(Raw!$N372&gt;$C$9,IF(Raw!$N372&lt;$A$9,IF(Raw!$X372&gt;$C$9,IF(Raw!$X372&lt;$A$9,Raw!V372,-999),-999),-999),-999),-999),-999)</f>
        <v>718.3</v>
      </c>
      <c r="O372" s="9">
        <f>IF(Raw!$G372&gt;$C$8,IF(Raw!$Q372&gt;$C$8,IF(Raw!$N372&gt;$C$9,IF(Raw!$N372&lt;$A$9,IF(Raw!$X372&gt;$C$9,IF(Raw!$X372&lt;$A$9,Raw!W372,-999),-999),-999),-999),-999),-999)</f>
        <v>6.9999999999999999E-6</v>
      </c>
      <c r="P372" s="9">
        <f>IF(Raw!$G372&gt;$C$8,IF(Raw!$Q372&gt;$C$8,IF(Raw!$N372&gt;$C$9,IF(Raw!$N372&lt;$A$9,IF(Raw!$X372&gt;$C$9,IF(Raw!$X372&lt;$A$9,Raw!X372,-999),-999),-999),-999),-999),-999)</f>
        <v>473</v>
      </c>
      <c r="R372" s="9">
        <f t="shared" si="95"/>
        <v>0.17164500000000005</v>
      </c>
      <c r="S372" s="9">
        <f t="shared" si="96"/>
        <v>0.35634579732229432</v>
      </c>
      <c r="T372" s="9">
        <f t="shared" si="97"/>
        <v>0.19702899999999995</v>
      </c>
      <c r="U372" s="9">
        <f t="shared" si="98"/>
        <v>0.41090510948905101</v>
      </c>
      <c r="V372" s="15">
        <f t="shared" si="99"/>
        <v>0.12754699999999999</v>
      </c>
      <c r="X372" s="11">
        <f t="shared" si="100"/>
        <v>2.1671999999999997E+18</v>
      </c>
      <c r="Y372" s="11">
        <f t="shared" si="101"/>
        <v>6.5139999999999994E-18</v>
      </c>
      <c r="Z372" s="11">
        <f t="shared" si="102"/>
        <v>6.2399999999999999E-4</v>
      </c>
      <c r="AA372" s="16">
        <f t="shared" si="103"/>
        <v>8.7321733074753015E-3</v>
      </c>
      <c r="AB372" s="9">
        <f t="shared" si="104"/>
        <v>0.28419149137459859</v>
      </c>
      <c r="AC372" s="9">
        <f t="shared" si="105"/>
        <v>0.99126782669252467</v>
      </c>
      <c r="AD372" s="15">
        <f t="shared" si="106"/>
        <v>13.993867479928367</v>
      </c>
      <c r="AE372" s="3">
        <f t="shared" si="107"/>
        <v>784.2855999999997</v>
      </c>
      <c r="AF372" s="2">
        <f t="shared" si="108"/>
        <v>0.25</v>
      </c>
      <c r="AG372" s="9">
        <f t="shared" si="109"/>
        <v>4.4231935761655664E-3</v>
      </c>
      <c r="AH372" s="2">
        <f t="shared" si="110"/>
        <v>0.21403603520883541</v>
      </c>
    </row>
    <row r="373" spans="1:34">
      <c r="A373" s="1">
        <f>Raw!A373</f>
        <v>360</v>
      </c>
      <c r="B373" s="14">
        <f>Raw!B373</f>
        <v>0.72391203703703699</v>
      </c>
      <c r="C373" s="15">
        <f>Raw!C373</f>
        <v>89.4</v>
      </c>
      <c r="D373" s="15">
        <f>IF(C373&gt;0.5,Raw!D373*D$11,-999)</f>
        <v>3.6</v>
      </c>
      <c r="E373" s="9">
        <f>IF(Raw!$G373&gt;$C$8,IF(Raw!$Q373&gt;$C$8,IF(Raw!$N373&gt;$C$9,IF(Raw!$N373&lt;$A$9,IF(Raw!$X373&gt;$C$9,IF(Raw!$X373&lt;$A$9,Raw!H373,-999),-999),-999),-999),-999),-999)</f>
        <v>0.35156100000000001</v>
      </c>
      <c r="F373" s="9">
        <f>IF(Raw!$G373&gt;$C$8,IF(Raw!$Q373&gt;$C$8,IF(Raw!$N373&gt;$C$9,IF(Raw!$N373&lt;$A$9,IF(Raw!$X373&gt;$C$9,IF(Raw!$X373&lt;$A$9,Raw!I373,-999),-999),-999),-999),-999),-999)</f>
        <v>0.53727599999999998</v>
      </c>
      <c r="G373" s="9">
        <f>Raw!G373</f>
        <v>0.97230899999999998</v>
      </c>
      <c r="H373" s="9">
        <f>IF(Raw!$G373&gt;$C$8,IF(Raw!$Q373&gt;$C$8,IF(Raw!$N373&gt;$C$9,IF(Raw!$N373&lt;$A$9,IF(Raw!$X373&gt;$C$9,IF(Raw!$X373&lt;$A$9,Raw!L373,-999),-999),-999),-999),-999),-999)</f>
        <v>650.4</v>
      </c>
      <c r="I373" s="9">
        <f>IF(Raw!$G373&gt;$C$8,IF(Raw!$Q373&gt;$C$8,IF(Raw!$N373&gt;$C$9,IF(Raw!$N373&lt;$A$9,IF(Raw!$X373&gt;$C$9,IF(Raw!$X373&lt;$A$9,Raw!M373,-999),-999),-999),-999),-999),-999)</f>
        <v>0.10975600000000001</v>
      </c>
      <c r="J373" s="9">
        <f>IF(Raw!$G373&gt;$C$8,IF(Raw!$Q373&gt;$C$8,IF(Raw!$N373&gt;$C$9,IF(Raw!$N373&lt;$A$9,IF(Raw!$X373&gt;$C$9,IF(Raw!$X373&lt;$A$9,Raw!N373,-999),-999),-999),-999),-999),-999)</f>
        <v>434</v>
      </c>
      <c r="K373" s="9">
        <f>IF(Raw!$G373&gt;$C$8,IF(Raw!$Q373&gt;$C$8,IF(Raw!$N373&gt;$C$9,IF(Raw!$N373&lt;$A$9,IF(Raw!$X373&gt;$C$9,IF(Raw!$X373&lt;$A$9,Raw!R373,-999),-999),-999),-999),-999),-999)</f>
        <v>0.32283699999999999</v>
      </c>
      <c r="L373" s="9">
        <f>IF(Raw!$G373&gt;$C$8,IF(Raw!$Q373&gt;$C$8,IF(Raw!$N373&gt;$C$9,IF(Raw!$N373&lt;$A$9,IF(Raw!$X373&gt;$C$9,IF(Raw!$X373&lt;$A$9,Raw!S373,-999),-999),-999),-999),-999),-999)</f>
        <v>0.52456800000000003</v>
      </c>
      <c r="M373" s="9">
        <f>Raw!Q373</f>
        <v>0.96094000000000002</v>
      </c>
      <c r="N373" s="9">
        <f>IF(Raw!$G373&gt;$C$8,IF(Raw!$Q373&gt;$C$8,IF(Raw!$N373&gt;$C$9,IF(Raw!$N373&lt;$A$9,IF(Raw!$X373&gt;$C$9,IF(Raw!$X373&lt;$A$9,Raw!V373,-999),-999),-999),-999),-999),-999)</f>
        <v>688.6</v>
      </c>
      <c r="O373" s="9">
        <f>IF(Raw!$G373&gt;$C$8,IF(Raw!$Q373&gt;$C$8,IF(Raw!$N373&gt;$C$9,IF(Raw!$N373&lt;$A$9,IF(Raw!$X373&gt;$C$9,IF(Raw!$X373&lt;$A$9,Raw!W373,-999),-999),-999),-999),-999),-999)</f>
        <v>0.196467</v>
      </c>
      <c r="P373" s="9">
        <f>IF(Raw!$G373&gt;$C$8,IF(Raw!$Q373&gt;$C$8,IF(Raw!$N373&gt;$C$9,IF(Raw!$N373&lt;$A$9,IF(Raw!$X373&gt;$C$9,IF(Raw!$X373&lt;$A$9,Raw!X373,-999),-999),-999),-999),-999),-999)</f>
        <v>505</v>
      </c>
      <c r="R373" s="9">
        <f t="shared" si="95"/>
        <v>0.18571499999999996</v>
      </c>
      <c r="S373" s="9">
        <f t="shared" si="96"/>
        <v>0.34566033100305982</v>
      </c>
      <c r="T373" s="9">
        <f t="shared" si="97"/>
        <v>0.20173100000000005</v>
      </c>
      <c r="U373" s="9">
        <f t="shared" si="98"/>
        <v>0.38456596666209153</v>
      </c>
      <c r="V373" s="15">
        <f t="shared" si="99"/>
        <v>0.13953508800000003</v>
      </c>
      <c r="X373" s="11">
        <f t="shared" si="100"/>
        <v>2.1671999999999997E+18</v>
      </c>
      <c r="Y373" s="11">
        <f t="shared" si="101"/>
        <v>6.5039999999999994E-18</v>
      </c>
      <c r="Z373" s="11">
        <f t="shared" si="102"/>
        <v>4.3399999999999998E-4</v>
      </c>
      <c r="AA373" s="16">
        <f t="shared" si="103"/>
        <v>6.0802380077713582E-3</v>
      </c>
      <c r="AB373" s="9">
        <f t="shared" si="104"/>
        <v>0.32406357249354573</v>
      </c>
      <c r="AC373" s="9">
        <f t="shared" si="105"/>
        <v>0.99391976199222853</v>
      </c>
      <c r="AD373" s="15">
        <f t="shared" si="106"/>
        <v>14.009764994864881</v>
      </c>
      <c r="AE373" s="3">
        <f t="shared" si="107"/>
        <v>783.08159999999975</v>
      </c>
      <c r="AF373" s="2">
        <f t="shared" si="108"/>
        <v>0.25</v>
      </c>
      <c r="AG373" s="9">
        <f t="shared" si="109"/>
        <v>4.14436832150688E-3</v>
      </c>
      <c r="AH373" s="2">
        <f t="shared" si="110"/>
        <v>0.20054382624361661</v>
      </c>
    </row>
    <row r="374" spans="1:34">
      <c r="A374" s="1">
        <f>Raw!A374</f>
        <v>361</v>
      </c>
      <c r="B374" s="14">
        <f>Raw!B374</f>
        <v>0.72395833333333337</v>
      </c>
      <c r="C374" s="15">
        <f>Raw!C374</f>
        <v>88.1</v>
      </c>
      <c r="D374" s="15">
        <f>IF(C374&gt;0.5,Raw!D374*D$11,-999)</f>
        <v>3.6</v>
      </c>
      <c r="E374" s="9">
        <f>IF(Raw!$G374&gt;$C$8,IF(Raw!$Q374&gt;$C$8,IF(Raw!$N374&gt;$C$9,IF(Raw!$N374&lt;$A$9,IF(Raw!$X374&gt;$C$9,IF(Raw!$X374&lt;$A$9,Raw!H374,-999),-999),-999),-999),-999),-999)</f>
        <v>0.34482000000000002</v>
      </c>
      <c r="F374" s="9">
        <f>IF(Raw!$G374&gt;$C$8,IF(Raw!$Q374&gt;$C$8,IF(Raw!$N374&gt;$C$9,IF(Raw!$N374&lt;$A$9,IF(Raw!$X374&gt;$C$9,IF(Raw!$X374&lt;$A$9,Raw!I374,-999),-999),-999),-999),-999),-999)</f>
        <v>0.55287500000000001</v>
      </c>
      <c r="G374" s="9">
        <f>Raw!G374</f>
        <v>0.96321699999999999</v>
      </c>
      <c r="H374" s="9">
        <f>IF(Raw!$G374&gt;$C$8,IF(Raw!$Q374&gt;$C$8,IF(Raw!$N374&gt;$C$9,IF(Raw!$N374&lt;$A$9,IF(Raw!$X374&gt;$C$9,IF(Raw!$X374&lt;$A$9,Raw!L374,-999),-999),-999),-999),-999),-999)</f>
        <v>718</v>
      </c>
      <c r="I374" s="9">
        <f>IF(Raw!$G374&gt;$C$8,IF(Raw!$Q374&gt;$C$8,IF(Raw!$N374&gt;$C$9,IF(Raw!$N374&lt;$A$9,IF(Raw!$X374&gt;$C$9,IF(Raw!$X374&lt;$A$9,Raw!M374,-999),-999),-999),-999),-999),-999)</f>
        <v>0.10899499999999999</v>
      </c>
      <c r="J374" s="9">
        <f>IF(Raw!$G374&gt;$C$8,IF(Raw!$Q374&gt;$C$8,IF(Raw!$N374&gt;$C$9,IF(Raw!$N374&lt;$A$9,IF(Raw!$X374&gt;$C$9,IF(Raw!$X374&lt;$A$9,Raw!N374,-999),-999),-999),-999),-999),-999)</f>
        <v>443</v>
      </c>
      <c r="K374" s="9">
        <f>IF(Raw!$G374&gt;$C$8,IF(Raw!$Q374&gt;$C$8,IF(Raw!$N374&gt;$C$9,IF(Raw!$N374&lt;$A$9,IF(Raw!$X374&gt;$C$9,IF(Raw!$X374&lt;$A$9,Raw!R374,-999),-999),-999),-999),-999),-999)</f>
        <v>0.34012900000000001</v>
      </c>
      <c r="L374" s="9">
        <f>IF(Raw!$G374&gt;$C$8,IF(Raw!$Q374&gt;$C$8,IF(Raw!$N374&gt;$C$9,IF(Raw!$N374&lt;$A$9,IF(Raw!$X374&gt;$C$9,IF(Raw!$X374&lt;$A$9,Raw!S374,-999),-999),-999),-999),-999),-999)</f>
        <v>0.56336799999999998</v>
      </c>
      <c r="M374" s="9">
        <f>Raw!Q374</f>
        <v>0.97467099999999995</v>
      </c>
      <c r="N374" s="9">
        <f>IF(Raw!$G374&gt;$C$8,IF(Raw!$Q374&gt;$C$8,IF(Raw!$N374&gt;$C$9,IF(Raw!$N374&lt;$A$9,IF(Raw!$X374&gt;$C$9,IF(Raw!$X374&lt;$A$9,Raw!V374,-999),-999),-999),-999),-999),-999)</f>
        <v>661.4</v>
      </c>
      <c r="O374" s="9">
        <f>IF(Raw!$G374&gt;$C$8,IF(Raw!$Q374&gt;$C$8,IF(Raw!$N374&gt;$C$9,IF(Raw!$N374&lt;$A$9,IF(Raw!$X374&gt;$C$9,IF(Raw!$X374&lt;$A$9,Raw!W374,-999),-999),-999),-999),-999),-999)</f>
        <v>5.0215000000000003E-2</v>
      </c>
      <c r="P374" s="9">
        <f>IF(Raw!$G374&gt;$C$8,IF(Raw!$Q374&gt;$C$8,IF(Raw!$N374&gt;$C$9,IF(Raw!$N374&lt;$A$9,IF(Raw!$X374&gt;$C$9,IF(Raw!$X374&lt;$A$9,Raw!X374,-999),-999),-999),-999),-999),-999)</f>
        <v>474</v>
      </c>
      <c r="R374" s="9">
        <f t="shared" si="95"/>
        <v>0.20805499999999999</v>
      </c>
      <c r="S374" s="9">
        <f t="shared" si="96"/>
        <v>0.37631471851684373</v>
      </c>
      <c r="T374" s="9">
        <f t="shared" si="97"/>
        <v>0.22323899999999997</v>
      </c>
      <c r="U374" s="9">
        <f t="shared" si="98"/>
        <v>0.39625786342142255</v>
      </c>
      <c r="V374" s="15">
        <f t="shared" si="99"/>
        <v>0.14985588799999999</v>
      </c>
      <c r="X374" s="11">
        <f t="shared" si="100"/>
        <v>2.1671999999999997E+18</v>
      </c>
      <c r="Y374" s="11">
        <f t="shared" si="101"/>
        <v>7.1800000000000003E-18</v>
      </c>
      <c r="Z374" s="11">
        <f t="shared" si="102"/>
        <v>4.4299999999999998E-4</v>
      </c>
      <c r="AA374" s="16">
        <f t="shared" si="103"/>
        <v>6.8461074573265513E-3</v>
      </c>
      <c r="AB374" s="9">
        <f t="shared" si="104"/>
        <v>0.34165731818266615</v>
      </c>
      <c r="AC374" s="9">
        <f t="shared" si="105"/>
        <v>0.99315389254267339</v>
      </c>
      <c r="AD374" s="15">
        <f t="shared" si="106"/>
        <v>15.453967172294698</v>
      </c>
      <c r="AE374" s="3">
        <f t="shared" si="107"/>
        <v>864.47199999999975</v>
      </c>
      <c r="AF374" s="2">
        <f t="shared" si="108"/>
        <v>0.25</v>
      </c>
      <c r="AG374" s="9">
        <f t="shared" si="109"/>
        <v>4.7105815485217689E-3</v>
      </c>
      <c r="AH374" s="2">
        <f t="shared" si="110"/>
        <v>0.22794258962718209</v>
      </c>
    </row>
    <row r="375" spans="1:34">
      <c r="A375" s="1">
        <f>Raw!A375</f>
        <v>362</v>
      </c>
      <c r="B375" s="14">
        <f>Raw!B375</f>
        <v>0.72401620370370379</v>
      </c>
      <c r="C375" s="15">
        <f>Raw!C375</f>
        <v>87.6</v>
      </c>
      <c r="D375" s="15">
        <f>IF(C375&gt;0.5,Raw!D375*D$11,-999)</f>
        <v>3.6</v>
      </c>
      <c r="E375" s="9">
        <f>IF(Raw!$G375&gt;$C$8,IF(Raw!$Q375&gt;$C$8,IF(Raw!$N375&gt;$C$9,IF(Raw!$N375&lt;$A$9,IF(Raw!$X375&gt;$C$9,IF(Raw!$X375&lt;$A$9,Raw!H375,-999),-999),-999),-999),-999),-999)</f>
        <v>0.39572099999999999</v>
      </c>
      <c r="F375" s="9">
        <f>IF(Raw!$G375&gt;$C$8,IF(Raw!$Q375&gt;$C$8,IF(Raw!$N375&gt;$C$9,IF(Raw!$N375&lt;$A$9,IF(Raw!$X375&gt;$C$9,IF(Raw!$X375&lt;$A$9,Raw!I375,-999),-999),-999),-999),-999),-999)</f>
        <v>0.64743499999999998</v>
      </c>
      <c r="G375" s="9">
        <f>Raw!G375</f>
        <v>0.97620899999999999</v>
      </c>
      <c r="H375" s="9">
        <f>IF(Raw!$G375&gt;$C$8,IF(Raw!$Q375&gt;$C$8,IF(Raw!$N375&gt;$C$9,IF(Raw!$N375&lt;$A$9,IF(Raw!$X375&gt;$C$9,IF(Raw!$X375&lt;$A$9,Raw!L375,-999),-999),-999),-999),-999),-999)</f>
        <v>682.4</v>
      </c>
      <c r="I375" s="9">
        <f>IF(Raw!$G375&gt;$C$8,IF(Raw!$Q375&gt;$C$8,IF(Raw!$N375&gt;$C$9,IF(Raw!$N375&lt;$A$9,IF(Raw!$X375&gt;$C$9,IF(Raw!$X375&lt;$A$9,Raw!M375,-999),-999),-999),-999),-999),-999)</f>
        <v>1.0493000000000001E-2</v>
      </c>
      <c r="J375" s="9">
        <f>IF(Raw!$G375&gt;$C$8,IF(Raw!$Q375&gt;$C$8,IF(Raw!$N375&gt;$C$9,IF(Raw!$N375&lt;$A$9,IF(Raw!$X375&gt;$C$9,IF(Raw!$X375&lt;$A$9,Raw!N375,-999),-999),-999),-999),-999),-999)</f>
        <v>495</v>
      </c>
      <c r="K375" s="9">
        <f>IF(Raw!$G375&gt;$C$8,IF(Raw!$Q375&gt;$C$8,IF(Raw!$N375&gt;$C$9,IF(Raw!$N375&lt;$A$9,IF(Raw!$X375&gt;$C$9,IF(Raw!$X375&lt;$A$9,Raw!R375,-999),-999),-999),-999),-999),-999)</f>
        <v>0.37909399999999999</v>
      </c>
      <c r="L375" s="9">
        <f>IF(Raw!$G375&gt;$C$8,IF(Raw!$Q375&gt;$C$8,IF(Raw!$N375&gt;$C$9,IF(Raw!$N375&lt;$A$9,IF(Raw!$X375&gt;$C$9,IF(Raw!$X375&lt;$A$9,Raw!S375,-999),-999),-999),-999),-999),-999)</f>
        <v>0.62721499999999997</v>
      </c>
      <c r="M375" s="9">
        <f>Raw!Q375</f>
        <v>0.97294199999999997</v>
      </c>
      <c r="N375" s="9">
        <f>IF(Raw!$G375&gt;$C$8,IF(Raw!$Q375&gt;$C$8,IF(Raw!$N375&gt;$C$9,IF(Raw!$N375&lt;$A$9,IF(Raw!$X375&gt;$C$9,IF(Raw!$X375&lt;$A$9,Raw!V375,-999),-999),-999),-999),-999),-999)</f>
        <v>638.29999999999995</v>
      </c>
      <c r="O375" s="9">
        <f>IF(Raw!$G375&gt;$C$8,IF(Raw!$Q375&gt;$C$8,IF(Raw!$N375&gt;$C$9,IF(Raw!$N375&lt;$A$9,IF(Raw!$X375&gt;$C$9,IF(Raw!$X375&lt;$A$9,Raw!W375,-999),-999),-999),-999),-999),-999)</f>
        <v>3.6000000000000001E-5</v>
      </c>
      <c r="P375" s="9">
        <f>IF(Raw!$G375&gt;$C$8,IF(Raw!$Q375&gt;$C$8,IF(Raw!$N375&gt;$C$9,IF(Raw!$N375&lt;$A$9,IF(Raw!$X375&gt;$C$9,IF(Raw!$X375&lt;$A$9,Raw!X375,-999),-999),-999),-999),-999),-999)</f>
        <v>438</v>
      </c>
      <c r="R375" s="9">
        <f t="shared" si="95"/>
        <v>0.25171399999999999</v>
      </c>
      <c r="S375" s="9">
        <f t="shared" si="96"/>
        <v>0.38878651911002649</v>
      </c>
      <c r="T375" s="9">
        <f t="shared" si="97"/>
        <v>0.24812099999999998</v>
      </c>
      <c r="U375" s="9">
        <f t="shared" si="98"/>
        <v>0.39559162328707059</v>
      </c>
      <c r="V375" s="15">
        <f t="shared" si="99"/>
        <v>0.16683919</v>
      </c>
      <c r="X375" s="11">
        <f t="shared" si="100"/>
        <v>2.1671999999999997E+18</v>
      </c>
      <c r="Y375" s="11">
        <f t="shared" si="101"/>
        <v>6.8239999999999993E-18</v>
      </c>
      <c r="Z375" s="11">
        <f t="shared" si="102"/>
        <v>4.95E-4</v>
      </c>
      <c r="AA375" s="16">
        <f t="shared" si="103"/>
        <v>7.2673406667924812E-3</v>
      </c>
      <c r="AB375" s="9">
        <f t="shared" si="104"/>
        <v>0.38089717983358523</v>
      </c>
      <c r="AC375" s="9">
        <f t="shared" si="105"/>
        <v>0.99273265933320742</v>
      </c>
      <c r="AD375" s="15">
        <f t="shared" si="106"/>
        <v>14.681496296550467</v>
      </c>
      <c r="AE375" s="3">
        <f t="shared" si="107"/>
        <v>821.60959999999966</v>
      </c>
      <c r="AF375" s="2">
        <f t="shared" si="108"/>
        <v>0.25</v>
      </c>
      <c r="AG375" s="9">
        <f t="shared" si="109"/>
        <v>4.4675976555657798E-3</v>
      </c>
      <c r="AH375" s="2">
        <f t="shared" si="110"/>
        <v>0.21618472550200568</v>
      </c>
    </row>
    <row r="376" spans="1:34">
      <c r="A376" s="1">
        <f>Raw!A376</f>
        <v>363</v>
      </c>
      <c r="B376" s="14">
        <f>Raw!B376</f>
        <v>0.72407407407407398</v>
      </c>
      <c r="C376" s="15">
        <f>Raw!C376</f>
        <v>86.5</v>
      </c>
      <c r="D376" s="15">
        <f>IF(C376&gt;0.5,Raw!D376*D$11,-999)</f>
        <v>3.6</v>
      </c>
      <c r="E376" s="9">
        <f>IF(Raw!$G376&gt;$C$8,IF(Raw!$Q376&gt;$C$8,IF(Raw!$N376&gt;$C$9,IF(Raw!$N376&lt;$A$9,IF(Raw!$X376&gt;$C$9,IF(Raw!$X376&lt;$A$9,Raw!H376,-999),-999),-999),-999),-999),-999)</f>
        <v>0.40847299999999997</v>
      </c>
      <c r="F376" s="9">
        <f>IF(Raw!$G376&gt;$C$8,IF(Raw!$Q376&gt;$C$8,IF(Raw!$N376&gt;$C$9,IF(Raw!$N376&lt;$A$9,IF(Raw!$X376&gt;$C$9,IF(Raw!$X376&lt;$A$9,Raw!I376,-999),-999),-999),-999),-999),-999)</f>
        <v>0.64044000000000001</v>
      </c>
      <c r="G376" s="9">
        <f>Raw!G376</f>
        <v>0.96348800000000001</v>
      </c>
      <c r="H376" s="9">
        <f>IF(Raw!$G376&gt;$C$8,IF(Raw!$Q376&gt;$C$8,IF(Raw!$N376&gt;$C$9,IF(Raw!$N376&lt;$A$9,IF(Raw!$X376&gt;$C$9,IF(Raw!$X376&lt;$A$9,Raw!L376,-999),-999),-999),-999),-999),-999)</f>
        <v>643.4</v>
      </c>
      <c r="I376" s="9">
        <f>IF(Raw!$G376&gt;$C$8,IF(Raw!$Q376&gt;$C$8,IF(Raw!$N376&gt;$C$9,IF(Raw!$N376&lt;$A$9,IF(Raw!$X376&gt;$C$9,IF(Raw!$X376&lt;$A$9,Raw!M376,-999),-999),-999),-999),-999),-999)</f>
        <v>0.23205100000000001</v>
      </c>
      <c r="J376" s="9">
        <f>IF(Raw!$G376&gt;$C$8,IF(Raw!$Q376&gt;$C$8,IF(Raw!$N376&gt;$C$9,IF(Raw!$N376&lt;$A$9,IF(Raw!$X376&gt;$C$9,IF(Raw!$X376&lt;$A$9,Raw!N376,-999),-999),-999),-999),-999),-999)</f>
        <v>436</v>
      </c>
      <c r="K376" s="9">
        <f>IF(Raw!$G376&gt;$C$8,IF(Raw!$Q376&gt;$C$8,IF(Raw!$N376&gt;$C$9,IF(Raw!$N376&lt;$A$9,IF(Raw!$X376&gt;$C$9,IF(Raw!$X376&lt;$A$9,Raw!R376,-999),-999),-999),-999),-999),-999)</f>
        <v>0.38950499999999999</v>
      </c>
      <c r="L376" s="9">
        <f>IF(Raw!$G376&gt;$C$8,IF(Raw!$Q376&gt;$C$8,IF(Raw!$N376&gt;$C$9,IF(Raw!$N376&lt;$A$9,IF(Raw!$X376&gt;$C$9,IF(Raw!$X376&lt;$A$9,Raw!S376,-999),-999),-999),-999),-999),-999)</f>
        <v>0.66037900000000005</v>
      </c>
      <c r="M376" s="9">
        <f>Raw!Q376</f>
        <v>0.97719500000000004</v>
      </c>
      <c r="N376" s="9">
        <f>IF(Raw!$G376&gt;$C$8,IF(Raw!$Q376&gt;$C$8,IF(Raw!$N376&gt;$C$9,IF(Raw!$N376&lt;$A$9,IF(Raw!$X376&gt;$C$9,IF(Raw!$X376&lt;$A$9,Raw!V376,-999),-999),-999),-999),-999),-999)</f>
        <v>690.1</v>
      </c>
      <c r="O376" s="9">
        <f>IF(Raw!$G376&gt;$C$8,IF(Raw!$Q376&gt;$C$8,IF(Raw!$N376&gt;$C$9,IF(Raw!$N376&lt;$A$9,IF(Raw!$X376&gt;$C$9,IF(Raw!$X376&lt;$A$9,Raw!W376,-999),-999),-999),-999),-999),-999)</f>
        <v>4.9185E-2</v>
      </c>
      <c r="P376" s="9">
        <f>IF(Raw!$G376&gt;$C$8,IF(Raw!$Q376&gt;$C$8,IF(Raw!$N376&gt;$C$9,IF(Raw!$N376&lt;$A$9,IF(Raw!$X376&gt;$C$9,IF(Raw!$X376&lt;$A$9,Raw!X376,-999),-999),-999),-999),-999),-999)</f>
        <v>535</v>
      </c>
      <c r="R376" s="9">
        <f t="shared" si="95"/>
        <v>0.23196700000000003</v>
      </c>
      <c r="S376" s="9">
        <f t="shared" si="96"/>
        <v>0.36219942539504096</v>
      </c>
      <c r="T376" s="9">
        <f t="shared" si="97"/>
        <v>0.27087400000000006</v>
      </c>
      <c r="U376" s="9">
        <f t="shared" si="98"/>
        <v>0.41017960898211486</v>
      </c>
      <c r="V376" s="15">
        <f t="shared" si="99"/>
        <v>0.17566081400000003</v>
      </c>
      <c r="X376" s="11">
        <f t="shared" si="100"/>
        <v>2.1671999999999997E+18</v>
      </c>
      <c r="Y376" s="11">
        <f t="shared" si="101"/>
        <v>6.433999999999999E-18</v>
      </c>
      <c r="Z376" s="11">
        <f t="shared" si="102"/>
        <v>4.3599999999999997E-4</v>
      </c>
      <c r="AA376" s="16">
        <f t="shared" si="103"/>
        <v>6.0427446984815739E-3</v>
      </c>
      <c r="AB376" s="9">
        <f t="shared" si="104"/>
        <v>0.39114182242745649</v>
      </c>
      <c r="AC376" s="9">
        <f t="shared" si="105"/>
        <v>0.99395725530151846</v>
      </c>
      <c r="AD376" s="15">
        <f t="shared" si="106"/>
        <v>13.859506189177923</v>
      </c>
      <c r="AE376" s="3">
        <f t="shared" si="107"/>
        <v>774.65359999999964</v>
      </c>
      <c r="AF376" s="2">
        <f t="shared" si="108"/>
        <v>0.25</v>
      </c>
      <c r="AG376" s="9">
        <f t="shared" si="109"/>
        <v>4.3729898687401552E-3</v>
      </c>
      <c r="AH376" s="2">
        <f t="shared" si="110"/>
        <v>0.21160670393379893</v>
      </c>
    </row>
    <row r="377" spans="1:34">
      <c r="A377" s="1">
        <f>Raw!A377</f>
        <v>364</v>
      </c>
      <c r="B377" s="14">
        <f>Raw!B377</f>
        <v>0.7241319444444444</v>
      </c>
      <c r="C377" s="15">
        <f>Raw!C377</f>
        <v>85.1</v>
      </c>
      <c r="D377" s="15">
        <f>IF(C377&gt;0.5,Raw!D377*D$11,-999)</f>
        <v>3.6</v>
      </c>
      <c r="E377" s="9">
        <f>IF(Raw!$G377&gt;$C$8,IF(Raw!$Q377&gt;$C$8,IF(Raw!$N377&gt;$C$9,IF(Raw!$N377&lt;$A$9,IF(Raw!$X377&gt;$C$9,IF(Raw!$X377&lt;$A$9,Raw!H377,-999),-999),-999),-999),-999),-999)</f>
        <v>0.40242899999999998</v>
      </c>
      <c r="F377" s="9">
        <f>IF(Raw!$G377&gt;$C$8,IF(Raw!$Q377&gt;$C$8,IF(Raw!$N377&gt;$C$9,IF(Raw!$N377&lt;$A$9,IF(Raw!$X377&gt;$C$9,IF(Raw!$X377&lt;$A$9,Raw!I377,-999),-999),-999),-999),-999),-999)</f>
        <v>0.65308600000000006</v>
      </c>
      <c r="G377" s="9">
        <f>Raw!G377</f>
        <v>0.97728700000000002</v>
      </c>
      <c r="H377" s="9">
        <f>IF(Raw!$G377&gt;$C$8,IF(Raw!$Q377&gt;$C$8,IF(Raw!$N377&gt;$C$9,IF(Raw!$N377&lt;$A$9,IF(Raw!$X377&gt;$C$9,IF(Raw!$X377&lt;$A$9,Raw!L377,-999),-999),-999),-999),-999),-999)</f>
        <v>656.7</v>
      </c>
      <c r="I377" s="9">
        <f>IF(Raw!$G377&gt;$C$8,IF(Raw!$Q377&gt;$C$8,IF(Raw!$N377&gt;$C$9,IF(Raw!$N377&lt;$A$9,IF(Raw!$X377&gt;$C$9,IF(Raw!$X377&lt;$A$9,Raw!M377,-999),-999),-999),-999),-999),-999)</f>
        <v>8.3634E-2</v>
      </c>
      <c r="J377" s="9">
        <f>IF(Raw!$G377&gt;$C$8,IF(Raw!$Q377&gt;$C$8,IF(Raw!$N377&gt;$C$9,IF(Raw!$N377&lt;$A$9,IF(Raw!$X377&gt;$C$9,IF(Raw!$X377&lt;$A$9,Raw!N377,-999),-999),-999),-999),-999),-999)</f>
        <v>411</v>
      </c>
      <c r="K377" s="9">
        <f>IF(Raw!$G377&gt;$C$8,IF(Raw!$Q377&gt;$C$8,IF(Raw!$N377&gt;$C$9,IF(Raw!$N377&lt;$A$9,IF(Raw!$X377&gt;$C$9,IF(Raw!$X377&lt;$A$9,Raw!R377,-999),-999),-999),-999),-999),-999)</f>
        <v>0.40115499999999998</v>
      </c>
      <c r="L377" s="9">
        <f>IF(Raw!$G377&gt;$C$8,IF(Raw!$Q377&gt;$C$8,IF(Raw!$N377&gt;$C$9,IF(Raw!$N377&lt;$A$9,IF(Raw!$X377&gt;$C$9,IF(Raw!$X377&lt;$A$9,Raw!S377,-999),-999),-999),-999),-999),-999)</f>
        <v>0.68085600000000002</v>
      </c>
      <c r="M377" s="9">
        <f>Raw!Q377</f>
        <v>0.98061100000000001</v>
      </c>
      <c r="N377" s="9">
        <f>IF(Raw!$G377&gt;$C$8,IF(Raw!$Q377&gt;$C$8,IF(Raw!$N377&gt;$C$9,IF(Raw!$N377&lt;$A$9,IF(Raw!$X377&gt;$C$9,IF(Raw!$X377&lt;$A$9,Raw!V377,-999),-999),-999),-999),-999),-999)</f>
        <v>639.5</v>
      </c>
      <c r="O377" s="9">
        <f>IF(Raw!$G377&gt;$C$8,IF(Raw!$Q377&gt;$C$8,IF(Raw!$N377&gt;$C$9,IF(Raw!$N377&lt;$A$9,IF(Raw!$X377&gt;$C$9,IF(Raw!$X377&lt;$A$9,Raw!W377,-999),-999),-999),-999),-999),-999)</f>
        <v>6.0000000000000002E-6</v>
      </c>
      <c r="P377" s="9">
        <f>IF(Raw!$G377&gt;$C$8,IF(Raw!$Q377&gt;$C$8,IF(Raw!$N377&gt;$C$9,IF(Raw!$N377&lt;$A$9,IF(Raw!$X377&gt;$C$9,IF(Raw!$X377&lt;$A$9,Raw!X377,-999),-999),-999),-999),-999),-999)</f>
        <v>591</v>
      </c>
      <c r="R377" s="9">
        <f t="shared" si="95"/>
        <v>0.25065700000000007</v>
      </c>
      <c r="S377" s="9">
        <f t="shared" si="96"/>
        <v>0.38380397068686217</v>
      </c>
      <c r="T377" s="9">
        <f t="shared" si="97"/>
        <v>0.27970100000000003</v>
      </c>
      <c r="U377" s="9">
        <f t="shared" si="98"/>
        <v>0.41080786539297592</v>
      </c>
      <c r="V377" s="15">
        <f t="shared" si="99"/>
        <v>0.18110769600000001</v>
      </c>
      <c r="X377" s="11">
        <f t="shared" si="100"/>
        <v>2.1671999999999997E+18</v>
      </c>
      <c r="Y377" s="11">
        <f t="shared" si="101"/>
        <v>6.5669999999999998E-18</v>
      </c>
      <c r="Z377" s="11">
        <f t="shared" si="102"/>
        <v>4.1099999999999996E-4</v>
      </c>
      <c r="AA377" s="16">
        <f t="shared" si="103"/>
        <v>5.8153370273919007E-3</v>
      </c>
      <c r="AB377" s="9">
        <f t="shared" si="104"/>
        <v>0.40278155558189854</v>
      </c>
      <c r="AC377" s="9">
        <f t="shared" si="105"/>
        <v>0.99418466297260799</v>
      </c>
      <c r="AD377" s="15">
        <f t="shared" si="106"/>
        <v>14.149238509469345</v>
      </c>
      <c r="AE377" s="3">
        <f t="shared" si="107"/>
        <v>790.66679999999974</v>
      </c>
      <c r="AF377" s="2">
        <f t="shared" si="108"/>
        <v>0.25</v>
      </c>
      <c r="AG377" s="9">
        <f t="shared" si="109"/>
        <v>4.4712449761624565E-3</v>
      </c>
      <c r="AH377" s="2">
        <f t="shared" si="110"/>
        <v>0.21636121744752093</v>
      </c>
    </row>
    <row r="378" spans="1:34">
      <c r="A378" s="1">
        <f>Raw!A378</f>
        <v>365</v>
      </c>
      <c r="B378" s="14">
        <f>Raw!B378</f>
        <v>0.72418981481481481</v>
      </c>
      <c r="C378" s="15">
        <f>Raw!C378</f>
        <v>84.5</v>
      </c>
      <c r="D378" s="15">
        <f>IF(C378&gt;0.5,Raw!D378*D$11,-999)</f>
        <v>3.6</v>
      </c>
      <c r="E378" s="9">
        <f>IF(Raw!$G378&gt;$C$8,IF(Raw!$Q378&gt;$C$8,IF(Raw!$N378&gt;$C$9,IF(Raw!$N378&lt;$A$9,IF(Raw!$X378&gt;$C$9,IF(Raw!$X378&lt;$A$9,Raw!H378,-999),-999),-999),-999),-999),-999)</f>
        <v>0.44034699999999999</v>
      </c>
      <c r="F378" s="9">
        <f>IF(Raw!$G378&gt;$C$8,IF(Raw!$Q378&gt;$C$8,IF(Raw!$N378&gt;$C$9,IF(Raw!$N378&lt;$A$9,IF(Raw!$X378&gt;$C$9,IF(Raw!$X378&lt;$A$9,Raw!I378,-999),-999),-999),-999),-999),-999)</f>
        <v>0.71063500000000002</v>
      </c>
      <c r="G378" s="9">
        <f>Raw!G378</f>
        <v>0.975912</v>
      </c>
      <c r="H378" s="9">
        <f>IF(Raw!$G378&gt;$C$8,IF(Raw!$Q378&gt;$C$8,IF(Raw!$N378&gt;$C$9,IF(Raw!$N378&lt;$A$9,IF(Raw!$X378&gt;$C$9,IF(Raw!$X378&lt;$A$9,Raw!L378,-999),-999),-999),-999),-999),-999)</f>
        <v>650.29999999999995</v>
      </c>
      <c r="I378" s="9">
        <f>IF(Raw!$G378&gt;$C$8,IF(Raw!$Q378&gt;$C$8,IF(Raw!$N378&gt;$C$9,IF(Raw!$N378&lt;$A$9,IF(Raw!$X378&gt;$C$9,IF(Raw!$X378&lt;$A$9,Raw!M378,-999),-999),-999),-999),-999),-999)</f>
        <v>0.127553</v>
      </c>
      <c r="J378" s="9">
        <f>IF(Raw!$G378&gt;$C$8,IF(Raw!$Q378&gt;$C$8,IF(Raw!$N378&gt;$C$9,IF(Raw!$N378&lt;$A$9,IF(Raw!$X378&gt;$C$9,IF(Raw!$X378&lt;$A$9,Raw!N378,-999),-999),-999),-999),-999),-999)</f>
        <v>547</v>
      </c>
      <c r="K378" s="9">
        <f>IF(Raw!$G378&gt;$C$8,IF(Raw!$Q378&gt;$C$8,IF(Raw!$N378&gt;$C$9,IF(Raw!$N378&lt;$A$9,IF(Raw!$X378&gt;$C$9,IF(Raw!$X378&lt;$A$9,Raw!R378,-999),-999),-999),-999),-999),-999)</f>
        <v>0.41381800000000002</v>
      </c>
      <c r="L378" s="9">
        <f>IF(Raw!$G378&gt;$C$8,IF(Raw!$Q378&gt;$C$8,IF(Raw!$N378&gt;$C$9,IF(Raw!$N378&lt;$A$9,IF(Raw!$X378&gt;$C$9,IF(Raw!$X378&lt;$A$9,Raw!S378,-999),-999),-999),-999),-999),-999)</f>
        <v>0.709314</v>
      </c>
      <c r="M378" s="9">
        <f>Raw!Q378</f>
        <v>0.96598099999999998</v>
      </c>
      <c r="N378" s="9">
        <f>IF(Raw!$G378&gt;$C$8,IF(Raw!$Q378&gt;$C$8,IF(Raw!$N378&gt;$C$9,IF(Raw!$N378&lt;$A$9,IF(Raw!$X378&gt;$C$9,IF(Raw!$X378&lt;$A$9,Raw!V378,-999),-999),-999),-999),-999),-999)</f>
        <v>656.9</v>
      </c>
      <c r="O378" s="9">
        <f>IF(Raw!$G378&gt;$C$8,IF(Raw!$Q378&gt;$C$8,IF(Raw!$N378&gt;$C$9,IF(Raw!$N378&lt;$A$9,IF(Raw!$X378&gt;$C$9,IF(Raw!$X378&lt;$A$9,Raw!W378,-999),-999),-999),-999),-999),-999)</f>
        <v>9.0000000000000002E-6</v>
      </c>
      <c r="P378" s="9">
        <f>IF(Raw!$G378&gt;$C$8,IF(Raw!$Q378&gt;$C$8,IF(Raw!$N378&gt;$C$9,IF(Raw!$N378&lt;$A$9,IF(Raw!$X378&gt;$C$9,IF(Raw!$X378&lt;$A$9,Raw!X378,-999),-999),-999),-999),-999),-999)</f>
        <v>611</v>
      </c>
      <c r="R378" s="9">
        <f t="shared" si="95"/>
        <v>0.27028800000000003</v>
      </c>
      <c r="S378" s="9">
        <f t="shared" si="96"/>
        <v>0.38034715430565624</v>
      </c>
      <c r="T378" s="9">
        <f t="shared" si="97"/>
        <v>0.29549599999999998</v>
      </c>
      <c r="U378" s="9">
        <f t="shared" si="98"/>
        <v>0.41659406130430243</v>
      </c>
      <c r="V378" s="15">
        <f t="shared" si="99"/>
        <v>0.18867752400000001</v>
      </c>
      <c r="X378" s="11">
        <f t="shared" si="100"/>
        <v>2.1671999999999997E+18</v>
      </c>
      <c r="Y378" s="11">
        <f t="shared" si="101"/>
        <v>6.5029999999999992E-18</v>
      </c>
      <c r="Z378" s="11">
        <f t="shared" si="102"/>
        <v>5.4699999999999996E-4</v>
      </c>
      <c r="AA378" s="16">
        <f t="shared" si="103"/>
        <v>7.6500613768334998E-3</v>
      </c>
      <c r="AB378" s="9">
        <f t="shared" si="104"/>
        <v>0.4160785625366088</v>
      </c>
      <c r="AC378" s="9">
        <f t="shared" si="105"/>
        <v>0.99234993862316656</v>
      </c>
      <c r="AD378" s="15">
        <f t="shared" si="106"/>
        <v>13.985486977757771</v>
      </c>
      <c r="AE378" s="3">
        <f t="shared" si="107"/>
        <v>782.96119999999974</v>
      </c>
      <c r="AF378" s="2">
        <f t="shared" si="108"/>
        <v>0.25</v>
      </c>
      <c r="AG378" s="9">
        <f t="shared" si="109"/>
        <v>4.4817467841404193E-3</v>
      </c>
      <c r="AH378" s="2">
        <f t="shared" si="110"/>
        <v>0.21686939447016804</v>
      </c>
    </row>
    <row r="379" spans="1:34">
      <c r="A379" s="1">
        <f>Raw!A379</f>
        <v>366</v>
      </c>
      <c r="B379" s="14">
        <f>Raw!B379</f>
        <v>0.72424768518518512</v>
      </c>
      <c r="C379" s="15">
        <f>Raw!C379</f>
        <v>83</v>
      </c>
      <c r="D379" s="15">
        <f>IF(C379&gt;0.5,Raw!D379*D$11,-999)</f>
        <v>3.6</v>
      </c>
      <c r="E379" s="9">
        <f>IF(Raw!$G379&gt;$C$8,IF(Raw!$Q379&gt;$C$8,IF(Raw!$N379&gt;$C$9,IF(Raw!$N379&lt;$A$9,IF(Raw!$X379&gt;$C$9,IF(Raw!$X379&lt;$A$9,Raw!H379,-999),-999),-999),-999),-999),-999)</f>
        <v>0.4506</v>
      </c>
      <c r="F379" s="9">
        <f>IF(Raw!$G379&gt;$C$8,IF(Raw!$Q379&gt;$C$8,IF(Raw!$N379&gt;$C$9,IF(Raw!$N379&lt;$A$9,IF(Raw!$X379&gt;$C$9,IF(Raw!$X379&lt;$A$9,Raw!I379,-999),-999),-999),-999),-999),-999)</f>
        <v>0.72958800000000001</v>
      </c>
      <c r="G379" s="9">
        <f>Raw!G379</f>
        <v>0.97568299999999997</v>
      </c>
      <c r="H379" s="9">
        <f>IF(Raw!$G379&gt;$C$8,IF(Raw!$Q379&gt;$C$8,IF(Raw!$N379&gt;$C$9,IF(Raw!$N379&lt;$A$9,IF(Raw!$X379&gt;$C$9,IF(Raw!$X379&lt;$A$9,Raw!L379,-999),-999),-999),-999),-999),-999)</f>
        <v>655.7</v>
      </c>
      <c r="I379" s="9">
        <f>IF(Raw!$G379&gt;$C$8,IF(Raw!$Q379&gt;$C$8,IF(Raw!$N379&gt;$C$9,IF(Raw!$N379&lt;$A$9,IF(Raw!$X379&gt;$C$9,IF(Raw!$X379&lt;$A$9,Raw!M379,-999),-999),-999),-999),-999),-999)</f>
        <v>4.1123E-2</v>
      </c>
      <c r="J379" s="9">
        <f>IF(Raw!$G379&gt;$C$8,IF(Raw!$Q379&gt;$C$8,IF(Raw!$N379&gt;$C$9,IF(Raw!$N379&lt;$A$9,IF(Raw!$X379&gt;$C$9,IF(Raw!$X379&lt;$A$9,Raw!N379,-999),-999),-999),-999),-999),-999)</f>
        <v>439</v>
      </c>
      <c r="K379" s="9">
        <f>IF(Raw!$G379&gt;$C$8,IF(Raw!$Q379&gt;$C$8,IF(Raw!$N379&gt;$C$9,IF(Raw!$N379&lt;$A$9,IF(Raw!$X379&gt;$C$9,IF(Raw!$X379&lt;$A$9,Raw!R379,-999),-999),-999),-999),-999),-999)</f>
        <v>0.43731900000000001</v>
      </c>
      <c r="L379" s="9">
        <f>IF(Raw!$G379&gt;$C$8,IF(Raw!$Q379&gt;$C$8,IF(Raw!$N379&gt;$C$9,IF(Raw!$N379&lt;$A$9,IF(Raw!$X379&gt;$C$9,IF(Raw!$X379&lt;$A$9,Raw!S379,-999),-999),-999),-999),-999),-999)</f>
        <v>0.736151</v>
      </c>
      <c r="M379" s="9">
        <f>Raw!Q379</f>
        <v>0.97854399999999997</v>
      </c>
      <c r="N379" s="9">
        <f>IF(Raw!$G379&gt;$C$8,IF(Raw!$Q379&gt;$C$8,IF(Raw!$N379&gt;$C$9,IF(Raw!$N379&lt;$A$9,IF(Raw!$X379&gt;$C$9,IF(Raw!$X379&lt;$A$9,Raw!V379,-999),-999),-999),-999),-999),-999)</f>
        <v>640.70000000000005</v>
      </c>
      <c r="O379" s="9">
        <f>IF(Raw!$G379&gt;$C$8,IF(Raw!$Q379&gt;$C$8,IF(Raw!$N379&gt;$C$9,IF(Raw!$N379&lt;$A$9,IF(Raw!$X379&gt;$C$9,IF(Raw!$X379&lt;$A$9,Raw!W379,-999),-999),-999),-999),-999),-999)</f>
        <v>5.1999999999999997E-5</v>
      </c>
      <c r="P379" s="9">
        <f>IF(Raw!$G379&gt;$C$8,IF(Raw!$Q379&gt;$C$8,IF(Raw!$N379&gt;$C$9,IF(Raw!$N379&lt;$A$9,IF(Raw!$X379&gt;$C$9,IF(Raw!$X379&lt;$A$9,Raw!X379,-999),-999),-999),-999),-999),-999)</f>
        <v>479</v>
      </c>
      <c r="R379" s="9">
        <f t="shared" si="95"/>
        <v>0.27898800000000001</v>
      </c>
      <c r="S379" s="9">
        <f t="shared" si="96"/>
        <v>0.3823911577493051</v>
      </c>
      <c r="T379" s="9">
        <f t="shared" si="97"/>
        <v>0.29883199999999999</v>
      </c>
      <c r="U379" s="9">
        <f t="shared" si="98"/>
        <v>0.40593845556142694</v>
      </c>
      <c r="V379" s="15">
        <f t="shared" si="99"/>
        <v>0.19581616600000001</v>
      </c>
      <c r="X379" s="11">
        <f t="shared" si="100"/>
        <v>2.1671999999999997E+18</v>
      </c>
      <c r="Y379" s="11">
        <f t="shared" si="101"/>
        <v>6.5569999999999999E-18</v>
      </c>
      <c r="Z379" s="11">
        <f t="shared" si="102"/>
        <v>4.3899999999999999E-4</v>
      </c>
      <c r="AA379" s="16">
        <f t="shared" si="103"/>
        <v>6.1996594925170434E-3</v>
      </c>
      <c r="AB379" s="9">
        <f t="shared" si="104"/>
        <v>0.43917165664546787</v>
      </c>
      <c r="AC379" s="9">
        <f t="shared" si="105"/>
        <v>0.993800340507483</v>
      </c>
      <c r="AD379" s="15">
        <f t="shared" si="106"/>
        <v>14.122231190243836</v>
      </c>
      <c r="AE379" s="3">
        <f t="shared" si="107"/>
        <v>789.46279999999979</v>
      </c>
      <c r="AF379" s="2">
        <f t="shared" si="108"/>
        <v>0.25</v>
      </c>
      <c r="AG379" s="9">
        <f t="shared" si="109"/>
        <v>4.4098128603453808E-3</v>
      </c>
      <c r="AH379" s="2">
        <f t="shared" si="110"/>
        <v>0.21338854933395957</v>
      </c>
    </row>
    <row r="380" spans="1:34">
      <c r="A380" s="1">
        <f>Raw!A380</f>
        <v>367</v>
      </c>
      <c r="B380" s="14">
        <f>Raw!B380</f>
        <v>0.72430555555555554</v>
      </c>
      <c r="C380" s="15">
        <f>Raw!C380</f>
        <v>82.7</v>
      </c>
      <c r="D380" s="15">
        <f>IF(C380&gt;0.5,Raw!D380*D$11,-999)</f>
        <v>3.6</v>
      </c>
      <c r="E380" s="9">
        <f>IF(Raw!$G380&gt;$C$8,IF(Raw!$Q380&gt;$C$8,IF(Raw!$N380&gt;$C$9,IF(Raw!$N380&lt;$A$9,IF(Raw!$X380&gt;$C$9,IF(Raw!$X380&lt;$A$9,Raw!H380,-999),-999),-999),-999),-999),-999)</f>
        <v>0.47148000000000001</v>
      </c>
      <c r="F380" s="9">
        <f>IF(Raw!$G380&gt;$C$8,IF(Raw!$Q380&gt;$C$8,IF(Raw!$N380&gt;$C$9,IF(Raw!$N380&lt;$A$9,IF(Raw!$X380&gt;$C$9,IF(Raw!$X380&lt;$A$9,Raw!I380,-999),-999),-999),-999),-999),-999)</f>
        <v>0.76826700000000003</v>
      </c>
      <c r="G380" s="9">
        <f>Raw!G380</f>
        <v>0.98147399999999996</v>
      </c>
      <c r="H380" s="9">
        <f>IF(Raw!$G380&gt;$C$8,IF(Raw!$Q380&gt;$C$8,IF(Raw!$N380&gt;$C$9,IF(Raw!$N380&lt;$A$9,IF(Raw!$X380&gt;$C$9,IF(Raw!$X380&lt;$A$9,Raw!L380,-999),-999),-999),-999),-999),-999)</f>
        <v>648.4</v>
      </c>
      <c r="I380" s="9">
        <f>IF(Raw!$G380&gt;$C$8,IF(Raw!$Q380&gt;$C$8,IF(Raw!$N380&gt;$C$9,IF(Raw!$N380&lt;$A$9,IF(Raw!$X380&gt;$C$9,IF(Raw!$X380&lt;$A$9,Raw!M380,-999),-999),-999),-999),-999),-999)</f>
        <v>2.2217000000000001E-2</v>
      </c>
      <c r="J380" s="9">
        <f>IF(Raw!$G380&gt;$C$8,IF(Raw!$Q380&gt;$C$8,IF(Raw!$N380&gt;$C$9,IF(Raw!$N380&lt;$A$9,IF(Raw!$X380&gt;$C$9,IF(Raw!$X380&lt;$A$9,Raw!N380,-999),-999),-999),-999),-999),-999)</f>
        <v>435</v>
      </c>
      <c r="K380" s="9">
        <f>IF(Raw!$G380&gt;$C$8,IF(Raw!$Q380&gt;$C$8,IF(Raw!$N380&gt;$C$9,IF(Raw!$N380&lt;$A$9,IF(Raw!$X380&gt;$C$9,IF(Raw!$X380&lt;$A$9,Raw!R380,-999),-999),-999),-999),-999),-999)</f>
        <v>0.47813499999999998</v>
      </c>
      <c r="L380" s="9">
        <f>IF(Raw!$G380&gt;$C$8,IF(Raw!$Q380&gt;$C$8,IF(Raw!$N380&gt;$C$9,IF(Raw!$N380&lt;$A$9,IF(Raw!$X380&gt;$C$9,IF(Raw!$X380&lt;$A$9,Raw!S380,-999),-999),-999),-999),-999),-999)</f>
        <v>0.80474400000000001</v>
      </c>
      <c r="M380" s="9">
        <f>Raw!Q380</f>
        <v>0.97592199999999996</v>
      </c>
      <c r="N380" s="9">
        <f>IF(Raw!$G380&gt;$C$8,IF(Raw!$Q380&gt;$C$8,IF(Raw!$N380&gt;$C$9,IF(Raw!$N380&lt;$A$9,IF(Raw!$X380&gt;$C$9,IF(Raw!$X380&lt;$A$9,Raw!V380,-999),-999),-999),-999),-999),-999)</f>
        <v>592.5</v>
      </c>
      <c r="O380" s="9">
        <f>IF(Raw!$G380&gt;$C$8,IF(Raw!$Q380&gt;$C$8,IF(Raw!$N380&gt;$C$9,IF(Raw!$N380&lt;$A$9,IF(Raw!$X380&gt;$C$9,IF(Raw!$X380&lt;$A$9,Raw!W380,-999),-999),-999),-999),-999),-999)</f>
        <v>5.7708000000000002E-2</v>
      </c>
      <c r="P380" s="9">
        <f>IF(Raw!$G380&gt;$C$8,IF(Raw!$Q380&gt;$C$8,IF(Raw!$N380&gt;$C$9,IF(Raw!$N380&lt;$A$9,IF(Raw!$X380&gt;$C$9,IF(Raw!$X380&lt;$A$9,Raw!X380,-999),-999),-999),-999),-999),-999)</f>
        <v>453</v>
      </c>
      <c r="R380" s="9">
        <f t="shared" si="95"/>
        <v>0.29678700000000002</v>
      </c>
      <c r="S380" s="9">
        <f t="shared" si="96"/>
        <v>0.38630710417081565</v>
      </c>
      <c r="T380" s="9">
        <f t="shared" si="97"/>
        <v>0.32660900000000004</v>
      </c>
      <c r="U380" s="9">
        <f t="shared" si="98"/>
        <v>0.40585453262155424</v>
      </c>
      <c r="V380" s="15">
        <f t="shared" si="99"/>
        <v>0.21406190400000003</v>
      </c>
      <c r="X380" s="11">
        <f t="shared" si="100"/>
        <v>2.1671999999999997E+18</v>
      </c>
      <c r="Y380" s="11">
        <f t="shared" si="101"/>
        <v>6.4839999999999995E-18</v>
      </c>
      <c r="Z380" s="11">
        <f t="shared" si="102"/>
        <v>4.35E-4</v>
      </c>
      <c r="AA380" s="16">
        <f t="shared" si="103"/>
        <v>6.0755365121762141E-3</v>
      </c>
      <c r="AB380" s="9">
        <f t="shared" si="104"/>
        <v>0.48011932490470532</v>
      </c>
      <c r="AC380" s="9">
        <f t="shared" si="105"/>
        <v>0.99392446348782382</v>
      </c>
      <c r="AD380" s="15">
        <f t="shared" si="106"/>
        <v>13.966750602703941</v>
      </c>
      <c r="AE380" s="3">
        <f t="shared" si="107"/>
        <v>780.67359999999974</v>
      </c>
      <c r="AF380" s="2">
        <f t="shared" si="108"/>
        <v>0.25</v>
      </c>
      <c r="AG380" s="9">
        <f t="shared" si="109"/>
        <v>4.3603607985401686E-3</v>
      </c>
      <c r="AH380" s="2">
        <f t="shared" si="110"/>
        <v>0.21099558979930916</v>
      </c>
    </row>
    <row r="381" spans="1:34">
      <c r="A381" s="1">
        <f>Raw!A381</f>
        <v>368</v>
      </c>
      <c r="B381" s="14">
        <f>Raw!B381</f>
        <v>0.7243518518518518</v>
      </c>
      <c r="C381" s="15">
        <f>Raw!C381</f>
        <v>81.2</v>
      </c>
      <c r="D381" s="15">
        <f>IF(C381&gt;0.5,Raw!D381*D$11,-999)</f>
        <v>3.6</v>
      </c>
      <c r="E381" s="9">
        <f>IF(Raw!$G381&gt;$C$8,IF(Raw!$Q381&gt;$C$8,IF(Raw!$N381&gt;$C$9,IF(Raw!$N381&lt;$A$9,IF(Raw!$X381&gt;$C$9,IF(Raw!$X381&lt;$A$9,Raw!H381,-999),-999),-999),-999),-999),-999)</f>
        <v>0.49150199999999999</v>
      </c>
      <c r="F381" s="9">
        <f>IF(Raw!$G381&gt;$C$8,IF(Raw!$Q381&gt;$C$8,IF(Raw!$N381&gt;$C$9,IF(Raw!$N381&lt;$A$9,IF(Raw!$X381&gt;$C$9,IF(Raw!$X381&lt;$A$9,Raw!I381,-999),-999),-999),-999),-999),-999)</f>
        <v>0.79786699999999999</v>
      </c>
      <c r="G381" s="9">
        <f>Raw!G381</f>
        <v>0.98772000000000004</v>
      </c>
      <c r="H381" s="9">
        <f>IF(Raw!$G381&gt;$C$8,IF(Raw!$Q381&gt;$C$8,IF(Raw!$N381&gt;$C$9,IF(Raw!$N381&lt;$A$9,IF(Raw!$X381&gt;$C$9,IF(Raw!$X381&lt;$A$9,Raw!L381,-999),-999),-999),-999),-999),-999)</f>
        <v>654.20000000000005</v>
      </c>
      <c r="I381" s="9">
        <f>IF(Raw!$G381&gt;$C$8,IF(Raw!$Q381&gt;$C$8,IF(Raw!$N381&gt;$C$9,IF(Raw!$N381&lt;$A$9,IF(Raw!$X381&gt;$C$9,IF(Raw!$X381&lt;$A$9,Raw!M381,-999),-999),-999),-999),-999),-999)</f>
        <v>0.115082</v>
      </c>
      <c r="J381" s="9">
        <f>IF(Raw!$G381&gt;$C$8,IF(Raw!$Q381&gt;$C$8,IF(Raw!$N381&gt;$C$9,IF(Raw!$N381&lt;$A$9,IF(Raw!$X381&gt;$C$9,IF(Raw!$X381&lt;$A$9,Raw!N381,-999),-999),-999),-999),-999),-999)</f>
        <v>511</v>
      </c>
      <c r="K381" s="9">
        <f>IF(Raw!$G381&gt;$C$8,IF(Raw!$Q381&gt;$C$8,IF(Raw!$N381&gt;$C$9,IF(Raw!$N381&lt;$A$9,IF(Raw!$X381&gt;$C$9,IF(Raw!$X381&lt;$A$9,Raw!R381,-999),-999),-999),-999),-999),-999)</f>
        <v>0.47430899999999998</v>
      </c>
      <c r="L381" s="9">
        <f>IF(Raw!$G381&gt;$C$8,IF(Raw!$Q381&gt;$C$8,IF(Raw!$N381&gt;$C$9,IF(Raw!$N381&lt;$A$9,IF(Raw!$X381&gt;$C$9,IF(Raw!$X381&lt;$A$9,Raw!S381,-999),-999),-999),-999),-999),-999)</f>
        <v>0.80089299999999997</v>
      </c>
      <c r="M381" s="9">
        <f>Raw!Q381</f>
        <v>0.97646500000000003</v>
      </c>
      <c r="N381" s="9">
        <f>IF(Raw!$G381&gt;$C$8,IF(Raw!$Q381&gt;$C$8,IF(Raw!$N381&gt;$C$9,IF(Raw!$N381&lt;$A$9,IF(Raw!$X381&gt;$C$9,IF(Raw!$X381&lt;$A$9,Raw!V381,-999),-999),-999),-999),-999),-999)</f>
        <v>646.1</v>
      </c>
      <c r="O381" s="9">
        <f>IF(Raw!$G381&gt;$C$8,IF(Raw!$Q381&gt;$C$8,IF(Raw!$N381&gt;$C$9,IF(Raw!$N381&lt;$A$9,IF(Raw!$X381&gt;$C$9,IF(Raw!$X381&lt;$A$9,Raw!W381,-999),-999),-999),-999),-999),-999)</f>
        <v>9.5910999999999996E-2</v>
      </c>
      <c r="P381" s="9">
        <f>IF(Raw!$G381&gt;$C$8,IF(Raw!$Q381&gt;$C$8,IF(Raw!$N381&gt;$C$9,IF(Raw!$N381&lt;$A$9,IF(Raw!$X381&gt;$C$9,IF(Raw!$X381&lt;$A$9,Raw!X381,-999),-999),-999),-999),-999),-999)</f>
        <v>375</v>
      </c>
      <c r="R381" s="9">
        <f t="shared" si="95"/>
        <v>0.306365</v>
      </c>
      <c r="S381" s="9">
        <f t="shared" si="96"/>
        <v>0.38398003677304615</v>
      </c>
      <c r="T381" s="9">
        <f t="shared" si="97"/>
        <v>0.32658399999999999</v>
      </c>
      <c r="U381" s="9">
        <f t="shared" si="98"/>
        <v>0.40777482135566173</v>
      </c>
      <c r="V381" s="15">
        <f t="shared" si="99"/>
        <v>0.213037538</v>
      </c>
      <c r="X381" s="11">
        <f t="shared" si="100"/>
        <v>2.1671999999999997E+18</v>
      </c>
      <c r="Y381" s="11">
        <f t="shared" si="101"/>
        <v>6.5420000000000003E-18</v>
      </c>
      <c r="Z381" s="11">
        <f t="shared" si="102"/>
        <v>5.1099999999999995E-4</v>
      </c>
      <c r="AA381" s="16">
        <f t="shared" si="103"/>
        <v>7.1927566791240884E-3</v>
      </c>
      <c r="AB381" s="9">
        <f t="shared" si="104"/>
        <v>0.47665803924729505</v>
      </c>
      <c r="AC381" s="9">
        <f t="shared" si="105"/>
        <v>0.99280724332087589</v>
      </c>
      <c r="AD381" s="15">
        <f t="shared" si="106"/>
        <v>14.075844773236962</v>
      </c>
      <c r="AE381" s="3">
        <f t="shared" si="107"/>
        <v>787.65679999999986</v>
      </c>
      <c r="AF381" s="2">
        <f t="shared" si="108"/>
        <v>0.25</v>
      </c>
      <c r="AG381" s="9">
        <f t="shared" si="109"/>
        <v>4.4152116060282515E-3</v>
      </c>
      <c r="AH381" s="2">
        <f t="shared" si="110"/>
        <v>0.21364979182790986</v>
      </c>
    </row>
    <row r="382" spans="1:34">
      <c r="A382" s="1">
        <f>Raw!A382</f>
        <v>369</v>
      </c>
      <c r="B382" s="14">
        <f>Raw!B382</f>
        <v>0.72440972222222222</v>
      </c>
      <c r="C382" s="15">
        <f>Raw!C382</f>
        <v>80.099999999999994</v>
      </c>
      <c r="D382" s="15">
        <f>IF(C382&gt;0.5,Raw!D382*D$11,-999)</f>
        <v>4.5</v>
      </c>
      <c r="E382" s="9">
        <f>IF(Raw!$G382&gt;$C$8,IF(Raw!$Q382&gt;$C$8,IF(Raw!$N382&gt;$C$9,IF(Raw!$N382&lt;$A$9,IF(Raw!$X382&gt;$C$9,IF(Raw!$X382&lt;$A$9,Raw!H382,-999),-999),-999),-999),-999),-999)</f>
        <v>0.472937</v>
      </c>
      <c r="F382" s="9">
        <f>IF(Raw!$G382&gt;$C$8,IF(Raw!$Q382&gt;$C$8,IF(Raw!$N382&gt;$C$9,IF(Raw!$N382&lt;$A$9,IF(Raw!$X382&gt;$C$9,IF(Raw!$X382&lt;$A$9,Raw!I382,-999),-999),-999),-999),-999),-999)</f>
        <v>0.77481599999999995</v>
      </c>
      <c r="G382" s="9">
        <f>Raw!G382</f>
        <v>0.98649699999999996</v>
      </c>
      <c r="H382" s="9">
        <f>IF(Raw!$G382&gt;$C$8,IF(Raw!$Q382&gt;$C$8,IF(Raw!$N382&gt;$C$9,IF(Raw!$N382&lt;$A$9,IF(Raw!$X382&gt;$C$9,IF(Raw!$X382&lt;$A$9,Raw!L382,-999),-999),-999),-999),-999),-999)</f>
        <v>705.1</v>
      </c>
      <c r="I382" s="9">
        <f>IF(Raw!$G382&gt;$C$8,IF(Raw!$Q382&gt;$C$8,IF(Raw!$N382&gt;$C$9,IF(Raw!$N382&lt;$A$9,IF(Raw!$X382&gt;$C$9,IF(Raw!$X382&lt;$A$9,Raw!M382,-999),-999),-999),-999),-999),-999)</f>
        <v>0.135161</v>
      </c>
      <c r="J382" s="9">
        <f>IF(Raw!$G382&gt;$C$8,IF(Raw!$Q382&gt;$C$8,IF(Raw!$N382&gt;$C$9,IF(Raw!$N382&lt;$A$9,IF(Raw!$X382&gt;$C$9,IF(Raw!$X382&lt;$A$9,Raw!N382,-999),-999),-999),-999),-999),-999)</f>
        <v>702</v>
      </c>
      <c r="K382" s="9">
        <f>IF(Raw!$G382&gt;$C$8,IF(Raw!$Q382&gt;$C$8,IF(Raw!$N382&gt;$C$9,IF(Raw!$N382&lt;$A$9,IF(Raw!$X382&gt;$C$9,IF(Raw!$X382&lt;$A$9,Raw!R382,-999),-999),-999),-999),-999),-999)</f>
        <v>0.473526</v>
      </c>
      <c r="L382" s="9">
        <f>IF(Raw!$G382&gt;$C$8,IF(Raw!$Q382&gt;$C$8,IF(Raw!$N382&gt;$C$9,IF(Raw!$N382&lt;$A$9,IF(Raw!$X382&gt;$C$9,IF(Raw!$X382&lt;$A$9,Raw!S382,-999),-999),-999),-999),-999),-999)</f>
        <v>0.80176499999999995</v>
      </c>
      <c r="M382" s="9">
        <f>Raw!Q382</f>
        <v>0.97721499999999994</v>
      </c>
      <c r="N382" s="9">
        <f>IF(Raw!$G382&gt;$C$8,IF(Raw!$Q382&gt;$C$8,IF(Raw!$N382&gt;$C$9,IF(Raw!$N382&lt;$A$9,IF(Raw!$X382&gt;$C$9,IF(Raw!$X382&lt;$A$9,Raw!V382,-999),-999),-999),-999),-999),-999)</f>
        <v>653</v>
      </c>
      <c r="O382" s="9">
        <f>IF(Raw!$G382&gt;$C$8,IF(Raw!$Q382&gt;$C$8,IF(Raw!$N382&gt;$C$9,IF(Raw!$N382&lt;$A$9,IF(Raw!$X382&gt;$C$9,IF(Raw!$X382&lt;$A$9,Raw!W382,-999),-999),-999),-999),-999),-999)</f>
        <v>2.5593999999999999E-2</v>
      </c>
      <c r="P382" s="9">
        <f>IF(Raw!$G382&gt;$C$8,IF(Raw!$Q382&gt;$C$8,IF(Raw!$N382&gt;$C$9,IF(Raw!$N382&lt;$A$9,IF(Raw!$X382&gt;$C$9,IF(Raw!$X382&lt;$A$9,Raw!X382,-999),-999),-999),-999),-999),-999)</f>
        <v>428</v>
      </c>
      <c r="R382" s="9">
        <f t="shared" si="95"/>
        <v>0.30187899999999995</v>
      </c>
      <c r="S382" s="9">
        <f t="shared" si="96"/>
        <v>0.38961379217775571</v>
      </c>
      <c r="T382" s="9">
        <f t="shared" si="97"/>
        <v>0.32823899999999995</v>
      </c>
      <c r="U382" s="9">
        <f t="shared" si="98"/>
        <v>0.40939552113150357</v>
      </c>
      <c r="V382" s="15">
        <f t="shared" si="99"/>
        <v>0.21326949000000001</v>
      </c>
      <c r="X382" s="11">
        <f t="shared" si="100"/>
        <v>2.708999999999999E+18</v>
      </c>
      <c r="Y382" s="11">
        <f t="shared" si="101"/>
        <v>7.0510000000000005E-18</v>
      </c>
      <c r="Z382" s="11">
        <f t="shared" si="102"/>
        <v>7.0199999999999993E-4</v>
      </c>
      <c r="AA382" s="16">
        <f t="shared" si="103"/>
        <v>1.3231591033642081E-2</v>
      </c>
      <c r="AB382" s="9">
        <f t="shared" si="104"/>
        <v>0.47786912420929162</v>
      </c>
      <c r="AC382" s="9">
        <f t="shared" si="105"/>
        <v>0.98676840896635798</v>
      </c>
      <c r="AD382" s="15">
        <f t="shared" si="106"/>
        <v>18.848420275843424</v>
      </c>
      <c r="AE382" s="3">
        <f t="shared" si="107"/>
        <v>848.94039999999984</v>
      </c>
      <c r="AF382" s="2">
        <f t="shared" si="108"/>
        <v>0.25</v>
      </c>
      <c r="AG382" s="9">
        <f t="shared" si="109"/>
        <v>5.9357375702573214E-3</v>
      </c>
      <c r="AH382" s="2">
        <f t="shared" si="110"/>
        <v>0.28722725191678294</v>
      </c>
    </row>
    <row r="383" spans="1:34">
      <c r="A383" s="1">
        <f>Raw!A383</f>
        <v>370</v>
      </c>
      <c r="B383" s="14">
        <f>Raw!B383</f>
        <v>0.72446759259259252</v>
      </c>
      <c r="C383" s="15">
        <f>Raw!C383</f>
        <v>79.2</v>
      </c>
      <c r="D383" s="15">
        <f>IF(C383&gt;0.5,Raw!D383*D$11,-999)</f>
        <v>4.5</v>
      </c>
      <c r="E383" s="9">
        <f>IF(Raw!$G383&gt;$C$8,IF(Raw!$Q383&gt;$C$8,IF(Raw!$N383&gt;$C$9,IF(Raw!$N383&lt;$A$9,IF(Raw!$X383&gt;$C$9,IF(Raw!$X383&lt;$A$9,Raw!H383,-999),-999),-999),-999),-999),-999)</f>
        <v>0.487064</v>
      </c>
      <c r="F383" s="9">
        <f>IF(Raw!$G383&gt;$C$8,IF(Raw!$Q383&gt;$C$8,IF(Raw!$N383&gt;$C$9,IF(Raw!$N383&lt;$A$9,IF(Raw!$X383&gt;$C$9,IF(Raw!$X383&lt;$A$9,Raw!I383,-999),-999),-999),-999),-999),-999)</f>
        <v>0.79701599999999995</v>
      </c>
      <c r="G383" s="9">
        <f>Raw!G383</f>
        <v>0.98463400000000001</v>
      </c>
      <c r="H383" s="9">
        <f>IF(Raw!$G383&gt;$C$8,IF(Raw!$Q383&gt;$C$8,IF(Raw!$N383&gt;$C$9,IF(Raw!$N383&lt;$A$9,IF(Raw!$X383&gt;$C$9,IF(Raw!$X383&lt;$A$9,Raw!L383,-999),-999),-999),-999),-999),-999)</f>
        <v>714.7</v>
      </c>
      <c r="I383" s="9">
        <f>IF(Raw!$G383&gt;$C$8,IF(Raw!$Q383&gt;$C$8,IF(Raw!$N383&gt;$C$9,IF(Raw!$N383&lt;$A$9,IF(Raw!$X383&gt;$C$9,IF(Raw!$X383&lt;$A$9,Raw!M383,-999),-999),-999),-999),-999),-999)</f>
        <v>0.14400199999999999</v>
      </c>
      <c r="J383" s="9">
        <f>IF(Raw!$G383&gt;$C$8,IF(Raw!$Q383&gt;$C$8,IF(Raw!$N383&gt;$C$9,IF(Raw!$N383&lt;$A$9,IF(Raw!$X383&gt;$C$9,IF(Raw!$X383&lt;$A$9,Raw!N383,-999),-999),-999),-999),-999),-999)</f>
        <v>348</v>
      </c>
      <c r="K383" s="9">
        <f>IF(Raw!$G383&gt;$C$8,IF(Raw!$Q383&gt;$C$8,IF(Raw!$N383&gt;$C$9,IF(Raw!$N383&lt;$A$9,IF(Raw!$X383&gt;$C$9,IF(Raw!$X383&lt;$A$9,Raw!R383,-999),-999),-999),-999),-999),-999)</f>
        <v>0.49169800000000002</v>
      </c>
      <c r="L383" s="9">
        <f>IF(Raw!$G383&gt;$C$8,IF(Raw!$Q383&gt;$C$8,IF(Raw!$N383&gt;$C$9,IF(Raw!$N383&lt;$A$9,IF(Raw!$X383&gt;$C$9,IF(Raw!$X383&lt;$A$9,Raw!S383,-999),-999),-999),-999),-999),-999)</f>
        <v>0.82022300000000004</v>
      </c>
      <c r="M383" s="9">
        <f>Raw!Q383</f>
        <v>0.98865499999999995</v>
      </c>
      <c r="N383" s="9">
        <f>IF(Raw!$G383&gt;$C$8,IF(Raw!$Q383&gt;$C$8,IF(Raw!$N383&gt;$C$9,IF(Raw!$N383&lt;$A$9,IF(Raw!$X383&gt;$C$9,IF(Raw!$X383&lt;$A$9,Raw!V383,-999),-999),-999),-999),-999),-999)</f>
        <v>651.29999999999995</v>
      </c>
      <c r="O383" s="9">
        <f>IF(Raw!$G383&gt;$C$8,IF(Raw!$Q383&gt;$C$8,IF(Raw!$N383&gt;$C$9,IF(Raw!$N383&lt;$A$9,IF(Raw!$X383&gt;$C$9,IF(Raw!$X383&lt;$A$9,Raw!W383,-999),-999),-999),-999),-999),-999)</f>
        <v>1.9272000000000001E-2</v>
      </c>
      <c r="P383" s="9">
        <f>IF(Raw!$G383&gt;$C$8,IF(Raw!$Q383&gt;$C$8,IF(Raw!$N383&gt;$C$9,IF(Raw!$N383&lt;$A$9,IF(Raw!$X383&gt;$C$9,IF(Raw!$X383&lt;$A$9,Raw!X383,-999),-999),-999),-999),-999),-999)</f>
        <v>382</v>
      </c>
      <c r="R383" s="9">
        <f t="shared" si="95"/>
        <v>0.30995199999999995</v>
      </c>
      <c r="S383" s="9">
        <f t="shared" si="96"/>
        <v>0.38889056179549719</v>
      </c>
      <c r="T383" s="9">
        <f t="shared" si="97"/>
        <v>0.32852500000000001</v>
      </c>
      <c r="U383" s="9">
        <f t="shared" si="98"/>
        <v>0.40053131892180543</v>
      </c>
      <c r="V383" s="15">
        <f t="shared" si="99"/>
        <v>0.21817931800000001</v>
      </c>
      <c r="X383" s="11">
        <f t="shared" si="100"/>
        <v>2.708999999999999E+18</v>
      </c>
      <c r="Y383" s="11">
        <f t="shared" si="101"/>
        <v>7.1470000000000006E-18</v>
      </c>
      <c r="Z383" s="11">
        <f t="shared" si="102"/>
        <v>3.48E-4</v>
      </c>
      <c r="AA383" s="16">
        <f t="shared" si="103"/>
        <v>6.6926127495718071E-3</v>
      </c>
      <c r="AB383" s="9">
        <f t="shared" si="104"/>
        <v>0.49389669060355312</v>
      </c>
      <c r="AC383" s="9">
        <f t="shared" si="105"/>
        <v>0.99330738725042811</v>
      </c>
      <c r="AD383" s="15">
        <f t="shared" si="106"/>
        <v>19.231645832102892</v>
      </c>
      <c r="AE383" s="3">
        <f t="shared" si="107"/>
        <v>860.49879999999985</v>
      </c>
      <c r="AF383" s="2">
        <f t="shared" si="108"/>
        <v>0.25</v>
      </c>
      <c r="AG383" s="9">
        <f t="shared" si="109"/>
        <v>5.925289592437856E-3</v>
      </c>
      <c r="AH383" s="2">
        <f t="shared" si="110"/>
        <v>0.28672167970749091</v>
      </c>
    </row>
    <row r="384" spans="1:34">
      <c r="A384" s="1">
        <f>Raw!A384</f>
        <v>371</v>
      </c>
      <c r="B384" s="14">
        <f>Raw!B384</f>
        <v>0.72452546296296294</v>
      </c>
      <c r="C384" s="15">
        <f>Raw!C384</f>
        <v>78.3</v>
      </c>
      <c r="D384" s="15">
        <f>IF(C384&gt;0.5,Raw!D384*D$11,-999)</f>
        <v>4.5</v>
      </c>
      <c r="E384" s="9">
        <f>IF(Raw!$G384&gt;$C$8,IF(Raw!$Q384&gt;$C$8,IF(Raw!$N384&gt;$C$9,IF(Raw!$N384&lt;$A$9,IF(Raw!$X384&gt;$C$9,IF(Raw!$X384&lt;$A$9,Raw!H384,-999),-999),-999),-999),-999),-999)</f>
        <v>0.487813</v>
      </c>
      <c r="F384" s="9">
        <f>IF(Raw!$G384&gt;$C$8,IF(Raw!$Q384&gt;$C$8,IF(Raw!$N384&gt;$C$9,IF(Raw!$N384&lt;$A$9,IF(Raw!$X384&gt;$C$9,IF(Raw!$X384&lt;$A$9,Raw!I384,-999),-999),-999),-999),-999),-999)</f>
        <v>0.79601200000000005</v>
      </c>
      <c r="G384" s="9">
        <f>Raw!G384</f>
        <v>0.97892699999999999</v>
      </c>
      <c r="H384" s="9">
        <f>IF(Raw!$G384&gt;$C$8,IF(Raw!$Q384&gt;$C$8,IF(Raw!$N384&gt;$C$9,IF(Raw!$N384&lt;$A$9,IF(Raw!$X384&gt;$C$9,IF(Raw!$X384&lt;$A$9,Raw!L384,-999),-999),-999),-999),-999),-999)</f>
        <v>633.20000000000005</v>
      </c>
      <c r="I384" s="9">
        <f>IF(Raw!$G384&gt;$C$8,IF(Raw!$Q384&gt;$C$8,IF(Raw!$N384&gt;$C$9,IF(Raw!$N384&lt;$A$9,IF(Raw!$X384&gt;$C$9,IF(Raw!$X384&lt;$A$9,Raw!M384,-999),-999),-999),-999),-999),-999)</f>
        <v>5.525E-2</v>
      </c>
      <c r="J384" s="9">
        <f>IF(Raw!$G384&gt;$C$8,IF(Raw!$Q384&gt;$C$8,IF(Raw!$N384&gt;$C$9,IF(Raw!$N384&lt;$A$9,IF(Raw!$X384&gt;$C$9,IF(Raw!$X384&lt;$A$9,Raw!N384,-999),-999),-999),-999),-999),-999)</f>
        <v>502</v>
      </c>
      <c r="K384" s="9">
        <f>IF(Raw!$G384&gt;$C$8,IF(Raw!$Q384&gt;$C$8,IF(Raw!$N384&gt;$C$9,IF(Raw!$N384&lt;$A$9,IF(Raw!$X384&gt;$C$9,IF(Raw!$X384&lt;$A$9,Raw!R384,-999),-999),-999),-999),-999),-999)</f>
        <v>0.47937600000000002</v>
      </c>
      <c r="L384" s="9">
        <f>IF(Raw!$G384&gt;$C$8,IF(Raw!$Q384&gt;$C$8,IF(Raw!$N384&gt;$C$9,IF(Raw!$N384&lt;$A$9,IF(Raw!$X384&gt;$C$9,IF(Raw!$X384&lt;$A$9,Raw!S384,-999),-999),-999),-999),-999),-999)</f>
        <v>0.80920700000000001</v>
      </c>
      <c r="M384" s="9">
        <f>Raw!Q384</f>
        <v>0.97536100000000003</v>
      </c>
      <c r="N384" s="9">
        <f>IF(Raw!$G384&gt;$C$8,IF(Raw!$Q384&gt;$C$8,IF(Raw!$N384&gt;$C$9,IF(Raw!$N384&lt;$A$9,IF(Raw!$X384&gt;$C$9,IF(Raw!$X384&lt;$A$9,Raw!V384,-999),-999),-999),-999),-999),-999)</f>
        <v>640.9</v>
      </c>
      <c r="O384" s="9">
        <f>IF(Raw!$G384&gt;$C$8,IF(Raw!$Q384&gt;$C$8,IF(Raw!$N384&gt;$C$9,IF(Raw!$N384&lt;$A$9,IF(Raw!$X384&gt;$C$9,IF(Raw!$X384&lt;$A$9,Raw!W384,-999),-999),-999),-999),-999),-999)</f>
        <v>3.4953999999999999E-2</v>
      </c>
      <c r="P384" s="9">
        <f>IF(Raw!$G384&gt;$C$8,IF(Raw!$Q384&gt;$C$8,IF(Raw!$N384&gt;$C$9,IF(Raw!$N384&lt;$A$9,IF(Raw!$X384&gt;$C$9,IF(Raw!$X384&lt;$A$9,Raw!X384,-999),-999),-999),-999),-999),-999)</f>
        <v>348</v>
      </c>
      <c r="R384" s="9">
        <f t="shared" si="95"/>
        <v>0.30819900000000006</v>
      </c>
      <c r="S384" s="9">
        <f t="shared" si="96"/>
        <v>0.38717883649995233</v>
      </c>
      <c r="T384" s="9">
        <f t="shared" si="97"/>
        <v>0.32983099999999999</v>
      </c>
      <c r="U384" s="9">
        <f t="shared" si="98"/>
        <v>0.40759780871890627</v>
      </c>
      <c r="V384" s="15">
        <f t="shared" si="99"/>
        <v>0.21524906200000002</v>
      </c>
      <c r="X384" s="11">
        <f t="shared" si="100"/>
        <v>2.708999999999999E+18</v>
      </c>
      <c r="Y384" s="11">
        <f t="shared" si="101"/>
        <v>6.3319999999999999E-18</v>
      </c>
      <c r="Z384" s="11">
        <f t="shared" si="102"/>
        <v>5.0199999999999995E-4</v>
      </c>
      <c r="AA384" s="16">
        <f t="shared" si="103"/>
        <v>8.5374844904278335E-3</v>
      </c>
      <c r="AB384" s="9">
        <f t="shared" si="104"/>
        <v>0.48219192704696234</v>
      </c>
      <c r="AC384" s="9">
        <f t="shared" si="105"/>
        <v>0.9914625155095721</v>
      </c>
      <c r="AD384" s="15">
        <f t="shared" si="106"/>
        <v>17.006941215991702</v>
      </c>
      <c r="AE384" s="3">
        <f t="shared" si="107"/>
        <v>762.37279999999976</v>
      </c>
      <c r="AF384" s="2">
        <f t="shared" si="108"/>
        <v>0.25</v>
      </c>
      <c r="AG384" s="9">
        <f t="shared" si="109"/>
        <v>5.3323015174226683E-3</v>
      </c>
      <c r="AH384" s="2">
        <f t="shared" si="110"/>
        <v>0.25802729536349917</v>
      </c>
    </row>
    <row r="385" spans="1:34">
      <c r="A385" s="1">
        <f>Raw!A385</f>
        <v>372</v>
      </c>
      <c r="B385" s="14">
        <f>Raw!B385</f>
        <v>0.72458333333333336</v>
      </c>
      <c r="C385" s="15">
        <f>Raw!C385</f>
        <v>77.2</v>
      </c>
      <c r="D385" s="15">
        <f>IF(C385&gt;0.5,Raw!D385*D$11,-999)</f>
        <v>4.5</v>
      </c>
      <c r="E385" s="9">
        <f>IF(Raw!$G385&gt;$C$8,IF(Raw!$Q385&gt;$C$8,IF(Raw!$N385&gt;$C$9,IF(Raw!$N385&lt;$A$9,IF(Raw!$X385&gt;$C$9,IF(Raw!$X385&lt;$A$9,Raw!H385,-999),-999),-999),-999),-999),-999)</f>
        <v>0.47928900000000002</v>
      </c>
      <c r="F385" s="9">
        <f>IF(Raw!$G385&gt;$C$8,IF(Raw!$Q385&gt;$C$8,IF(Raw!$N385&gt;$C$9,IF(Raw!$N385&lt;$A$9,IF(Raw!$X385&gt;$C$9,IF(Raw!$X385&lt;$A$9,Raw!I385,-999),-999),-999),-999),-999),-999)</f>
        <v>0.781887</v>
      </c>
      <c r="G385" s="9">
        <f>Raw!G385</f>
        <v>0.98103799999999997</v>
      </c>
      <c r="H385" s="9">
        <f>IF(Raw!$G385&gt;$C$8,IF(Raw!$Q385&gt;$C$8,IF(Raw!$N385&gt;$C$9,IF(Raw!$N385&lt;$A$9,IF(Raw!$X385&gt;$C$9,IF(Raw!$X385&lt;$A$9,Raw!L385,-999),-999),-999),-999),-999),-999)</f>
        <v>682.3</v>
      </c>
      <c r="I385" s="9">
        <f>IF(Raw!$G385&gt;$C$8,IF(Raw!$Q385&gt;$C$8,IF(Raw!$N385&gt;$C$9,IF(Raw!$N385&lt;$A$9,IF(Raw!$X385&gt;$C$9,IF(Raw!$X385&lt;$A$9,Raw!M385,-999),-999),-999),-999),-999),-999)</f>
        <v>3.8792E-2</v>
      </c>
      <c r="J385" s="9">
        <f>IF(Raw!$G385&gt;$C$8,IF(Raw!$Q385&gt;$C$8,IF(Raw!$N385&gt;$C$9,IF(Raw!$N385&lt;$A$9,IF(Raw!$X385&gt;$C$9,IF(Raw!$X385&lt;$A$9,Raw!N385,-999),-999),-999),-999),-999),-999)</f>
        <v>441</v>
      </c>
      <c r="K385" s="9">
        <f>IF(Raw!$G385&gt;$C$8,IF(Raw!$Q385&gt;$C$8,IF(Raw!$N385&gt;$C$9,IF(Raw!$N385&lt;$A$9,IF(Raw!$X385&gt;$C$9,IF(Raw!$X385&lt;$A$9,Raw!R385,-999),-999),-999),-999),-999),-999)</f>
        <v>0.48617100000000002</v>
      </c>
      <c r="L385" s="9">
        <f>IF(Raw!$G385&gt;$C$8,IF(Raw!$Q385&gt;$C$8,IF(Raw!$N385&gt;$C$9,IF(Raw!$N385&lt;$A$9,IF(Raw!$X385&gt;$C$9,IF(Raw!$X385&lt;$A$9,Raw!S385,-999),-999),-999),-999),-999),-999)</f>
        <v>0.812809</v>
      </c>
      <c r="M385" s="9">
        <f>Raw!Q385</f>
        <v>0.97936100000000004</v>
      </c>
      <c r="N385" s="9">
        <f>IF(Raw!$G385&gt;$C$8,IF(Raw!$Q385&gt;$C$8,IF(Raw!$N385&gt;$C$9,IF(Raw!$N385&lt;$A$9,IF(Raw!$X385&gt;$C$9,IF(Raw!$X385&lt;$A$9,Raw!V385,-999),-999),-999),-999),-999),-999)</f>
        <v>656.2</v>
      </c>
      <c r="O385" s="9">
        <f>IF(Raw!$G385&gt;$C$8,IF(Raw!$Q385&gt;$C$8,IF(Raw!$N385&gt;$C$9,IF(Raw!$N385&lt;$A$9,IF(Raw!$X385&gt;$C$9,IF(Raw!$X385&lt;$A$9,Raw!W385,-999),-999),-999),-999),-999),-999)</f>
        <v>0.13869100000000001</v>
      </c>
      <c r="P385" s="9">
        <f>IF(Raw!$G385&gt;$C$8,IF(Raw!$Q385&gt;$C$8,IF(Raw!$N385&gt;$C$9,IF(Raw!$N385&lt;$A$9,IF(Raw!$X385&gt;$C$9,IF(Raw!$X385&lt;$A$9,Raw!X385,-999),-999),-999),-999),-999),-999)</f>
        <v>323</v>
      </c>
      <c r="R385" s="9">
        <f t="shared" si="95"/>
        <v>0.30259799999999998</v>
      </c>
      <c r="S385" s="9">
        <f t="shared" si="96"/>
        <v>0.38700988761803173</v>
      </c>
      <c r="T385" s="9">
        <f t="shared" si="97"/>
        <v>0.32663799999999998</v>
      </c>
      <c r="U385" s="9">
        <f t="shared" si="98"/>
        <v>0.40186316834582292</v>
      </c>
      <c r="V385" s="15">
        <f t="shared" si="99"/>
        <v>0.21620719400000002</v>
      </c>
      <c r="X385" s="11">
        <f t="shared" si="100"/>
        <v>2.708999999999999E+18</v>
      </c>
      <c r="Y385" s="11">
        <f t="shared" si="101"/>
        <v>6.8229999999999991E-18</v>
      </c>
      <c r="Z385" s="11">
        <f t="shared" si="102"/>
        <v>4.4099999999999999E-4</v>
      </c>
      <c r="AA385" s="16">
        <f t="shared" si="103"/>
        <v>8.0853213010464667E-3</v>
      </c>
      <c r="AB385" s="9">
        <f t="shared" si="104"/>
        <v>0.48881197317913122</v>
      </c>
      <c r="AC385" s="9">
        <f t="shared" si="105"/>
        <v>0.99191467869895356</v>
      </c>
      <c r="AD385" s="15">
        <f t="shared" si="106"/>
        <v>18.334061907134849</v>
      </c>
      <c r="AE385" s="3">
        <f t="shared" si="107"/>
        <v>821.48919999999964</v>
      </c>
      <c r="AF385" s="2">
        <f t="shared" si="108"/>
        <v>0.25</v>
      </c>
      <c r="AG385" s="9">
        <f t="shared" si="109"/>
        <v>5.6675263128074388E-3</v>
      </c>
      <c r="AH385" s="2">
        <f t="shared" si="110"/>
        <v>0.27424864875270555</v>
      </c>
    </row>
    <row r="386" spans="1:34">
      <c r="A386" s="1">
        <f>Raw!A386</f>
        <v>373</v>
      </c>
      <c r="B386" s="14">
        <f>Raw!B386</f>
        <v>0.72464120370370377</v>
      </c>
      <c r="C386" s="15">
        <f>Raw!C386</f>
        <v>75.900000000000006</v>
      </c>
      <c r="D386" s="15">
        <f>IF(C386&gt;0.5,Raw!D386*D$11,-999)</f>
        <v>4.5</v>
      </c>
      <c r="E386" s="9">
        <f>IF(Raw!$G386&gt;$C$8,IF(Raw!$Q386&gt;$C$8,IF(Raw!$N386&gt;$C$9,IF(Raw!$N386&lt;$A$9,IF(Raw!$X386&gt;$C$9,IF(Raw!$X386&lt;$A$9,Raw!H386,-999),-999),-999),-999),-999),-999)</f>
        <v>0.51108200000000004</v>
      </c>
      <c r="F386" s="9">
        <f>IF(Raw!$G386&gt;$C$8,IF(Raw!$Q386&gt;$C$8,IF(Raw!$N386&gt;$C$9,IF(Raw!$N386&lt;$A$9,IF(Raw!$X386&gt;$C$9,IF(Raw!$X386&lt;$A$9,Raw!I386,-999),-999),-999),-999),-999),-999)</f>
        <v>0.82733699999999999</v>
      </c>
      <c r="G386" s="9">
        <f>Raw!G386</f>
        <v>0.97248100000000004</v>
      </c>
      <c r="H386" s="9">
        <f>IF(Raw!$G386&gt;$C$8,IF(Raw!$Q386&gt;$C$8,IF(Raw!$N386&gt;$C$9,IF(Raw!$N386&lt;$A$9,IF(Raw!$X386&gt;$C$9,IF(Raw!$X386&lt;$A$9,Raw!L386,-999),-999),-999),-999),-999),-999)</f>
        <v>667.1</v>
      </c>
      <c r="I386" s="9">
        <f>IF(Raw!$G386&gt;$C$8,IF(Raw!$Q386&gt;$C$8,IF(Raw!$N386&gt;$C$9,IF(Raw!$N386&lt;$A$9,IF(Raw!$X386&gt;$C$9,IF(Raw!$X386&lt;$A$9,Raw!M386,-999),-999),-999),-999),-999),-999)</f>
        <v>1.5E-5</v>
      </c>
      <c r="J386" s="9">
        <f>IF(Raw!$G386&gt;$C$8,IF(Raw!$Q386&gt;$C$8,IF(Raw!$N386&gt;$C$9,IF(Raw!$N386&lt;$A$9,IF(Raw!$X386&gt;$C$9,IF(Raw!$X386&lt;$A$9,Raw!N386,-999),-999),-999),-999),-999),-999)</f>
        <v>415</v>
      </c>
      <c r="K386" s="9">
        <f>IF(Raw!$G386&gt;$C$8,IF(Raw!$Q386&gt;$C$8,IF(Raw!$N386&gt;$C$9,IF(Raw!$N386&lt;$A$9,IF(Raw!$X386&gt;$C$9,IF(Raw!$X386&lt;$A$9,Raw!R386,-999),-999),-999),-999),-999),-999)</f>
        <v>0.49679200000000001</v>
      </c>
      <c r="L386" s="9">
        <f>IF(Raw!$G386&gt;$C$8,IF(Raw!$Q386&gt;$C$8,IF(Raw!$N386&gt;$C$9,IF(Raw!$N386&lt;$A$9,IF(Raw!$X386&gt;$C$9,IF(Raw!$X386&lt;$A$9,Raw!S386,-999),-999),-999),-999),-999),-999)</f>
        <v>0.84285600000000005</v>
      </c>
      <c r="M386" s="9">
        <f>Raw!Q386</f>
        <v>0.98312200000000005</v>
      </c>
      <c r="N386" s="9">
        <f>IF(Raw!$G386&gt;$C$8,IF(Raw!$Q386&gt;$C$8,IF(Raw!$N386&gt;$C$9,IF(Raw!$N386&lt;$A$9,IF(Raw!$X386&gt;$C$9,IF(Raw!$X386&lt;$A$9,Raw!V386,-999),-999),-999),-999),-999),-999)</f>
        <v>652.79999999999995</v>
      </c>
      <c r="O386" s="9">
        <f>IF(Raw!$G386&gt;$C$8,IF(Raw!$Q386&gt;$C$8,IF(Raw!$N386&gt;$C$9,IF(Raw!$N386&lt;$A$9,IF(Raw!$X386&gt;$C$9,IF(Raw!$X386&lt;$A$9,Raw!W386,-999),-999),-999),-999),-999),-999)</f>
        <v>0.11991499999999999</v>
      </c>
      <c r="P386" s="9">
        <f>IF(Raw!$G386&gt;$C$8,IF(Raw!$Q386&gt;$C$8,IF(Raw!$N386&gt;$C$9,IF(Raw!$N386&lt;$A$9,IF(Raw!$X386&gt;$C$9,IF(Raw!$X386&lt;$A$9,Raw!X386,-999),-999),-999),-999),-999),-999)</f>
        <v>439</v>
      </c>
      <c r="R386" s="9">
        <f t="shared" si="95"/>
        <v>0.31625499999999995</v>
      </c>
      <c r="S386" s="9">
        <f t="shared" si="96"/>
        <v>0.38225656534157176</v>
      </c>
      <c r="T386" s="9">
        <f t="shared" si="97"/>
        <v>0.34606400000000004</v>
      </c>
      <c r="U386" s="9">
        <f t="shared" si="98"/>
        <v>0.41058496350503526</v>
      </c>
      <c r="V386" s="15">
        <f t="shared" si="99"/>
        <v>0.22419969600000003</v>
      </c>
      <c r="X386" s="11">
        <f t="shared" si="100"/>
        <v>2.708999999999999E+18</v>
      </c>
      <c r="Y386" s="11">
        <f t="shared" si="101"/>
        <v>6.6710000000000002E-18</v>
      </c>
      <c r="Z386" s="11">
        <f t="shared" si="102"/>
        <v>4.15E-4</v>
      </c>
      <c r="AA386" s="16">
        <f t="shared" si="103"/>
        <v>7.4439438060188868E-3</v>
      </c>
      <c r="AB386" s="9">
        <f t="shared" si="104"/>
        <v>0.49936808096928614</v>
      </c>
      <c r="AC386" s="9">
        <f t="shared" si="105"/>
        <v>0.99255605619398113</v>
      </c>
      <c r="AD386" s="15">
        <f t="shared" si="106"/>
        <v>17.937213990406953</v>
      </c>
      <c r="AE386" s="3">
        <f t="shared" si="107"/>
        <v>803.18839999999977</v>
      </c>
      <c r="AF386" s="2">
        <f t="shared" si="108"/>
        <v>0.25</v>
      </c>
      <c r="AG386" s="9">
        <f t="shared" si="109"/>
        <v>5.6651925781794213E-3</v>
      </c>
      <c r="AH386" s="2">
        <f t="shared" si="110"/>
        <v>0.27413572054859031</v>
      </c>
    </row>
    <row r="387" spans="1:34">
      <c r="A387" s="1">
        <f>Raw!A387</f>
        <v>374</v>
      </c>
      <c r="B387" s="14">
        <f>Raw!B387</f>
        <v>0.72469907407407408</v>
      </c>
      <c r="C387" s="15">
        <f>Raw!C387</f>
        <v>75.2</v>
      </c>
      <c r="D387" s="15">
        <f>IF(C387&gt;0.5,Raw!D387*D$11,-999)</f>
        <v>4.5</v>
      </c>
      <c r="E387" s="9">
        <f>IF(Raw!$G387&gt;$C$8,IF(Raw!$Q387&gt;$C$8,IF(Raw!$N387&gt;$C$9,IF(Raw!$N387&lt;$A$9,IF(Raw!$X387&gt;$C$9,IF(Raw!$X387&lt;$A$9,Raw!H387,-999),-999),-999),-999),-999),-999)</f>
        <v>0.54462600000000005</v>
      </c>
      <c r="F387" s="9">
        <f>IF(Raw!$G387&gt;$C$8,IF(Raw!$Q387&gt;$C$8,IF(Raw!$N387&gt;$C$9,IF(Raw!$N387&lt;$A$9,IF(Raw!$X387&gt;$C$9,IF(Raw!$X387&lt;$A$9,Raw!I387,-999),-999),-999),-999),-999),-999)</f>
        <v>0.88040300000000005</v>
      </c>
      <c r="G387" s="9">
        <f>Raw!G387</f>
        <v>0.97631100000000004</v>
      </c>
      <c r="H387" s="9">
        <f>IF(Raw!$G387&gt;$C$8,IF(Raw!$Q387&gt;$C$8,IF(Raw!$N387&gt;$C$9,IF(Raw!$N387&lt;$A$9,IF(Raw!$X387&gt;$C$9,IF(Raw!$X387&lt;$A$9,Raw!L387,-999),-999),-999),-999),-999),-999)</f>
        <v>605.79999999999995</v>
      </c>
      <c r="I387" s="9">
        <f>IF(Raw!$G387&gt;$C$8,IF(Raw!$Q387&gt;$C$8,IF(Raw!$N387&gt;$C$9,IF(Raw!$N387&lt;$A$9,IF(Raw!$X387&gt;$C$9,IF(Raw!$X387&lt;$A$9,Raw!M387,-999),-999),-999),-999),-999),-999)</f>
        <v>5.9500000000000004E-3</v>
      </c>
      <c r="J387" s="9">
        <f>IF(Raw!$G387&gt;$C$8,IF(Raw!$Q387&gt;$C$8,IF(Raw!$N387&gt;$C$9,IF(Raw!$N387&lt;$A$9,IF(Raw!$X387&gt;$C$9,IF(Raw!$X387&lt;$A$9,Raw!N387,-999),-999),-999),-999),-999),-999)</f>
        <v>367</v>
      </c>
      <c r="K387" s="9">
        <f>IF(Raw!$G387&gt;$C$8,IF(Raw!$Q387&gt;$C$8,IF(Raw!$N387&gt;$C$9,IF(Raw!$N387&lt;$A$9,IF(Raw!$X387&gt;$C$9,IF(Raw!$X387&lt;$A$9,Raw!R387,-999),-999),-999),-999),-999),-999)</f>
        <v>0.54732499999999995</v>
      </c>
      <c r="L387" s="9">
        <f>IF(Raw!$G387&gt;$C$8,IF(Raw!$Q387&gt;$C$8,IF(Raw!$N387&gt;$C$9,IF(Raw!$N387&lt;$A$9,IF(Raw!$X387&gt;$C$9,IF(Raw!$X387&lt;$A$9,Raw!S387,-999),-999),-999),-999),-999),-999)</f>
        <v>0.94477100000000003</v>
      </c>
      <c r="M387" s="9">
        <f>Raw!Q387</f>
        <v>0.98355999999999999</v>
      </c>
      <c r="N387" s="9">
        <f>IF(Raw!$G387&gt;$C$8,IF(Raw!$Q387&gt;$C$8,IF(Raw!$N387&gt;$C$9,IF(Raw!$N387&lt;$A$9,IF(Raw!$X387&gt;$C$9,IF(Raw!$X387&lt;$A$9,Raw!V387,-999),-999),-999),-999),-999),-999)</f>
        <v>626</v>
      </c>
      <c r="O387" s="9">
        <f>IF(Raw!$G387&gt;$C$8,IF(Raw!$Q387&gt;$C$8,IF(Raw!$N387&gt;$C$9,IF(Raw!$N387&lt;$A$9,IF(Raw!$X387&gt;$C$9,IF(Raw!$X387&lt;$A$9,Raw!W387,-999),-999),-999),-999),-999),-999)</f>
        <v>1.1E-5</v>
      </c>
      <c r="P387" s="9">
        <f>IF(Raw!$G387&gt;$C$8,IF(Raw!$Q387&gt;$C$8,IF(Raw!$N387&gt;$C$9,IF(Raw!$N387&lt;$A$9,IF(Raw!$X387&gt;$C$9,IF(Raw!$X387&lt;$A$9,Raw!X387,-999),-999),-999),-999),-999),-999)</f>
        <v>504</v>
      </c>
      <c r="R387" s="9">
        <f t="shared" si="95"/>
        <v>0.33577699999999999</v>
      </c>
      <c r="S387" s="9">
        <f t="shared" si="96"/>
        <v>0.38139011339125373</v>
      </c>
      <c r="T387" s="9">
        <f t="shared" si="97"/>
        <v>0.39744600000000008</v>
      </c>
      <c r="U387" s="9">
        <f t="shared" si="98"/>
        <v>0.42067972027083816</v>
      </c>
      <c r="V387" s="15">
        <f t="shared" si="99"/>
        <v>0.25130908600000001</v>
      </c>
      <c r="X387" s="11">
        <f t="shared" si="100"/>
        <v>2.708999999999999E+18</v>
      </c>
      <c r="Y387" s="11">
        <f t="shared" si="101"/>
        <v>6.0579999999999989E-18</v>
      </c>
      <c r="Z387" s="11">
        <f t="shared" si="102"/>
        <v>3.6699999999999998E-4</v>
      </c>
      <c r="AA387" s="16">
        <f t="shared" si="103"/>
        <v>5.9868238417990771E-3</v>
      </c>
      <c r="AB387" s="9">
        <f t="shared" si="104"/>
        <v>0.54970443918862766</v>
      </c>
      <c r="AC387" s="9">
        <f t="shared" si="105"/>
        <v>0.99401317615820084</v>
      </c>
      <c r="AD387" s="15">
        <f t="shared" si="106"/>
        <v>16.312871503539718</v>
      </c>
      <c r="AE387" s="3">
        <f t="shared" si="107"/>
        <v>729.38319999999965</v>
      </c>
      <c r="AF387" s="2">
        <f t="shared" si="108"/>
        <v>0.25</v>
      </c>
      <c r="AG387" s="9">
        <f t="shared" si="109"/>
        <v>5.2788417084024724E-3</v>
      </c>
      <c r="AH387" s="2">
        <f t="shared" si="110"/>
        <v>0.25544040302684867</v>
      </c>
    </row>
    <row r="388" spans="1:34">
      <c r="A388" s="1">
        <f>Raw!A388</f>
        <v>375</v>
      </c>
      <c r="B388" s="14">
        <f>Raw!B388</f>
        <v>0.72474537037037035</v>
      </c>
      <c r="C388" s="15">
        <f>Raw!C388</f>
        <v>74.099999999999994</v>
      </c>
      <c r="D388" s="15">
        <f>IF(C388&gt;0.5,Raw!D388*D$11,-999)</f>
        <v>4.5</v>
      </c>
      <c r="E388" s="9">
        <f>IF(Raw!$G388&gt;$C$8,IF(Raw!$Q388&gt;$C$8,IF(Raw!$N388&gt;$C$9,IF(Raw!$N388&lt;$A$9,IF(Raw!$X388&gt;$C$9,IF(Raw!$X388&lt;$A$9,Raw!H388,-999),-999),-999),-999),-999),-999)</f>
        <v>0.62173500000000004</v>
      </c>
      <c r="F388" s="9">
        <f>IF(Raw!$G388&gt;$C$8,IF(Raw!$Q388&gt;$C$8,IF(Raw!$N388&gt;$C$9,IF(Raw!$N388&lt;$A$9,IF(Raw!$X388&gt;$C$9,IF(Raw!$X388&lt;$A$9,Raw!I388,-999),-999),-999),-999),-999),-999)</f>
        <v>1.014564</v>
      </c>
      <c r="G388" s="9">
        <f>Raw!G388</f>
        <v>0.98459099999999999</v>
      </c>
      <c r="H388" s="9">
        <f>IF(Raw!$G388&gt;$C$8,IF(Raw!$Q388&gt;$C$8,IF(Raw!$N388&gt;$C$9,IF(Raw!$N388&lt;$A$9,IF(Raw!$X388&gt;$C$9,IF(Raw!$X388&lt;$A$9,Raw!L388,-999),-999),-999),-999),-999),-999)</f>
        <v>661.6</v>
      </c>
      <c r="I388" s="9">
        <f>IF(Raw!$G388&gt;$C$8,IF(Raw!$Q388&gt;$C$8,IF(Raw!$N388&gt;$C$9,IF(Raw!$N388&lt;$A$9,IF(Raw!$X388&gt;$C$9,IF(Raw!$X388&lt;$A$9,Raw!M388,-999),-999),-999),-999),-999),-999)</f>
        <v>2.4000000000000001E-5</v>
      </c>
      <c r="J388" s="9">
        <f>IF(Raw!$G388&gt;$C$8,IF(Raw!$Q388&gt;$C$8,IF(Raw!$N388&gt;$C$9,IF(Raw!$N388&lt;$A$9,IF(Raw!$X388&gt;$C$9,IF(Raw!$X388&lt;$A$9,Raw!N388,-999),-999),-999),-999),-999),-999)</f>
        <v>351</v>
      </c>
      <c r="K388" s="9">
        <f>IF(Raw!$G388&gt;$C$8,IF(Raw!$Q388&gt;$C$8,IF(Raw!$N388&gt;$C$9,IF(Raw!$N388&lt;$A$9,IF(Raw!$X388&gt;$C$9,IF(Raw!$X388&lt;$A$9,Raw!R388,-999),-999),-999),-999),-999),-999)</f>
        <v>0.61252200000000001</v>
      </c>
      <c r="L388" s="9">
        <f>IF(Raw!$G388&gt;$C$8,IF(Raw!$Q388&gt;$C$8,IF(Raw!$N388&gt;$C$9,IF(Raw!$N388&lt;$A$9,IF(Raw!$X388&gt;$C$9,IF(Raw!$X388&lt;$A$9,Raw!S388,-999),-999),-999),-999),-999),-999)</f>
        <v>1.0200229999999999</v>
      </c>
      <c r="M388" s="9">
        <f>Raw!Q388</f>
        <v>0.98232200000000003</v>
      </c>
      <c r="N388" s="9">
        <f>IF(Raw!$G388&gt;$C$8,IF(Raw!$Q388&gt;$C$8,IF(Raw!$N388&gt;$C$9,IF(Raw!$N388&lt;$A$9,IF(Raw!$X388&gt;$C$9,IF(Raw!$X388&lt;$A$9,Raw!V388,-999),-999),-999),-999),-999),-999)</f>
        <v>608.70000000000005</v>
      </c>
      <c r="O388" s="9">
        <f>IF(Raw!$G388&gt;$C$8,IF(Raw!$Q388&gt;$C$8,IF(Raw!$N388&gt;$C$9,IF(Raw!$N388&lt;$A$9,IF(Raw!$X388&gt;$C$9,IF(Raw!$X388&lt;$A$9,Raw!W388,-999),-999),-999),-999),-999),-999)</f>
        <v>4.6360999999999999E-2</v>
      </c>
      <c r="P388" s="9">
        <f>IF(Raw!$G388&gt;$C$8,IF(Raw!$Q388&gt;$C$8,IF(Raw!$N388&gt;$C$9,IF(Raw!$N388&lt;$A$9,IF(Raw!$X388&gt;$C$9,IF(Raw!$X388&lt;$A$9,Raw!X388,-999),-999),-999),-999),-999),-999)</f>
        <v>507</v>
      </c>
      <c r="R388" s="9">
        <f t="shared" si="95"/>
        <v>0.39282899999999998</v>
      </c>
      <c r="S388" s="9">
        <f t="shared" si="96"/>
        <v>0.3871899653447195</v>
      </c>
      <c r="T388" s="9">
        <f t="shared" si="97"/>
        <v>0.40750099999999989</v>
      </c>
      <c r="U388" s="9">
        <f t="shared" si="98"/>
        <v>0.39950177594034636</v>
      </c>
      <c r="V388" s="15">
        <f t="shared" si="99"/>
        <v>0.27132611800000001</v>
      </c>
      <c r="X388" s="11">
        <f t="shared" si="100"/>
        <v>2.708999999999999E+18</v>
      </c>
      <c r="Y388" s="11">
        <f t="shared" si="101"/>
        <v>6.6160000000000001E-18</v>
      </c>
      <c r="Z388" s="11">
        <f t="shared" si="102"/>
        <v>3.5099999999999997E-4</v>
      </c>
      <c r="AA388" s="16">
        <f t="shared" si="103"/>
        <v>6.2515553398885095E-3</v>
      </c>
      <c r="AB388" s="9">
        <f t="shared" si="104"/>
        <v>0.61506951505255991</v>
      </c>
      <c r="AC388" s="9">
        <f t="shared" si="105"/>
        <v>0.99374844466011147</v>
      </c>
      <c r="AD388" s="15">
        <f t="shared" si="106"/>
        <v>17.81069897404134</v>
      </c>
      <c r="AE388" s="3">
        <f t="shared" si="107"/>
        <v>796.56639999999982</v>
      </c>
      <c r="AF388" s="2">
        <f t="shared" si="108"/>
        <v>0.25</v>
      </c>
      <c r="AG388" s="9">
        <f t="shared" si="109"/>
        <v>5.4733891314372469E-3</v>
      </c>
      <c r="AH388" s="2">
        <f t="shared" si="110"/>
        <v>0.26485445158010162</v>
      </c>
    </row>
    <row r="389" spans="1:34">
      <c r="A389" s="1">
        <f>Raw!A389</f>
        <v>376</v>
      </c>
      <c r="B389" s="14">
        <f>Raw!B389</f>
        <v>0.72480324074074076</v>
      </c>
      <c r="C389" s="15">
        <f>Raw!C389</f>
        <v>72.8</v>
      </c>
      <c r="D389" s="15">
        <f>IF(C389&gt;0.5,Raw!D389*D$11,-999)</f>
        <v>4.5</v>
      </c>
      <c r="E389" s="9">
        <f>IF(Raw!$G389&gt;$C$8,IF(Raw!$Q389&gt;$C$8,IF(Raw!$N389&gt;$C$9,IF(Raw!$N389&lt;$A$9,IF(Raw!$X389&gt;$C$9,IF(Raw!$X389&lt;$A$9,Raw!H389,-999),-999),-999),-999),-999),-999)</f>
        <v>0.675848</v>
      </c>
      <c r="F389" s="9">
        <f>IF(Raw!$G389&gt;$C$8,IF(Raw!$Q389&gt;$C$8,IF(Raw!$N389&gt;$C$9,IF(Raw!$N389&lt;$A$9,IF(Raw!$X389&gt;$C$9,IF(Raw!$X389&lt;$A$9,Raw!I389,-999),-999),-999),-999),-999),-999)</f>
        <v>1.0741540000000001</v>
      </c>
      <c r="G389" s="9">
        <f>Raw!G389</f>
        <v>0.985039</v>
      </c>
      <c r="H389" s="9">
        <f>IF(Raw!$G389&gt;$C$8,IF(Raw!$Q389&gt;$C$8,IF(Raw!$N389&gt;$C$9,IF(Raw!$N389&lt;$A$9,IF(Raw!$X389&gt;$C$9,IF(Raw!$X389&lt;$A$9,Raw!L389,-999),-999),-999),-999),-999),-999)</f>
        <v>681</v>
      </c>
      <c r="I389" s="9">
        <f>IF(Raw!$G389&gt;$C$8,IF(Raw!$Q389&gt;$C$8,IF(Raw!$N389&gt;$C$9,IF(Raw!$N389&lt;$A$9,IF(Raw!$X389&gt;$C$9,IF(Raw!$X389&lt;$A$9,Raw!M389,-999),-999),-999),-999),-999),-999)</f>
        <v>0.20491599999999999</v>
      </c>
      <c r="J389" s="9">
        <f>IF(Raw!$G389&gt;$C$8,IF(Raw!$Q389&gt;$C$8,IF(Raw!$N389&gt;$C$9,IF(Raw!$N389&lt;$A$9,IF(Raw!$X389&gt;$C$9,IF(Raw!$X389&lt;$A$9,Raw!N389,-999),-999),-999),-999),-999),-999)</f>
        <v>317</v>
      </c>
      <c r="K389" s="9">
        <f>IF(Raw!$G389&gt;$C$8,IF(Raw!$Q389&gt;$C$8,IF(Raw!$N389&gt;$C$9,IF(Raw!$N389&lt;$A$9,IF(Raw!$X389&gt;$C$9,IF(Raw!$X389&lt;$A$9,Raw!R389,-999),-999),-999),-999),-999),-999)</f>
        <v>0.64290899999999995</v>
      </c>
      <c r="L389" s="9">
        <f>IF(Raw!$G389&gt;$C$8,IF(Raw!$Q389&gt;$C$8,IF(Raw!$N389&gt;$C$9,IF(Raw!$N389&lt;$A$9,IF(Raw!$X389&gt;$C$9,IF(Raw!$X389&lt;$A$9,Raw!S389,-999),-999),-999),-999),-999),-999)</f>
        <v>1.0797369999999999</v>
      </c>
      <c r="M389" s="9">
        <f>Raw!Q389</f>
        <v>0.98756200000000005</v>
      </c>
      <c r="N389" s="9">
        <f>IF(Raw!$G389&gt;$C$8,IF(Raw!$Q389&gt;$C$8,IF(Raw!$N389&gt;$C$9,IF(Raw!$N389&lt;$A$9,IF(Raw!$X389&gt;$C$9,IF(Raw!$X389&lt;$A$9,Raw!V389,-999),-999),-999),-999),-999),-999)</f>
        <v>622</v>
      </c>
      <c r="O389" s="9">
        <f>IF(Raw!$G389&gt;$C$8,IF(Raw!$Q389&gt;$C$8,IF(Raw!$N389&gt;$C$9,IF(Raw!$N389&lt;$A$9,IF(Raw!$X389&gt;$C$9,IF(Raw!$X389&lt;$A$9,Raw!W389,-999),-999),-999),-999),-999),-999)</f>
        <v>2.3175999999999999E-2</v>
      </c>
      <c r="P389" s="9">
        <f>IF(Raw!$G389&gt;$C$8,IF(Raw!$Q389&gt;$C$8,IF(Raw!$N389&gt;$C$9,IF(Raw!$N389&lt;$A$9,IF(Raw!$X389&gt;$C$9,IF(Raw!$X389&lt;$A$9,Raw!X389,-999),-999),-999),-999),-999),-999)</f>
        <v>438</v>
      </c>
      <c r="R389" s="9">
        <f t="shared" si="95"/>
        <v>0.39830600000000005</v>
      </c>
      <c r="S389" s="9">
        <f t="shared" si="96"/>
        <v>0.37080902738341059</v>
      </c>
      <c r="T389" s="9">
        <f t="shared" si="97"/>
        <v>0.43682799999999999</v>
      </c>
      <c r="U389" s="9">
        <f t="shared" si="98"/>
        <v>0.40456889038719618</v>
      </c>
      <c r="V389" s="15">
        <f t="shared" si="99"/>
        <v>0.287210042</v>
      </c>
      <c r="X389" s="11">
        <f t="shared" si="100"/>
        <v>2.708999999999999E+18</v>
      </c>
      <c r="Y389" s="11">
        <f t="shared" si="101"/>
        <v>6.81E-18</v>
      </c>
      <c r="Z389" s="11">
        <f t="shared" si="102"/>
        <v>3.1700000000000001E-4</v>
      </c>
      <c r="AA389" s="16">
        <f t="shared" si="103"/>
        <v>5.8141064082082913E-3</v>
      </c>
      <c r="AB389" s="9">
        <f t="shared" si="104"/>
        <v>0.64544876447408472</v>
      </c>
      <c r="AC389" s="9">
        <f t="shared" si="105"/>
        <v>0.99418589359179177</v>
      </c>
      <c r="AD389" s="15">
        <f t="shared" si="106"/>
        <v>18.341029678890511</v>
      </c>
      <c r="AE389" s="3">
        <f t="shared" si="107"/>
        <v>819.92399999999975</v>
      </c>
      <c r="AF389" s="2">
        <f t="shared" si="108"/>
        <v>0.25</v>
      </c>
      <c r="AG389" s="9">
        <f t="shared" si="109"/>
        <v>5.707853865959513E-3</v>
      </c>
      <c r="AH389" s="2">
        <f t="shared" si="110"/>
        <v>0.27620007806225577</v>
      </c>
    </row>
    <row r="390" spans="1:34">
      <c r="A390" s="1">
        <f>Raw!A390</f>
        <v>377</v>
      </c>
      <c r="B390" s="14">
        <f>Raw!B390</f>
        <v>0.72486111111111118</v>
      </c>
      <c r="C390" s="15">
        <f>Raw!C390</f>
        <v>71.900000000000006</v>
      </c>
      <c r="D390" s="15">
        <f>IF(C390&gt;0.5,Raw!D390*D$11,-999)</f>
        <v>4.5</v>
      </c>
      <c r="E390" s="9">
        <f>IF(Raw!$G390&gt;$C$8,IF(Raw!$Q390&gt;$C$8,IF(Raw!$N390&gt;$C$9,IF(Raw!$N390&lt;$A$9,IF(Raw!$X390&gt;$C$9,IF(Raw!$X390&lt;$A$9,Raw!H390,-999),-999),-999),-999),-999),-999)</f>
        <v>0.67929899999999999</v>
      </c>
      <c r="F390" s="9">
        <f>IF(Raw!$G390&gt;$C$8,IF(Raw!$Q390&gt;$C$8,IF(Raw!$N390&gt;$C$9,IF(Raw!$N390&lt;$A$9,IF(Raw!$X390&gt;$C$9,IF(Raw!$X390&lt;$A$9,Raw!I390,-999),-999),-999),-999),-999),-999)</f>
        <v>1.106949</v>
      </c>
      <c r="G390" s="9">
        <f>Raw!G390</f>
        <v>0.98178200000000004</v>
      </c>
      <c r="H390" s="9">
        <f>IF(Raw!$G390&gt;$C$8,IF(Raw!$Q390&gt;$C$8,IF(Raw!$N390&gt;$C$9,IF(Raw!$N390&lt;$A$9,IF(Raw!$X390&gt;$C$9,IF(Raw!$X390&lt;$A$9,Raw!L390,-999),-999),-999),-999),-999),-999)</f>
        <v>663.2</v>
      </c>
      <c r="I390" s="9">
        <f>IF(Raw!$G390&gt;$C$8,IF(Raw!$Q390&gt;$C$8,IF(Raw!$N390&gt;$C$9,IF(Raw!$N390&lt;$A$9,IF(Raw!$X390&gt;$C$9,IF(Raw!$X390&lt;$A$9,Raw!M390,-999),-999),-999),-999),-999),-999)</f>
        <v>9.7999999999999997E-5</v>
      </c>
      <c r="J390" s="9">
        <f>IF(Raw!$G390&gt;$C$8,IF(Raw!$Q390&gt;$C$8,IF(Raw!$N390&gt;$C$9,IF(Raw!$N390&lt;$A$9,IF(Raw!$X390&gt;$C$9,IF(Raw!$X390&lt;$A$9,Raw!N390,-999),-999),-999),-999),-999),-999)</f>
        <v>438</v>
      </c>
      <c r="K390" s="9">
        <f>IF(Raw!$G390&gt;$C$8,IF(Raw!$Q390&gt;$C$8,IF(Raw!$N390&gt;$C$9,IF(Raw!$N390&lt;$A$9,IF(Raw!$X390&gt;$C$9,IF(Raw!$X390&lt;$A$9,Raw!R390,-999),-999),-999),-999),-999),-999)</f>
        <v>0.66443200000000002</v>
      </c>
      <c r="L390" s="9">
        <f>IF(Raw!$G390&gt;$C$8,IF(Raw!$Q390&gt;$C$8,IF(Raw!$N390&gt;$C$9,IF(Raw!$N390&lt;$A$9,IF(Raw!$X390&gt;$C$9,IF(Raw!$X390&lt;$A$9,Raw!S390,-999),-999),-999),-999),-999),-999)</f>
        <v>1.1359870000000001</v>
      </c>
      <c r="M390" s="9">
        <f>Raw!Q390</f>
        <v>0.97374799999999995</v>
      </c>
      <c r="N390" s="9">
        <f>IF(Raw!$G390&gt;$C$8,IF(Raw!$Q390&gt;$C$8,IF(Raw!$N390&gt;$C$9,IF(Raw!$N390&lt;$A$9,IF(Raw!$X390&gt;$C$9,IF(Raw!$X390&lt;$A$9,Raw!V390,-999),-999),-999),-999),-999),-999)</f>
        <v>654.6</v>
      </c>
      <c r="O390" s="9">
        <f>IF(Raw!$G390&gt;$C$8,IF(Raw!$Q390&gt;$C$8,IF(Raw!$N390&gt;$C$9,IF(Raw!$N390&lt;$A$9,IF(Raw!$X390&gt;$C$9,IF(Raw!$X390&lt;$A$9,Raw!W390,-999),-999),-999),-999),-999),-999)</f>
        <v>1.0369E-2</v>
      </c>
      <c r="P390" s="9">
        <f>IF(Raw!$G390&gt;$C$8,IF(Raw!$Q390&gt;$C$8,IF(Raw!$N390&gt;$C$9,IF(Raw!$N390&lt;$A$9,IF(Raw!$X390&gt;$C$9,IF(Raw!$X390&lt;$A$9,Raw!X390,-999),-999),-999),-999),-999),-999)</f>
        <v>408</v>
      </c>
      <c r="R390" s="9">
        <f t="shared" si="95"/>
        <v>0.42764999999999997</v>
      </c>
      <c r="S390" s="9">
        <f t="shared" si="96"/>
        <v>0.3863321616443034</v>
      </c>
      <c r="T390" s="9">
        <f t="shared" si="97"/>
        <v>0.47155500000000006</v>
      </c>
      <c r="U390" s="9">
        <f t="shared" si="98"/>
        <v>0.41510598272691501</v>
      </c>
      <c r="V390" s="15">
        <f t="shared" si="99"/>
        <v>0.30217254200000004</v>
      </c>
      <c r="X390" s="11">
        <f t="shared" si="100"/>
        <v>2.708999999999999E+18</v>
      </c>
      <c r="Y390" s="11">
        <f t="shared" si="101"/>
        <v>6.6319999999999998E-18</v>
      </c>
      <c r="Z390" s="11">
        <f t="shared" si="102"/>
        <v>4.3799999999999997E-4</v>
      </c>
      <c r="AA390" s="16">
        <f t="shared" si="103"/>
        <v>7.8077065569309555E-3</v>
      </c>
      <c r="AB390" s="9">
        <f t="shared" si="104"/>
        <v>0.66811376306545356</v>
      </c>
      <c r="AC390" s="9">
        <f t="shared" si="105"/>
        <v>0.99219229344306914</v>
      </c>
      <c r="AD390" s="15">
        <f t="shared" si="106"/>
        <v>17.825814056919995</v>
      </c>
      <c r="AE390" s="3">
        <f t="shared" si="107"/>
        <v>798.49279999999976</v>
      </c>
      <c r="AF390" s="2">
        <f t="shared" si="108"/>
        <v>0.25</v>
      </c>
      <c r="AG390" s="9">
        <f t="shared" si="109"/>
        <v>5.6920015861577156E-3</v>
      </c>
      <c r="AH390" s="2">
        <f t="shared" si="110"/>
        <v>0.27543299449257413</v>
      </c>
    </row>
    <row r="391" spans="1:34">
      <c r="A391" s="1">
        <f>Raw!A391</f>
        <v>378</v>
      </c>
      <c r="B391" s="14">
        <f>Raw!B391</f>
        <v>0.72491898148148148</v>
      </c>
      <c r="C391" s="15">
        <f>Raw!C391</f>
        <v>71</v>
      </c>
      <c r="D391" s="15">
        <f>IF(C391&gt;0.5,Raw!D391*D$11,-999)</f>
        <v>4.5</v>
      </c>
      <c r="E391" s="9">
        <f>IF(Raw!$G391&gt;$C$8,IF(Raw!$Q391&gt;$C$8,IF(Raw!$N391&gt;$C$9,IF(Raw!$N391&lt;$A$9,IF(Raw!$X391&gt;$C$9,IF(Raw!$X391&lt;$A$9,Raw!H391,-999),-999),-999),-999),-999),-999)</f>
        <v>0.71939500000000001</v>
      </c>
      <c r="F391" s="9">
        <f>IF(Raw!$G391&gt;$C$8,IF(Raw!$Q391&gt;$C$8,IF(Raw!$N391&gt;$C$9,IF(Raw!$N391&lt;$A$9,IF(Raw!$X391&gt;$C$9,IF(Raw!$X391&lt;$A$9,Raw!I391,-999),-999),-999),-999),-999),-999)</f>
        <v>1.128485</v>
      </c>
      <c r="G391" s="9">
        <f>Raw!G391</f>
        <v>0.99085299999999998</v>
      </c>
      <c r="H391" s="9">
        <f>IF(Raw!$G391&gt;$C$8,IF(Raw!$Q391&gt;$C$8,IF(Raw!$N391&gt;$C$9,IF(Raw!$N391&lt;$A$9,IF(Raw!$X391&gt;$C$9,IF(Raw!$X391&lt;$A$9,Raw!L391,-999),-999),-999),-999),-999),-999)</f>
        <v>673</v>
      </c>
      <c r="I391" s="9">
        <f>IF(Raw!$G391&gt;$C$8,IF(Raw!$Q391&gt;$C$8,IF(Raw!$N391&gt;$C$9,IF(Raw!$N391&lt;$A$9,IF(Raw!$X391&gt;$C$9,IF(Raw!$X391&lt;$A$9,Raw!M391,-999),-999),-999),-999),-999),-999)</f>
        <v>0.17752399999999999</v>
      </c>
      <c r="J391" s="9">
        <f>IF(Raw!$G391&gt;$C$8,IF(Raw!$Q391&gt;$C$8,IF(Raw!$N391&gt;$C$9,IF(Raw!$N391&lt;$A$9,IF(Raw!$X391&gt;$C$9,IF(Raw!$X391&lt;$A$9,Raw!N391,-999),-999),-999),-999),-999),-999)</f>
        <v>590</v>
      </c>
      <c r="K391" s="9">
        <f>IF(Raw!$G391&gt;$C$8,IF(Raw!$Q391&gt;$C$8,IF(Raw!$N391&gt;$C$9,IF(Raw!$N391&lt;$A$9,IF(Raw!$X391&gt;$C$9,IF(Raw!$X391&lt;$A$9,Raw!R391,-999),-999),-999),-999),-999),-999)</f>
        <v>0.70472000000000001</v>
      </c>
      <c r="L391" s="9">
        <f>IF(Raw!$G391&gt;$C$8,IF(Raw!$Q391&gt;$C$8,IF(Raw!$N391&gt;$C$9,IF(Raw!$N391&lt;$A$9,IF(Raw!$X391&gt;$C$9,IF(Raw!$X391&lt;$A$9,Raw!S391,-999),-999),-999),-999),-999),-999)</f>
        <v>1.1763699999999999</v>
      </c>
      <c r="M391" s="9">
        <f>Raw!Q391</f>
        <v>0.989402</v>
      </c>
      <c r="N391" s="9">
        <f>IF(Raw!$G391&gt;$C$8,IF(Raw!$Q391&gt;$C$8,IF(Raw!$N391&gt;$C$9,IF(Raw!$N391&lt;$A$9,IF(Raw!$X391&gt;$C$9,IF(Raw!$X391&lt;$A$9,Raw!V391,-999),-999),-999),-999),-999),-999)</f>
        <v>693.7</v>
      </c>
      <c r="O391" s="9">
        <f>IF(Raw!$G391&gt;$C$8,IF(Raw!$Q391&gt;$C$8,IF(Raw!$N391&gt;$C$9,IF(Raw!$N391&lt;$A$9,IF(Raw!$X391&gt;$C$9,IF(Raw!$X391&lt;$A$9,Raw!W391,-999),-999),-999),-999),-999),-999)</f>
        <v>7.2585999999999998E-2</v>
      </c>
      <c r="P391" s="9">
        <f>IF(Raw!$G391&gt;$C$8,IF(Raw!$Q391&gt;$C$8,IF(Raw!$N391&gt;$C$9,IF(Raw!$N391&lt;$A$9,IF(Raw!$X391&gt;$C$9,IF(Raw!$X391&lt;$A$9,Raw!X391,-999),-999),-999),-999),-999),-999)</f>
        <v>376</v>
      </c>
      <c r="R391" s="9">
        <f t="shared" si="95"/>
        <v>0.40908999999999995</v>
      </c>
      <c r="S391" s="9">
        <f t="shared" si="96"/>
        <v>0.36251257216533667</v>
      </c>
      <c r="T391" s="9">
        <f t="shared" si="97"/>
        <v>0.4716499999999999</v>
      </c>
      <c r="U391" s="9">
        <f t="shared" si="98"/>
        <v>0.40093678009469802</v>
      </c>
      <c r="V391" s="15">
        <f t="shared" si="99"/>
        <v>0.31291441999999997</v>
      </c>
      <c r="X391" s="11">
        <f t="shared" si="100"/>
        <v>2.708999999999999E+18</v>
      </c>
      <c r="Y391" s="11">
        <f t="shared" si="101"/>
        <v>6.7299999999999996E-18</v>
      </c>
      <c r="Z391" s="11">
        <f t="shared" si="102"/>
        <v>5.8999999999999992E-4</v>
      </c>
      <c r="AA391" s="16">
        <f t="shared" si="103"/>
        <v>1.0642152641013059E-2</v>
      </c>
      <c r="AB391" s="9">
        <f t="shared" si="104"/>
        <v>0.7097393712931338</v>
      </c>
      <c r="AC391" s="9">
        <f t="shared" si="105"/>
        <v>0.98935784735898702</v>
      </c>
      <c r="AD391" s="15">
        <f t="shared" si="106"/>
        <v>18.037546849174678</v>
      </c>
      <c r="AE391" s="3">
        <f t="shared" si="107"/>
        <v>810.29199999999969</v>
      </c>
      <c r="AF391" s="2">
        <f t="shared" si="108"/>
        <v>0.25</v>
      </c>
      <c r="AG391" s="9">
        <f t="shared" si="109"/>
        <v>5.563012272704124E-3</v>
      </c>
      <c r="AH391" s="2">
        <f t="shared" si="110"/>
        <v>0.26919126874385624</v>
      </c>
    </row>
    <row r="392" spans="1:34">
      <c r="A392" s="1">
        <f>Raw!A392</f>
        <v>379</v>
      </c>
      <c r="B392" s="14">
        <f>Raw!B392</f>
        <v>0.7249768518518519</v>
      </c>
      <c r="C392" s="15">
        <f>Raw!C392</f>
        <v>69.900000000000006</v>
      </c>
      <c r="D392" s="15">
        <f>IF(C392&gt;0.5,Raw!D392*D$11,-999)</f>
        <v>5.4</v>
      </c>
      <c r="E392" s="9">
        <f>IF(Raw!$G392&gt;$C$8,IF(Raw!$Q392&gt;$C$8,IF(Raw!$N392&gt;$C$9,IF(Raw!$N392&lt;$A$9,IF(Raw!$X392&gt;$C$9,IF(Raw!$X392&lt;$A$9,Raw!H392,-999),-999),-999),-999),-999),-999)</f>
        <v>0.73029999999999995</v>
      </c>
      <c r="F392" s="9">
        <f>IF(Raw!$G392&gt;$C$8,IF(Raw!$Q392&gt;$C$8,IF(Raw!$N392&gt;$C$9,IF(Raw!$N392&lt;$A$9,IF(Raw!$X392&gt;$C$9,IF(Raw!$X392&lt;$A$9,Raw!I392,-999),-999),-999),-999),-999),-999)</f>
        <v>1.1758580000000001</v>
      </c>
      <c r="G392" s="9">
        <f>Raw!G392</f>
        <v>0.98452499999999998</v>
      </c>
      <c r="H392" s="9">
        <f>IF(Raw!$G392&gt;$C$8,IF(Raw!$Q392&gt;$C$8,IF(Raw!$N392&gt;$C$9,IF(Raw!$N392&lt;$A$9,IF(Raw!$X392&gt;$C$9,IF(Raw!$X392&lt;$A$9,Raw!L392,-999),-999),-999),-999),-999),-999)</f>
        <v>686.3</v>
      </c>
      <c r="I392" s="9">
        <f>IF(Raw!$G392&gt;$C$8,IF(Raw!$Q392&gt;$C$8,IF(Raw!$N392&gt;$C$9,IF(Raw!$N392&lt;$A$9,IF(Raw!$X392&gt;$C$9,IF(Raw!$X392&lt;$A$9,Raw!M392,-999),-999),-999),-999),-999),-999)</f>
        <v>3.2510999999999998E-2</v>
      </c>
      <c r="J392" s="9">
        <f>IF(Raw!$G392&gt;$C$8,IF(Raw!$Q392&gt;$C$8,IF(Raw!$N392&gt;$C$9,IF(Raw!$N392&lt;$A$9,IF(Raw!$X392&gt;$C$9,IF(Raw!$X392&lt;$A$9,Raw!N392,-999),-999),-999),-999),-999),-999)</f>
        <v>434</v>
      </c>
      <c r="K392" s="9">
        <f>IF(Raw!$G392&gt;$C$8,IF(Raw!$Q392&gt;$C$8,IF(Raw!$N392&gt;$C$9,IF(Raw!$N392&lt;$A$9,IF(Raw!$X392&gt;$C$9,IF(Raw!$X392&lt;$A$9,Raw!R392,-999),-999),-999),-999),-999),-999)</f>
        <v>0.72926599999999997</v>
      </c>
      <c r="L392" s="9">
        <f>IF(Raw!$G392&gt;$C$8,IF(Raw!$Q392&gt;$C$8,IF(Raw!$N392&gt;$C$9,IF(Raw!$N392&lt;$A$9,IF(Raw!$X392&gt;$C$9,IF(Raw!$X392&lt;$A$9,Raw!S392,-999),-999),-999),-999),-999),-999)</f>
        <v>1.2226459999999999</v>
      </c>
      <c r="M392" s="9">
        <f>Raw!Q392</f>
        <v>0.98617500000000002</v>
      </c>
      <c r="N392" s="9">
        <f>IF(Raw!$G392&gt;$C$8,IF(Raw!$Q392&gt;$C$8,IF(Raw!$N392&gt;$C$9,IF(Raw!$N392&lt;$A$9,IF(Raw!$X392&gt;$C$9,IF(Raw!$X392&lt;$A$9,Raw!V392,-999),-999),-999),-999),-999),-999)</f>
        <v>691.4</v>
      </c>
      <c r="O392" s="9">
        <f>IF(Raw!$G392&gt;$C$8,IF(Raw!$Q392&gt;$C$8,IF(Raw!$N392&gt;$C$9,IF(Raw!$N392&lt;$A$9,IF(Raw!$X392&gt;$C$9,IF(Raw!$X392&lt;$A$9,Raw!W392,-999),-999),-999),-999),-999),-999)</f>
        <v>0.14349899999999999</v>
      </c>
      <c r="P392" s="9">
        <f>IF(Raw!$G392&gt;$C$8,IF(Raw!$Q392&gt;$C$8,IF(Raw!$N392&gt;$C$9,IF(Raw!$N392&lt;$A$9,IF(Raw!$X392&gt;$C$9,IF(Raw!$X392&lt;$A$9,Raw!X392,-999),-999),-999),-999),-999),-999)</f>
        <v>373</v>
      </c>
      <c r="R392" s="9">
        <f t="shared" si="95"/>
        <v>0.44555800000000012</v>
      </c>
      <c r="S392" s="9">
        <f t="shared" si="96"/>
        <v>0.37892160447945256</v>
      </c>
      <c r="T392" s="9">
        <f t="shared" si="97"/>
        <v>0.49337999999999993</v>
      </c>
      <c r="U392" s="9">
        <f t="shared" si="98"/>
        <v>0.4035346289931836</v>
      </c>
      <c r="V392" s="15">
        <f t="shared" si="99"/>
        <v>0.32522383599999999</v>
      </c>
      <c r="X392" s="11">
        <f t="shared" si="100"/>
        <v>3.2508E+18</v>
      </c>
      <c r="Y392" s="11">
        <f t="shared" si="101"/>
        <v>6.8629999999999988E-18</v>
      </c>
      <c r="Z392" s="11">
        <f t="shared" si="102"/>
        <v>4.3399999999999998E-4</v>
      </c>
      <c r="AA392" s="16">
        <f t="shared" si="103"/>
        <v>9.5897898096392806E-3</v>
      </c>
      <c r="AB392" s="9">
        <f t="shared" si="104"/>
        <v>0.73399741049627976</v>
      </c>
      <c r="AC392" s="9">
        <f t="shared" si="105"/>
        <v>0.9904102101903608</v>
      </c>
      <c r="AD392" s="15">
        <f t="shared" si="106"/>
        <v>22.096289883961479</v>
      </c>
      <c r="AE392" s="3">
        <f t="shared" si="107"/>
        <v>826.30519999999967</v>
      </c>
      <c r="AF392" s="2">
        <f t="shared" si="108"/>
        <v>0.25</v>
      </c>
      <c r="AG392" s="9">
        <f t="shared" si="109"/>
        <v>6.8589370311155622E-3</v>
      </c>
      <c r="AH392" s="2">
        <f t="shared" si="110"/>
        <v>0.33190039337136257</v>
      </c>
    </row>
    <row r="393" spans="1:34">
      <c r="A393" s="1">
        <f>Raw!A393</f>
        <v>380</v>
      </c>
      <c r="B393" s="14">
        <f>Raw!B393</f>
        <v>0.72503472222222232</v>
      </c>
      <c r="C393" s="15">
        <f>Raw!C393</f>
        <v>69</v>
      </c>
      <c r="D393" s="15">
        <f>IF(C393&gt;0.5,Raw!D393*D$11,-999)</f>
        <v>5.4</v>
      </c>
      <c r="E393" s="9">
        <f>IF(Raw!$G393&gt;$C$8,IF(Raw!$Q393&gt;$C$8,IF(Raw!$N393&gt;$C$9,IF(Raw!$N393&lt;$A$9,IF(Raw!$X393&gt;$C$9,IF(Raw!$X393&lt;$A$9,Raw!H393,-999),-999),-999),-999),-999),-999)</f>
        <v>0.78727899999999995</v>
      </c>
      <c r="F393" s="9">
        <f>IF(Raw!$G393&gt;$C$8,IF(Raw!$Q393&gt;$C$8,IF(Raw!$N393&gt;$C$9,IF(Raw!$N393&lt;$A$9,IF(Raw!$X393&gt;$C$9,IF(Raw!$X393&lt;$A$9,Raw!I393,-999),-999),-999),-999),-999),-999)</f>
        <v>1.268362</v>
      </c>
      <c r="G393" s="9">
        <f>Raw!G393</f>
        <v>0.99038000000000004</v>
      </c>
      <c r="H393" s="9">
        <f>IF(Raw!$G393&gt;$C$8,IF(Raw!$Q393&gt;$C$8,IF(Raw!$N393&gt;$C$9,IF(Raw!$N393&lt;$A$9,IF(Raw!$X393&gt;$C$9,IF(Raw!$X393&lt;$A$9,Raw!L393,-999),-999),-999),-999),-999),-999)</f>
        <v>673.7</v>
      </c>
      <c r="I393" s="9">
        <f>IF(Raw!$G393&gt;$C$8,IF(Raw!$Q393&gt;$C$8,IF(Raw!$N393&gt;$C$9,IF(Raw!$N393&lt;$A$9,IF(Raw!$X393&gt;$C$9,IF(Raw!$X393&lt;$A$9,Raw!M393,-999),-999),-999),-999),-999),-999)</f>
        <v>1.92E-4</v>
      </c>
      <c r="J393" s="9">
        <f>IF(Raw!$G393&gt;$C$8,IF(Raw!$Q393&gt;$C$8,IF(Raw!$N393&gt;$C$9,IF(Raw!$N393&lt;$A$9,IF(Raw!$X393&gt;$C$9,IF(Raw!$X393&lt;$A$9,Raw!N393,-999),-999),-999),-999),-999),-999)</f>
        <v>327</v>
      </c>
      <c r="K393" s="9">
        <f>IF(Raw!$G393&gt;$C$8,IF(Raw!$Q393&gt;$C$8,IF(Raw!$N393&gt;$C$9,IF(Raw!$N393&lt;$A$9,IF(Raw!$X393&gt;$C$9,IF(Raw!$X393&lt;$A$9,Raw!R393,-999),-999),-999),-999),-999),-999)</f>
        <v>0.78824799999999995</v>
      </c>
      <c r="L393" s="9">
        <f>IF(Raw!$G393&gt;$C$8,IF(Raw!$Q393&gt;$C$8,IF(Raw!$N393&gt;$C$9,IF(Raw!$N393&lt;$A$9,IF(Raw!$X393&gt;$C$9,IF(Raw!$X393&lt;$A$9,Raw!S393,-999),-999),-999),-999),-999),-999)</f>
        <v>1.2889079999999999</v>
      </c>
      <c r="M393" s="9">
        <f>Raw!Q393</f>
        <v>0.98680299999999999</v>
      </c>
      <c r="N393" s="9">
        <f>IF(Raw!$G393&gt;$C$8,IF(Raw!$Q393&gt;$C$8,IF(Raw!$N393&gt;$C$9,IF(Raw!$N393&lt;$A$9,IF(Raw!$X393&gt;$C$9,IF(Raw!$X393&lt;$A$9,Raw!V393,-999),-999),-999),-999),-999),-999)</f>
        <v>651.79999999999995</v>
      </c>
      <c r="O393" s="9">
        <f>IF(Raw!$G393&gt;$C$8,IF(Raw!$Q393&gt;$C$8,IF(Raw!$N393&gt;$C$9,IF(Raw!$N393&lt;$A$9,IF(Raw!$X393&gt;$C$9,IF(Raw!$X393&lt;$A$9,Raw!W393,-999),-999),-999),-999),-999),-999)</f>
        <v>3.9999999999999998E-6</v>
      </c>
      <c r="P393" s="9">
        <f>IF(Raw!$G393&gt;$C$8,IF(Raw!$Q393&gt;$C$8,IF(Raw!$N393&gt;$C$9,IF(Raw!$N393&lt;$A$9,IF(Raw!$X393&gt;$C$9,IF(Raw!$X393&lt;$A$9,Raw!X393,-999),-999),-999),-999),-999),-999)</f>
        <v>420</v>
      </c>
      <c r="R393" s="9">
        <f t="shared" si="95"/>
        <v>0.48108300000000004</v>
      </c>
      <c r="S393" s="9">
        <f t="shared" si="96"/>
        <v>0.37929471239283424</v>
      </c>
      <c r="T393" s="9">
        <f t="shared" si="97"/>
        <v>0.50065999999999999</v>
      </c>
      <c r="U393" s="9">
        <f t="shared" si="98"/>
        <v>0.38843734386007384</v>
      </c>
      <c r="V393" s="15">
        <f t="shared" si="99"/>
        <v>0.34284952800000001</v>
      </c>
      <c r="X393" s="11">
        <f t="shared" si="100"/>
        <v>3.2508E+18</v>
      </c>
      <c r="Y393" s="11">
        <f t="shared" si="101"/>
        <v>6.7370000000000004E-18</v>
      </c>
      <c r="Z393" s="11">
        <f t="shared" si="102"/>
        <v>3.2699999999999998E-4</v>
      </c>
      <c r="AA393" s="16">
        <f t="shared" si="103"/>
        <v>7.1105866180784516E-3</v>
      </c>
      <c r="AB393" s="9">
        <f t="shared" si="104"/>
        <v>0.79180798629620708</v>
      </c>
      <c r="AC393" s="9">
        <f t="shared" si="105"/>
        <v>0.9928894133819216</v>
      </c>
      <c r="AD393" s="15">
        <f t="shared" si="106"/>
        <v>21.744913205132885</v>
      </c>
      <c r="AE393" s="3">
        <f t="shared" si="107"/>
        <v>811.13479999999981</v>
      </c>
      <c r="AF393" s="2">
        <f t="shared" si="108"/>
        <v>0.25</v>
      </c>
      <c r="AG393" s="9">
        <f t="shared" si="109"/>
        <v>6.4973356368228175E-3</v>
      </c>
      <c r="AH393" s="2">
        <f t="shared" si="110"/>
        <v>0.3144026900880485</v>
      </c>
    </row>
    <row r="394" spans="1:34">
      <c r="A394" s="1">
        <f>Raw!A394</f>
        <v>381</v>
      </c>
      <c r="B394" s="14">
        <f>Raw!B394</f>
        <v>0.72508101851851858</v>
      </c>
      <c r="C394" s="15">
        <f>Raw!C394</f>
        <v>67.900000000000006</v>
      </c>
      <c r="D394" s="15">
        <f>IF(C394&gt;0.5,Raw!D394*D$11,-999)</f>
        <v>5.4</v>
      </c>
      <c r="E394" s="9">
        <f>IF(Raw!$G394&gt;$C$8,IF(Raw!$Q394&gt;$C$8,IF(Raw!$N394&gt;$C$9,IF(Raw!$N394&lt;$A$9,IF(Raw!$X394&gt;$C$9,IF(Raw!$X394&lt;$A$9,Raw!H394,-999),-999),-999),-999),-999),-999)</f>
        <v>0.77787300000000004</v>
      </c>
      <c r="F394" s="9">
        <f>IF(Raw!$G394&gt;$C$8,IF(Raw!$Q394&gt;$C$8,IF(Raw!$N394&gt;$C$9,IF(Raw!$N394&lt;$A$9,IF(Raw!$X394&gt;$C$9,IF(Raw!$X394&lt;$A$9,Raw!I394,-999),-999),-999),-999),-999),-999)</f>
        <v>1.2471239999999999</v>
      </c>
      <c r="G394" s="9">
        <f>Raw!G394</f>
        <v>0.98611899999999997</v>
      </c>
      <c r="H394" s="9">
        <f>IF(Raw!$G394&gt;$C$8,IF(Raw!$Q394&gt;$C$8,IF(Raw!$N394&gt;$C$9,IF(Raw!$N394&lt;$A$9,IF(Raw!$X394&gt;$C$9,IF(Raw!$X394&lt;$A$9,Raw!L394,-999),-999),-999),-999),-999),-999)</f>
        <v>680.2</v>
      </c>
      <c r="I394" s="9">
        <f>IF(Raw!$G394&gt;$C$8,IF(Raw!$Q394&gt;$C$8,IF(Raw!$N394&gt;$C$9,IF(Raw!$N394&lt;$A$9,IF(Raw!$X394&gt;$C$9,IF(Raw!$X394&lt;$A$9,Raw!M394,-999),-999),-999),-999),-999),-999)</f>
        <v>0.102128</v>
      </c>
      <c r="J394" s="9">
        <f>IF(Raw!$G394&gt;$C$8,IF(Raw!$Q394&gt;$C$8,IF(Raw!$N394&gt;$C$9,IF(Raw!$N394&lt;$A$9,IF(Raw!$X394&gt;$C$9,IF(Raw!$X394&lt;$A$9,Raw!N394,-999),-999),-999),-999),-999),-999)</f>
        <v>428</v>
      </c>
      <c r="K394" s="9">
        <f>IF(Raw!$G394&gt;$C$8,IF(Raw!$Q394&gt;$C$8,IF(Raw!$N394&gt;$C$9,IF(Raw!$N394&lt;$A$9,IF(Raw!$X394&gt;$C$9,IF(Raw!$X394&lt;$A$9,Raw!R394,-999),-999),-999),-999),-999),-999)</f>
        <v>0.79634300000000002</v>
      </c>
      <c r="L394" s="9">
        <f>IF(Raw!$G394&gt;$C$8,IF(Raw!$Q394&gt;$C$8,IF(Raw!$N394&gt;$C$9,IF(Raw!$N394&lt;$A$9,IF(Raw!$X394&gt;$C$9,IF(Raw!$X394&lt;$A$9,Raw!S394,-999),-999),-999),-999),-999),-999)</f>
        <v>1.3047249999999999</v>
      </c>
      <c r="M394" s="9">
        <f>Raw!Q394</f>
        <v>0.987842</v>
      </c>
      <c r="N394" s="9">
        <f>IF(Raw!$G394&gt;$C$8,IF(Raw!$Q394&gt;$C$8,IF(Raw!$N394&gt;$C$9,IF(Raw!$N394&lt;$A$9,IF(Raw!$X394&gt;$C$9,IF(Raw!$X394&lt;$A$9,Raw!V394,-999),-999),-999),-999),-999),-999)</f>
        <v>659.5</v>
      </c>
      <c r="O394" s="9">
        <f>IF(Raw!$G394&gt;$C$8,IF(Raw!$Q394&gt;$C$8,IF(Raw!$N394&gt;$C$9,IF(Raw!$N394&lt;$A$9,IF(Raw!$X394&gt;$C$9,IF(Raw!$X394&lt;$A$9,Raw!W394,-999),-999),-999),-999),-999),-999)</f>
        <v>5.0000000000000004E-6</v>
      </c>
      <c r="P394" s="9">
        <f>IF(Raw!$G394&gt;$C$8,IF(Raw!$Q394&gt;$C$8,IF(Raw!$N394&gt;$C$9,IF(Raw!$N394&lt;$A$9,IF(Raw!$X394&gt;$C$9,IF(Raw!$X394&lt;$A$9,Raw!X394,-999),-999),-999),-999),-999),-999)</f>
        <v>464</v>
      </c>
      <c r="R394" s="9">
        <f t="shared" si="95"/>
        <v>0.46925099999999986</v>
      </c>
      <c r="S394" s="9">
        <f t="shared" si="96"/>
        <v>0.37626651399540056</v>
      </c>
      <c r="T394" s="9">
        <f t="shared" si="97"/>
        <v>0.50838199999999989</v>
      </c>
      <c r="U394" s="9">
        <f t="shared" si="98"/>
        <v>0.38964686044951996</v>
      </c>
      <c r="V394" s="15">
        <f t="shared" si="99"/>
        <v>0.34705684999999997</v>
      </c>
      <c r="X394" s="11">
        <f t="shared" si="100"/>
        <v>3.2508E+18</v>
      </c>
      <c r="Y394" s="11">
        <f t="shared" si="101"/>
        <v>6.8019999999999997E-18</v>
      </c>
      <c r="Z394" s="11">
        <f t="shared" si="102"/>
        <v>4.28E-4</v>
      </c>
      <c r="AA394" s="16">
        <f t="shared" si="103"/>
        <v>9.3751850874785724E-3</v>
      </c>
      <c r="AB394" s="9">
        <f t="shared" si="104"/>
        <v>0.80110917534514259</v>
      </c>
      <c r="AC394" s="9">
        <f t="shared" si="105"/>
        <v>0.99062481491252141</v>
      </c>
      <c r="AD394" s="15">
        <f t="shared" si="106"/>
        <v>21.904638054856481</v>
      </c>
      <c r="AE394" s="3">
        <f t="shared" si="107"/>
        <v>818.96079999999972</v>
      </c>
      <c r="AF394" s="2">
        <f t="shared" si="108"/>
        <v>0.25</v>
      </c>
      <c r="AG394" s="9">
        <f t="shared" si="109"/>
        <v>6.5654411133522373E-3</v>
      </c>
      <c r="AH394" s="2">
        <f t="shared" si="110"/>
        <v>0.31769827865349448</v>
      </c>
    </row>
    <row r="395" spans="1:34">
      <c r="A395" s="1">
        <f>Raw!A395</f>
        <v>382</v>
      </c>
      <c r="B395" s="14">
        <f>Raw!B395</f>
        <v>0.72513888888888889</v>
      </c>
      <c r="C395" s="15">
        <f>Raw!C395</f>
        <v>66.7</v>
      </c>
      <c r="D395" s="15">
        <f>IF(C395&gt;0.5,Raw!D395*D$11,-999)</f>
        <v>5.4</v>
      </c>
      <c r="E395" s="9">
        <f>IF(Raw!$G395&gt;$C$8,IF(Raw!$Q395&gt;$C$8,IF(Raw!$N395&gt;$C$9,IF(Raw!$N395&lt;$A$9,IF(Raw!$X395&gt;$C$9,IF(Raw!$X395&lt;$A$9,Raw!H395,-999),-999),-999),-999),-999),-999)</f>
        <v>0.86824299999999999</v>
      </c>
      <c r="F395" s="9">
        <f>IF(Raw!$G395&gt;$C$8,IF(Raw!$Q395&gt;$C$8,IF(Raw!$N395&gt;$C$9,IF(Raw!$N395&lt;$A$9,IF(Raw!$X395&gt;$C$9,IF(Raw!$X395&lt;$A$9,Raw!I395,-999),-999),-999),-999),-999),-999)</f>
        <v>1.3807670000000001</v>
      </c>
      <c r="G395" s="9">
        <f>Raw!G395</f>
        <v>0.98703200000000002</v>
      </c>
      <c r="H395" s="9">
        <f>IF(Raw!$G395&gt;$C$8,IF(Raw!$Q395&gt;$C$8,IF(Raw!$N395&gt;$C$9,IF(Raw!$N395&lt;$A$9,IF(Raw!$X395&gt;$C$9,IF(Raw!$X395&lt;$A$9,Raw!L395,-999),-999),-999),-999),-999),-999)</f>
        <v>661.6</v>
      </c>
      <c r="I395" s="9">
        <f>IF(Raw!$G395&gt;$C$8,IF(Raw!$Q395&gt;$C$8,IF(Raw!$N395&gt;$C$9,IF(Raw!$N395&lt;$A$9,IF(Raw!$X395&gt;$C$9,IF(Raw!$X395&lt;$A$9,Raw!M395,-999),-999),-999),-999),-999),-999)</f>
        <v>2.4364E-2</v>
      </c>
      <c r="J395" s="9">
        <f>IF(Raw!$G395&gt;$C$8,IF(Raw!$Q395&gt;$C$8,IF(Raw!$N395&gt;$C$9,IF(Raw!$N395&lt;$A$9,IF(Raw!$X395&gt;$C$9,IF(Raw!$X395&lt;$A$9,Raw!N395,-999),-999),-999),-999),-999),-999)</f>
        <v>417</v>
      </c>
      <c r="K395" s="9">
        <f>IF(Raw!$G395&gt;$C$8,IF(Raw!$Q395&gt;$C$8,IF(Raw!$N395&gt;$C$9,IF(Raw!$N395&lt;$A$9,IF(Raw!$X395&gt;$C$9,IF(Raw!$X395&lt;$A$9,Raw!R395,-999),-999),-999),-999),-999),-999)</f>
        <v>0.75641599999999998</v>
      </c>
      <c r="L395" s="9">
        <f>IF(Raw!$G395&gt;$C$8,IF(Raw!$Q395&gt;$C$8,IF(Raw!$N395&gt;$C$9,IF(Raw!$N395&lt;$A$9,IF(Raw!$X395&gt;$C$9,IF(Raw!$X395&lt;$A$9,Raw!S395,-999),-999),-999),-999),-999),-999)</f>
        <v>1.2952680000000001</v>
      </c>
      <c r="M395" s="9">
        <f>Raw!Q395</f>
        <v>0.98562300000000003</v>
      </c>
      <c r="N395" s="9">
        <f>IF(Raw!$G395&gt;$C$8,IF(Raw!$Q395&gt;$C$8,IF(Raw!$N395&gt;$C$9,IF(Raw!$N395&lt;$A$9,IF(Raw!$X395&gt;$C$9,IF(Raw!$X395&lt;$A$9,Raw!V395,-999),-999),-999),-999),-999),-999)</f>
        <v>631.5</v>
      </c>
      <c r="O395" s="9">
        <f>IF(Raw!$G395&gt;$C$8,IF(Raw!$Q395&gt;$C$8,IF(Raw!$N395&gt;$C$9,IF(Raw!$N395&lt;$A$9,IF(Raw!$X395&gt;$C$9,IF(Raw!$X395&lt;$A$9,Raw!W395,-999),-999),-999),-999),-999),-999)</f>
        <v>3.6999999999999998E-5</v>
      </c>
      <c r="P395" s="9">
        <f>IF(Raw!$G395&gt;$C$8,IF(Raw!$Q395&gt;$C$8,IF(Raw!$N395&gt;$C$9,IF(Raw!$N395&lt;$A$9,IF(Raw!$X395&gt;$C$9,IF(Raw!$X395&lt;$A$9,Raw!X395,-999),-999),-999),-999),-999),-999)</f>
        <v>453</v>
      </c>
      <c r="R395" s="9">
        <f t="shared" si="95"/>
        <v>0.51252400000000009</v>
      </c>
      <c r="S395" s="9">
        <f t="shared" si="96"/>
        <v>0.37118789774089334</v>
      </c>
      <c r="T395" s="9">
        <f t="shared" si="97"/>
        <v>0.53885200000000011</v>
      </c>
      <c r="U395" s="9">
        <f t="shared" si="98"/>
        <v>0.41601583610496057</v>
      </c>
      <c r="V395" s="15">
        <f t="shared" si="99"/>
        <v>0.34454128800000006</v>
      </c>
      <c r="X395" s="11">
        <f t="shared" si="100"/>
        <v>3.2508E+18</v>
      </c>
      <c r="Y395" s="11">
        <f t="shared" si="101"/>
        <v>6.6160000000000001E-18</v>
      </c>
      <c r="Z395" s="11">
        <f t="shared" si="102"/>
        <v>4.17E-4</v>
      </c>
      <c r="AA395" s="16">
        <f t="shared" si="103"/>
        <v>8.8888213381198497E-3</v>
      </c>
      <c r="AB395" s="9">
        <f t="shared" si="104"/>
        <v>0.76120575915568855</v>
      </c>
      <c r="AC395" s="9">
        <f t="shared" si="105"/>
        <v>0.99111117866188014</v>
      </c>
      <c r="AD395" s="15">
        <f t="shared" si="106"/>
        <v>21.316118316834171</v>
      </c>
      <c r="AE395" s="3">
        <f t="shared" si="107"/>
        <v>796.56639999999982</v>
      </c>
      <c r="AF395" s="2">
        <f t="shared" si="108"/>
        <v>0.25</v>
      </c>
      <c r="AG395" s="9">
        <f t="shared" si="109"/>
        <v>6.8214175262231022E-3</v>
      </c>
      <c r="AH395" s="2">
        <f t="shared" si="110"/>
        <v>0.33008484405571575</v>
      </c>
    </row>
    <row r="396" spans="1:34">
      <c r="A396" s="1">
        <f>Raw!A396</f>
        <v>383</v>
      </c>
      <c r="B396" s="14">
        <f>Raw!B396</f>
        <v>0.7251967592592593</v>
      </c>
      <c r="C396" s="15">
        <f>Raw!C396</f>
        <v>65.900000000000006</v>
      </c>
      <c r="D396" s="15">
        <f>IF(C396&gt;0.5,Raw!D396*D$11,-999)</f>
        <v>5.4</v>
      </c>
      <c r="E396" s="9">
        <f>IF(Raw!$G396&gt;$C$8,IF(Raw!$Q396&gt;$C$8,IF(Raw!$N396&gt;$C$9,IF(Raw!$N396&lt;$A$9,IF(Raw!$X396&gt;$C$9,IF(Raw!$X396&lt;$A$9,Raw!H396,-999),-999),-999),-999),-999),-999)</f>
        <v>0.78226200000000001</v>
      </c>
      <c r="F396" s="9">
        <f>IF(Raw!$G396&gt;$C$8,IF(Raw!$Q396&gt;$C$8,IF(Raw!$N396&gt;$C$9,IF(Raw!$N396&lt;$A$9,IF(Raw!$X396&gt;$C$9,IF(Raw!$X396&lt;$A$9,Raw!I396,-999),-999),-999),-999),-999),-999)</f>
        <v>1.234753</v>
      </c>
      <c r="G396" s="9">
        <f>Raw!G396</f>
        <v>0.98519699999999999</v>
      </c>
      <c r="H396" s="9">
        <f>IF(Raw!$G396&gt;$C$8,IF(Raw!$Q396&gt;$C$8,IF(Raw!$N396&gt;$C$9,IF(Raw!$N396&lt;$A$9,IF(Raw!$X396&gt;$C$9,IF(Raw!$X396&lt;$A$9,Raw!L396,-999),-999),-999),-999),-999),-999)</f>
        <v>712.5</v>
      </c>
      <c r="I396" s="9">
        <f>IF(Raw!$G396&gt;$C$8,IF(Raw!$Q396&gt;$C$8,IF(Raw!$N396&gt;$C$9,IF(Raw!$N396&lt;$A$9,IF(Raw!$X396&gt;$C$9,IF(Raw!$X396&lt;$A$9,Raw!M396,-999),-999),-999),-999),-999),-999)</f>
        <v>0.109252</v>
      </c>
      <c r="J396" s="9">
        <f>IF(Raw!$G396&gt;$C$8,IF(Raw!$Q396&gt;$C$8,IF(Raw!$N396&gt;$C$9,IF(Raw!$N396&lt;$A$9,IF(Raw!$X396&gt;$C$9,IF(Raw!$X396&lt;$A$9,Raw!N396,-999),-999),-999),-999),-999),-999)</f>
        <v>511</v>
      </c>
      <c r="K396" s="9">
        <f>IF(Raw!$G396&gt;$C$8,IF(Raw!$Q396&gt;$C$8,IF(Raw!$N396&gt;$C$9,IF(Raw!$N396&lt;$A$9,IF(Raw!$X396&gt;$C$9,IF(Raw!$X396&lt;$A$9,Raw!R396,-999),-999),-999),-999),-999),-999)</f>
        <v>0.77831099999999998</v>
      </c>
      <c r="L396" s="9">
        <f>IF(Raw!$G396&gt;$C$8,IF(Raw!$Q396&gt;$C$8,IF(Raw!$N396&gt;$C$9,IF(Raw!$N396&lt;$A$9,IF(Raw!$X396&gt;$C$9,IF(Raw!$X396&lt;$A$9,Raw!S396,-999),-999),-999),-999),-999),-999)</f>
        <v>1.283339</v>
      </c>
      <c r="M396" s="9">
        <f>Raw!Q396</f>
        <v>0.98654699999999995</v>
      </c>
      <c r="N396" s="9">
        <f>IF(Raw!$G396&gt;$C$8,IF(Raw!$Q396&gt;$C$8,IF(Raw!$N396&gt;$C$9,IF(Raw!$N396&lt;$A$9,IF(Raw!$X396&gt;$C$9,IF(Raw!$X396&lt;$A$9,Raw!V396,-999),-999),-999),-999),-999),-999)</f>
        <v>643.5</v>
      </c>
      <c r="O396" s="9">
        <f>IF(Raw!$G396&gt;$C$8,IF(Raw!$Q396&gt;$C$8,IF(Raw!$N396&gt;$C$9,IF(Raw!$N396&lt;$A$9,IF(Raw!$X396&gt;$C$9,IF(Raw!$X396&lt;$A$9,Raw!W396,-999),-999),-999),-999),-999),-999)</f>
        <v>2.4115000000000001E-2</v>
      </c>
      <c r="P396" s="9">
        <f>IF(Raw!$G396&gt;$C$8,IF(Raw!$Q396&gt;$C$8,IF(Raw!$N396&gt;$C$9,IF(Raw!$N396&lt;$A$9,IF(Raw!$X396&gt;$C$9,IF(Raw!$X396&lt;$A$9,Raw!X396,-999),-999),-999),-999),-999),-999)</f>
        <v>383</v>
      </c>
      <c r="R396" s="9">
        <f t="shared" si="95"/>
        <v>0.45249099999999998</v>
      </c>
      <c r="S396" s="9">
        <f t="shared" si="96"/>
        <v>0.36646276623745799</v>
      </c>
      <c r="T396" s="9">
        <f t="shared" si="97"/>
        <v>0.50502800000000003</v>
      </c>
      <c r="U396" s="9">
        <f t="shared" si="98"/>
        <v>0.39352657403850427</v>
      </c>
      <c r="V396" s="15">
        <f t="shared" si="99"/>
        <v>0.34136817400000002</v>
      </c>
      <c r="X396" s="11">
        <f t="shared" si="100"/>
        <v>3.2508E+18</v>
      </c>
      <c r="Y396" s="11">
        <f t="shared" si="101"/>
        <v>7.1250000000000002E-18</v>
      </c>
      <c r="Z396" s="11">
        <f t="shared" si="102"/>
        <v>5.1099999999999995E-4</v>
      </c>
      <c r="AA396" s="16">
        <f t="shared" si="103"/>
        <v>1.1697309938448362E-2</v>
      </c>
      <c r="AB396" s="9">
        <f t="shared" si="104"/>
        <v>0.78421846904359471</v>
      </c>
      <c r="AC396" s="9">
        <f t="shared" si="105"/>
        <v>0.98830269006155158</v>
      </c>
      <c r="AD396" s="15">
        <f t="shared" si="106"/>
        <v>22.891017492071157</v>
      </c>
      <c r="AE396" s="3">
        <f t="shared" si="107"/>
        <v>857.8499999999998</v>
      </c>
      <c r="AF396" s="2">
        <f t="shared" si="108"/>
        <v>0.25</v>
      </c>
      <c r="AG396" s="9">
        <f t="shared" si="109"/>
        <v>6.9294028383924903E-3</v>
      </c>
      <c r="AH396" s="2">
        <f t="shared" si="110"/>
        <v>0.33531019711330468</v>
      </c>
    </row>
    <row r="397" spans="1:34">
      <c r="A397" s="1">
        <f>Raw!A397</f>
        <v>384</v>
      </c>
      <c r="B397" s="14">
        <f>Raw!B397</f>
        <v>0.72525462962962972</v>
      </c>
      <c r="C397" s="15">
        <f>Raw!C397</f>
        <v>64.7</v>
      </c>
      <c r="D397" s="15">
        <f>IF(C397&gt;0.5,Raw!D397*D$11,-999)</f>
        <v>6.3</v>
      </c>
      <c r="E397" s="9">
        <f>IF(Raw!$G397&gt;$C$8,IF(Raw!$Q397&gt;$C$8,IF(Raw!$N397&gt;$C$9,IF(Raw!$N397&lt;$A$9,IF(Raw!$X397&gt;$C$9,IF(Raw!$X397&lt;$A$9,Raw!H397,-999),-999),-999),-999),-999),-999)</f>
        <v>0.82598000000000005</v>
      </c>
      <c r="F397" s="9">
        <f>IF(Raw!$G397&gt;$C$8,IF(Raw!$Q397&gt;$C$8,IF(Raw!$N397&gt;$C$9,IF(Raw!$N397&lt;$A$9,IF(Raw!$X397&gt;$C$9,IF(Raw!$X397&lt;$A$9,Raw!I397,-999),-999),-999),-999),-999),-999)</f>
        <v>1.2621359999999999</v>
      </c>
      <c r="G397" s="9">
        <f>Raw!G397</f>
        <v>0.98646299999999998</v>
      </c>
      <c r="H397" s="9">
        <f>IF(Raw!$G397&gt;$C$8,IF(Raw!$Q397&gt;$C$8,IF(Raw!$N397&gt;$C$9,IF(Raw!$N397&lt;$A$9,IF(Raw!$X397&gt;$C$9,IF(Raw!$X397&lt;$A$9,Raw!L397,-999),-999),-999),-999),-999),-999)</f>
        <v>636.5</v>
      </c>
      <c r="I397" s="9">
        <f>IF(Raw!$G397&gt;$C$8,IF(Raw!$Q397&gt;$C$8,IF(Raw!$N397&gt;$C$9,IF(Raw!$N397&lt;$A$9,IF(Raw!$X397&gt;$C$9,IF(Raw!$X397&lt;$A$9,Raw!M397,-999),-999),-999),-999),-999),-999)</f>
        <v>1.7514999999999999E-2</v>
      </c>
      <c r="J397" s="9">
        <f>IF(Raw!$G397&gt;$C$8,IF(Raw!$Q397&gt;$C$8,IF(Raw!$N397&gt;$C$9,IF(Raw!$N397&lt;$A$9,IF(Raw!$X397&gt;$C$9,IF(Raw!$X397&lt;$A$9,Raw!N397,-999),-999),-999),-999),-999),-999)</f>
        <v>407</v>
      </c>
      <c r="K397" s="9">
        <f>IF(Raw!$G397&gt;$C$8,IF(Raw!$Q397&gt;$C$8,IF(Raw!$N397&gt;$C$9,IF(Raw!$N397&lt;$A$9,IF(Raw!$X397&gt;$C$9,IF(Raw!$X397&lt;$A$9,Raw!R397,-999),-999),-999),-999),-999),-999)</f>
        <v>0.80300700000000003</v>
      </c>
      <c r="L397" s="9">
        <f>IF(Raw!$G397&gt;$C$8,IF(Raw!$Q397&gt;$C$8,IF(Raw!$N397&gt;$C$9,IF(Raw!$N397&lt;$A$9,IF(Raw!$X397&gt;$C$9,IF(Raw!$X397&lt;$A$9,Raw!S397,-999),-999),-999),-999),-999),-999)</f>
        <v>1.29253</v>
      </c>
      <c r="M397" s="9">
        <f>Raw!Q397</f>
        <v>0.98788500000000001</v>
      </c>
      <c r="N397" s="9">
        <f>IF(Raw!$G397&gt;$C$8,IF(Raw!$Q397&gt;$C$8,IF(Raw!$N397&gt;$C$9,IF(Raw!$N397&lt;$A$9,IF(Raw!$X397&gt;$C$9,IF(Raw!$X397&lt;$A$9,Raw!V397,-999),-999),-999),-999),-999),-999)</f>
        <v>670.7</v>
      </c>
      <c r="O397" s="9">
        <f>IF(Raw!$G397&gt;$C$8,IF(Raw!$Q397&gt;$C$8,IF(Raw!$N397&gt;$C$9,IF(Raw!$N397&lt;$A$9,IF(Raw!$X397&gt;$C$9,IF(Raw!$X397&lt;$A$9,Raw!W397,-999),-999),-999),-999),-999),-999)</f>
        <v>8.6011000000000004E-2</v>
      </c>
      <c r="P397" s="9">
        <f>IF(Raw!$G397&gt;$C$8,IF(Raw!$Q397&gt;$C$8,IF(Raw!$N397&gt;$C$9,IF(Raw!$N397&lt;$A$9,IF(Raw!$X397&gt;$C$9,IF(Raw!$X397&lt;$A$9,Raw!X397,-999),-999),-999),-999),-999),-999)</f>
        <v>359</v>
      </c>
      <c r="R397" s="9">
        <f t="shared" si="95"/>
        <v>0.43615599999999988</v>
      </c>
      <c r="S397" s="9">
        <f t="shared" si="96"/>
        <v>0.34556973258032408</v>
      </c>
      <c r="T397" s="9">
        <f t="shared" si="97"/>
        <v>0.48952299999999993</v>
      </c>
      <c r="U397" s="9">
        <f t="shared" si="98"/>
        <v>0.37873240853210366</v>
      </c>
      <c r="V397" s="15">
        <f t="shared" si="99"/>
        <v>0.34381297999999999</v>
      </c>
      <c r="X397" s="11">
        <f t="shared" si="100"/>
        <v>3.792599999999999E+18</v>
      </c>
      <c r="Y397" s="11">
        <f t="shared" si="101"/>
        <v>6.3649999999999996E-18</v>
      </c>
      <c r="Z397" s="11">
        <f t="shared" si="102"/>
        <v>4.0699999999999997E-4</v>
      </c>
      <c r="AA397" s="16">
        <f t="shared" si="103"/>
        <v>9.7293486371710994E-3</v>
      </c>
      <c r="AB397" s="9">
        <f t="shared" si="104"/>
        <v>0.8077697399329139</v>
      </c>
      <c r="AC397" s="9">
        <f t="shared" si="105"/>
        <v>0.99027065136282899</v>
      </c>
      <c r="AD397" s="15">
        <f t="shared" si="106"/>
        <v>23.905033506562898</v>
      </c>
      <c r="AE397" s="3">
        <f t="shared" si="107"/>
        <v>766.34599999999978</v>
      </c>
      <c r="AF397" s="2">
        <f t="shared" si="108"/>
        <v>0.25</v>
      </c>
      <c r="AG397" s="9">
        <f t="shared" si="109"/>
        <v>6.9643160892163122E-3</v>
      </c>
      <c r="AH397" s="2">
        <f t="shared" si="110"/>
        <v>0.33699963115093062</v>
      </c>
    </row>
    <row r="398" spans="1:34">
      <c r="A398" s="1">
        <f>Raw!A398</f>
        <v>385</v>
      </c>
      <c r="B398" s="14">
        <f>Raw!B398</f>
        <v>0.72531249999999992</v>
      </c>
      <c r="C398" s="15">
        <f>Raw!C398</f>
        <v>63.7</v>
      </c>
      <c r="D398" s="15">
        <f>IF(C398&gt;0.5,Raw!D398*D$11,-999)</f>
        <v>6.3</v>
      </c>
      <c r="E398" s="9">
        <f>IF(Raw!$G398&gt;$C$8,IF(Raw!$Q398&gt;$C$8,IF(Raw!$N398&gt;$C$9,IF(Raw!$N398&lt;$A$9,IF(Raw!$X398&gt;$C$9,IF(Raw!$X398&lt;$A$9,Raw!H398,-999),-999),-999),-999),-999),-999)</f>
        <v>0.77870099999999998</v>
      </c>
      <c r="F398" s="9">
        <f>IF(Raw!$G398&gt;$C$8,IF(Raw!$Q398&gt;$C$8,IF(Raw!$N398&gt;$C$9,IF(Raw!$N398&lt;$A$9,IF(Raw!$X398&gt;$C$9,IF(Raw!$X398&lt;$A$9,Raw!I398,-999),-999),-999),-999),-999),-999)</f>
        <v>1.1977469999999999</v>
      </c>
      <c r="G398" s="9">
        <f>Raw!G398</f>
        <v>0.98443700000000001</v>
      </c>
      <c r="H398" s="9">
        <f>IF(Raw!$G398&gt;$C$8,IF(Raw!$Q398&gt;$C$8,IF(Raw!$N398&gt;$C$9,IF(Raw!$N398&lt;$A$9,IF(Raw!$X398&gt;$C$9,IF(Raw!$X398&lt;$A$9,Raw!L398,-999),-999),-999),-999),-999),-999)</f>
        <v>675.6</v>
      </c>
      <c r="I398" s="9">
        <f>IF(Raw!$G398&gt;$C$8,IF(Raw!$Q398&gt;$C$8,IF(Raw!$N398&gt;$C$9,IF(Raw!$N398&lt;$A$9,IF(Raw!$X398&gt;$C$9,IF(Raw!$X398&lt;$A$9,Raw!M398,-999),-999),-999),-999),-999),-999)</f>
        <v>7.5480000000000005E-2</v>
      </c>
      <c r="J398" s="9">
        <f>IF(Raw!$G398&gt;$C$8,IF(Raw!$Q398&gt;$C$8,IF(Raw!$N398&gt;$C$9,IF(Raw!$N398&lt;$A$9,IF(Raw!$X398&gt;$C$9,IF(Raw!$X398&lt;$A$9,Raw!N398,-999),-999),-999),-999),-999),-999)</f>
        <v>733</v>
      </c>
      <c r="K398" s="9">
        <f>IF(Raw!$G398&gt;$C$8,IF(Raw!$Q398&gt;$C$8,IF(Raw!$N398&gt;$C$9,IF(Raw!$N398&lt;$A$9,IF(Raw!$X398&gt;$C$9,IF(Raw!$X398&lt;$A$9,Raw!R398,-999),-999),-999),-999),-999),-999)</f>
        <v>0.80719399999999997</v>
      </c>
      <c r="L398" s="9">
        <f>IF(Raw!$G398&gt;$C$8,IF(Raw!$Q398&gt;$C$8,IF(Raw!$N398&gt;$C$9,IF(Raw!$N398&lt;$A$9,IF(Raw!$X398&gt;$C$9,IF(Raw!$X398&lt;$A$9,Raw!S398,-999),-999),-999),-999),-999),-999)</f>
        <v>1.257808</v>
      </c>
      <c r="M398" s="9">
        <f>Raw!Q398</f>
        <v>0.98942399999999997</v>
      </c>
      <c r="N398" s="9">
        <f>IF(Raw!$G398&gt;$C$8,IF(Raw!$Q398&gt;$C$8,IF(Raw!$N398&gt;$C$9,IF(Raw!$N398&lt;$A$9,IF(Raw!$X398&gt;$C$9,IF(Raw!$X398&lt;$A$9,Raw!V398,-999),-999),-999),-999),-999),-999)</f>
        <v>660.6</v>
      </c>
      <c r="O398" s="9">
        <f>IF(Raw!$G398&gt;$C$8,IF(Raw!$Q398&gt;$C$8,IF(Raw!$N398&gt;$C$9,IF(Raw!$N398&lt;$A$9,IF(Raw!$X398&gt;$C$9,IF(Raw!$X398&lt;$A$9,Raw!W398,-999),-999),-999),-999),-999),-999)</f>
        <v>2.9E-5</v>
      </c>
      <c r="P398" s="9">
        <f>IF(Raw!$G398&gt;$C$8,IF(Raw!$Q398&gt;$C$8,IF(Raw!$N398&gt;$C$9,IF(Raw!$N398&lt;$A$9,IF(Raw!$X398&gt;$C$9,IF(Raw!$X398&lt;$A$9,Raw!X398,-999),-999),-999),-999),-999),-999)</f>
        <v>477</v>
      </c>
      <c r="R398" s="9">
        <f t="shared" si="95"/>
        <v>0.41904599999999992</v>
      </c>
      <c r="S398" s="9">
        <f t="shared" si="96"/>
        <v>0.349861865652763</v>
      </c>
      <c r="T398" s="9">
        <f t="shared" si="97"/>
        <v>0.45061400000000007</v>
      </c>
      <c r="U398" s="9">
        <f t="shared" si="98"/>
        <v>0.3582534059252287</v>
      </c>
      <c r="V398" s="15">
        <f t="shared" si="99"/>
        <v>0.33457692800000005</v>
      </c>
      <c r="X398" s="11">
        <f t="shared" si="100"/>
        <v>3.792599999999999E+18</v>
      </c>
      <c r="Y398" s="11">
        <f t="shared" si="101"/>
        <v>6.7560000000000001E-18</v>
      </c>
      <c r="Z398" s="11">
        <f t="shared" si="102"/>
        <v>7.3299999999999993E-4</v>
      </c>
      <c r="AA398" s="16">
        <f t="shared" si="103"/>
        <v>1.8435274100019956E-2</v>
      </c>
      <c r="AB398" s="9">
        <f t="shared" si="104"/>
        <v>0.81550119260330634</v>
      </c>
      <c r="AC398" s="9">
        <f t="shared" si="105"/>
        <v>0.98156472589998012</v>
      </c>
      <c r="AD398" s="15">
        <f t="shared" si="106"/>
        <v>25.150442155552469</v>
      </c>
      <c r="AE398" s="3">
        <f t="shared" si="107"/>
        <v>813.42239999999981</v>
      </c>
      <c r="AF398" s="2">
        <f t="shared" si="108"/>
        <v>0.25</v>
      </c>
      <c r="AG398" s="9">
        <f t="shared" si="109"/>
        <v>6.9309473559631711E-3</v>
      </c>
      <c r="AH398" s="2">
        <f t="shared" si="110"/>
        <v>0.33538493551474391</v>
      </c>
    </row>
    <row r="399" spans="1:34">
      <c r="A399" s="1">
        <f>Raw!A399</f>
        <v>386</v>
      </c>
      <c r="B399" s="14">
        <f>Raw!B399</f>
        <v>0.72537037037037033</v>
      </c>
      <c r="C399" s="15">
        <f>Raw!C399</f>
        <v>63</v>
      </c>
      <c r="D399" s="15">
        <f>IF(C399&gt;0.5,Raw!D399*D$11,-999)</f>
        <v>6.3</v>
      </c>
      <c r="E399" s="9">
        <f>IF(Raw!$G399&gt;$C$8,IF(Raw!$Q399&gt;$C$8,IF(Raw!$N399&gt;$C$9,IF(Raw!$N399&lt;$A$9,IF(Raw!$X399&gt;$C$9,IF(Raw!$X399&lt;$A$9,Raw!H399,-999),-999),-999),-999),-999),-999)</f>
        <v>0.73505600000000004</v>
      </c>
      <c r="F399" s="9">
        <f>IF(Raw!$G399&gt;$C$8,IF(Raw!$Q399&gt;$C$8,IF(Raw!$N399&gt;$C$9,IF(Raw!$N399&lt;$A$9,IF(Raw!$X399&gt;$C$9,IF(Raw!$X399&lt;$A$9,Raw!I399,-999),-999),-999),-999),-999),-999)</f>
        <v>1.093011</v>
      </c>
      <c r="G399" s="9">
        <f>Raw!G399</f>
        <v>0.96775900000000004</v>
      </c>
      <c r="H399" s="9">
        <f>IF(Raw!$G399&gt;$C$8,IF(Raw!$Q399&gt;$C$8,IF(Raw!$N399&gt;$C$9,IF(Raw!$N399&lt;$A$9,IF(Raw!$X399&gt;$C$9,IF(Raw!$X399&lt;$A$9,Raw!L399,-999),-999),-999),-999),-999),-999)</f>
        <v>661.5</v>
      </c>
      <c r="I399" s="9">
        <f>IF(Raw!$G399&gt;$C$8,IF(Raw!$Q399&gt;$C$8,IF(Raw!$N399&gt;$C$9,IF(Raw!$N399&lt;$A$9,IF(Raw!$X399&gt;$C$9,IF(Raw!$X399&lt;$A$9,Raw!M399,-999),-999),-999),-999),-999),-999)</f>
        <v>3.0000000000000001E-6</v>
      </c>
      <c r="J399" s="9">
        <f>IF(Raw!$G399&gt;$C$8,IF(Raw!$Q399&gt;$C$8,IF(Raw!$N399&gt;$C$9,IF(Raw!$N399&lt;$A$9,IF(Raw!$X399&gt;$C$9,IF(Raw!$X399&lt;$A$9,Raw!N399,-999),-999),-999),-999),-999),-999)</f>
        <v>516</v>
      </c>
      <c r="K399" s="9">
        <f>IF(Raw!$G399&gt;$C$8,IF(Raw!$Q399&gt;$C$8,IF(Raw!$N399&gt;$C$9,IF(Raw!$N399&lt;$A$9,IF(Raw!$X399&gt;$C$9,IF(Raw!$X399&lt;$A$9,Raw!R399,-999),-999),-999),-999),-999),-999)</f>
        <v>0.72481399999999996</v>
      </c>
      <c r="L399" s="9">
        <f>IF(Raw!$G399&gt;$C$8,IF(Raw!$Q399&gt;$C$8,IF(Raw!$N399&gt;$C$9,IF(Raw!$N399&lt;$A$9,IF(Raw!$X399&gt;$C$9,IF(Raw!$X399&lt;$A$9,Raw!S399,-999),-999),-999),-999),-999),-999)</f>
        <v>1.128949</v>
      </c>
      <c r="M399" s="9">
        <f>Raw!Q399</f>
        <v>0.98148199999999997</v>
      </c>
      <c r="N399" s="9">
        <f>IF(Raw!$G399&gt;$C$8,IF(Raw!$Q399&gt;$C$8,IF(Raw!$N399&gt;$C$9,IF(Raw!$N399&lt;$A$9,IF(Raw!$X399&gt;$C$9,IF(Raw!$X399&lt;$A$9,Raw!V399,-999),-999),-999),-999),-999),-999)</f>
        <v>640.79999999999995</v>
      </c>
      <c r="O399" s="9">
        <f>IF(Raw!$G399&gt;$C$8,IF(Raw!$Q399&gt;$C$8,IF(Raw!$N399&gt;$C$9,IF(Raw!$N399&lt;$A$9,IF(Raw!$X399&gt;$C$9,IF(Raw!$X399&lt;$A$9,Raw!W399,-999),-999),-999),-999),-999),-999)</f>
        <v>6.9999999999999999E-6</v>
      </c>
      <c r="P399" s="9">
        <f>IF(Raw!$G399&gt;$C$8,IF(Raw!$Q399&gt;$C$8,IF(Raw!$N399&gt;$C$9,IF(Raw!$N399&lt;$A$9,IF(Raw!$X399&gt;$C$9,IF(Raw!$X399&lt;$A$9,Raw!X399,-999),-999),-999),-999),-999),-999)</f>
        <v>413</v>
      </c>
      <c r="R399" s="9">
        <f t="shared" ref="R399:R462" si="111">F399-E399</f>
        <v>0.35795499999999991</v>
      </c>
      <c r="S399" s="9">
        <f t="shared" ref="S399:S462" si="112">R399/F399</f>
        <v>0.32749441679909891</v>
      </c>
      <c r="T399" s="9">
        <f t="shared" ref="T399:T462" si="113">L399-K399</f>
        <v>0.40413500000000002</v>
      </c>
      <c r="U399" s="9">
        <f t="shared" ref="U399:U462" si="114">T399/L399</f>
        <v>0.35797454092257491</v>
      </c>
      <c r="V399" s="15">
        <f t="shared" ref="V399:V462" si="115">IF(L399&gt;0,L399*V$8+V$10,-999)</f>
        <v>0.300300434</v>
      </c>
      <c r="X399" s="11">
        <f t="shared" ref="X399:X462" si="116">D399*6.02*10^23*10^(-6)</f>
        <v>3.792599999999999E+18</v>
      </c>
      <c r="Y399" s="11">
        <f t="shared" ref="Y399:Y462" si="117">H399*10^(-20)</f>
        <v>6.6149999999999999E-18</v>
      </c>
      <c r="Z399" s="11">
        <f t="shared" ref="Z399:Z462" si="118">J399*10^(-6)</f>
        <v>5.1599999999999997E-4</v>
      </c>
      <c r="AA399" s="16">
        <f t="shared" ref="AA399:AA462" si="119">IF(Z399&gt;0,(X399*Y399/(X399*Y399+1/Z399)),1)</f>
        <v>1.2779990766166449E-2</v>
      </c>
      <c r="AB399" s="9">
        <f t="shared" ref="AB399:AB462" si="120">K399+T399*AA399</f>
        <v>0.72997884156828463</v>
      </c>
      <c r="AC399" s="9">
        <f t="shared" ref="AC399:AC462" si="121">IF(T399&gt;0,(L399-AB399)/T399,-999)</f>
        <v>0.98722000923383357</v>
      </c>
      <c r="AD399" s="15">
        <f t="shared" ref="AD399:AD462" si="122">IF(AC399&gt;0,X399*Y399*AC399,-999)</f>
        <v>24.767423965438859</v>
      </c>
      <c r="AE399" s="3">
        <f t="shared" ref="AE399:AE462" si="123">AE$9*Y399</f>
        <v>796.4459999999998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6.8200824798944262E-3</v>
      </c>
      <c r="AH399" s="2">
        <f t="shared" ref="AH399:AH462" si="126">((AG399*12.01)/893.5)*3600</f>
        <v>0.33002024185866308</v>
      </c>
    </row>
    <row r="400" spans="1:34">
      <c r="A400" s="1">
        <f>Raw!A400</f>
        <v>387</v>
      </c>
      <c r="B400" s="14">
        <f>Raw!B400</f>
        <v>0.72542824074074075</v>
      </c>
      <c r="C400" s="15">
        <f>Raw!C400</f>
        <v>62.1</v>
      </c>
      <c r="D400" s="15">
        <f>IF(C400&gt;0.5,Raw!D400*D$11,-999)</f>
        <v>6.3</v>
      </c>
      <c r="E400" s="9">
        <f>IF(Raw!$G400&gt;$C$8,IF(Raw!$Q400&gt;$C$8,IF(Raw!$N400&gt;$C$9,IF(Raw!$N400&lt;$A$9,IF(Raw!$X400&gt;$C$9,IF(Raw!$X400&lt;$A$9,Raw!H400,-999),-999),-999),-999),-999),-999)</f>
        <v>0.655833</v>
      </c>
      <c r="F400" s="9">
        <f>IF(Raw!$G400&gt;$C$8,IF(Raw!$Q400&gt;$C$8,IF(Raw!$N400&gt;$C$9,IF(Raw!$N400&lt;$A$9,IF(Raw!$X400&gt;$C$9,IF(Raw!$X400&lt;$A$9,Raw!I400,-999),-999),-999),-999),-999),-999)</f>
        <v>0.95574400000000004</v>
      </c>
      <c r="G400" s="9">
        <f>Raw!G400</f>
        <v>0.978549</v>
      </c>
      <c r="H400" s="9">
        <f>IF(Raw!$G400&gt;$C$8,IF(Raw!$Q400&gt;$C$8,IF(Raw!$N400&gt;$C$9,IF(Raw!$N400&lt;$A$9,IF(Raw!$X400&gt;$C$9,IF(Raw!$X400&lt;$A$9,Raw!L400,-999),-999),-999),-999),-999),-999)</f>
        <v>662.8</v>
      </c>
      <c r="I400" s="9">
        <f>IF(Raw!$G400&gt;$C$8,IF(Raw!$Q400&gt;$C$8,IF(Raw!$N400&gt;$C$9,IF(Raw!$N400&lt;$A$9,IF(Raw!$X400&gt;$C$9,IF(Raw!$X400&lt;$A$9,Raw!M400,-999),-999),-999),-999),-999),-999)</f>
        <v>0.23191999999999999</v>
      </c>
      <c r="J400" s="9">
        <f>IF(Raw!$G400&gt;$C$8,IF(Raw!$Q400&gt;$C$8,IF(Raw!$N400&gt;$C$9,IF(Raw!$N400&lt;$A$9,IF(Raw!$X400&gt;$C$9,IF(Raw!$X400&lt;$A$9,Raw!N400,-999),-999),-999),-999),-999),-999)</f>
        <v>486</v>
      </c>
      <c r="K400" s="9">
        <f>IF(Raw!$G400&gt;$C$8,IF(Raw!$Q400&gt;$C$8,IF(Raw!$N400&gt;$C$9,IF(Raw!$N400&lt;$A$9,IF(Raw!$X400&gt;$C$9,IF(Raw!$X400&lt;$A$9,Raw!R400,-999),-999),-999),-999),-999),-999)</f>
        <v>0.64067300000000005</v>
      </c>
      <c r="L400" s="9">
        <f>IF(Raw!$G400&gt;$C$8,IF(Raw!$Q400&gt;$C$8,IF(Raw!$N400&gt;$C$9,IF(Raw!$N400&lt;$A$9,IF(Raw!$X400&gt;$C$9,IF(Raw!$X400&lt;$A$9,Raw!S400,-999),-999),-999),-999),-999),-999)</f>
        <v>0.99835600000000002</v>
      </c>
      <c r="M400" s="9">
        <f>Raw!Q400</f>
        <v>0.97978600000000005</v>
      </c>
      <c r="N400" s="9">
        <f>IF(Raw!$G400&gt;$C$8,IF(Raw!$Q400&gt;$C$8,IF(Raw!$N400&gt;$C$9,IF(Raw!$N400&lt;$A$9,IF(Raw!$X400&gt;$C$9,IF(Raw!$X400&lt;$A$9,Raw!V400,-999),-999),-999),-999),-999),-999)</f>
        <v>654.29999999999995</v>
      </c>
      <c r="O400" s="9">
        <f>IF(Raw!$G400&gt;$C$8,IF(Raw!$Q400&gt;$C$8,IF(Raw!$N400&gt;$C$9,IF(Raw!$N400&lt;$A$9,IF(Raw!$X400&gt;$C$9,IF(Raw!$X400&lt;$A$9,Raw!W400,-999),-999),-999),-999),-999),-999)</f>
        <v>2.758E-3</v>
      </c>
      <c r="P400" s="9">
        <f>IF(Raw!$G400&gt;$C$8,IF(Raw!$Q400&gt;$C$8,IF(Raw!$N400&gt;$C$9,IF(Raw!$N400&lt;$A$9,IF(Raw!$X400&gt;$C$9,IF(Raw!$X400&lt;$A$9,Raw!X400,-999),-999),-999),-999),-999),-999)</f>
        <v>363</v>
      </c>
      <c r="R400" s="9">
        <f t="shared" si="111"/>
        <v>0.29991100000000004</v>
      </c>
      <c r="S400" s="9">
        <f t="shared" si="112"/>
        <v>0.31379846486088325</v>
      </c>
      <c r="T400" s="9">
        <f t="shared" si="113"/>
        <v>0.35768299999999997</v>
      </c>
      <c r="U400" s="9">
        <f t="shared" si="114"/>
        <v>0.35827199916662988</v>
      </c>
      <c r="V400" s="15">
        <f t="shared" si="115"/>
        <v>0.26556269600000004</v>
      </c>
      <c r="X400" s="11">
        <f t="shared" si="116"/>
        <v>3.792599999999999E+18</v>
      </c>
      <c r="Y400" s="11">
        <f t="shared" si="117"/>
        <v>6.6279999999999989E-18</v>
      </c>
      <c r="Z400" s="11">
        <f t="shared" si="118"/>
        <v>4.86E-4</v>
      </c>
      <c r="AA400" s="16">
        <f t="shared" si="119"/>
        <v>1.2069305728274641E-2</v>
      </c>
      <c r="AB400" s="9">
        <f t="shared" si="120"/>
        <v>0.64498998548080655</v>
      </c>
      <c r="AC400" s="9">
        <f t="shared" si="121"/>
        <v>0.9879306942717252</v>
      </c>
      <c r="AD400" s="15">
        <f t="shared" si="122"/>
        <v>24.833962403857285</v>
      </c>
      <c r="AE400" s="3">
        <f t="shared" si="123"/>
        <v>798.01119999999969</v>
      </c>
      <c r="AF400" s="2">
        <f t="shared" si="124"/>
        <v>0.25</v>
      </c>
      <c r="AG400" s="9">
        <f t="shared" si="125"/>
        <v>6.8440871981991346E-3</v>
      </c>
      <c r="AH400" s="2">
        <f t="shared" si="126"/>
        <v>0.33118181768476534</v>
      </c>
    </row>
    <row r="401" spans="1:34">
      <c r="A401" s="1">
        <f>Raw!A401</f>
        <v>388</v>
      </c>
      <c r="B401" s="14">
        <f>Raw!B401</f>
        <v>0.72548611111111105</v>
      </c>
      <c r="C401" s="15">
        <f>Raw!C401</f>
        <v>60.3</v>
      </c>
      <c r="D401" s="15">
        <f>IF(C401&gt;0.5,Raw!D401*D$11,-999)</f>
        <v>7.2</v>
      </c>
      <c r="E401" s="9">
        <f>IF(Raw!$G401&gt;$C$8,IF(Raw!$Q401&gt;$C$8,IF(Raw!$N401&gt;$C$9,IF(Raw!$N401&lt;$A$9,IF(Raw!$X401&gt;$C$9,IF(Raw!$X401&lt;$A$9,Raw!H401,-999),-999),-999),-999),-999),-999)</f>
        <v>0.62995800000000002</v>
      </c>
      <c r="F401" s="9">
        <f>IF(Raw!$G401&gt;$C$8,IF(Raw!$Q401&gt;$C$8,IF(Raw!$N401&gt;$C$9,IF(Raw!$N401&lt;$A$9,IF(Raw!$X401&gt;$C$9,IF(Raw!$X401&lt;$A$9,Raw!I401,-999),-999),-999),-999),-999),-999)</f>
        <v>0.95128299999999999</v>
      </c>
      <c r="G401" s="9">
        <f>Raw!G401</f>
        <v>0.97053999999999996</v>
      </c>
      <c r="H401" s="9">
        <f>IF(Raw!$G401&gt;$C$8,IF(Raw!$Q401&gt;$C$8,IF(Raw!$N401&gt;$C$9,IF(Raw!$N401&lt;$A$9,IF(Raw!$X401&gt;$C$9,IF(Raw!$X401&lt;$A$9,Raw!L401,-999),-999),-999),-999),-999),-999)</f>
        <v>635.5</v>
      </c>
      <c r="I401" s="9">
        <f>IF(Raw!$G401&gt;$C$8,IF(Raw!$Q401&gt;$C$8,IF(Raw!$N401&gt;$C$9,IF(Raw!$N401&lt;$A$9,IF(Raw!$X401&gt;$C$9,IF(Raw!$X401&lt;$A$9,Raw!M401,-999),-999),-999),-999),-999),-999)</f>
        <v>1.6855999999999999E-2</v>
      </c>
      <c r="J401" s="9">
        <f>IF(Raw!$G401&gt;$C$8,IF(Raw!$Q401&gt;$C$8,IF(Raw!$N401&gt;$C$9,IF(Raw!$N401&lt;$A$9,IF(Raw!$X401&gt;$C$9,IF(Raw!$X401&lt;$A$9,Raw!N401,-999),-999),-999),-999),-999),-999)</f>
        <v>475</v>
      </c>
      <c r="K401" s="9">
        <f>IF(Raw!$G401&gt;$C$8,IF(Raw!$Q401&gt;$C$8,IF(Raw!$N401&gt;$C$9,IF(Raw!$N401&lt;$A$9,IF(Raw!$X401&gt;$C$9,IF(Raw!$X401&lt;$A$9,Raw!R401,-999),-999),-999),-999),-999),-999)</f>
        <v>0.677817</v>
      </c>
      <c r="L401" s="9">
        <f>IF(Raw!$G401&gt;$C$8,IF(Raw!$Q401&gt;$C$8,IF(Raw!$N401&gt;$C$9,IF(Raw!$N401&lt;$A$9,IF(Raw!$X401&gt;$C$9,IF(Raw!$X401&lt;$A$9,Raw!S401,-999),-999),-999),-999),-999),-999)</f>
        <v>1.050756</v>
      </c>
      <c r="M401" s="9">
        <f>Raw!Q401</f>
        <v>0.97766799999999998</v>
      </c>
      <c r="N401" s="9">
        <f>IF(Raw!$G401&gt;$C$8,IF(Raw!$Q401&gt;$C$8,IF(Raw!$N401&gt;$C$9,IF(Raw!$N401&lt;$A$9,IF(Raw!$X401&gt;$C$9,IF(Raw!$X401&lt;$A$9,Raw!V401,-999),-999),-999),-999),-999),-999)</f>
        <v>641.4</v>
      </c>
      <c r="O401" s="9">
        <f>IF(Raw!$G401&gt;$C$8,IF(Raw!$Q401&gt;$C$8,IF(Raw!$N401&gt;$C$9,IF(Raw!$N401&lt;$A$9,IF(Raw!$X401&gt;$C$9,IF(Raw!$X401&lt;$A$9,Raw!W401,-999),-999),-999),-999),-999),-999)</f>
        <v>9.9999999999999995E-7</v>
      </c>
      <c r="P401" s="9">
        <f>IF(Raw!$G401&gt;$C$8,IF(Raw!$Q401&gt;$C$8,IF(Raw!$N401&gt;$C$9,IF(Raw!$N401&lt;$A$9,IF(Raw!$X401&gt;$C$9,IF(Raw!$X401&lt;$A$9,Raw!X401,-999),-999),-999),-999),-999),-999)</f>
        <v>459</v>
      </c>
      <c r="R401" s="9">
        <f t="shared" si="111"/>
        <v>0.32132499999999997</v>
      </c>
      <c r="S401" s="9">
        <f t="shared" si="112"/>
        <v>0.33778066043438176</v>
      </c>
      <c r="T401" s="9">
        <f t="shared" si="113"/>
        <v>0.37293900000000002</v>
      </c>
      <c r="U401" s="9">
        <f t="shared" si="114"/>
        <v>0.35492445439283715</v>
      </c>
      <c r="V401" s="15">
        <f t="shared" si="115"/>
        <v>0.279501096</v>
      </c>
      <c r="X401" s="11">
        <f t="shared" si="116"/>
        <v>4.3343999999999995E+18</v>
      </c>
      <c r="Y401" s="11">
        <f t="shared" si="117"/>
        <v>6.3549999999999997E-18</v>
      </c>
      <c r="Z401" s="11">
        <f t="shared" si="118"/>
        <v>4.75E-4</v>
      </c>
      <c r="AA401" s="16">
        <f t="shared" si="119"/>
        <v>1.2914949922507319E-2</v>
      </c>
      <c r="AB401" s="9">
        <f t="shared" si="120"/>
        <v>0.68263348850914995</v>
      </c>
      <c r="AC401" s="9">
        <f t="shared" si="121"/>
        <v>0.9870850500774927</v>
      </c>
      <c r="AD401" s="15">
        <f t="shared" si="122"/>
        <v>27.189368257910139</v>
      </c>
      <c r="AE401" s="3">
        <f t="shared" si="123"/>
        <v>765.14199999999971</v>
      </c>
      <c r="AF401" s="2">
        <f t="shared" si="124"/>
        <v>0.25</v>
      </c>
      <c r="AG401" s="9">
        <f t="shared" si="125"/>
        <v>7.4232089955574478E-3</v>
      </c>
      <c r="AH401" s="2">
        <f t="shared" si="126"/>
        <v>0.35920522006930256</v>
      </c>
    </row>
    <row r="402" spans="1:34">
      <c r="A402" s="1">
        <f>Raw!A402</f>
        <v>389</v>
      </c>
      <c r="B402" s="14">
        <f>Raw!B402</f>
        <v>0.72553240740740732</v>
      </c>
      <c r="C402" s="15">
        <f>Raw!C402</f>
        <v>59.9</v>
      </c>
      <c r="D402" s="15">
        <f>IF(C402&gt;0.5,Raw!D402*D$11,-999)</f>
        <v>7.2</v>
      </c>
      <c r="E402" s="9">
        <f>IF(Raw!$G402&gt;$C$8,IF(Raw!$Q402&gt;$C$8,IF(Raw!$N402&gt;$C$9,IF(Raw!$N402&lt;$A$9,IF(Raw!$X402&gt;$C$9,IF(Raw!$X402&lt;$A$9,Raw!H402,-999),-999),-999),-999),-999),-999)</f>
        <v>0.63316600000000001</v>
      </c>
      <c r="F402" s="9">
        <f>IF(Raw!$G402&gt;$C$8,IF(Raw!$Q402&gt;$C$8,IF(Raw!$N402&gt;$C$9,IF(Raw!$N402&lt;$A$9,IF(Raw!$X402&gt;$C$9,IF(Raw!$X402&lt;$A$9,Raw!I402,-999),-999),-999),-999),-999),-999)</f>
        <v>0.94097500000000001</v>
      </c>
      <c r="G402" s="9">
        <f>Raw!G402</f>
        <v>0.97333800000000004</v>
      </c>
      <c r="H402" s="9">
        <f>IF(Raw!$G402&gt;$C$8,IF(Raw!$Q402&gt;$C$8,IF(Raw!$N402&gt;$C$9,IF(Raw!$N402&lt;$A$9,IF(Raw!$X402&gt;$C$9,IF(Raw!$X402&lt;$A$9,Raw!L402,-999),-999),-999),-999),-999),-999)</f>
        <v>609.4</v>
      </c>
      <c r="I402" s="9">
        <f>IF(Raw!$G402&gt;$C$8,IF(Raw!$Q402&gt;$C$8,IF(Raw!$N402&gt;$C$9,IF(Raw!$N402&lt;$A$9,IF(Raw!$X402&gt;$C$9,IF(Raw!$X402&lt;$A$9,Raw!M402,-999),-999),-999),-999),-999),-999)</f>
        <v>3.0000000000000001E-5</v>
      </c>
      <c r="J402" s="9">
        <f>IF(Raw!$G402&gt;$C$8,IF(Raw!$Q402&gt;$C$8,IF(Raw!$N402&gt;$C$9,IF(Raw!$N402&lt;$A$9,IF(Raw!$X402&gt;$C$9,IF(Raw!$X402&lt;$A$9,Raw!N402,-999),-999),-999),-999),-999),-999)</f>
        <v>486</v>
      </c>
      <c r="K402" s="9">
        <f>IF(Raw!$G402&gt;$C$8,IF(Raw!$Q402&gt;$C$8,IF(Raw!$N402&gt;$C$9,IF(Raw!$N402&lt;$A$9,IF(Raw!$X402&gt;$C$9,IF(Raw!$X402&lt;$A$9,Raw!R402,-999),-999),-999),-999),-999),-999)</f>
        <v>0.58963699999999997</v>
      </c>
      <c r="L402" s="9">
        <f>IF(Raw!$G402&gt;$C$8,IF(Raw!$Q402&gt;$C$8,IF(Raw!$N402&gt;$C$9,IF(Raw!$N402&lt;$A$9,IF(Raw!$X402&gt;$C$9,IF(Raw!$X402&lt;$A$9,Raw!S402,-999),-999),-999),-999),-999),-999)</f>
        <v>0.91820999999999997</v>
      </c>
      <c r="M402" s="9">
        <f>Raw!Q402</f>
        <v>0.98211199999999999</v>
      </c>
      <c r="N402" s="9">
        <f>IF(Raw!$G402&gt;$C$8,IF(Raw!$Q402&gt;$C$8,IF(Raw!$N402&gt;$C$9,IF(Raw!$N402&lt;$A$9,IF(Raw!$X402&gt;$C$9,IF(Raw!$X402&lt;$A$9,Raw!V402,-999),-999),-999),-999),-999),-999)</f>
        <v>674.5</v>
      </c>
      <c r="O402" s="9">
        <f>IF(Raw!$G402&gt;$C$8,IF(Raw!$Q402&gt;$C$8,IF(Raw!$N402&gt;$C$9,IF(Raw!$N402&lt;$A$9,IF(Raw!$X402&gt;$C$9,IF(Raw!$X402&lt;$A$9,Raw!W402,-999),-999),-999),-999),-999),-999)</f>
        <v>3.6999999999999998E-5</v>
      </c>
      <c r="P402" s="9">
        <f>IF(Raw!$G402&gt;$C$8,IF(Raw!$Q402&gt;$C$8,IF(Raw!$N402&gt;$C$9,IF(Raw!$N402&lt;$A$9,IF(Raw!$X402&gt;$C$9,IF(Raw!$X402&lt;$A$9,Raw!X402,-999),-999),-999),-999),-999),-999)</f>
        <v>391</v>
      </c>
      <c r="R402" s="9">
        <f t="shared" si="111"/>
        <v>0.307809</v>
      </c>
      <c r="S402" s="9">
        <f t="shared" si="112"/>
        <v>0.32711708600122213</v>
      </c>
      <c r="T402" s="9">
        <f t="shared" si="113"/>
        <v>0.328573</v>
      </c>
      <c r="U402" s="9">
        <f t="shared" si="114"/>
        <v>0.35784079894577497</v>
      </c>
      <c r="V402" s="15">
        <f t="shared" si="115"/>
        <v>0.24424386000000001</v>
      </c>
      <c r="X402" s="11">
        <f t="shared" si="116"/>
        <v>4.3343999999999995E+18</v>
      </c>
      <c r="Y402" s="11">
        <f t="shared" si="117"/>
        <v>6.0939999999999993E-18</v>
      </c>
      <c r="Z402" s="11">
        <f t="shared" si="118"/>
        <v>4.86E-4</v>
      </c>
      <c r="AA402" s="16">
        <f t="shared" si="119"/>
        <v>1.267442003896355E-2</v>
      </c>
      <c r="AB402" s="9">
        <f t="shared" si="120"/>
        <v>0.59380147221546231</v>
      </c>
      <c r="AC402" s="9">
        <f t="shared" si="121"/>
        <v>0.98732557996103654</v>
      </c>
      <c r="AD402" s="15">
        <f t="shared" si="122"/>
        <v>26.079053578114308</v>
      </c>
      <c r="AE402" s="3">
        <f t="shared" si="123"/>
        <v>733.71759999999972</v>
      </c>
      <c r="AF402" s="2">
        <f t="shared" si="124"/>
        <v>0.25</v>
      </c>
      <c r="AG402" s="9">
        <f t="shared" si="125"/>
        <v>7.1785764370323798E-3</v>
      </c>
      <c r="AH402" s="2">
        <f t="shared" si="126"/>
        <v>0.34736757787524564</v>
      </c>
    </row>
    <row r="403" spans="1:34">
      <c r="A403" s="1">
        <f>Raw!A403</f>
        <v>390</v>
      </c>
      <c r="B403" s="14">
        <f>Raw!B403</f>
        <v>0.72559027777777774</v>
      </c>
      <c r="C403" s="15">
        <f>Raw!C403</f>
        <v>58.6</v>
      </c>
      <c r="D403" s="15">
        <f>IF(C403&gt;0.5,Raw!D403*D$11,-999)</f>
        <v>7.2</v>
      </c>
      <c r="E403" s="9">
        <f>IF(Raw!$G403&gt;$C$8,IF(Raw!$Q403&gt;$C$8,IF(Raw!$N403&gt;$C$9,IF(Raw!$N403&lt;$A$9,IF(Raw!$X403&gt;$C$9,IF(Raw!$X403&lt;$A$9,Raw!H403,-999),-999),-999),-999),-999),-999)</f>
        <v>0.58865299999999998</v>
      </c>
      <c r="F403" s="9">
        <f>IF(Raw!$G403&gt;$C$8,IF(Raw!$Q403&gt;$C$8,IF(Raw!$N403&gt;$C$9,IF(Raw!$N403&lt;$A$9,IF(Raw!$X403&gt;$C$9,IF(Raw!$X403&lt;$A$9,Raw!I403,-999),-999),-999),-999),-999),-999)</f>
        <v>0.86502199999999996</v>
      </c>
      <c r="G403" s="9">
        <f>Raw!G403</f>
        <v>0.96820899999999999</v>
      </c>
      <c r="H403" s="9">
        <f>IF(Raw!$G403&gt;$C$8,IF(Raw!$Q403&gt;$C$8,IF(Raw!$N403&gt;$C$9,IF(Raw!$N403&lt;$A$9,IF(Raw!$X403&gt;$C$9,IF(Raw!$X403&lt;$A$9,Raw!L403,-999),-999),-999),-999),-999),-999)</f>
        <v>619.4</v>
      </c>
      <c r="I403" s="9">
        <f>IF(Raw!$G403&gt;$C$8,IF(Raw!$Q403&gt;$C$8,IF(Raw!$N403&gt;$C$9,IF(Raw!$N403&lt;$A$9,IF(Raw!$X403&gt;$C$9,IF(Raw!$X403&lt;$A$9,Raw!M403,-999),-999),-999),-999),-999),-999)</f>
        <v>2.5233999999999999E-2</v>
      </c>
      <c r="J403" s="9">
        <f>IF(Raw!$G403&gt;$C$8,IF(Raw!$Q403&gt;$C$8,IF(Raw!$N403&gt;$C$9,IF(Raw!$N403&lt;$A$9,IF(Raw!$X403&gt;$C$9,IF(Raw!$X403&lt;$A$9,Raw!N403,-999),-999),-999),-999),-999),-999)</f>
        <v>453</v>
      </c>
      <c r="K403" s="9">
        <f>IF(Raw!$G403&gt;$C$8,IF(Raw!$Q403&gt;$C$8,IF(Raw!$N403&gt;$C$9,IF(Raw!$N403&lt;$A$9,IF(Raw!$X403&gt;$C$9,IF(Raw!$X403&lt;$A$9,Raw!R403,-999),-999),-999),-999),-999),-999)</f>
        <v>0.57851799999999998</v>
      </c>
      <c r="L403" s="9">
        <f>IF(Raw!$G403&gt;$C$8,IF(Raw!$Q403&gt;$C$8,IF(Raw!$N403&gt;$C$9,IF(Raw!$N403&lt;$A$9,IF(Raw!$X403&gt;$C$9,IF(Raw!$X403&lt;$A$9,Raw!S403,-999),-999),-999),-999),-999),-999)</f>
        <v>0.90497300000000003</v>
      </c>
      <c r="M403" s="9">
        <f>Raw!Q403</f>
        <v>0.98046800000000001</v>
      </c>
      <c r="N403" s="9">
        <f>IF(Raw!$G403&gt;$C$8,IF(Raw!$Q403&gt;$C$8,IF(Raw!$N403&gt;$C$9,IF(Raw!$N403&lt;$A$9,IF(Raw!$X403&gt;$C$9,IF(Raw!$X403&lt;$A$9,Raw!V403,-999),-999),-999),-999),-999),-999)</f>
        <v>669.1</v>
      </c>
      <c r="O403" s="9">
        <f>IF(Raw!$G403&gt;$C$8,IF(Raw!$Q403&gt;$C$8,IF(Raw!$N403&gt;$C$9,IF(Raw!$N403&lt;$A$9,IF(Raw!$X403&gt;$C$9,IF(Raw!$X403&lt;$A$9,Raw!W403,-999),-999),-999),-999),-999),-999)</f>
        <v>3.9999999999999998E-6</v>
      </c>
      <c r="P403" s="9">
        <f>IF(Raw!$G403&gt;$C$8,IF(Raw!$Q403&gt;$C$8,IF(Raw!$N403&gt;$C$9,IF(Raw!$N403&lt;$A$9,IF(Raw!$X403&gt;$C$9,IF(Raw!$X403&lt;$A$9,Raw!X403,-999),-999),-999),-999),-999),-999)</f>
        <v>593</v>
      </c>
      <c r="R403" s="9">
        <f t="shared" si="111"/>
        <v>0.27636899999999998</v>
      </c>
      <c r="S403" s="9">
        <f t="shared" si="112"/>
        <v>0.31949360825505013</v>
      </c>
      <c r="T403" s="9">
        <f t="shared" si="113"/>
        <v>0.32645500000000005</v>
      </c>
      <c r="U403" s="9">
        <f t="shared" si="114"/>
        <v>0.36073451915140015</v>
      </c>
      <c r="V403" s="15">
        <f t="shared" si="115"/>
        <v>0.24072281800000003</v>
      </c>
      <c r="X403" s="11">
        <f t="shared" si="116"/>
        <v>4.3343999999999995E+18</v>
      </c>
      <c r="Y403" s="11">
        <f t="shared" si="117"/>
        <v>6.1939999999999996E-18</v>
      </c>
      <c r="Z403" s="11">
        <f t="shared" si="118"/>
        <v>4.5300000000000001E-4</v>
      </c>
      <c r="AA403" s="16">
        <f t="shared" si="119"/>
        <v>1.2015682434642455E-2</v>
      </c>
      <c r="AB403" s="9">
        <f t="shared" si="120"/>
        <v>0.58244057960920115</v>
      </c>
      <c r="AC403" s="9">
        <f t="shared" si="121"/>
        <v>0.98798431756535765</v>
      </c>
      <c r="AD403" s="15">
        <f t="shared" si="122"/>
        <v>26.524685286186436</v>
      </c>
      <c r="AE403" s="3">
        <f t="shared" si="123"/>
        <v>745.7575999999998</v>
      </c>
      <c r="AF403" s="2">
        <f t="shared" si="124"/>
        <v>0.25</v>
      </c>
      <c r="AG403" s="9">
        <f t="shared" si="125"/>
        <v>7.3602843018112946E-3</v>
      </c>
      <c r="AH403" s="2">
        <f t="shared" si="126"/>
        <v>0.35616032688652843</v>
      </c>
    </row>
    <row r="404" spans="1:34">
      <c r="A404" s="1">
        <f>Raw!A404</f>
        <v>391</v>
      </c>
      <c r="B404" s="14">
        <f>Raw!B404</f>
        <v>0.72564814814814815</v>
      </c>
      <c r="C404" s="15">
        <f>Raw!C404</f>
        <v>57.6</v>
      </c>
      <c r="D404" s="15">
        <f>IF(C404&gt;0.5,Raw!D404*D$11,-999)</f>
        <v>7.2</v>
      </c>
      <c r="E404" s="9">
        <f>IF(Raw!$G404&gt;$C$8,IF(Raw!$Q404&gt;$C$8,IF(Raw!$N404&gt;$C$9,IF(Raw!$N404&lt;$A$9,IF(Raw!$X404&gt;$C$9,IF(Raw!$X404&lt;$A$9,Raw!H404,-999),-999),-999),-999),-999),-999)</f>
        <v>0.51746599999999998</v>
      </c>
      <c r="F404" s="9">
        <f>IF(Raw!$G404&gt;$C$8,IF(Raw!$Q404&gt;$C$8,IF(Raw!$N404&gt;$C$9,IF(Raw!$N404&lt;$A$9,IF(Raw!$X404&gt;$C$9,IF(Raw!$X404&lt;$A$9,Raw!I404,-999),-999),-999),-999),-999),-999)</f>
        <v>0.79814399999999996</v>
      </c>
      <c r="G404" s="9">
        <f>Raw!G404</f>
        <v>0.97063500000000003</v>
      </c>
      <c r="H404" s="9">
        <f>IF(Raw!$G404&gt;$C$8,IF(Raw!$Q404&gt;$C$8,IF(Raw!$N404&gt;$C$9,IF(Raw!$N404&lt;$A$9,IF(Raw!$X404&gt;$C$9,IF(Raw!$X404&lt;$A$9,Raw!L404,-999),-999),-999),-999),-999),-999)</f>
        <v>680.4</v>
      </c>
      <c r="I404" s="9">
        <f>IF(Raw!$G404&gt;$C$8,IF(Raw!$Q404&gt;$C$8,IF(Raw!$N404&gt;$C$9,IF(Raw!$N404&lt;$A$9,IF(Raw!$X404&gt;$C$9,IF(Raw!$X404&lt;$A$9,Raw!M404,-999),-999),-999),-999),-999),-999)</f>
        <v>5.0000000000000004E-6</v>
      </c>
      <c r="J404" s="9">
        <f>IF(Raw!$G404&gt;$C$8,IF(Raw!$Q404&gt;$C$8,IF(Raw!$N404&gt;$C$9,IF(Raw!$N404&lt;$A$9,IF(Raw!$X404&gt;$C$9,IF(Raw!$X404&lt;$A$9,Raw!N404,-999),-999),-999),-999),-999),-999)</f>
        <v>515</v>
      </c>
      <c r="K404" s="9">
        <f>IF(Raw!$G404&gt;$C$8,IF(Raw!$Q404&gt;$C$8,IF(Raw!$N404&gt;$C$9,IF(Raw!$N404&lt;$A$9,IF(Raw!$X404&gt;$C$9,IF(Raw!$X404&lt;$A$9,Raw!R404,-999),-999),-999),-999),-999),-999)</f>
        <v>0.52390300000000001</v>
      </c>
      <c r="L404" s="9">
        <f>IF(Raw!$G404&gt;$C$8,IF(Raw!$Q404&gt;$C$8,IF(Raw!$N404&gt;$C$9,IF(Raw!$N404&lt;$A$9,IF(Raw!$X404&gt;$C$9,IF(Raw!$X404&lt;$A$9,Raw!S404,-999),-999),-999),-999),-999),-999)</f>
        <v>0.83807100000000001</v>
      </c>
      <c r="M404" s="9">
        <f>Raw!Q404</f>
        <v>0.978657</v>
      </c>
      <c r="N404" s="9">
        <f>IF(Raw!$G404&gt;$C$8,IF(Raw!$Q404&gt;$C$8,IF(Raw!$N404&gt;$C$9,IF(Raw!$N404&lt;$A$9,IF(Raw!$X404&gt;$C$9,IF(Raw!$X404&lt;$A$9,Raw!V404,-999),-999),-999),-999),-999),-999)</f>
        <v>694.8</v>
      </c>
      <c r="O404" s="9">
        <f>IF(Raw!$G404&gt;$C$8,IF(Raw!$Q404&gt;$C$8,IF(Raw!$N404&gt;$C$9,IF(Raw!$N404&lt;$A$9,IF(Raw!$X404&gt;$C$9,IF(Raw!$X404&lt;$A$9,Raw!W404,-999),-999),-999),-999),-999),-999)</f>
        <v>6.0000000000000002E-6</v>
      </c>
      <c r="P404" s="9">
        <f>IF(Raw!$G404&gt;$C$8,IF(Raw!$Q404&gt;$C$8,IF(Raw!$N404&gt;$C$9,IF(Raw!$N404&lt;$A$9,IF(Raw!$X404&gt;$C$9,IF(Raw!$X404&lt;$A$9,Raw!X404,-999),-999),-999),-999),-999),-999)</f>
        <v>330</v>
      </c>
      <c r="R404" s="9">
        <f t="shared" si="111"/>
        <v>0.28067799999999998</v>
      </c>
      <c r="S404" s="9">
        <f t="shared" si="112"/>
        <v>0.35166335899286344</v>
      </c>
      <c r="T404" s="9">
        <f t="shared" si="113"/>
        <v>0.314168</v>
      </c>
      <c r="U404" s="9">
        <f t="shared" si="114"/>
        <v>0.37487038687652957</v>
      </c>
      <c r="V404" s="15">
        <f t="shared" si="115"/>
        <v>0.22292688600000002</v>
      </c>
      <c r="X404" s="11">
        <f t="shared" si="116"/>
        <v>4.3343999999999995E+18</v>
      </c>
      <c r="Y404" s="11">
        <f t="shared" si="117"/>
        <v>6.8039999999999994E-18</v>
      </c>
      <c r="Z404" s="11">
        <f t="shared" si="118"/>
        <v>5.1499999999999994E-4</v>
      </c>
      <c r="AA404" s="16">
        <f t="shared" si="119"/>
        <v>1.4960773471463771E-2</v>
      </c>
      <c r="AB404" s="9">
        <f t="shared" si="120"/>
        <v>0.52860319627998287</v>
      </c>
      <c r="AC404" s="9">
        <f t="shared" si="121"/>
        <v>0.98503922652853615</v>
      </c>
      <c r="AD404" s="15">
        <f t="shared" si="122"/>
        <v>29.050045575657808</v>
      </c>
      <c r="AE404" s="3">
        <f t="shared" si="123"/>
        <v>819.20159999999976</v>
      </c>
      <c r="AF404" s="2">
        <f t="shared" si="124"/>
        <v>0.25</v>
      </c>
      <c r="AG404" s="9">
        <f t="shared" si="125"/>
        <v>8.3769244797905068E-3</v>
      </c>
      <c r="AH404" s="2">
        <f t="shared" si="126"/>
        <v>0.40535501601367918</v>
      </c>
    </row>
    <row r="405" spans="1:34">
      <c r="A405" s="1">
        <f>Raw!A405</f>
        <v>392</v>
      </c>
      <c r="B405" s="14">
        <f>Raw!B405</f>
        <v>0.72570601851851846</v>
      </c>
      <c r="C405" s="15">
        <f>Raw!C405</f>
        <v>56.6</v>
      </c>
      <c r="D405" s="15">
        <f>IF(C405&gt;0.5,Raw!D405*D$11,-999)</f>
        <v>8.1</v>
      </c>
      <c r="E405" s="9">
        <f>IF(Raw!$G405&gt;$C$8,IF(Raw!$Q405&gt;$C$8,IF(Raw!$N405&gt;$C$9,IF(Raw!$N405&lt;$A$9,IF(Raw!$X405&gt;$C$9,IF(Raw!$X405&lt;$A$9,Raw!H405,-999),-999),-999),-999),-999),-999)</f>
        <v>0.49818499999999999</v>
      </c>
      <c r="F405" s="9">
        <f>IF(Raw!$G405&gt;$C$8,IF(Raw!$Q405&gt;$C$8,IF(Raw!$N405&gt;$C$9,IF(Raw!$N405&lt;$A$9,IF(Raw!$X405&gt;$C$9,IF(Raw!$X405&lt;$A$9,Raw!I405,-999),-999),-999),-999),-999),-999)</f>
        <v>0.74720799999999998</v>
      </c>
      <c r="G405" s="9">
        <f>Raw!G405</f>
        <v>0.97101400000000004</v>
      </c>
      <c r="H405" s="9">
        <f>IF(Raw!$G405&gt;$C$8,IF(Raw!$Q405&gt;$C$8,IF(Raw!$N405&gt;$C$9,IF(Raw!$N405&lt;$A$9,IF(Raw!$X405&gt;$C$9,IF(Raw!$X405&lt;$A$9,Raw!L405,-999),-999),-999),-999),-999),-999)</f>
        <v>668.8</v>
      </c>
      <c r="I405" s="9">
        <f>IF(Raw!$G405&gt;$C$8,IF(Raw!$Q405&gt;$C$8,IF(Raw!$N405&gt;$C$9,IF(Raw!$N405&lt;$A$9,IF(Raw!$X405&gt;$C$9,IF(Raw!$X405&lt;$A$9,Raw!M405,-999),-999),-999),-999),-999),-999)</f>
        <v>6.5707000000000002E-2</v>
      </c>
      <c r="J405" s="9">
        <f>IF(Raw!$G405&gt;$C$8,IF(Raw!$Q405&gt;$C$8,IF(Raw!$N405&gt;$C$9,IF(Raw!$N405&lt;$A$9,IF(Raw!$X405&gt;$C$9,IF(Raw!$X405&lt;$A$9,Raw!N405,-999),-999),-999),-999),-999),-999)</f>
        <v>443</v>
      </c>
      <c r="K405" s="9">
        <f>IF(Raw!$G405&gt;$C$8,IF(Raw!$Q405&gt;$C$8,IF(Raw!$N405&gt;$C$9,IF(Raw!$N405&lt;$A$9,IF(Raw!$X405&gt;$C$9,IF(Raw!$X405&lt;$A$9,Raw!R405,-999),-999),-999),-999),-999),-999)</f>
        <v>0.50571299999999997</v>
      </c>
      <c r="L405" s="9">
        <f>IF(Raw!$G405&gt;$C$8,IF(Raw!$Q405&gt;$C$8,IF(Raw!$N405&gt;$C$9,IF(Raw!$N405&lt;$A$9,IF(Raw!$X405&gt;$C$9,IF(Raw!$X405&lt;$A$9,Raw!S405,-999),-999),-999),-999),-999),-999)</f>
        <v>0.78477600000000003</v>
      </c>
      <c r="M405" s="9">
        <f>Raw!Q405</f>
        <v>0.972661</v>
      </c>
      <c r="N405" s="9">
        <f>IF(Raw!$G405&gt;$C$8,IF(Raw!$Q405&gt;$C$8,IF(Raw!$N405&gt;$C$9,IF(Raw!$N405&lt;$A$9,IF(Raw!$X405&gt;$C$9,IF(Raw!$X405&lt;$A$9,Raw!V405,-999),-999),-999),-999),-999),-999)</f>
        <v>586.5</v>
      </c>
      <c r="O405" s="9">
        <f>IF(Raw!$G405&gt;$C$8,IF(Raw!$Q405&gt;$C$8,IF(Raw!$N405&gt;$C$9,IF(Raw!$N405&lt;$A$9,IF(Raw!$X405&gt;$C$9,IF(Raw!$X405&lt;$A$9,Raw!W405,-999),-999),-999),-999),-999),-999)</f>
        <v>6.0000000000000002E-6</v>
      </c>
      <c r="P405" s="9">
        <f>IF(Raw!$G405&gt;$C$8,IF(Raw!$Q405&gt;$C$8,IF(Raw!$N405&gt;$C$9,IF(Raw!$N405&lt;$A$9,IF(Raw!$X405&gt;$C$9,IF(Raw!$X405&lt;$A$9,Raw!X405,-999),-999),-999),-999),-999),-999)</f>
        <v>439</v>
      </c>
      <c r="R405" s="9">
        <f t="shared" si="111"/>
        <v>0.24902299999999999</v>
      </c>
      <c r="S405" s="9">
        <f t="shared" si="112"/>
        <v>0.3332713247181508</v>
      </c>
      <c r="T405" s="9">
        <f t="shared" si="113"/>
        <v>0.27906300000000006</v>
      </c>
      <c r="U405" s="9">
        <f t="shared" si="114"/>
        <v>0.35559573687268731</v>
      </c>
      <c r="V405" s="15">
        <f t="shared" si="115"/>
        <v>0.20875041600000002</v>
      </c>
      <c r="X405" s="11">
        <f t="shared" si="116"/>
        <v>4.876199999999998E+18</v>
      </c>
      <c r="Y405" s="11">
        <f t="shared" si="117"/>
        <v>6.6879999999999994E-18</v>
      </c>
      <c r="Z405" s="11">
        <f t="shared" si="118"/>
        <v>4.4299999999999998E-4</v>
      </c>
      <c r="AA405" s="16">
        <f t="shared" si="119"/>
        <v>1.42413803060103E-2</v>
      </c>
      <c r="AB405" s="9">
        <f t="shared" si="120"/>
        <v>0.50968724231233609</v>
      </c>
      <c r="AC405" s="9">
        <f t="shared" si="121"/>
        <v>0.98575861969398981</v>
      </c>
      <c r="AD405" s="15">
        <f t="shared" si="122"/>
        <v>32.147585340881044</v>
      </c>
      <c r="AE405" s="3">
        <f t="shared" si="123"/>
        <v>805.23519999999974</v>
      </c>
      <c r="AF405" s="2">
        <f t="shared" si="124"/>
        <v>0.25</v>
      </c>
      <c r="AG405" s="9">
        <f t="shared" si="125"/>
        <v>8.7934956138216881E-3</v>
      </c>
      <c r="AH405" s="2">
        <f t="shared" si="126"/>
        <v>0.42551267639529322</v>
      </c>
    </row>
    <row r="406" spans="1:34">
      <c r="A406" s="1">
        <f>Raw!A406</f>
        <v>393</v>
      </c>
      <c r="B406" s="14">
        <f>Raw!B406</f>
        <v>0.72576388888888888</v>
      </c>
      <c r="C406" s="15">
        <f>Raw!C406</f>
        <v>55.9</v>
      </c>
      <c r="D406" s="15">
        <f>IF(C406&gt;0.5,Raw!D406*D$11,-999)</f>
        <v>8.1</v>
      </c>
      <c r="E406" s="9">
        <f>IF(Raw!$G406&gt;$C$8,IF(Raw!$Q406&gt;$C$8,IF(Raw!$N406&gt;$C$9,IF(Raw!$N406&lt;$A$9,IF(Raw!$X406&gt;$C$9,IF(Raw!$X406&lt;$A$9,Raw!H406,-999),-999),-999),-999),-999),-999)</f>
        <v>0.39522299999999999</v>
      </c>
      <c r="F406" s="9">
        <f>IF(Raw!$G406&gt;$C$8,IF(Raw!$Q406&gt;$C$8,IF(Raw!$N406&gt;$C$9,IF(Raw!$N406&lt;$A$9,IF(Raw!$X406&gt;$C$9,IF(Raw!$X406&lt;$A$9,Raw!I406,-999),-999),-999),-999),-999),-999)</f>
        <v>0.57372699999999999</v>
      </c>
      <c r="G406" s="9">
        <f>Raw!G406</f>
        <v>0.95565500000000003</v>
      </c>
      <c r="H406" s="9">
        <f>IF(Raw!$G406&gt;$C$8,IF(Raw!$Q406&gt;$C$8,IF(Raw!$N406&gt;$C$9,IF(Raw!$N406&lt;$A$9,IF(Raw!$X406&gt;$C$9,IF(Raw!$X406&lt;$A$9,Raw!L406,-999),-999),-999),-999),-999),-999)</f>
        <v>575.5</v>
      </c>
      <c r="I406" s="9">
        <f>IF(Raw!$G406&gt;$C$8,IF(Raw!$Q406&gt;$C$8,IF(Raw!$N406&gt;$C$9,IF(Raw!$N406&lt;$A$9,IF(Raw!$X406&gt;$C$9,IF(Raw!$X406&lt;$A$9,Raw!M406,-999),-999),-999),-999),-999),-999)</f>
        <v>5.8765999999999999E-2</v>
      </c>
      <c r="J406" s="9">
        <f>IF(Raw!$G406&gt;$C$8,IF(Raw!$Q406&gt;$C$8,IF(Raw!$N406&gt;$C$9,IF(Raw!$N406&lt;$A$9,IF(Raw!$X406&gt;$C$9,IF(Raw!$X406&lt;$A$9,Raw!N406,-999),-999),-999),-999),-999),-999)</f>
        <v>464</v>
      </c>
      <c r="K406" s="9">
        <f>IF(Raw!$G406&gt;$C$8,IF(Raw!$Q406&gt;$C$8,IF(Raw!$N406&gt;$C$9,IF(Raw!$N406&lt;$A$9,IF(Raw!$X406&gt;$C$9,IF(Raw!$X406&lt;$A$9,Raw!R406,-999),-999),-999),-999),-999),-999)</f>
        <v>0.37751899999999999</v>
      </c>
      <c r="L406" s="9">
        <f>IF(Raw!$G406&gt;$C$8,IF(Raw!$Q406&gt;$C$8,IF(Raw!$N406&gt;$C$9,IF(Raw!$N406&lt;$A$9,IF(Raw!$X406&gt;$C$9,IF(Raw!$X406&lt;$A$9,Raw!S406,-999),-999),-999),-999),-999),-999)</f>
        <v>0.58040499999999995</v>
      </c>
      <c r="M406" s="9">
        <f>Raw!Q406</f>
        <v>0.95840400000000003</v>
      </c>
      <c r="N406" s="9">
        <f>IF(Raw!$G406&gt;$C$8,IF(Raw!$Q406&gt;$C$8,IF(Raw!$N406&gt;$C$9,IF(Raw!$N406&lt;$A$9,IF(Raw!$X406&gt;$C$9,IF(Raw!$X406&lt;$A$9,Raw!V406,-999),-999),-999),-999),-999),-999)</f>
        <v>676.2</v>
      </c>
      <c r="O406" s="9">
        <f>IF(Raw!$G406&gt;$C$8,IF(Raw!$Q406&gt;$C$8,IF(Raw!$N406&gt;$C$9,IF(Raw!$N406&lt;$A$9,IF(Raw!$X406&gt;$C$9,IF(Raw!$X406&lt;$A$9,Raw!W406,-999),-999),-999),-999),-999),-999)</f>
        <v>3.8186999999999999E-2</v>
      </c>
      <c r="P406" s="9">
        <f>IF(Raw!$G406&gt;$C$8,IF(Raw!$Q406&gt;$C$8,IF(Raw!$N406&gt;$C$9,IF(Raw!$N406&lt;$A$9,IF(Raw!$X406&gt;$C$9,IF(Raw!$X406&lt;$A$9,Raw!X406,-999),-999),-999),-999),-999),-999)</f>
        <v>390</v>
      </c>
      <c r="R406" s="9">
        <f t="shared" si="111"/>
        <v>0.178504</v>
      </c>
      <c r="S406" s="9">
        <f t="shared" si="112"/>
        <v>0.31113055512464988</v>
      </c>
      <c r="T406" s="9">
        <f t="shared" si="113"/>
        <v>0.20288599999999996</v>
      </c>
      <c r="U406" s="9">
        <f t="shared" si="114"/>
        <v>0.34955935941282373</v>
      </c>
      <c r="V406" s="15">
        <f t="shared" si="115"/>
        <v>0.15438773</v>
      </c>
      <c r="X406" s="11">
        <f t="shared" si="116"/>
        <v>4.876199999999998E+18</v>
      </c>
      <c r="Y406" s="11">
        <f t="shared" si="117"/>
        <v>5.7549999999999998E-18</v>
      </c>
      <c r="Z406" s="11">
        <f t="shared" si="118"/>
        <v>4.64E-4</v>
      </c>
      <c r="AA406" s="16">
        <f t="shared" si="119"/>
        <v>1.2853646863306031E-2</v>
      </c>
      <c r="AB406" s="9">
        <f t="shared" si="120"/>
        <v>0.38012682499750872</v>
      </c>
      <c r="AC406" s="9">
        <f t="shared" si="121"/>
        <v>0.98714635313669385</v>
      </c>
      <c r="AD406" s="15">
        <f t="shared" si="122"/>
        <v>27.701825136435403</v>
      </c>
      <c r="AE406" s="3">
        <f t="shared" si="123"/>
        <v>692.90199999999982</v>
      </c>
      <c r="AF406" s="2">
        <f t="shared" si="124"/>
        <v>0.25</v>
      </c>
      <c r="AG406" s="9">
        <f t="shared" si="125"/>
        <v>7.4487940378910903E-3</v>
      </c>
      <c r="AH406" s="2">
        <f t="shared" si="126"/>
        <v>0.36044326695272433</v>
      </c>
    </row>
    <row r="407" spans="1:34">
      <c r="A407" s="1">
        <f>Raw!A407</f>
        <v>394</v>
      </c>
      <c r="B407" s="14">
        <f>Raw!B407</f>
        <v>0.72582175925925929</v>
      </c>
      <c r="C407" s="15">
        <f>Raw!C407</f>
        <v>54.5</v>
      </c>
      <c r="D407" s="15">
        <f>IF(C407&gt;0.5,Raw!D407*D$11,-999)</f>
        <v>8.1</v>
      </c>
      <c r="E407" s="9">
        <f>IF(Raw!$G407&gt;$C$8,IF(Raw!$Q407&gt;$C$8,IF(Raw!$N407&gt;$C$9,IF(Raw!$N407&lt;$A$9,IF(Raw!$X407&gt;$C$9,IF(Raw!$X407&lt;$A$9,Raw!H407,-999),-999),-999),-999),-999),-999)</f>
        <v>0.37488900000000003</v>
      </c>
      <c r="F407" s="9">
        <f>IF(Raw!$G407&gt;$C$8,IF(Raw!$Q407&gt;$C$8,IF(Raw!$N407&gt;$C$9,IF(Raw!$N407&lt;$A$9,IF(Raw!$X407&gt;$C$9,IF(Raw!$X407&lt;$A$9,Raw!I407,-999),-999),-999),-999),-999),-999)</f>
        <v>0.56280699999999995</v>
      </c>
      <c r="G407" s="9">
        <f>Raw!G407</f>
        <v>0.97418899999999997</v>
      </c>
      <c r="H407" s="9">
        <f>IF(Raw!$G407&gt;$C$8,IF(Raw!$Q407&gt;$C$8,IF(Raw!$N407&gt;$C$9,IF(Raw!$N407&lt;$A$9,IF(Raw!$X407&gt;$C$9,IF(Raw!$X407&lt;$A$9,Raw!L407,-999),-999),-999),-999),-999),-999)</f>
        <v>552.29999999999995</v>
      </c>
      <c r="I407" s="9">
        <f>IF(Raw!$G407&gt;$C$8,IF(Raw!$Q407&gt;$C$8,IF(Raw!$N407&gt;$C$9,IF(Raw!$N407&lt;$A$9,IF(Raw!$X407&gt;$C$9,IF(Raw!$X407&lt;$A$9,Raw!M407,-999),-999),-999),-999),-999),-999)</f>
        <v>7.626E-3</v>
      </c>
      <c r="J407" s="9">
        <f>IF(Raw!$G407&gt;$C$8,IF(Raw!$Q407&gt;$C$8,IF(Raw!$N407&gt;$C$9,IF(Raw!$N407&lt;$A$9,IF(Raw!$X407&gt;$C$9,IF(Raw!$X407&lt;$A$9,Raw!N407,-999),-999),-999),-999),-999),-999)</f>
        <v>466</v>
      </c>
      <c r="K407" s="9">
        <f>IF(Raw!$G407&gt;$C$8,IF(Raw!$Q407&gt;$C$8,IF(Raw!$N407&gt;$C$9,IF(Raw!$N407&lt;$A$9,IF(Raw!$X407&gt;$C$9,IF(Raw!$X407&lt;$A$9,Raw!R407,-999),-999),-999),-999),-999),-999)</f>
        <v>0.36406699999999997</v>
      </c>
      <c r="L407" s="9">
        <f>IF(Raw!$G407&gt;$C$8,IF(Raw!$Q407&gt;$C$8,IF(Raw!$N407&gt;$C$9,IF(Raw!$N407&lt;$A$9,IF(Raw!$X407&gt;$C$9,IF(Raw!$X407&lt;$A$9,Raw!S407,-999),-999),-999),-999),-999),-999)</f>
        <v>0.57241799999999998</v>
      </c>
      <c r="M407" s="9">
        <f>Raw!Q407</f>
        <v>0.96103099999999997</v>
      </c>
      <c r="N407" s="9">
        <f>IF(Raw!$G407&gt;$C$8,IF(Raw!$Q407&gt;$C$8,IF(Raw!$N407&gt;$C$9,IF(Raw!$N407&lt;$A$9,IF(Raw!$X407&gt;$C$9,IF(Raw!$X407&lt;$A$9,Raw!V407,-999),-999),-999),-999),-999),-999)</f>
        <v>610.20000000000005</v>
      </c>
      <c r="O407" s="9">
        <f>IF(Raw!$G407&gt;$C$8,IF(Raw!$Q407&gt;$C$8,IF(Raw!$N407&gt;$C$9,IF(Raw!$N407&lt;$A$9,IF(Raw!$X407&gt;$C$9,IF(Raw!$X407&lt;$A$9,Raw!W407,-999),-999),-999),-999),-999),-999)</f>
        <v>3.0000000000000001E-6</v>
      </c>
      <c r="P407" s="9">
        <f>IF(Raw!$G407&gt;$C$8,IF(Raw!$Q407&gt;$C$8,IF(Raw!$N407&gt;$C$9,IF(Raw!$N407&lt;$A$9,IF(Raw!$X407&gt;$C$9,IF(Raw!$X407&lt;$A$9,Raw!X407,-999),-999),-999),-999),-999),-999)</f>
        <v>541</v>
      </c>
      <c r="R407" s="9">
        <f t="shared" si="111"/>
        <v>0.18791799999999992</v>
      </c>
      <c r="S407" s="9">
        <f t="shared" si="112"/>
        <v>0.33389421240318606</v>
      </c>
      <c r="T407" s="9">
        <f t="shared" si="113"/>
        <v>0.20835100000000001</v>
      </c>
      <c r="U407" s="9">
        <f t="shared" si="114"/>
        <v>0.36398401168376959</v>
      </c>
      <c r="V407" s="15">
        <f t="shared" si="115"/>
        <v>0.15226318799999999</v>
      </c>
      <c r="X407" s="11">
        <f t="shared" si="116"/>
        <v>4.876199999999998E+18</v>
      </c>
      <c r="Y407" s="11">
        <f t="shared" si="117"/>
        <v>5.522999999999999E-18</v>
      </c>
      <c r="Z407" s="11">
        <f t="shared" si="118"/>
        <v>4.66E-4</v>
      </c>
      <c r="AA407" s="16">
        <f t="shared" si="119"/>
        <v>1.2394414262380579E-2</v>
      </c>
      <c r="AB407" s="9">
        <f t="shared" si="120"/>
        <v>0.36664938860598123</v>
      </c>
      <c r="AC407" s="9">
        <f t="shared" si="121"/>
        <v>0.98760558573761947</v>
      </c>
      <c r="AD407" s="15">
        <f t="shared" si="122"/>
        <v>26.597455498670769</v>
      </c>
      <c r="AE407" s="3">
        <f t="shared" si="123"/>
        <v>664.96919999999966</v>
      </c>
      <c r="AF407" s="2">
        <f t="shared" si="124"/>
        <v>0.25</v>
      </c>
      <c r="AG407" s="9">
        <f t="shared" si="125"/>
        <v>7.4469604253744022E-3</v>
      </c>
      <c r="AH407" s="2">
        <f t="shared" si="126"/>
        <v>0.36035453939730011</v>
      </c>
    </row>
    <row r="408" spans="1:34">
      <c r="A408" s="1">
        <f>Raw!A408</f>
        <v>395</v>
      </c>
      <c r="B408" s="14">
        <f>Raw!B408</f>
        <v>0.7258796296296296</v>
      </c>
      <c r="C408" s="15">
        <f>Raw!C408</f>
        <v>53.9</v>
      </c>
      <c r="D408" s="15">
        <f>IF(C408&gt;0.5,Raw!D408*D$11,-999)</f>
        <v>8.1</v>
      </c>
      <c r="E408" s="9">
        <f>IF(Raw!$G408&gt;$C$8,IF(Raw!$Q408&gt;$C$8,IF(Raw!$N408&gt;$C$9,IF(Raw!$N408&lt;$A$9,IF(Raw!$X408&gt;$C$9,IF(Raw!$X408&lt;$A$9,Raw!H408,-999),-999),-999),-999),-999),-999)</f>
        <v>0.38930100000000001</v>
      </c>
      <c r="F408" s="9">
        <f>IF(Raw!$G408&gt;$C$8,IF(Raw!$Q408&gt;$C$8,IF(Raw!$N408&gt;$C$9,IF(Raw!$N408&lt;$A$9,IF(Raw!$X408&gt;$C$9,IF(Raw!$X408&lt;$A$9,Raw!I408,-999),-999),-999),-999),-999),-999)</f>
        <v>0.53839400000000004</v>
      </c>
      <c r="G408" s="9">
        <f>Raw!G408</f>
        <v>0.95160100000000003</v>
      </c>
      <c r="H408" s="9">
        <f>IF(Raw!$G408&gt;$C$8,IF(Raw!$Q408&gt;$C$8,IF(Raw!$N408&gt;$C$9,IF(Raw!$N408&lt;$A$9,IF(Raw!$X408&gt;$C$9,IF(Raw!$X408&lt;$A$9,Raw!L408,-999),-999),-999),-999),-999),-999)</f>
        <v>539.29999999999995</v>
      </c>
      <c r="I408" s="9">
        <f>IF(Raw!$G408&gt;$C$8,IF(Raw!$Q408&gt;$C$8,IF(Raw!$N408&gt;$C$9,IF(Raw!$N408&lt;$A$9,IF(Raw!$X408&gt;$C$9,IF(Raw!$X408&lt;$A$9,Raw!M408,-999),-999),-999),-999),-999),-999)</f>
        <v>0.27738200000000002</v>
      </c>
      <c r="J408" s="9">
        <f>IF(Raw!$G408&gt;$C$8,IF(Raw!$Q408&gt;$C$8,IF(Raw!$N408&gt;$C$9,IF(Raw!$N408&lt;$A$9,IF(Raw!$X408&gt;$C$9,IF(Raw!$X408&lt;$A$9,Raw!N408,-999),-999),-999),-999),-999),-999)</f>
        <v>494</v>
      </c>
      <c r="K408" s="9">
        <f>IF(Raw!$G408&gt;$C$8,IF(Raw!$Q408&gt;$C$8,IF(Raw!$N408&gt;$C$9,IF(Raw!$N408&lt;$A$9,IF(Raw!$X408&gt;$C$9,IF(Raw!$X408&lt;$A$9,Raw!R408,-999),-999),-999),-999),-999),-999)</f>
        <v>0.35298000000000002</v>
      </c>
      <c r="L408" s="9">
        <f>IF(Raw!$G408&gt;$C$8,IF(Raw!$Q408&gt;$C$8,IF(Raw!$N408&gt;$C$9,IF(Raw!$N408&lt;$A$9,IF(Raw!$X408&gt;$C$9,IF(Raw!$X408&lt;$A$9,Raw!S408,-999),-999),-999),-999),-999),-999)</f>
        <v>0.551261</v>
      </c>
      <c r="M408" s="9">
        <f>Raw!Q408</f>
        <v>0.96770599999999996</v>
      </c>
      <c r="N408" s="9">
        <f>IF(Raw!$G408&gt;$C$8,IF(Raw!$Q408&gt;$C$8,IF(Raw!$N408&gt;$C$9,IF(Raw!$N408&lt;$A$9,IF(Raw!$X408&gt;$C$9,IF(Raw!$X408&lt;$A$9,Raw!V408,-999),-999),-999),-999),-999),-999)</f>
        <v>653.70000000000005</v>
      </c>
      <c r="O408" s="9">
        <f>IF(Raw!$G408&gt;$C$8,IF(Raw!$Q408&gt;$C$8,IF(Raw!$N408&gt;$C$9,IF(Raw!$N408&lt;$A$9,IF(Raw!$X408&gt;$C$9,IF(Raw!$X408&lt;$A$9,Raw!W408,-999),-999),-999),-999),-999),-999)</f>
        <v>6.1004000000000003E-2</v>
      </c>
      <c r="P408" s="9">
        <f>IF(Raw!$G408&gt;$C$8,IF(Raw!$Q408&gt;$C$8,IF(Raw!$N408&gt;$C$9,IF(Raw!$N408&lt;$A$9,IF(Raw!$X408&gt;$C$9,IF(Raw!$X408&lt;$A$9,Raw!X408,-999),-999),-999),-999),-999),-999)</f>
        <v>539</v>
      </c>
      <c r="R408" s="9">
        <f t="shared" si="111"/>
        <v>0.14909300000000003</v>
      </c>
      <c r="S408" s="9">
        <f t="shared" si="112"/>
        <v>0.27692173389748032</v>
      </c>
      <c r="T408" s="9">
        <f t="shared" si="113"/>
        <v>0.19828099999999999</v>
      </c>
      <c r="U408" s="9">
        <f t="shared" si="114"/>
        <v>0.35968624662365012</v>
      </c>
      <c r="V408" s="15">
        <f t="shared" si="115"/>
        <v>0.14663542600000001</v>
      </c>
      <c r="X408" s="11">
        <f t="shared" si="116"/>
        <v>4.876199999999998E+18</v>
      </c>
      <c r="Y408" s="11">
        <f t="shared" si="117"/>
        <v>5.392999999999999E-18</v>
      </c>
      <c r="Z408" s="11">
        <f t="shared" si="118"/>
        <v>4.9399999999999997E-4</v>
      </c>
      <c r="AA408" s="16">
        <f t="shared" si="119"/>
        <v>1.2824290285964771E-2</v>
      </c>
      <c r="AB408" s="9">
        <f t="shared" si="120"/>
        <v>0.35552281310219142</v>
      </c>
      <c r="AC408" s="9">
        <f t="shared" si="121"/>
        <v>0.98717570971403512</v>
      </c>
      <c r="AD408" s="15">
        <f t="shared" si="122"/>
        <v>25.960101793450953</v>
      </c>
      <c r="AE408" s="3">
        <f t="shared" si="123"/>
        <v>649.31719999999973</v>
      </c>
      <c r="AF408" s="2">
        <f t="shared" si="124"/>
        <v>0.25</v>
      </c>
      <c r="AG408" s="9">
        <f t="shared" si="125"/>
        <v>7.1826858277340474E-3</v>
      </c>
      <c r="AH408" s="2">
        <f t="shared" si="126"/>
        <v>0.3475664291526685</v>
      </c>
    </row>
    <row r="409" spans="1:34">
      <c r="A409" s="1">
        <f>Raw!A409</f>
        <v>396</v>
      </c>
      <c r="B409" s="14">
        <f>Raw!B409</f>
        <v>0.72592592592592586</v>
      </c>
      <c r="C409" s="15">
        <f>Raw!C409</f>
        <v>52.6</v>
      </c>
      <c r="D409" s="15">
        <f>IF(C409&gt;0.5,Raw!D409*D$11,-999)</f>
        <v>9</v>
      </c>
      <c r="E409" s="9">
        <f>IF(Raw!$G409&gt;$C$8,IF(Raw!$Q409&gt;$C$8,IF(Raw!$N409&gt;$C$9,IF(Raw!$N409&lt;$A$9,IF(Raw!$X409&gt;$C$9,IF(Raw!$X409&lt;$A$9,Raw!H409,-999),-999),-999),-999),-999),-999)</f>
        <v>0.36075499999999999</v>
      </c>
      <c r="F409" s="9">
        <f>IF(Raw!$G409&gt;$C$8,IF(Raw!$Q409&gt;$C$8,IF(Raw!$N409&gt;$C$9,IF(Raw!$N409&lt;$A$9,IF(Raw!$X409&gt;$C$9,IF(Raw!$X409&lt;$A$9,Raw!I409,-999),-999),-999),-999),-999),-999)</f>
        <v>0.52668999999999999</v>
      </c>
      <c r="G409" s="9">
        <f>Raw!G409</f>
        <v>0.94555699999999998</v>
      </c>
      <c r="H409" s="9">
        <f>IF(Raw!$G409&gt;$C$8,IF(Raw!$Q409&gt;$C$8,IF(Raw!$N409&gt;$C$9,IF(Raw!$N409&lt;$A$9,IF(Raw!$X409&gt;$C$9,IF(Raw!$X409&lt;$A$9,Raw!L409,-999),-999),-999),-999),-999),-999)</f>
        <v>598.6</v>
      </c>
      <c r="I409" s="9">
        <f>IF(Raw!$G409&gt;$C$8,IF(Raw!$Q409&gt;$C$8,IF(Raw!$N409&gt;$C$9,IF(Raw!$N409&lt;$A$9,IF(Raw!$X409&gt;$C$9,IF(Raw!$X409&lt;$A$9,Raw!M409,-999),-999),-999),-999),-999),-999)</f>
        <v>6.2174E-2</v>
      </c>
      <c r="J409" s="9">
        <f>IF(Raw!$G409&gt;$C$8,IF(Raw!$Q409&gt;$C$8,IF(Raw!$N409&gt;$C$9,IF(Raw!$N409&lt;$A$9,IF(Raw!$X409&gt;$C$9,IF(Raw!$X409&lt;$A$9,Raw!N409,-999),-999),-999),-999),-999),-999)</f>
        <v>489</v>
      </c>
      <c r="K409" s="9">
        <f>IF(Raw!$G409&gt;$C$8,IF(Raw!$Q409&gt;$C$8,IF(Raw!$N409&gt;$C$9,IF(Raw!$N409&lt;$A$9,IF(Raw!$X409&gt;$C$9,IF(Raw!$X409&lt;$A$9,Raw!R409,-999),-999),-999),-999),-999),-999)</f>
        <v>0.341667</v>
      </c>
      <c r="L409" s="9">
        <f>IF(Raw!$G409&gt;$C$8,IF(Raw!$Q409&gt;$C$8,IF(Raw!$N409&gt;$C$9,IF(Raw!$N409&lt;$A$9,IF(Raw!$X409&gt;$C$9,IF(Raw!$X409&lt;$A$9,Raw!S409,-999),-999),-999),-999),-999),-999)</f>
        <v>0.53254299999999999</v>
      </c>
      <c r="M409" s="9">
        <f>Raw!Q409</f>
        <v>0.95979000000000003</v>
      </c>
      <c r="N409" s="9">
        <f>IF(Raw!$G409&gt;$C$8,IF(Raw!$Q409&gt;$C$8,IF(Raw!$N409&gt;$C$9,IF(Raw!$N409&lt;$A$9,IF(Raw!$X409&gt;$C$9,IF(Raw!$X409&lt;$A$9,Raw!V409,-999),-999),-999),-999),-999),-999)</f>
        <v>623.6</v>
      </c>
      <c r="O409" s="9">
        <f>IF(Raw!$G409&gt;$C$8,IF(Raw!$Q409&gt;$C$8,IF(Raw!$N409&gt;$C$9,IF(Raw!$N409&lt;$A$9,IF(Raw!$X409&gt;$C$9,IF(Raw!$X409&lt;$A$9,Raw!W409,-999),-999),-999),-999),-999),-999)</f>
        <v>6.0000000000000002E-6</v>
      </c>
      <c r="P409" s="9">
        <f>IF(Raw!$G409&gt;$C$8,IF(Raw!$Q409&gt;$C$8,IF(Raw!$N409&gt;$C$9,IF(Raw!$N409&lt;$A$9,IF(Raw!$X409&gt;$C$9,IF(Raw!$X409&lt;$A$9,Raw!X409,-999),-999),-999),-999),-999),-999)</f>
        <v>489</v>
      </c>
      <c r="R409" s="9">
        <f t="shared" si="111"/>
        <v>0.165935</v>
      </c>
      <c r="S409" s="9">
        <f t="shared" si="112"/>
        <v>0.31505249767415366</v>
      </c>
      <c r="T409" s="9">
        <f t="shared" si="113"/>
        <v>0.19087599999999999</v>
      </c>
      <c r="U409" s="9">
        <f t="shared" si="114"/>
        <v>0.35842363903008773</v>
      </c>
      <c r="V409" s="15">
        <f t="shared" si="115"/>
        <v>0.141656438</v>
      </c>
      <c r="X409" s="11">
        <f t="shared" si="116"/>
        <v>5.417999999999998E+18</v>
      </c>
      <c r="Y409" s="11">
        <f t="shared" si="117"/>
        <v>5.9859999999999996E-18</v>
      </c>
      <c r="Z409" s="11">
        <f t="shared" si="118"/>
        <v>4.8899999999999996E-4</v>
      </c>
      <c r="AA409" s="16">
        <f t="shared" si="119"/>
        <v>1.5611728960849055E-2</v>
      </c>
      <c r="AB409" s="9">
        <f t="shared" si="120"/>
        <v>0.34464690437713102</v>
      </c>
      <c r="AC409" s="9">
        <f t="shared" si="121"/>
        <v>0.98438827103915094</v>
      </c>
      <c r="AD409" s="15">
        <f t="shared" si="122"/>
        <v>31.925826095805842</v>
      </c>
      <c r="AE409" s="3">
        <f t="shared" si="123"/>
        <v>720.71439999999973</v>
      </c>
      <c r="AF409" s="2">
        <f t="shared" si="124"/>
        <v>0.25</v>
      </c>
      <c r="AG409" s="9">
        <f t="shared" si="125"/>
        <v>8.8022852063849751E-3</v>
      </c>
      <c r="AH409" s="2">
        <f t="shared" si="126"/>
        <v>0.42593800020510442</v>
      </c>
    </row>
    <row r="410" spans="1:34">
      <c r="A410" s="1">
        <f>Raw!A410</f>
        <v>397</v>
      </c>
      <c r="B410" s="14">
        <f>Raw!B410</f>
        <v>0.72598379629629628</v>
      </c>
      <c r="C410" s="15">
        <f>Raw!C410</f>
        <v>51.7</v>
      </c>
      <c r="D410" s="15">
        <f>IF(C410&gt;0.5,Raw!D410*D$11,-999)</f>
        <v>9</v>
      </c>
      <c r="E410" s="9">
        <f>IF(Raw!$G410&gt;$C$8,IF(Raw!$Q410&gt;$C$8,IF(Raw!$N410&gt;$C$9,IF(Raw!$N410&lt;$A$9,IF(Raw!$X410&gt;$C$9,IF(Raw!$X410&lt;$A$9,Raw!H410,-999),-999),-999),-999),-999),-999)</f>
        <v>0.33908700000000003</v>
      </c>
      <c r="F410" s="9">
        <f>IF(Raw!$G410&gt;$C$8,IF(Raw!$Q410&gt;$C$8,IF(Raw!$N410&gt;$C$9,IF(Raw!$N410&lt;$A$9,IF(Raw!$X410&gt;$C$9,IF(Raw!$X410&lt;$A$9,Raw!I410,-999),-999),-999),-999),-999),-999)</f>
        <v>0.49649700000000002</v>
      </c>
      <c r="G410" s="9">
        <f>Raw!G410</f>
        <v>0.97357099999999996</v>
      </c>
      <c r="H410" s="9">
        <f>IF(Raw!$G410&gt;$C$8,IF(Raw!$Q410&gt;$C$8,IF(Raw!$N410&gt;$C$9,IF(Raw!$N410&lt;$A$9,IF(Raw!$X410&gt;$C$9,IF(Raw!$X410&lt;$A$9,Raw!L410,-999),-999),-999),-999),-999),-999)</f>
        <v>621.1</v>
      </c>
      <c r="I410" s="9">
        <f>IF(Raw!$G410&gt;$C$8,IF(Raw!$Q410&gt;$C$8,IF(Raw!$N410&gt;$C$9,IF(Raw!$N410&lt;$A$9,IF(Raw!$X410&gt;$C$9,IF(Raw!$X410&lt;$A$9,Raw!M410,-999),-999),-999),-999),-999),-999)</f>
        <v>0.11659799999999999</v>
      </c>
      <c r="J410" s="9">
        <f>IF(Raw!$G410&gt;$C$8,IF(Raw!$Q410&gt;$C$8,IF(Raw!$N410&gt;$C$9,IF(Raw!$N410&lt;$A$9,IF(Raw!$X410&gt;$C$9,IF(Raw!$X410&lt;$A$9,Raw!N410,-999),-999),-999),-999),-999),-999)</f>
        <v>498</v>
      </c>
      <c r="K410" s="9">
        <f>IF(Raw!$G410&gt;$C$8,IF(Raw!$Q410&gt;$C$8,IF(Raw!$N410&gt;$C$9,IF(Raw!$N410&lt;$A$9,IF(Raw!$X410&gt;$C$9,IF(Raw!$X410&lt;$A$9,Raw!R410,-999),-999),-999),-999),-999),-999)</f>
        <v>0.32080500000000001</v>
      </c>
      <c r="L410" s="9">
        <f>IF(Raw!$G410&gt;$C$8,IF(Raw!$Q410&gt;$C$8,IF(Raw!$N410&gt;$C$9,IF(Raw!$N410&lt;$A$9,IF(Raw!$X410&gt;$C$9,IF(Raw!$X410&lt;$A$9,Raw!S410,-999),-999),-999),-999),-999),-999)</f>
        <v>0.49256499999999998</v>
      </c>
      <c r="M410" s="9">
        <f>Raw!Q410</f>
        <v>0.95641299999999996</v>
      </c>
      <c r="N410" s="9">
        <f>IF(Raw!$G410&gt;$C$8,IF(Raw!$Q410&gt;$C$8,IF(Raw!$N410&gt;$C$9,IF(Raw!$N410&lt;$A$9,IF(Raw!$X410&gt;$C$9,IF(Raw!$X410&lt;$A$9,Raw!V410,-999),-999),-999),-999),-999),-999)</f>
        <v>608.6</v>
      </c>
      <c r="O410" s="9">
        <f>IF(Raw!$G410&gt;$C$8,IF(Raw!$Q410&gt;$C$8,IF(Raw!$N410&gt;$C$9,IF(Raw!$N410&lt;$A$9,IF(Raw!$X410&gt;$C$9,IF(Raw!$X410&lt;$A$9,Raw!W410,-999),-999),-999),-999),-999),-999)</f>
        <v>2.1999999999999999E-5</v>
      </c>
      <c r="P410" s="9">
        <f>IF(Raw!$G410&gt;$C$8,IF(Raw!$Q410&gt;$C$8,IF(Raw!$N410&gt;$C$9,IF(Raw!$N410&lt;$A$9,IF(Raw!$X410&gt;$C$9,IF(Raw!$X410&lt;$A$9,Raw!X410,-999),-999),-999),-999),-999),-999)</f>
        <v>417</v>
      </c>
      <c r="R410" s="9">
        <f t="shared" si="111"/>
        <v>0.15740999999999999</v>
      </c>
      <c r="S410" s="9">
        <f t="shared" si="112"/>
        <v>0.31704119058121194</v>
      </c>
      <c r="T410" s="9">
        <f t="shared" si="113"/>
        <v>0.17175999999999997</v>
      </c>
      <c r="U410" s="9">
        <f t="shared" si="114"/>
        <v>0.34870524702323547</v>
      </c>
      <c r="V410" s="15">
        <f t="shared" si="115"/>
        <v>0.13102229000000001</v>
      </c>
      <c r="X410" s="11">
        <f t="shared" si="116"/>
        <v>5.417999999999998E+18</v>
      </c>
      <c r="Y410" s="11">
        <f t="shared" si="117"/>
        <v>6.2109999999999995E-18</v>
      </c>
      <c r="Z410" s="11">
        <f t="shared" si="118"/>
        <v>4.9799999999999996E-4</v>
      </c>
      <c r="AA410" s="16">
        <f t="shared" si="119"/>
        <v>1.6482084935990345E-2</v>
      </c>
      <c r="AB410" s="9">
        <f t="shared" si="120"/>
        <v>0.32363596290860569</v>
      </c>
      <c r="AC410" s="9">
        <f t="shared" si="121"/>
        <v>0.98351791506400976</v>
      </c>
      <c r="AD410" s="15">
        <f t="shared" si="122"/>
        <v>33.096556096366164</v>
      </c>
      <c r="AE410" s="3">
        <f t="shared" si="123"/>
        <v>747.80439999999976</v>
      </c>
      <c r="AF410" s="2">
        <f t="shared" si="124"/>
        <v>0.25</v>
      </c>
      <c r="AG410" s="9">
        <f t="shared" si="125"/>
        <v>8.877648284001333E-3</v>
      </c>
      <c r="AH410" s="2">
        <f t="shared" si="126"/>
        <v>0.42958478031010816</v>
      </c>
    </row>
    <row r="411" spans="1:34">
      <c r="A411" s="1">
        <f>Raw!A411</f>
        <v>398</v>
      </c>
      <c r="B411" s="14">
        <f>Raw!B411</f>
        <v>0.7260416666666667</v>
      </c>
      <c r="C411" s="15">
        <f>Raw!C411</f>
        <v>50.6</v>
      </c>
      <c r="D411" s="15">
        <f>IF(C411&gt;0.5,Raw!D411*D$11,-999)</f>
        <v>9</v>
      </c>
      <c r="E411" s="9">
        <f>IF(Raw!$G411&gt;$C$8,IF(Raw!$Q411&gt;$C$8,IF(Raw!$N411&gt;$C$9,IF(Raw!$N411&lt;$A$9,IF(Raw!$X411&gt;$C$9,IF(Raw!$X411&lt;$A$9,Raw!H411,-999),-999),-999),-999),-999),-999)</f>
        <v>0.33144000000000001</v>
      </c>
      <c r="F411" s="9">
        <f>IF(Raw!$G411&gt;$C$8,IF(Raw!$Q411&gt;$C$8,IF(Raw!$N411&gt;$C$9,IF(Raw!$N411&lt;$A$9,IF(Raw!$X411&gt;$C$9,IF(Raw!$X411&lt;$A$9,Raw!I411,-999),-999),-999),-999),-999),-999)</f>
        <v>0.47905500000000001</v>
      </c>
      <c r="G411" s="9">
        <f>Raw!G411</f>
        <v>0.95814200000000005</v>
      </c>
      <c r="H411" s="9">
        <f>IF(Raw!$G411&gt;$C$8,IF(Raw!$Q411&gt;$C$8,IF(Raw!$N411&gt;$C$9,IF(Raw!$N411&lt;$A$9,IF(Raw!$X411&gt;$C$9,IF(Raw!$X411&lt;$A$9,Raw!L411,-999),-999),-999),-999),-999),-999)</f>
        <v>503.7</v>
      </c>
      <c r="I411" s="9">
        <f>IF(Raw!$G411&gt;$C$8,IF(Raw!$Q411&gt;$C$8,IF(Raw!$N411&gt;$C$9,IF(Raw!$N411&lt;$A$9,IF(Raw!$X411&gt;$C$9,IF(Raw!$X411&lt;$A$9,Raw!M411,-999),-999),-999),-999),-999),-999)</f>
        <v>3.3550000000000003E-2</v>
      </c>
      <c r="J411" s="9">
        <f>IF(Raw!$G411&gt;$C$8,IF(Raw!$Q411&gt;$C$8,IF(Raw!$N411&gt;$C$9,IF(Raw!$N411&lt;$A$9,IF(Raw!$X411&gt;$C$9,IF(Raw!$X411&lt;$A$9,Raw!N411,-999),-999),-999),-999),-999),-999)</f>
        <v>450</v>
      </c>
      <c r="K411" s="9">
        <f>IF(Raw!$G411&gt;$C$8,IF(Raw!$Q411&gt;$C$8,IF(Raw!$N411&gt;$C$9,IF(Raw!$N411&lt;$A$9,IF(Raw!$X411&gt;$C$9,IF(Raw!$X411&lt;$A$9,Raw!R411,-999),-999),-999),-999),-999),-999)</f>
        <v>0.31293900000000002</v>
      </c>
      <c r="L411" s="9">
        <f>IF(Raw!$G411&gt;$C$8,IF(Raw!$Q411&gt;$C$8,IF(Raw!$N411&gt;$C$9,IF(Raw!$N411&lt;$A$9,IF(Raw!$X411&gt;$C$9,IF(Raw!$X411&lt;$A$9,Raw!S411,-999),-999),-999),-999),-999),-999)</f>
        <v>0.47699200000000003</v>
      </c>
      <c r="M411" s="9">
        <f>Raw!Q411</f>
        <v>0.93806100000000003</v>
      </c>
      <c r="N411" s="9">
        <f>IF(Raw!$G411&gt;$C$8,IF(Raw!$Q411&gt;$C$8,IF(Raw!$N411&gt;$C$9,IF(Raw!$N411&lt;$A$9,IF(Raw!$X411&gt;$C$9,IF(Raw!$X411&lt;$A$9,Raw!V411,-999),-999),-999),-999),-999),-999)</f>
        <v>561.79999999999995</v>
      </c>
      <c r="O411" s="9">
        <f>IF(Raw!$G411&gt;$C$8,IF(Raw!$Q411&gt;$C$8,IF(Raw!$N411&gt;$C$9,IF(Raw!$N411&lt;$A$9,IF(Raw!$X411&gt;$C$9,IF(Raw!$X411&lt;$A$9,Raw!W411,-999),-999),-999),-999),-999),-999)</f>
        <v>0.139904</v>
      </c>
      <c r="P411" s="9">
        <f>IF(Raw!$G411&gt;$C$8,IF(Raw!$Q411&gt;$C$8,IF(Raw!$N411&gt;$C$9,IF(Raw!$N411&lt;$A$9,IF(Raw!$X411&gt;$C$9,IF(Raw!$X411&lt;$A$9,Raw!X411,-999),-999),-999),-999),-999),-999)</f>
        <v>428</v>
      </c>
      <c r="R411" s="9">
        <f t="shared" si="111"/>
        <v>0.147615</v>
      </c>
      <c r="S411" s="9">
        <f t="shared" si="112"/>
        <v>0.30813789648370227</v>
      </c>
      <c r="T411" s="9">
        <f t="shared" si="113"/>
        <v>0.164053</v>
      </c>
      <c r="U411" s="9">
        <f t="shared" si="114"/>
        <v>0.34393239299610895</v>
      </c>
      <c r="V411" s="15">
        <f t="shared" si="115"/>
        <v>0.126879872</v>
      </c>
      <c r="X411" s="11">
        <f t="shared" si="116"/>
        <v>5.417999999999998E+18</v>
      </c>
      <c r="Y411" s="11">
        <f t="shared" si="117"/>
        <v>5.0369999999999995E-18</v>
      </c>
      <c r="Z411" s="11">
        <f t="shared" si="118"/>
        <v>4.4999999999999999E-4</v>
      </c>
      <c r="AA411" s="16">
        <f t="shared" si="119"/>
        <v>1.2131723525226033E-2</v>
      </c>
      <c r="AB411" s="9">
        <f t="shared" si="120"/>
        <v>0.31492924563948393</v>
      </c>
      <c r="AC411" s="9">
        <f t="shared" si="121"/>
        <v>0.98786827647477393</v>
      </c>
      <c r="AD411" s="15">
        <f t="shared" si="122"/>
        <v>26.959385611613406</v>
      </c>
      <c r="AE411" s="3">
        <f t="shared" si="123"/>
        <v>606.45479999999975</v>
      </c>
      <c r="AF411" s="2">
        <f t="shared" si="124"/>
        <v>0.25</v>
      </c>
      <c r="AG411" s="9">
        <f t="shared" si="125"/>
        <v>7.1324661593131292E-3</v>
      </c>
      <c r="AH411" s="2">
        <f t="shared" si="126"/>
        <v>0.34513632553336593</v>
      </c>
    </row>
    <row r="412" spans="1:34">
      <c r="A412" s="1">
        <f>Raw!A412</f>
        <v>399</v>
      </c>
      <c r="B412" s="14">
        <f>Raw!B412</f>
        <v>0.726099537037037</v>
      </c>
      <c r="C412" s="15">
        <f>Raw!C412</f>
        <v>49.7</v>
      </c>
      <c r="D412" s="15">
        <f>IF(C412&gt;0.5,Raw!D412*D$11,-999)</f>
        <v>9.9</v>
      </c>
      <c r="E412" s="9">
        <f>IF(Raw!$G412&gt;$C$8,IF(Raw!$Q412&gt;$C$8,IF(Raw!$N412&gt;$C$9,IF(Raw!$N412&lt;$A$9,IF(Raw!$X412&gt;$C$9,IF(Raw!$X412&lt;$A$9,Raw!H412,-999),-999),-999),-999),-999),-999)</f>
        <v>0.30724499999999999</v>
      </c>
      <c r="F412" s="9">
        <f>IF(Raw!$G412&gt;$C$8,IF(Raw!$Q412&gt;$C$8,IF(Raw!$N412&gt;$C$9,IF(Raw!$N412&lt;$A$9,IF(Raw!$X412&gt;$C$9,IF(Raw!$X412&lt;$A$9,Raw!I412,-999),-999),-999),-999),-999),-999)</f>
        <v>0.43193900000000002</v>
      </c>
      <c r="G412" s="9">
        <f>Raw!G412</f>
        <v>0.94285399999999997</v>
      </c>
      <c r="H412" s="9">
        <f>IF(Raw!$G412&gt;$C$8,IF(Raw!$Q412&gt;$C$8,IF(Raw!$N412&gt;$C$9,IF(Raw!$N412&lt;$A$9,IF(Raw!$X412&gt;$C$9,IF(Raw!$X412&lt;$A$9,Raw!L412,-999),-999),-999),-999),-999),-999)</f>
        <v>557</v>
      </c>
      <c r="I412" s="9">
        <f>IF(Raw!$G412&gt;$C$8,IF(Raw!$Q412&gt;$C$8,IF(Raw!$N412&gt;$C$9,IF(Raw!$N412&lt;$A$9,IF(Raw!$X412&gt;$C$9,IF(Raw!$X412&lt;$A$9,Raw!M412,-999),-999),-999),-999),-999),-999)</f>
        <v>0.30907200000000001</v>
      </c>
      <c r="J412" s="9">
        <f>IF(Raw!$G412&gt;$C$8,IF(Raw!$Q412&gt;$C$8,IF(Raw!$N412&gt;$C$9,IF(Raw!$N412&lt;$A$9,IF(Raw!$X412&gt;$C$9,IF(Raw!$X412&lt;$A$9,Raw!N412,-999),-999),-999),-999),-999),-999)</f>
        <v>536</v>
      </c>
      <c r="K412" s="9">
        <f>IF(Raw!$G412&gt;$C$8,IF(Raw!$Q412&gt;$C$8,IF(Raw!$N412&gt;$C$9,IF(Raw!$N412&lt;$A$9,IF(Raw!$X412&gt;$C$9,IF(Raw!$X412&lt;$A$9,Raw!R412,-999),-999),-999),-999),-999),-999)</f>
        <v>0.27961200000000003</v>
      </c>
      <c r="L412" s="9">
        <f>IF(Raw!$G412&gt;$C$8,IF(Raw!$Q412&gt;$C$8,IF(Raw!$N412&gt;$C$9,IF(Raw!$N412&lt;$A$9,IF(Raw!$X412&gt;$C$9,IF(Raw!$X412&lt;$A$9,Raw!S412,-999),-999),-999),-999),-999),-999)</f>
        <v>0.42667699999999997</v>
      </c>
      <c r="M412" s="9">
        <f>Raw!Q412</f>
        <v>0.94225000000000003</v>
      </c>
      <c r="N412" s="9">
        <f>IF(Raw!$G412&gt;$C$8,IF(Raw!$Q412&gt;$C$8,IF(Raw!$N412&gt;$C$9,IF(Raw!$N412&lt;$A$9,IF(Raw!$X412&gt;$C$9,IF(Raw!$X412&lt;$A$9,Raw!V412,-999),-999),-999),-999),-999),-999)</f>
        <v>591.9</v>
      </c>
      <c r="O412" s="9">
        <f>IF(Raw!$G412&gt;$C$8,IF(Raw!$Q412&gt;$C$8,IF(Raw!$N412&gt;$C$9,IF(Raw!$N412&lt;$A$9,IF(Raw!$X412&gt;$C$9,IF(Raw!$X412&lt;$A$9,Raw!W412,-999),-999),-999),-999),-999),-999)</f>
        <v>3.8038000000000002E-2</v>
      </c>
      <c r="P412" s="9">
        <f>IF(Raw!$G412&gt;$C$8,IF(Raw!$Q412&gt;$C$8,IF(Raw!$N412&gt;$C$9,IF(Raw!$N412&lt;$A$9,IF(Raw!$X412&gt;$C$9,IF(Raw!$X412&lt;$A$9,Raw!X412,-999),-999),-999),-999),-999),-999)</f>
        <v>474</v>
      </c>
      <c r="R412" s="9">
        <f t="shared" si="111"/>
        <v>0.12469400000000003</v>
      </c>
      <c r="S412" s="9">
        <f t="shared" si="112"/>
        <v>0.28868428180831096</v>
      </c>
      <c r="T412" s="9">
        <f t="shared" si="113"/>
        <v>0.14706499999999995</v>
      </c>
      <c r="U412" s="9">
        <f t="shared" si="114"/>
        <v>0.34467524614638229</v>
      </c>
      <c r="V412" s="15">
        <f t="shared" si="115"/>
        <v>0.113496082</v>
      </c>
      <c r="X412" s="11">
        <f t="shared" si="116"/>
        <v>5.959799999999999E+18</v>
      </c>
      <c r="Y412" s="11">
        <f t="shared" si="117"/>
        <v>5.5699999999999996E-18</v>
      </c>
      <c r="Z412" s="11">
        <f t="shared" si="118"/>
        <v>5.3600000000000002E-4</v>
      </c>
      <c r="AA412" s="16">
        <f t="shared" si="119"/>
        <v>1.7482042331941176E-2</v>
      </c>
      <c r="AB412" s="9">
        <f t="shared" si="120"/>
        <v>0.28218299655554696</v>
      </c>
      <c r="AC412" s="9">
        <f t="shared" si="121"/>
        <v>0.98251795766805883</v>
      </c>
      <c r="AD412" s="15">
        <f t="shared" si="122"/>
        <v>32.615750619293237</v>
      </c>
      <c r="AE412" s="3">
        <f t="shared" si="123"/>
        <v>670.62799999999982</v>
      </c>
      <c r="AF412" s="2">
        <f t="shared" si="124"/>
        <v>0.25</v>
      </c>
      <c r="AG412" s="9">
        <f t="shared" si="125"/>
        <v>8.6475706715030132E-3</v>
      </c>
      <c r="AH412" s="2">
        <f t="shared" si="126"/>
        <v>0.41845144437952347</v>
      </c>
    </row>
    <row r="413" spans="1:34">
      <c r="A413" s="1">
        <f>Raw!A413</f>
        <v>400</v>
      </c>
      <c r="B413" s="14">
        <f>Raw!B413</f>
        <v>0.72615740740740742</v>
      </c>
      <c r="C413" s="15">
        <f>Raw!C413</f>
        <v>48.8</v>
      </c>
      <c r="D413" s="15">
        <f>IF(C413&gt;0.5,Raw!D413*D$11,-999)</f>
        <v>9.9</v>
      </c>
      <c r="E413" s="9">
        <f>IF(Raw!$G413&gt;$C$8,IF(Raw!$Q413&gt;$C$8,IF(Raw!$N413&gt;$C$9,IF(Raw!$N413&lt;$A$9,IF(Raw!$X413&gt;$C$9,IF(Raw!$X413&lt;$A$9,Raw!H413,-999),-999),-999),-999),-999),-999)</f>
        <v>0.25949299999999997</v>
      </c>
      <c r="F413" s="9">
        <f>IF(Raw!$G413&gt;$C$8,IF(Raw!$Q413&gt;$C$8,IF(Raw!$N413&gt;$C$9,IF(Raw!$N413&lt;$A$9,IF(Raw!$X413&gt;$C$9,IF(Raw!$X413&lt;$A$9,Raw!I413,-999),-999),-999),-999),-999),-999)</f>
        <v>0.389455</v>
      </c>
      <c r="G413" s="9">
        <f>Raw!G413</f>
        <v>0.94072500000000003</v>
      </c>
      <c r="H413" s="9">
        <f>IF(Raw!$G413&gt;$C$8,IF(Raw!$Q413&gt;$C$8,IF(Raw!$N413&gt;$C$9,IF(Raw!$N413&lt;$A$9,IF(Raw!$X413&gt;$C$9,IF(Raw!$X413&lt;$A$9,Raw!L413,-999),-999),-999),-999),-999),-999)</f>
        <v>670.7</v>
      </c>
      <c r="I413" s="9">
        <f>IF(Raw!$G413&gt;$C$8,IF(Raw!$Q413&gt;$C$8,IF(Raw!$N413&gt;$C$9,IF(Raw!$N413&lt;$A$9,IF(Raw!$X413&gt;$C$9,IF(Raw!$X413&lt;$A$9,Raw!M413,-999),-999),-999),-999),-999),-999)</f>
        <v>1.9999999999999999E-6</v>
      </c>
      <c r="J413" s="9">
        <f>IF(Raw!$G413&gt;$C$8,IF(Raw!$Q413&gt;$C$8,IF(Raw!$N413&gt;$C$9,IF(Raw!$N413&lt;$A$9,IF(Raw!$X413&gt;$C$9,IF(Raw!$X413&lt;$A$9,Raw!N413,-999),-999),-999),-999),-999),-999)</f>
        <v>510</v>
      </c>
      <c r="K413" s="9">
        <f>IF(Raw!$G413&gt;$C$8,IF(Raw!$Q413&gt;$C$8,IF(Raw!$N413&gt;$C$9,IF(Raw!$N413&lt;$A$9,IF(Raw!$X413&gt;$C$9,IF(Raw!$X413&lt;$A$9,Raw!R413,-999),-999),-999),-999),-999),-999)</f>
        <v>0.25151600000000002</v>
      </c>
      <c r="L413" s="9">
        <f>IF(Raw!$G413&gt;$C$8,IF(Raw!$Q413&gt;$C$8,IF(Raw!$N413&gt;$C$9,IF(Raw!$N413&lt;$A$9,IF(Raw!$X413&gt;$C$9,IF(Raw!$X413&lt;$A$9,Raw!S413,-999),-999),-999),-999),-999),-999)</f>
        <v>0.38705699999999998</v>
      </c>
      <c r="M413" s="9">
        <f>Raw!Q413</f>
        <v>0.92357299999999998</v>
      </c>
      <c r="N413" s="9">
        <f>IF(Raw!$G413&gt;$C$8,IF(Raw!$Q413&gt;$C$8,IF(Raw!$N413&gt;$C$9,IF(Raw!$N413&lt;$A$9,IF(Raw!$X413&gt;$C$9,IF(Raw!$X413&lt;$A$9,Raw!V413,-999),-999),-999),-999),-999),-999)</f>
        <v>557.29999999999995</v>
      </c>
      <c r="O413" s="9">
        <f>IF(Raw!$G413&gt;$C$8,IF(Raw!$Q413&gt;$C$8,IF(Raw!$N413&gt;$C$9,IF(Raw!$N413&lt;$A$9,IF(Raw!$X413&gt;$C$9,IF(Raw!$X413&lt;$A$9,Raw!W413,-999),-999),-999),-999),-999),-999)</f>
        <v>3.9999999999999998E-6</v>
      </c>
      <c r="P413" s="9">
        <f>IF(Raw!$G413&gt;$C$8,IF(Raw!$Q413&gt;$C$8,IF(Raw!$N413&gt;$C$9,IF(Raw!$N413&lt;$A$9,IF(Raw!$X413&gt;$C$9,IF(Raw!$X413&lt;$A$9,Raw!X413,-999),-999),-999),-999),-999),-999)</f>
        <v>538</v>
      </c>
      <c r="R413" s="9">
        <f t="shared" si="111"/>
        <v>0.12996200000000002</v>
      </c>
      <c r="S413" s="9">
        <f t="shared" si="112"/>
        <v>0.33370222490403262</v>
      </c>
      <c r="T413" s="9">
        <f t="shared" si="113"/>
        <v>0.13554099999999997</v>
      </c>
      <c r="U413" s="9">
        <f t="shared" si="114"/>
        <v>0.35018356469460565</v>
      </c>
      <c r="V413" s="15">
        <f t="shared" si="115"/>
        <v>0.102957162</v>
      </c>
      <c r="X413" s="11">
        <f t="shared" si="116"/>
        <v>5.959799999999999E+18</v>
      </c>
      <c r="Y413" s="11">
        <f t="shared" si="117"/>
        <v>6.7069999999999998E-18</v>
      </c>
      <c r="Z413" s="11">
        <f t="shared" si="118"/>
        <v>5.0999999999999993E-4</v>
      </c>
      <c r="AA413" s="16">
        <f t="shared" si="119"/>
        <v>1.9978630461827858E-2</v>
      </c>
      <c r="AB413" s="9">
        <f t="shared" si="120"/>
        <v>0.25422392355142664</v>
      </c>
      <c r="AC413" s="9">
        <f t="shared" si="121"/>
        <v>0.98002136953817198</v>
      </c>
      <c r="AD413" s="15">
        <f t="shared" si="122"/>
        <v>39.173785219270307</v>
      </c>
      <c r="AE413" s="3">
        <f t="shared" si="123"/>
        <v>807.52279999999973</v>
      </c>
      <c r="AF413" s="2">
        <f t="shared" si="124"/>
        <v>0.25</v>
      </c>
      <c r="AG413" s="9">
        <f t="shared" si="125"/>
        <v>1.0552319808203791E-2</v>
      </c>
      <c r="AH413" s="2">
        <f t="shared" si="126"/>
        <v>0.51062126382484518</v>
      </c>
    </row>
    <row r="414" spans="1:34">
      <c r="A414" s="1">
        <f>Raw!A414</f>
        <v>401</v>
      </c>
      <c r="B414" s="14">
        <f>Raw!B414</f>
        <v>0.72621527777777783</v>
      </c>
      <c r="C414" s="15">
        <f>Raw!C414</f>
        <v>47.5</v>
      </c>
      <c r="D414" s="15">
        <f>IF(C414&gt;0.5,Raw!D414*D$11,-999)</f>
        <v>9.9</v>
      </c>
      <c r="E414" s="9">
        <f>IF(Raw!$G414&gt;$C$8,IF(Raw!$Q414&gt;$C$8,IF(Raw!$N414&gt;$C$9,IF(Raw!$N414&lt;$A$9,IF(Raw!$X414&gt;$C$9,IF(Raw!$X414&lt;$A$9,Raw!H414,-999),-999),-999),-999),-999),-999)</f>
        <v>0.25475799999999998</v>
      </c>
      <c r="F414" s="9">
        <f>IF(Raw!$G414&gt;$C$8,IF(Raw!$Q414&gt;$C$8,IF(Raw!$N414&gt;$C$9,IF(Raw!$N414&lt;$A$9,IF(Raw!$X414&gt;$C$9,IF(Raw!$X414&lt;$A$9,Raw!I414,-999),-999),-999),-999),-999),-999)</f>
        <v>0.36552200000000001</v>
      </c>
      <c r="G414" s="9">
        <f>Raw!G414</f>
        <v>0.90631600000000001</v>
      </c>
      <c r="H414" s="9">
        <f>IF(Raw!$G414&gt;$C$8,IF(Raw!$Q414&gt;$C$8,IF(Raw!$N414&gt;$C$9,IF(Raw!$N414&lt;$A$9,IF(Raw!$X414&gt;$C$9,IF(Raw!$X414&lt;$A$9,Raw!L414,-999),-999),-999),-999),-999),-999)</f>
        <v>576.5</v>
      </c>
      <c r="I414" s="9">
        <f>IF(Raw!$G414&gt;$C$8,IF(Raw!$Q414&gt;$C$8,IF(Raw!$N414&gt;$C$9,IF(Raw!$N414&lt;$A$9,IF(Raw!$X414&gt;$C$9,IF(Raw!$X414&lt;$A$9,Raw!M414,-999),-999),-999),-999),-999),-999)</f>
        <v>5.0000000000000004E-6</v>
      </c>
      <c r="J414" s="9">
        <f>IF(Raw!$G414&gt;$C$8,IF(Raw!$Q414&gt;$C$8,IF(Raw!$N414&gt;$C$9,IF(Raw!$N414&lt;$A$9,IF(Raw!$X414&gt;$C$9,IF(Raw!$X414&lt;$A$9,Raw!N414,-999),-999),-999),-999),-999),-999)</f>
        <v>503</v>
      </c>
      <c r="K414" s="9">
        <f>IF(Raw!$G414&gt;$C$8,IF(Raw!$Q414&gt;$C$8,IF(Raw!$N414&gt;$C$9,IF(Raw!$N414&lt;$A$9,IF(Raw!$X414&gt;$C$9,IF(Raw!$X414&lt;$A$9,Raw!R414,-999),-999),-999),-999),-999),-999)</f>
        <v>0.23511599999999999</v>
      </c>
      <c r="L414" s="9">
        <f>IF(Raw!$G414&gt;$C$8,IF(Raw!$Q414&gt;$C$8,IF(Raw!$N414&gt;$C$9,IF(Raw!$N414&lt;$A$9,IF(Raw!$X414&gt;$C$9,IF(Raw!$X414&lt;$A$9,Raw!S414,-999),-999),-999),-999),-999),-999)</f>
        <v>0.36293700000000001</v>
      </c>
      <c r="M414" s="9">
        <f>Raw!Q414</f>
        <v>0.92903899999999995</v>
      </c>
      <c r="N414" s="9">
        <f>IF(Raw!$G414&gt;$C$8,IF(Raw!$Q414&gt;$C$8,IF(Raw!$N414&gt;$C$9,IF(Raw!$N414&lt;$A$9,IF(Raw!$X414&gt;$C$9,IF(Raw!$X414&lt;$A$9,Raw!V414,-999),-999),-999),-999),-999),-999)</f>
        <v>557.9</v>
      </c>
      <c r="O414" s="9">
        <f>IF(Raw!$G414&gt;$C$8,IF(Raw!$Q414&gt;$C$8,IF(Raw!$N414&gt;$C$9,IF(Raw!$N414&lt;$A$9,IF(Raw!$X414&gt;$C$9,IF(Raw!$X414&lt;$A$9,Raw!W414,-999),-999),-999),-999),-999),-999)</f>
        <v>7.4687000000000003E-2</v>
      </c>
      <c r="P414" s="9">
        <f>IF(Raw!$G414&gt;$C$8,IF(Raw!$Q414&gt;$C$8,IF(Raw!$N414&gt;$C$9,IF(Raw!$N414&lt;$A$9,IF(Raw!$X414&gt;$C$9,IF(Raw!$X414&lt;$A$9,Raw!X414,-999),-999),-999),-999),-999),-999)</f>
        <v>483</v>
      </c>
      <c r="R414" s="9">
        <f t="shared" si="111"/>
        <v>0.11076400000000003</v>
      </c>
      <c r="S414" s="9">
        <f t="shared" si="112"/>
        <v>0.30302963980280262</v>
      </c>
      <c r="T414" s="9">
        <f t="shared" si="113"/>
        <v>0.12782100000000002</v>
      </c>
      <c r="U414" s="9">
        <f t="shared" si="114"/>
        <v>0.3521850899742931</v>
      </c>
      <c r="V414" s="15">
        <f t="shared" si="115"/>
        <v>9.6541242000000013E-2</v>
      </c>
      <c r="X414" s="11">
        <f t="shared" si="116"/>
        <v>5.959799999999999E+18</v>
      </c>
      <c r="Y414" s="11">
        <f t="shared" si="117"/>
        <v>5.7649999999999998E-18</v>
      </c>
      <c r="Z414" s="11">
        <f t="shared" si="118"/>
        <v>5.0299999999999997E-4</v>
      </c>
      <c r="AA414" s="16">
        <f t="shared" si="119"/>
        <v>1.6988597923843492E-2</v>
      </c>
      <c r="AB414" s="9">
        <f t="shared" si="120"/>
        <v>0.2372874995752236</v>
      </c>
      <c r="AC414" s="9">
        <f t="shared" si="121"/>
        <v>0.98301140207615645</v>
      </c>
      <c r="AD414" s="15">
        <f t="shared" si="122"/>
        <v>33.77454855634889</v>
      </c>
      <c r="AE414" s="3">
        <f t="shared" si="123"/>
        <v>694.10599999999977</v>
      </c>
      <c r="AF414" s="2">
        <f t="shared" si="124"/>
        <v>0.25</v>
      </c>
      <c r="AG414" s="9">
        <f t="shared" si="125"/>
        <v>9.1499172478145124E-3</v>
      </c>
      <c r="AH414" s="2">
        <f t="shared" si="126"/>
        <v>0.44275973377337241</v>
      </c>
    </row>
    <row r="415" spans="1:34">
      <c r="A415" s="1">
        <f>Raw!A415</f>
        <v>402</v>
      </c>
      <c r="B415" s="14">
        <f>Raw!B415</f>
        <v>0.7262615740740741</v>
      </c>
      <c r="C415" s="15">
        <f>Raw!C415</f>
        <v>46.4</v>
      </c>
      <c r="D415" s="15">
        <f>IF(C415&gt;0.5,Raw!D415*D$11,-999)</f>
        <v>10.8</v>
      </c>
      <c r="E415" s="9">
        <f>IF(Raw!$G415&gt;$C$8,IF(Raw!$Q415&gt;$C$8,IF(Raw!$N415&gt;$C$9,IF(Raw!$N415&lt;$A$9,IF(Raw!$X415&gt;$C$9,IF(Raw!$X415&lt;$A$9,Raw!H415,-999),-999),-999),-999),-999),-999)</f>
        <v>0.25009399999999998</v>
      </c>
      <c r="F415" s="9">
        <f>IF(Raw!$G415&gt;$C$8,IF(Raw!$Q415&gt;$C$8,IF(Raw!$N415&gt;$C$9,IF(Raw!$N415&lt;$A$9,IF(Raw!$X415&gt;$C$9,IF(Raw!$X415&lt;$A$9,Raw!I415,-999),-999),-999),-999),-999),-999)</f>
        <v>0.35764299999999999</v>
      </c>
      <c r="G415" s="9">
        <f>Raw!G415</f>
        <v>0.91705300000000001</v>
      </c>
      <c r="H415" s="9">
        <f>IF(Raw!$G415&gt;$C$8,IF(Raw!$Q415&gt;$C$8,IF(Raw!$N415&gt;$C$9,IF(Raw!$N415&lt;$A$9,IF(Raw!$X415&gt;$C$9,IF(Raw!$X415&lt;$A$9,Raw!L415,-999),-999),-999),-999),-999),-999)</f>
        <v>589.9</v>
      </c>
      <c r="I415" s="9">
        <f>IF(Raw!$G415&gt;$C$8,IF(Raw!$Q415&gt;$C$8,IF(Raw!$N415&gt;$C$9,IF(Raw!$N415&lt;$A$9,IF(Raw!$X415&gt;$C$9,IF(Raw!$X415&lt;$A$9,Raw!M415,-999),-999),-999),-999),-999),-999)</f>
        <v>9.9999999999999995E-7</v>
      </c>
      <c r="J415" s="9">
        <f>IF(Raw!$G415&gt;$C$8,IF(Raw!$Q415&gt;$C$8,IF(Raw!$N415&gt;$C$9,IF(Raw!$N415&lt;$A$9,IF(Raw!$X415&gt;$C$9,IF(Raw!$X415&lt;$A$9,Raw!N415,-999),-999),-999),-999),-999),-999)</f>
        <v>595</v>
      </c>
      <c r="K415" s="9">
        <f>IF(Raw!$G415&gt;$C$8,IF(Raw!$Q415&gt;$C$8,IF(Raw!$N415&gt;$C$9,IF(Raw!$N415&lt;$A$9,IF(Raw!$X415&gt;$C$9,IF(Raw!$X415&lt;$A$9,Raw!R415,-999),-999),-999),-999),-999),-999)</f>
        <v>0.22414400000000001</v>
      </c>
      <c r="L415" s="9">
        <f>IF(Raw!$G415&gt;$C$8,IF(Raw!$Q415&gt;$C$8,IF(Raw!$N415&gt;$C$9,IF(Raw!$N415&lt;$A$9,IF(Raw!$X415&gt;$C$9,IF(Raw!$X415&lt;$A$9,Raw!S415,-999),-999),-999),-999),-999),-999)</f>
        <v>0.34872799999999998</v>
      </c>
      <c r="M415" s="9">
        <f>Raw!Q415</f>
        <v>0.91587099999999999</v>
      </c>
      <c r="N415" s="9">
        <f>IF(Raw!$G415&gt;$C$8,IF(Raw!$Q415&gt;$C$8,IF(Raw!$N415&gt;$C$9,IF(Raw!$N415&lt;$A$9,IF(Raw!$X415&gt;$C$9,IF(Raw!$X415&lt;$A$9,Raw!V415,-999),-999),-999),-999),-999),-999)</f>
        <v>606.5</v>
      </c>
      <c r="O415" s="9">
        <f>IF(Raw!$G415&gt;$C$8,IF(Raw!$Q415&gt;$C$8,IF(Raw!$N415&gt;$C$9,IF(Raw!$N415&lt;$A$9,IF(Raw!$X415&gt;$C$9,IF(Raw!$X415&lt;$A$9,Raw!W415,-999),-999),-999),-999),-999),-999)</f>
        <v>8.4863999999999995E-2</v>
      </c>
      <c r="P415" s="9">
        <f>IF(Raw!$G415&gt;$C$8,IF(Raw!$Q415&gt;$C$8,IF(Raw!$N415&gt;$C$9,IF(Raw!$N415&lt;$A$9,IF(Raw!$X415&gt;$C$9,IF(Raw!$X415&lt;$A$9,Raw!X415,-999),-999),-999),-999),-999),-999)</f>
        <v>625</v>
      </c>
      <c r="R415" s="9">
        <f t="shared" si="111"/>
        <v>0.10754900000000001</v>
      </c>
      <c r="S415" s="9">
        <f t="shared" si="112"/>
        <v>0.30071607720548149</v>
      </c>
      <c r="T415" s="9">
        <f t="shared" si="113"/>
        <v>0.12458399999999997</v>
      </c>
      <c r="U415" s="9">
        <f t="shared" si="114"/>
        <v>0.35725264389438183</v>
      </c>
      <c r="V415" s="15">
        <f t="shared" si="115"/>
        <v>9.2761648000000002E-2</v>
      </c>
      <c r="X415" s="11">
        <f t="shared" si="116"/>
        <v>6.5016E+18</v>
      </c>
      <c r="Y415" s="11">
        <f t="shared" si="117"/>
        <v>5.8989999999999992E-18</v>
      </c>
      <c r="Z415" s="11">
        <f t="shared" si="118"/>
        <v>5.9499999999999993E-4</v>
      </c>
      <c r="AA415" s="16">
        <f t="shared" si="119"/>
        <v>2.2310864457927633E-2</v>
      </c>
      <c r="AB415" s="9">
        <f t="shared" si="120"/>
        <v>0.22692357673762648</v>
      </c>
      <c r="AC415" s="9">
        <f t="shared" si="121"/>
        <v>0.97768913554207226</v>
      </c>
      <c r="AD415" s="15">
        <f t="shared" si="122"/>
        <v>37.497251189794341</v>
      </c>
      <c r="AE415" s="3">
        <f t="shared" si="123"/>
        <v>710.23959999999965</v>
      </c>
      <c r="AF415" s="2">
        <f t="shared" si="124"/>
        <v>0.25</v>
      </c>
      <c r="AG415" s="9">
        <f t="shared" si="125"/>
        <v>1.030460932794291E-2</v>
      </c>
      <c r="AH415" s="2">
        <f t="shared" si="126"/>
        <v>0.49863468259982052</v>
      </c>
    </row>
    <row r="416" spans="1:34">
      <c r="A416" s="1">
        <f>Raw!A416</f>
        <v>403</v>
      </c>
      <c r="B416" s="14">
        <f>Raw!B416</f>
        <v>0.72631944444444441</v>
      </c>
      <c r="C416" s="15">
        <f>Raw!C416</f>
        <v>46.1</v>
      </c>
      <c r="D416" s="15">
        <f>IF(C416&gt;0.5,Raw!D416*D$11,-999)</f>
        <v>10.8</v>
      </c>
      <c r="E416" s="9">
        <f>IF(Raw!$G416&gt;$C$8,IF(Raw!$Q416&gt;$C$8,IF(Raw!$N416&gt;$C$9,IF(Raw!$N416&lt;$A$9,IF(Raw!$X416&gt;$C$9,IF(Raw!$X416&lt;$A$9,Raw!H416,-999),-999),-999),-999),-999),-999)</f>
        <v>0.24399999999999999</v>
      </c>
      <c r="F416" s="9">
        <f>IF(Raw!$G416&gt;$C$8,IF(Raw!$Q416&gt;$C$8,IF(Raw!$N416&gt;$C$9,IF(Raw!$N416&lt;$A$9,IF(Raw!$X416&gt;$C$9,IF(Raw!$X416&lt;$A$9,Raw!I416,-999),-999),-999),-999),-999),-999)</f>
        <v>0.33760899999999999</v>
      </c>
      <c r="G416" s="9">
        <f>Raw!G416</f>
        <v>0.91217899999999996</v>
      </c>
      <c r="H416" s="9">
        <f>IF(Raw!$G416&gt;$C$8,IF(Raw!$Q416&gt;$C$8,IF(Raw!$N416&gt;$C$9,IF(Raw!$N416&lt;$A$9,IF(Raw!$X416&gt;$C$9,IF(Raw!$X416&lt;$A$9,Raw!L416,-999),-999),-999),-999),-999),-999)</f>
        <v>559.20000000000005</v>
      </c>
      <c r="I416" s="9">
        <f>IF(Raw!$G416&gt;$C$8,IF(Raw!$Q416&gt;$C$8,IF(Raw!$N416&gt;$C$9,IF(Raw!$N416&lt;$A$9,IF(Raw!$X416&gt;$C$9,IF(Raw!$X416&lt;$A$9,Raw!M416,-999),-999),-999),-999),-999),-999)</f>
        <v>0.213197</v>
      </c>
      <c r="J416" s="9">
        <f>IF(Raw!$G416&gt;$C$8,IF(Raw!$Q416&gt;$C$8,IF(Raw!$N416&gt;$C$9,IF(Raw!$N416&lt;$A$9,IF(Raw!$X416&gt;$C$9,IF(Raw!$X416&lt;$A$9,Raw!N416,-999),-999),-999),-999),-999),-999)</f>
        <v>405</v>
      </c>
      <c r="K416" s="9">
        <f>IF(Raw!$G416&gt;$C$8,IF(Raw!$Q416&gt;$C$8,IF(Raw!$N416&gt;$C$9,IF(Raw!$N416&lt;$A$9,IF(Raw!$X416&gt;$C$9,IF(Raw!$X416&lt;$A$9,Raw!R416,-999),-999),-999),-999),-999),-999)</f>
        <v>0.20941599999999999</v>
      </c>
      <c r="L416" s="9">
        <f>IF(Raw!$G416&gt;$C$8,IF(Raw!$Q416&gt;$C$8,IF(Raw!$N416&gt;$C$9,IF(Raw!$N416&lt;$A$9,IF(Raw!$X416&gt;$C$9,IF(Raw!$X416&lt;$A$9,Raw!S416,-999),-999),-999),-999),-999),-999)</f>
        <v>0.32786199999999999</v>
      </c>
      <c r="M416" s="9">
        <f>Raw!Q416</f>
        <v>0.93321399999999999</v>
      </c>
      <c r="N416" s="9">
        <f>IF(Raw!$G416&gt;$C$8,IF(Raw!$Q416&gt;$C$8,IF(Raw!$N416&gt;$C$9,IF(Raw!$N416&lt;$A$9,IF(Raw!$X416&gt;$C$9,IF(Raw!$X416&lt;$A$9,Raw!V416,-999),-999),-999),-999),-999),-999)</f>
        <v>580.9</v>
      </c>
      <c r="O416" s="9">
        <f>IF(Raw!$G416&gt;$C$8,IF(Raw!$Q416&gt;$C$8,IF(Raw!$N416&gt;$C$9,IF(Raw!$N416&lt;$A$9,IF(Raw!$X416&gt;$C$9,IF(Raw!$X416&lt;$A$9,Raw!W416,-999),-999),-999),-999),-999),-999)</f>
        <v>0.16234599999999999</v>
      </c>
      <c r="P416" s="9">
        <f>IF(Raw!$G416&gt;$C$8,IF(Raw!$Q416&gt;$C$8,IF(Raw!$N416&gt;$C$9,IF(Raw!$N416&lt;$A$9,IF(Raw!$X416&gt;$C$9,IF(Raw!$X416&lt;$A$9,Raw!X416,-999),-999),-999),-999),-999),-999)</f>
        <v>451</v>
      </c>
      <c r="R416" s="9">
        <f t="shared" si="111"/>
        <v>9.3608999999999998E-2</v>
      </c>
      <c r="S416" s="9">
        <f t="shared" si="112"/>
        <v>0.27727045191330801</v>
      </c>
      <c r="T416" s="9">
        <f t="shared" si="113"/>
        <v>0.118446</v>
      </c>
      <c r="U416" s="9">
        <f t="shared" si="114"/>
        <v>0.36126785049807542</v>
      </c>
      <c r="V416" s="15">
        <f t="shared" si="115"/>
        <v>8.7211291999999996E-2</v>
      </c>
      <c r="X416" s="11">
        <f t="shared" si="116"/>
        <v>6.5016E+18</v>
      </c>
      <c r="Y416" s="11">
        <f t="shared" si="117"/>
        <v>5.592E-18</v>
      </c>
      <c r="Z416" s="11">
        <f t="shared" si="118"/>
        <v>4.0499999999999998E-4</v>
      </c>
      <c r="AA416" s="16">
        <f t="shared" si="119"/>
        <v>1.4510896990143411E-2</v>
      </c>
      <c r="AB416" s="9">
        <f t="shared" si="120"/>
        <v>0.21113475770489451</v>
      </c>
      <c r="AC416" s="9">
        <f t="shared" si="121"/>
        <v>0.9854891030098567</v>
      </c>
      <c r="AD416" s="15">
        <f t="shared" si="122"/>
        <v>35.829375284304724</v>
      </c>
      <c r="AE416" s="3">
        <f t="shared" si="123"/>
        <v>673.27679999999987</v>
      </c>
      <c r="AF416" s="2">
        <f t="shared" si="124"/>
        <v>0.25</v>
      </c>
      <c r="AG416" s="9">
        <f t="shared" si="125"/>
        <v>9.9569241489612589E-3</v>
      </c>
      <c r="AH416" s="2">
        <f t="shared" si="126"/>
        <v>0.4818103777330599</v>
      </c>
    </row>
    <row r="417" spans="1:34">
      <c r="A417" s="1">
        <f>Raw!A417</f>
        <v>404</v>
      </c>
      <c r="B417" s="14">
        <f>Raw!B417</f>
        <v>0.72637731481481482</v>
      </c>
      <c r="C417" s="15">
        <f>Raw!C417</f>
        <v>44.8</v>
      </c>
      <c r="D417" s="15">
        <f>IF(C417&gt;0.5,Raw!D417*D$11,-999)</f>
        <v>11.7</v>
      </c>
      <c r="E417" s="9">
        <f>IF(Raw!$G417&gt;$C$8,IF(Raw!$Q417&gt;$C$8,IF(Raw!$N417&gt;$C$9,IF(Raw!$N417&lt;$A$9,IF(Raw!$X417&gt;$C$9,IF(Raw!$X417&lt;$A$9,Raw!H417,-999),-999),-999),-999),-999),-999)</f>
        <v>0.245226</v>
      </c>
      <c r="F417" s="9">
        <f>IF(Raw!$G417&gt;$C$8,IF(Raw!$Q417&gt;$C$8,IF(Raw!$N417&gt;$C$9,IF(Raw!$N417&lt;$A$9,IF(Raw!$X417&gt;$C$9,IF(Raw!$X417&lt;$A$9,Raw!I417,-999),-999),-999),-999),-999),-999)</f>
        <v>0.34479199999999999</v>
      </c>
      <c r="G417" s="9">
        <f>Raw!G417</f>
        <v>0.932944</v>
      </c>
      <c r="H417" s="9">
        <f>IF(Raw!$G417&gt;$C$8,IF(Raw!$Q417&gt;$C$8,IF(Raw!$N417&gt;$C$9,IF(Raw!$N417&lt;$A$9,IF(Raw!$X417&gt;$C$9,IF(Raw!$X417&lt;$A$9,Raw!L417,-999),-999),-999),-999),-999),-999)</f>
        <v>583.9</v>
      </c>
      <c r="I417" s="9">
        <f>IF(Raw!$G417&gt;$C$8,IF(Raw!$Q417&gt;$C$8,IF(Raw!$N417&gt;$C$9,IF(Raw!$N417&lt;$A$9,IF(Raw!$X417&gt;$C$9,IF(Raw!$X417&lt;$A$9,Raw!M417,-999),-999),-999),-999),-999),-999)</f>
        <v>0.336233</v>
      </c>
      <c r="J417" s="9">
        <f>IF(Raw!$G417&gt;$C$8,IF(Raw!$Q417&gt;$C$8,IF(Raw!$N417&gt;$C$9,IF(Raw!$N417&lt;$A$9,IF(Raw!$X417&gt;$C$9,IF(Raw!$X417&lt;$A$9,Raw!N417,-999),-999),-999),-999),-999),-999)</f>
        <v>444</v>
      </c>
      <c r="K417" s="9">
        <f>IF(Raw!$G417&gt;$C$8,IF(Raw!$Q417&gt;$C$8,IF(Raw!$N417&gt;$C$9,IF(Raw!$N417&lt;$A$9,IF(Raw!$X417&gt;$C$9,IF(Raw!$X417&lt;$A$9,Raw!R417,-999),-999),-999),-999),-999),-999)</f>
        <v>0.21444299999999999</v>
      </c>
      <c r="L417" s="9">
        <f>IF(Raw!$G417&gt;$C$8,IF(Raw!$Q417&gt;$C$8,IF(Raw!$N417&gt;$C$9,IF(Raw!$N417&lt;$A$9,IF(Raw!$X417&gt;$C$9,IF(Raw!$X417&lt;$A$9,Raw!S417,-999),-999),-999),-999),-999),-999)</f>
        <v>0.32256600000000002</v>
      </c>
      <c r="M417" s="9">
        <f>Raw!Q417</f>
        <v>0.91281500000000004</v>
      </c>
      <c r="N417" s="9">
        <f>IF(Raw!$G417&gt;$C$8,IF(Raw!$Q417&gt;$C$8,IF(Raw!$N417&gt;$C$9,IF(Raw!$N417&lt;$A$9,IF(Raw!$X417&gt;$C$9,IF(Raw!$X417&lt;$A$9,Raw!V417,-999),-999),-999),-999),-999),-999)</f>
        <v>499.6</v>
      </c>
      <c r="O417" s="9">
        <f>IF(Raw!$G417&gt;$C$8,IF(Raw!$Q417&gt;$C$8,IF(Raw!$N417&gt;$C$9,IF(Raw!$N417&lt;$A$9,IF(Raw!$X417&gt;$C$9,IF(Raw!$X417&lt;$A$9,Raw!W417,-999),-999),-999),-999),-999),-999)</f>
        <v>2.8209000000000001E-2</v>
      </c>
      <c r="P417" s="9">
        <f>IF(Raw!$G417&gt;$C$8,IF(Raw!$Q417&gt;$C$8,IF(Raw!$N417&gt;$C$9,IF(Raw!$N417&lt;$A$9,IF(Raw!$X417&gt;$C$9,IF(Raw!$X417&lt;$A$9,Raw!X417,-999),-999),-999),-999),-999),-999)</f>
        <v>460</v>
      </c>
      <c r="R417" s="9">
        <f t="shared" si="111"/>
        <v>9.9565999999999988E-2</v>
      </c>
      <c r="S417" s="9">
        <f t="shared" si="112"/>
        <v>0.28877120118796257</v>
      </c>
      <c r="T417" s="9">
        <f t="shared" si="113"/>
        <v>0.10812300000000002</v>
      </c>
      <c r="U417" s="9">
        <f t="shared" si="114"/>
        <v>0.33519651792191368</v>
      </c>
      <c r="V417" s="15">
        <f t="shared" si="115"/>
        <v>8.5802556000000016E-2</v>
      </c>
      <c r="X417" s="11">
        <f t="shared" si="116"/>
        <v>7.043399999999999E+18</v>
      </c>
      <c r="Y417" s="11">
        <f t="shared" si="117"/>
        <v>5.8389999999999995E-18</v>
      </c>
      <c r="Z417" s="11">
        <f t="shared" si="118"/>
        <v>4.44E-4</v>
      </c>
      <c r="AA417" s="16">
        <f t="shared" si="119"/>
        <v>1.7932674281091517E-2</v>
      </c>
      <c r="AB417" s="9">
        <f t="shared" si="120"/>
        <v>0.21638193454129445</v>
      </c>
      <c r="AC417" s="9">
        <f t="shared" si="121"/>
        <v>0.98206732571890853</v>
      </c>
      <c r="AD417" s="15">
        <f t="shared" si="122"/>
        <v>40.388906038494412</v>
      </c>
      <c r="AE417" s="3">
        <f t="shared" si="123"/>
        <v>703.01559999999972</v>
      </c>
      <c r="AF417" s="2">
        <f t="shared" si="124"/>
        <v>0.25</v>
      </c>
      <c r="AG417" s="9">
        <f t="shared" si="125"/>
        <v>1.0414015897522061E-2</v>
      </c>
      <c r="AH417" s="2">
        <f t="shared" si="126"/>
        <v>0.50392880956380959</v>
      </c>
    </row>
    <row r="418" spans="1:34">
      <c r="A418" s="1">
        <f>Raw!A418</f>
        <v>405</v>
      </c>
      <c r="B418" s="14">
        <f>Raw!B418</f>
        <v>0.72643518518518524</v>
      </c>
      <c r="C418" s="15">
        <f>Raw!C418</f>
        <v>43.9</v>
      </c>
      <c r="D418" s="15">
        <f>IF(C418&gt;0.5,Raw!D418*D$11,-999)</f>
        <v>11.7</v>
      </c>
      <c r="E418" s="9">
        <f>IF(Raw!$G418&gt;$C$8,IF(Raw!$Q418&gt;$C$8,IF(Raw!$N418&gt;$C$9,IF(Raw!$N418&lt;$A$9,IF(Raw!$X418&gt;$C$9,IF(Raw!$X418&lt;$A$9,Raw!H418,-999),-999),-999),-999),-999),-999)</f>
        <v>0.23911199999999999</v>
      </c>
      <c r="F418" s="9">
        <f>IF(Raw!$G418&gt;$C$8,IF(Raw!$Q418&gt;$C$8,IF(Raw!$N418&gt;$C$9,IF(Raw!$N418&lt;$A$9,IF(Raw!$X418&gt;$C$9,IF(Raw!$X418&lt;$A$9,Raw!I418,-999),-999),-999),-999),-999),-999)</f>
        <v>0.32734999999999997</v>
      </c>
      <c r="G418" s="9">
        <f>Raw!G418</f>
        <v>0.88591699999999995</v>
      </c>
      <c r="H418" s="9">
        <f>IF(Raw!$G418&gt;$C$8,IF(Raw!$Q418&gt;$C$8,IF(Raw!$N418&gt;$C$9,IF(Raw!$N418&lt;$A$9,IF(Raw!$X418&gt;$C$9,IF(Raw!$X418&lt;$A$9,Raw!L418,-999),-999),-999),-999),-999),-999)</f>
        <v>534.1</v>
      </c>
      <c r="I418" s="9">
        <f>IF(Raw!$G418&gt;$C$8,IF(Raw!$Q418&gt;$C$8,IF(Raw!$N418&gt;$C$9,IF(Raw!$N418&lt;$A$9,IF(Raw!$X418&gt;$C$9,IF(Raw!$X418&lt;$A$9,Raw!M418,-999),-999),-999),-999),-999),-999)</f>
        <v>3.9999999999999998E-6</v>
      </c>
      <c r="J418" s="9">
        <f>IF(Raw!$G418&gt;$C$8,IF(Raw!$Q418&gt;$C$8,IF(Raw!$N418&gt;$C$9,IF(Raw!$N418&lt;$A$9,IF(Raw!$X418&gt;$C$9,IF(Raw!$X418&lt;$A$9,Raw!N418,-999),-999),-999),-999),-999),-999)</f>
        <v>437</v>
      </c>
      <c r="K418" s="9">
        <f>IF(Raw!$G418&gt;$C$8,IF(Raw!$Q418&gt;$C$8,IF(Raw!$N418&gt;$C$9,IF(Raw!$N418&lt;$A$9,IF(Raw!$X418&gt;$C$9,IF(Raw!$X418&lt;$A$9,Raw!R418,-999),-999),-999),-999),-999),-999)</f>
        <v>0.20258899999999999</v>
      </c>
      <c r="L418" s="9">
        <f>IF(Raw!$G418&gt;$C$8,IF(Raw!$Q418&gt;$C$8,IF(Raw!$N418&gt;$C$9,IF(Raw!$N418&lt;$A$9,IF(Raw!$X418&gt;$C$9,IF(Raw!$X418&lt;$A$9,Raw!S418,-999),-999),-999),-999),-999),-999)</f>
        <v>0.31111</v>
      </c>
      <c r="M418" s="9">
        <f>Raw!Q418</f>
        <v>0.90528799999999998</v>
      </c>
      <c r="N418" s="9">
        <f>IF(Raw!$G418&gt;$C$8,IF(Raw!$Q418&gt;$C$8,IF(Raw!$N418&gt;$C$9,IF(Raw!$N418&lt;$A$9,IF(Raw!$X418&gt;$C$9,IF(Raw!$X418&lt;$A$9,Raw!V418,-999),-999),-999),-999),-999),-999)</f>
        <v>653.6</v>
      </c>
      <c r="O418" s="9">
        <f>IF(Raw!$G418&gt;$C$8,IF(Raw!$Q418&gt;$C$8,IF(Raw!$N418&gt;$C$9,IF(Raw!$N418&lt;$A$9,IF(Raw!$X418&gt;$C$9,IF(Raw!$X418&lt;$A$9,Raw!W418,-999),-999),-999),-999),-999),-999)</f>
        <v>2.0826000000000001E-2</v>
      </c>
      <c r="P418" s="9">
        <f>IF(Raw!$G418&gt;$C$8,IF(Raw!$Q418&gt;$C$8,IF(Raw!$N418&gt;$C$9,IF(Raw!$N418&lt;$A$9,IF(Raw!$X418&gt;$C$9,IF(Raw!$X418&lt;$A$9,Raw!X418,-999),-999),-999),-999),-999),-999)</f>
        <v>455</v>
      </c>
      <c r="R418" s="9">
        <f t="shared" si="111"/>
        <v>8.8237999999999983E-2</v>
      </c>
      <c r="S418" s="9">
        <f t="shared" si="112"/>
        <v>0.26955246677867722</v>
      </c>
      <c r="T418" s="9">
        <f t="shared" si="113"/>
        <v>0.10852100000000001</v>
      </c>
      <c r="U418" s="9">
        <f t="shared" si="114"/>
        <v>0.34881874578123495</v>
      </c>
      <c r="V418" s="15">
        <f t="shared" si="115"/>
        <v>8.2755259999999997E-2</v>
      </c>
      <c r="X418" s="11">
        <f t="shared" si="116"/>
        <v>7.043399999999999E+18</v>
      </c>
      <c r="Y418" s="11">
        <f t="shared" si="117"/>
        <v>5.3410000000000003E-18</v>
      </c>
      <c r="Z418" s="11">
        <f t="shared" si="118"/>
        <v>4.37E-4</v>
      </c>
      <c r="AA418" s="16">
        <f t="shared" si="119"/>
        <v>1.6173531928940967E-2</v>
      </c>
      <c r="AB418" s="9">
        <f t="shared" si="120"/>
        <v>0.2043441678584606</v>
      </c>
      <c r="AC418" s="9">
        <f t="shared" si="121"/>
        <v>0.983826468071059</v>
      </c>
      <c r="AD418" s="15">
        <f t="shared" si="122"/>
        <v>37.010370546775668</v>
      </c>
      <c r="AE418" s="3">
        <f t="shared" si="123"/>
        <v>643.05639999999983</v>
      </c>
      <c r="AF418" s="2">
        <f t="shared" si="124"/>
        <v>0.25</v>
      </c>
      <c r="AG418" s="9">
        <f t="shared" si="125"/>
        <v>9.9307007961731125E-3</v>
      </c>
      <c r="AH418" s="2">
        <f t="shared" si="126"/>
        <v>0.48054144333893756</v>
      </c>
    </row>
    <row r="419" spans="1:34">
      <c r="A419" s="1">
        <f>Raw!A419</f>
        <v>406</v>
      </c>
      <c r="B419" s="14">
        <f>Raw!B419</f>
        <v>0.72649305555555566</v>
      </c>
      <c r="C419" s="15">
        <f>Raw!C419</f>
        <v>42.8</v>
      </c>
      <c r="D419" s="15">
        <f>IF(C419&gt;0.5,Raw!D419*D$11,-999)</f>
        <v>12.6</v>
      </c>
      <c r="E419" s="9">
        <f>IF(Raw!$G419&gt;$C$8,IF(Raw!$Q419&gt;$C$8,IF(Raw!$N419&gt;$C$9,IF(Raw!$N419&lt;$A$9,IF(Raw!$X419&gt;$C$9,IF(Raw!$X419&lt;$A$9,Raw!H419,-999),-999),-999),-999),-999),-999)</f>
        <v>0.22470999999999999</v>
      </c>
      <c r="F419" s="9">
        <f>IF(Raw!$G419&gt;$C$8,IF(Raw!$Q419&gt;$C$8,IF(Raw!$N419&gt;$C$9,IF(Raw!$N419&lt;$A$9,IF(Raw!$X419&gt;$C$9,IF(Raw!$X419&lt;$A$9,Raw!I419,-999),-999),-999),-999),-999),-999)</f>
        <v>0.322714</v>
      </c>
      <c r="G419" s="9">
        <f>Raw!G419</f>
        <v>0.91920599999999997</v>
      </c>
      <c r="H419" s="9">
        <f>IF(Raw!$G419&gt;$C$8,IF(Raw!$Q419&gt;$C$8,IF(Raw!$N419&gt;$C$9,IF(Raw!$N419&lt;$A$9,IF(Raw!$X419&gt;$C$9,IF(Raw!$X419&lt;$A$9,Raw!L419,-999),-999),-999),-999),-999),-999)</f>
        <v>507.3</v>
      </c>
      <c r="I419" s="9">
        <f>IF(Raw!$G419&gt;$C$8,IF(Raw!$Q419&gt;$C$8,IF(Raw!$N419&gt;$C$9,IF(Raw!$N419&lt;$A$9,IF(Raw!$X419&gt;$C$9,IF(Raw!$X419&lt;$A$9,Raw!M419,-999),-999),-999),-999),-999),-999)</f>
        <v>2.4576000000000001E-2</v>
      </c>
      <c r="J419" s="9">
        <f>IF(Raw!$G419&gt;$C$8,IF(Raw!$Q419&gt;$C$8,IF(Raw!$N419&gt;$C$9,IF(Raw!$N419&lt;$A$9,IF(Raw!$X419&gt;$C$9,IF(Raw!$X419&lt;$A$9,Raw!N419,-999),-999),-999),-999),-999),-999)</f>
        <v>497</v>
      </c>
      <c r="K419" s="9">
        <f>IF(Raw!$G419&gt;$C$8,IF(Raw!$Q419&gt;$C$8,IF(Raw!$N419&gt;$C$9,IF(Raw!$N419&lt;$A$9,IF(Raw!$X419&gt;$C$9,IF(Raw!$X419&lt;$A$9,Raw!R419,-999),-999),-999),-999),-999),-999)</f>
        <v>0.210755</v>
      </c>
      <c r="L419" s="9">
        <f>IF(Raw!$G419&gt;$C$8,IF(Raw!$Q419&gt;$C$8,IF(Raw!$N419&gt;$C$9,IF(Raw!$N419&lt;$A$9,IF(Raw!$X419&gt;$C$9,IF(Raw!$X419&lt;$A$9,Raw!S419,-999),-999),-999),-999),-999),-999)</f>
        <v>0.302035</v>
      </c>
      <c r="M419" s="9">
        <f>Raw!Q419</f>
        <v>0.86307199999999995</v>
      </c>
      <c r="N419" s="9">
        <f>IF(Raw!$G419&gt;$C$8,IF(Raw!$Q419&gt;$C$8,IF(Raw!$N419&gt;$C$9,IF(Raw!$N419&lt;$A$9,IF(Raw!$X419&gt;$C$9,IF(Raw!$X419&lt;$A$9,Raw!V419,-999),-999),-999),-999),-999),-999)</f>
        <v>492.2</v>
      </c>
      <c r="O419" s="9">
        <f>IF(Raw!$G419&gt;$C$8,IF(Raw!$Q419&gt;$C$8,IF(Raw!$N419&gt;$C$9,IF(Raw!$N419&lt;$A$9,IF(Raw!$X419&gt;$C$9,IF(Raw!$X419&lt;$A$9,Raw!W419,-999),-999),-999),-999),-999),-999)</f>
        <v>3.0000000000000001E-6</v>
      </c>
      <c r="P419" s="9">
        <f>IF(Raw!$G419&gt;$C$8,IF(Raw!$Q419&gt;$C$8,IF(Raw!$N419&gt;$C$9,IF(Raw!$N419&lt;$A$9,IF(Raw!$X419&gt;$C$9,IF(Raw!$X419&lt;$A$9,Raw!X419,-999),-999),-999),-999),-999),-999)</f>
        <v>464</v>
      </c>
      <c r="R419" s="9">
        <f t="shared" si="111"/>
        <v>9.8004000000000008E-2</v>
      </c>
      <c r="S419" s="9">
        <f t="shared" si="112"/>
        <v>0.30368685585379007</v>
      </c>
      <c r="T419" s="9">
        <f t="shared" si="113"/>
        <v>9.128E-2</v>
      </c>
      <c r="U419" s="9">
        <f t="shared" si="114"/>
        <v>0.30221663052295267</v>
      </c>
      <c r="V419" s="15">
        <f t="shared" si="115"/>
        <v>8.0341309999999999E-2</v>
      </c>
      <c r="X419" s="11">
        <f t="shared" si="116"/>
        <v>7.585199999999998E+18</v>
      </c>
      <c r="Y419" s="11">
        <f t="shared" si="117"/>
        <v>5.0729999999999999E-18</v>
      </c>
      <c r="Z419" s="11">
        <f t="shared" si="118"/>
        <v>4.9699999999999994E-4</v>
      </c>
      <c r="AA419" s="16">
        <f t="shared" si="119"/>
        <v>1.8765540550159249E-2</v>
      </c>
      <c r="AB419" s="9">
        <f t="shared" si="120"/>
        <v>0.21246791854141853</v>
      </c>
      <c r="AC419" s="9">
        <f t="shared" si="121"/>
        <v>0.98123445944984078</v>
      </c>
      <c r="AD419" s="15">
        <f t="shared" si="122"/>
        <v>37.757626861487431</v>
      </c>
      <c r="AE419" s="3">
        <f t="shared" si="123"/>
        <v>610.78919999999982</v>
      </c>
      <c r="AF419" s="2">
        <f t="shared" si="124"/>
        <v>0.25</v>
      </c>
      <c r="AG419" s="9">
        <f t="shared" si="125"/>
        <v>8.7776790512474299E-3</v>
      </c>
      <c r="AH419" s="2">
        <f t="shared" si="126"/>
        <v>0.42474732116366415</v>
      </c>
    </row>
    <row r="420" spans="1:34">
      <c r="A420" s="1">
        <f>Raw!A420</f>
        <v>407</v>
      </c>
      <c r="B420" s="14">
        <f>Raw!B420</f>
        <v>0.72655092592592585</v>
      </c>
      <c r="C420" s="15">
        <f>Raw!C420</f>
        <v>41.7</v>
      </c>
      <c r="D420" s="15">
        <f>IF(C420&gt;0.5,Raw!D420*D$11,-999)</f>
        <v>12.6</v>
      </c>
      <c r="E420" s="9">
        <f>IF(Raw!$G420&gt;$C$8,IF(Raw!$Q420&gt;$C$8,IF(Raw!$N420&gt;$C$9,IF(Raw!$N420&lt;$A$9,IF(Raw!$X420&gt;$C$9,IF(Raw!$X420&lt;$A$9,Raw!H420,-999),-999),-999),-999),-999),-999)</f>
        <v>0.21466299999999999</v>
      </c>
      <c r="F420" s="9">
        <f>IF(Raw!$G420&gt;$C$8,IF(Raw!$Q420&gt;$C$8,IF(Raw!$N420&gt;$C$9,IF(Raw!$N420&lt;$A$9,IF(Raw!$X420&gt;$C$9,IF(Raw!$X420&lt;$A$9,Raw!I420,-999),-999),-999),-999),-999),-999)</f>
        <v>0.310867</v>
      </c>
      <c r="G420" s="9">
        <f>Raw!G420</f>
        <v>0.91899799999999998</v>
      </c>
      <c r="H420" s="9">
        <f>IF(Raw!$G420&gt;$C$8,IF(Raw!$Q420&gt;$C$8,IF(Raw!$N420&gt;$C$9,IF(Raw!$N420&lt;$A$9,IF(Raw!$X420&gt;$C$9,IF(Raw!$X420&lt;$A$9,Raw!L420,-999),-999),-999),-999),-999),-999)</f>
        <v>565.6</v>
      </c>
      <c r="I420" s="9">
        <f>IF(Raw!$G420&gt;$C$8,IF(Raw!$Q420&gt;$C$8,IF(Raw!$N420&gt;$C$9,IF(Raw!$N420&lt;$A$9,IF(Raw!$X420&gt;$C$9,IF(Raw!$X420&lt;$A$9,Raw!M420,-999),-999),-999),-999),-999),-999)</f>
        <v>6.0000000000000002E-6</v>
      </c>
      <c r="J420" s="9">
        <f>IF(Raw!$G420&gt;$C$8,IF(Raw!$Q420&gt;$C$8,IF(Raw!$N420&gt;$C$9,IF(Raw!$N420&lt;$A$9,IF(Raw!$X420&gt;$C$9,IF(Raw!$X420&lt;$A$9,Raw!N420,-999),-999),-999),-999),-999),-999)</f>
        <v>567</v>
      </c>
      <c r="K420" s="9">
        <f>IF(Raw!$G420&gt;$C$8,IF(Raw!$Q420&gt;$C$8,IF(Raw!$N420&gt;$C$9,IF(Raw!$N420&lt;$A$9,IF(Raw!$X420&gt;$C$9,IF(Raw!$X420&lt;$A$9,Raw!R420,-999),-999),-999),-999),-999),-999)</f>
        <v>0.19136800000000001</v>
      </c>
      <c r="L420" s="9">
        <f>IF(Raw!$G420&gt;$C$8,IF(Raw!$Q420&gt;$C$8,IF(Raw!$N420&gt;$C$9,IF(Raw!$N420&lt;$A$9,IF(Raw!$X420&gt;$C$9,IF(Raw!$X420&lt;$A$9,Raw!S420,-999),-999),-999),-999),-999),-999)</f>
        <v>0.29750900000000002</v>
      </c>
      <c r="M420" s="9">
        <f>Raw!Q420</f>
        <v>0.89043000000000005</v>
      </c>
      <c r="N420" s="9">
        <f>IF(Raw!$G420&gt;$C$8,IF(Raw!$Q420&gt;$C$8,IF(Raw!$N420&gt;$C$9,IF(Raw!$N420&lt;$A$9,IF(Raw!$X420&gt;$C$9,IF(Raw!$X420&lt;$A$9,Raw!V420,-999),-999),-999),-999),-999),-999)</f>
        <v>546.20000000000005</v>
      </c>
      <c r="O420" s="9">
        <f>IF(Raw!$G420&gt;$C$8,IF(Raw!$Q420&gt;$C$8,IF(Raw!$N420&gt;$C$9,IF(Raw!$N420&lt;$A$9,IF(Raw!$X420&gt;$C$9,IF(Raw!$X420&lt;$A$9,Raw!W420,-999),-999),-999),-999),-999),-999)</f>
        <v>5.0000000000000004E-6</v>
      </c>
      <c r="P420" s="9">
        <f>IF(Raw!$G420&gt;$C$8,IF(Raw!$Q420&gt;$C$8,IF(Raw!$N420&gt;$C$9,IF(Raw!$N420&lt;$A$9,IF(Raw!$X420&gt;$C$9,IF(Raw!$X420&lt;$A$9,Raw!X420,-999),-999),-999),-999),-999),-999)</f>
        <v>551</v>
      </c>
      <c r="R420" s="9">
        <f t="shared" si="111"/>
        <v>9.6204000000000012E-2</v>
      </c>
      <c r="S420" s="9">
        <f t="shared" si="112"/>
        <v>0.30946996625566564</v>
      </c>
      <c r="T420" s="9">
        <f t="shared" si="113"/>
        <v>0.10614100000000001</v>
      </c>
      <c r="U420" s="9">
        <f t="shared" si="114"/>
        <v>0.35676567767697787</v>
      </c>
      <c r="V420" s="15">
        <f t="shared" si="115"/>
        <v>7.9137394000000014E-2</v>
      </c>
      <c r="X420" s="11">
        <f t="shared" si="116"/>
        <v>7.585199999999998E+18</v>
      </c>
      <c r="Y420" s="11">
        <f t="shared" si="117"/>
        <v>5.6559999999999998E-18</v>
      </c>
      <c r="Z420" s="11">
        <f t="shared" si="118"/>
        <v>5.6700000000000001E-4</v>
      </c>
      <c r="AA420" s="16">
        <f t="shared" si="119"/>
        <v>2.3747700650559214E-2</v>
      </c>
      <c r="AB420" s="9">
        <f t="shared" si="120"/>
        <v>0.19388860469475103</v>
      </c>
      <c r="AC420" s="9">
        <f t="shared" si="121"/>
        <v>0.97625229934944069</v>
      </c>
      <c r="AD420" s="15">
        <f t="shared" si="122"/>
        <v>41.883069930439525</v>
      </c>
      <c r="AE420" s="3">
        <f t="shared" si="123"/>
        <v>680.98239999999976</v>
      </c>
      <c r="AF420" s="2">
        <f t="shared" si="124"/>
        <v>0.25</v>
      </c>
      <c r="AG420" s="9">
        <f t="shared" si="125"/>
        <v>1.1494186020711932E-2</v>
      </c>
      <c r="AH420" s="2">
        <f t="shared" si="126"/>
        <v>0.55619767967711364</v>
      </c>
    </row>
    <row r="421" spans="1:34">
      <c r="A421" s="1">
        <f>Raw!A421</f>
        <v>408</v>
      </c>
      <c r="B421" s="14">
        <f>Raw!B421</f>
        <v>0.72660879629629627</v>
      </c>
      <c r="C421" s="15">
        <f>Raw!C421</f>
        <v>41.2</v>
      </c>
      <c r="D421" s="15">
        <f>IF(C421&gt;0.5,Raw!D421*D$11,-999)</f>
        <v>13.5</v>
      </c>
      <c r="E421" s="9">
        <f>IF(Raw!$G421&gt;$C$8,IF(Raw!$Q421&gt;$C$8,IF(Raw!$N421&gt;$C$9,IF(Raw!$N421&lt;$A$9,IF(Raw!$X421&gt;$C$9,IF(Raw!$X421&lt;$A$9,Raw!H421,-999),-999),-999),-999),-999),-999)</f>
        <v>0.216225</v>
      </c>
      <c r="F421" s="9">
        <f>IF(Raw!$G421&gt;$C$8,IF(Raw!$Q421&gt;$C$8,IF(Raw!$N421&gt;$C$9,IF(Raw!$N421&lt;$A$9,IF(Raw!$X421&gt;$C$9,IF(Raw!$X421&lt;$A$9,Raw!I421,-999),-999),-999),-999),-999),-999)</f>
        <v>0.29141099999999998</v>
      </c>
      <c r="G421" s="9">
        <f>Raw!G421</f>
        <v>0.87691399999999997</v>
      </c>
      <c r="H421" s="9">
        <f>IF(Raw!$G421&gt;$C$8,IF(Raw!$Q421&gt;$C$8,IF(Raw!$N421&gt;$C$9,IF(Raw!$N421&lt;$A$9,IF(Raw!$X421&gt;$C$9,IF(Raw!$X421&lt;$A$9,Raw!L421,-999),-999),-999),-999),-999),-999)</f>
        <v>513.79999999999995</v>
      </c>
      <c r="I421" s="9">
        <f>IF(Raw!$G421&gt;$C$8,IF(Raw!$Q421&gt;$C$8,IF(Raw!$N421&gt;$C$9,IF(Raw!$N421&lt;$A$9,IF(Raw!$X421&gt;$C$9,IF(Raw!$X421&lt;$A$9,Raw!M421,-999),-999),-999),-999),-999),-999)</f>
        <v>1.0000000000000001E-5</v>
      </c>
      <c r="J421" s="9">
        <f>IF(Raw!$G421&gt;$C$8,IF(Raw!$Q421&gt;$C$8,IF(Raw!$N421&gt;$C$9,IF(Raw!$N421&lt;$A$9,IF(Raw!$X421&gt;$C$9,IF(Raw!$X421&lt;$A$9,Raw!N421,-999),-999),-999),-999),-999),-999)</f>
        <v>548</v>
      </c>
      <c r="K421" s="9">
        <f>IF(Raw!$G421&gt;$C$8,IF(Raw!$Q421&gt;$C$8,IF(Raw!$N421&gt;$C$9,IF(Raw!$N421&lt;$A$9,IF(Raw!$X421&gt;$C$9,IF(Raw!$X421&lt;$A$9,Raw!R421,-999),-999),-999),-999),-999),-999)</f>
        <v>0.18446199999999999</v>
      </c>
      <c r="L421" s="9">
        <f>IF(Raw!$G421&gt;$C$8,IF(Raw!$Q421&gt;$C$8,IF(Raw!$N421&gt;$C$9,IF(Raw!$N421&lt;$A$9,IF(Raw!$X421&gt;$C$9,IF(Raw!$X421&lt;$A$9,Raw!S421,-999),-999),-999),-999),-999),-999)</f>
        <v>0.28476499999999999</v>
      </c>
      <c r="M421" s="9">
        <f>Raw!Q421</f>
        <v>0.92734099999999997</v>
      </c>
      <c r="N421" s="9">
        <f>IF(Raw!$G421&gt;$C$8,IF(Raw!$Q421&gt;$C$8,IF(Raw!$N421&gt;$C$9,IF(Raw!$N421&lt;$A$9,IF(Raw!$X421&gt;$C$9,IF(Raw!$X421&lt;$A$9,Raw!V421,-999),-999),-999),-999),-999),-999)</f>
        <v>595.4</v>
      </c>
      <c r="O421" s="9">
        <f>IF(Raw!$G421&gt;$C$8,IF(Raw!$Q421&gt;$C$8,IF(Raw!$N421&gt;$C$9,IF(Raw!$N421&lt;$A$9,IF(Raw!$X421&gt;$C$9,IF(Raw!$X421&lt;$A$9,Raw!W421,-999),-999),-999),-999),-999),-999)</f>
        <v>0.172879</v>
      </c>
      <c r="P421" s="9">
        <f>IF(Raw!$G421&gt;$C$8,IF(Raw!$Q421&gt;$C$8,IF(Raw!$N421&gt;$C$9,IF(Raw!$N421&lt;$A$9,IF(Raw!$X421&gt;$C$9,IF(Raw!$X421&lt;$A$9,Raw!X421,-999),-999),-999),-999),-999),-999)</f>
        <v>502</v>
      </c>
      <c r="R421" s="9">
        <f t="shared" si="111"/>
        <v>7.5185999999999975E-2</v>
      </c>
      <c r="S421" s="9">
        <f t="shared" si="112"/>
        <v>0.25800673275888686</v>
      </c>
      <c r="T421" s="9">
        <f t="shared" si="113"/>
        <v>0.100303</v>
      </c>
      <c r="U421" s="9">
        <f t="shared" si="114"/>
        <v>0.35223078678910685</v>
      </c>
      <c r="V421" s="15">
        <f t="shared" si="115"/>
        <v>7.5747490000000001E-2</v>
      </c>
      <c r="X421" s="11">
        <f t="shared" si="116"/>
        <v>8.126999999999999E+18</v>
      </c>
      <c r="Y421" s="11">
        <f t="shared" si="117"/>
        <v>5.1379999999999992E-18</v>
      </c>
      <c r="Z421" s="11">
        <f t="shared" si="118"/>
        <v>5.4799999999999998E-4</v>
      </c>
      <c r="AA421" s="16">
        <f t="shared" si="119"/>
        <v>2.2370677514064984E-2</v>
      </c>
      <c r="AB421" s="9">
        <f t="shared" si="120"/>
        <v>0.18670584606669324</v>
      </c>
      <c r="AC421" s="9">
        <f t="shared" si="121"/>
        <v>0.97762932248593504</v>
      </c>
      <c r="AD421" s="15">
        <f t="shared" si="122"/>
        <v>40.822404222746322</v>
      </c>
      <c r="AE421" s="3">
        <f t="shared" si="123"/>
        <v>618.61519999999973</v>
      </c>
      <c r="AF421" s="2">
        <f t="shared" si="124"/>
        <v>0.25</v>
      </c>
      <c r="AG421" s="9">
        <f t="shared" si="125"/>
        <v>1.1060698121539149E-2</v>
      </c>
      <c r="AH421" s="2">
        <f t="shared" si="126"/>
        <v>0.53522142583421006</v>
      </c>
    </row>
    <row r="422" spans="1:34">
      <c r="A422" s="1">
        <f>Raw!A422</f>
        <v>409</v>
      </c>
      <c r="B422" s="14">
        <f>Raw!B422</f>
        <v>0.72666666666666668</v>
      </c>
      <c r="C422" s="15">
        <f>Raw!C422</f>
        <v>39.5</v>
      </c>
      <c r="D422" s="15">
        <f>IF(C422&gt;0.5,Raw!D422*D$11,-999)</f>
        <v>14.4</v>
      </c>
      <c r="E422" s="9">
        <f>IF(Raw!$G422&gt;$C$8,IF(Raw!$Q422&gt;$C$8,IF(Raw!$N422&gt;$C$9,IF(Raw!$N422&lt;$A$9,IF(Raw!$X422&gt;$C$9,IF(Raw!$X422&lt;$A$9,Raw!H422,-999),-999),-999),-999),-999),-999)</f>
        <v>0.21068600000000001</v>
      </c>
      <c r="F422" s="9">
        <f>IF(Raw!$G422&gt;$C$8,IF(Raw!$Q422&gt;$C$8,IF(Raw!$N422&gt;$C$9,IF(Raw!$N422&lt;$A$9,IF(Raw!$X422&gt;$C$9,IF(Raw!$X422&lt;$A$9,Raw!I422,-999),-999),-999),-999),-999),-999)</f>
        <v>0.30411899999999997</v>
      </c>
      <c r="G422" s="9">
        <f>Raw!G422</f>
        <v>0.91884900000000003</v>
      </c>
      <c r="H422" s="9">
        <f>IF(Raw!$G422&gt;$C$8,IF(Raw!$Q422&gt;$C$8,IF(Raw!$N422&gt;$C$9,IF(Raw!$N422&lt;$A$9,IF(Raw!$X422&gt;$C$9,IF(Raw!$X422&lt;$A$9,Raw!L422,-999),-999),-999),-999),-999),-999)</f>
        <v>550.4</v>
      </c>
      <c r="I422" s="9">
        <f>IF(Raw!$G422&gt;$C$8,IF(Raw!$Q422&gt;$C$8,IF(Raw!$N422&gt;$C$9,IF(Raw!$N422&lt;$A$9,IF(Raw!$X422&gt;$C$9,IF(Raw!$X422&lt;$A$9,Raw!M422,-999),-999),-999),-999),-999),-999)</f>
        <v>0.166246</v>
      </c>
      <c r="J422" s="9">
        <f>IF(Raw!$G422&gt;$C$8,IF(Raw!$Q422&gt;$C$8,IF(Raw!$N422&gt;$C$9,IF(Raw!$N422&lt;$A$9,IF(Raw!$X422&gt;$C$9,IF(Raw!$X422&lt;$A$9,Raw!N422,-999),-999),-999),-999),-999),-999)</f>
        <v>411</v>
      </c>
      <c r="K422" s="9">
        <f>IF(Raw!$G422&gt;$C$8,IF(Raw!$Q422&gt;$C$8,IF(Raw!$N422&gt;$C$9,IF(Raw!$N422&lt;$A$9,IF(Raw!$X422&gt;$C$9,IF(Raw!$X422&lt;$A$9,Raw!R422,-999),-999),-999),-999),-999),-999)</f>
        <v>0.18404699999999999</v>
      </c>
      <c r="L422" s="9">
        <f>IF(Raw!$G422&gt;$C$8,IF(Raw!$Q422&gt;$C$8,IF(Raw!$N422&gt;$C$9,IF(Raw!$N422&lt;$A$9,IF(Raw!$X422&gt;$C$9,IF(Raw!$X422&lt;$A$9,Raw!S422,-999),-999),-999),-999),-999),-999)</f>
        <v>0.282746</v>
      </c>
      <c r="M422" s="9">
        <f>Raw!Q422</f>
        <v>0.89402199999999998</v>
      </c>
      <c r="N422" s="9">
        <f>IF(Raw!$G422&gt;$C$8,IF(Raw!$Q422&gt;$C$8,IF(Raw!$N422&gt;$C$9,IF(Raw!$N422&lt;$A$9,IF(Raw!$X422&gt;$C$9,IF(Raw!$X422&lt;$A$9,Raw!V422,-999),-999),-999),-999),-999),-999)</f>
        <v>492.6</v>
      </c>
      <c r="O422" s="9">
        <f>IF(Raw!$G422&gt;$C$8,IF(Raw!$Q422&gt;$C$8,IF(Raw!$N422&gt;$C$9,IF(Raw!$N422&lt;$A$9,IF(Raw!$X422&gt;$C$9,IF(Raw!$X422&lt;$A$9,Raw!W422,-999),-999),-999),-999),-999),-999)</f>
        <v>5.0000000000000004E-6</v>
      </c>
      <c r="P422" s="9">
        <f>IF(Raw!$G422&gt;$C$8,IF(Raw!$Q422&gt;$C$8,IF(Raw!$N422&gt;$C$9,IF(Raw!$N422&lt;$A$9,IF(Raw!$X422&gt;$C$9,IF(Raw!$X422&lt;$A$9,Raw!X422,-999),-999),-999),-999),-999),-999)</f>
        <v>449</v>
      </c>
      <c r="R422" s="9">
        <f t="shared" si="111"/>
        <v>9.3432999999999961E-2</v>
      </c>
      <c r="S422" s="9">
        <f t="shared" si="112"/>
        <v>0.30722513226730314</v>
      </c>
      <c r="T422" s="9">
        <f t="shared" si="113"/>
        <v>9.8699000000000009E-2</v>
      </c>
      <c r="U422" s="9">
        <f t="shared" si="114"/>
        <v>0.34907301960063097</v>
      </c>
      <c r="V422" s="15">
        <f t="shared" si="115"/>
        <v>7.5210436000000006E-2</v>
      </c>
      <c r="X422" s="11">
        <f t="shared" si="116"/>
        <v>8.668799999999999E+18</v>
      </c>
      <c r="Y422" s="11">
        <f t="shared" si="117"/>
        <v>5.5039999999999994E-18</v>
      </c>
      <c r="Z422" s="11">
        <f t="shared" si="118"/>
        <v>4.1099999999999996E-4</v>
      </c>
      <c r="AA422" s="16">
        <f t="shared" si="119"/>
        <v>1.9232915022164454E-2</v>
      </c>
      <c r="AB422" s="9">
        <f t="shared" si="120"/>
        <v>0.18594526947977261</v>
      </c>
      <c r="AC422" s="9">
        <f t="shared" si="121"/>
        <v>0.98076708497783549</v>
      </c>
      <c r="AD422" s="15">
        <f t="shared" si="122"/>
        <v>46.795413679232247</v>
      </c>
      <c r="AE422" s="3">
        <f t="shared" si="123"/>
        <v>662.68159999999978</v>
      </c>
      <c r="AF422" s="2">
        <f t="shared" si="124"/>
        <v>0.25</v>
      </c>
      <c r="AG422" s="9">
        <f t="shared" si="125"/>
        <v>1.2565397197284826E-2</v>
      </c>
      <c r="AH422" s="2">
        <f t="shared" si="126"/>
        <v>0.60803303102608475</v>
      </c>
    </row>
    <row r="423" spans="1:34">
      <c r="A423" s="1">
        <f>Raw!A423</f>
        <v>410</v>
      </c>
      <c r="B423" s="14">
        <f>Raw!B423</f>
        <v>0.72672453703703699</v>
      </c>
      <c r="C423" s="15">
        <f>Raw!C423</f>
        <v>39</v>
      </c>
      <c r="D423" s="15">
        <f>IF(C423&gt;0.5,Raw!D423*D$11,-999)</f>
        <v>14.4</v>
      </c>
      <c r="E423" s="9">
        <f>IF(Raw!$G423&gt;$C$8,IF(Raw!$Q423&gt;$C$8,IF(Raw!$N423&gt;$C$9,IF(Raw!$N423&lt;$A$9,IF(Raw!$X423&gt;$C$9,IF(Raw!$X423&lt;$A$9,Raw!H423,-999),-999),-999),-999),-999),-999)</f>
        <v>0.20524400000000001</v>
      </c>
      <c r="F423" s="9">
        <f>IF(Raw!$G423&gt;$C$8,IF(Raw!$Q423&gt;$C$8,IF(Raw!$N423&gt;$C$9,IF(Raw!$N423&lt;$A$9,IF(Raw!$X423&gt;$C$9,IF(Raw!$X423&lt;$A$9,Raw!I423,-999),-999),-999),-999),-999),-999)</f>
        <v>0.28937400000000002</v>
      </c>
      <c r="G423" s="9">
        <f>Raw!G423</f>
        <v>0.91456099999999996</v>
      </c>
      <c r="H423" s="9">
        <f>IF(Raw!$G423&gt;$C$8,IF(Raw!$Q423&gt;$C$8,IF(Raw!$N423&gt;$C$9,IF(Raw!$N423&lt;$A$9,IF(Raw!$X423&gt;$C$9,IF(Raw!$X423&lt;$A$9,Raw!L423,-999),-999),-999),-999),-999),-999)</f>
        <v>532.5</v>
      </c>
      <c r="I423" s="9">
        <f>IF(Raw!$G423&gt;$C$8,IF(Raw!$Q423&gt;$C$8,IF(Raw!$N423&gt;$C$9,IF(Raw!$N423&lt;$A$9,IF(Raw!$X423&gt;$C$9,IF(Raw!$X423&lt;$A$9,Raw!M423,-999),-999),-999),-999),-999),-999)</f>
        <v>0.33061400000000002</v>
      </c>
      <c r="J423" s="9">
        <f>IF(Raw!$G423&gt;$C$8,IF(Raw!$Q423&gt;$C$8,IF(Raw!$N423&gt;$C$9,IF(Raw!$N423&lt;$A$9,IF(Raw!$X423&gt;$C$9,IF(Raw!$X423&lt;$A$9,Raw!N423,-999),-999),-999),-999),-999),-999)</f>
        <v>700</v>
      </c>
      <c r="K423" s="9">
        <f>IF(Raw!$G423&gt;$C$8,IF(Raw!$Q423&gt;$C$8,IF(Raw!$N423&gt;$C$9,IF(Raw!$N423&lt;$A$9,IF(Raw!$X423&gt;$C$9,IF(Raw!$X423&lt;$A$9,Raw!R423,-999),-999),-999),-999),-999),-999)</f>
        <v>0.18457899999999999</v>
      </c>
      <c r="L423" s="9">
        <f>IF(Raw!$G423&gt;$C$8,IF(Raw!$Q423&gt;$C$8,IF(Raw!$N423&gt;$C$9,IF(Raw!$N423&lt;$A$9,IF(Raw!$X423&gt;$C$9,IF(Raw!$X423&lt;$A$9,Raw!S423,-999),-999),-999),-999),-999),-999)</f>
        <v>0.26618599999999998</v>
      </c>
      <c r="M423" s="9">
        <f>Raw!Q423</f>
        <v>0.89218600000000003</v>
      </c>
      <c r="N423" s="9">
        <f>IF(Raw!$G423&gt;$C$8,IF(Raw!$Q423&gt;$C$8,IF(Raw!$N423&gt;$C$9,IF(Raw!$N423&lt;$A$9,IF(Raw!$X423&gt;$C$9,IF(Raw!$X423&lt;$A$9,Raw!V423,-999),-999),-999),-999),-999),-999)</f>
        <v>515.20000000000005</v>
      </c>
      <c r="O423" s="9">
        <f>IF(Raw!$G423&gt;$C$8,IF(Raw!$Q423&gt;$C$8,IF(Raw!$N423&gt;$C$9,IF(Raw!$N423&lt;$A$9,IF(Raw!$X423&gt;$C$9,IF(Raw!$X423&lt;$A$9,Raw!W423,-999),-999),-999),-999),-999),-999)</f>
        <v>0.23603299999999999</v>
      </c>
      <c r="P423" s="9">
        <f>IF(Raw!$G423&gt;$C$8,IF(Raw!$Q423&gt;$C$8,IF(Raw!$N423&gt;$C$9,IF(Raw!$N423&lt;$A$9,IF(Raw!$X423&gt;$C$9,IF(Raw!$X423&lt;$A$9,Raw!X423,-999),-999),-999),-999),-999),-999)</f>
        <v>528</v>
      </c>
      <c r="R423" s="9">
        <f t="shared" si="111"/>
        <v>8.413000000000001E-2</v>
      </c>
      <c r="S423" s="9">
        <f t="shared" si="112"/>
        <v>0.29073102628432412</v>
      </c>
      <c r="T423" s="9">
        <f t="shared" si="113"/>
        <v>8.1606999999999985E-2</v>
      </c>
      <c r="U423" s="9">
        <f t="shared" si="114"/>
        <v>0.30657885839225202</v>
      </c>
      <c r="V423" s="15">
        <f t="shared" si="115"/>
        <v>7.0805475999999992E-2</v>
      </c>
      <c r="X423" s="11">
        <f t="shared" si="116"/>
        <v>8.668799999999999E+18</v>
      </c>
      <c r="Y423" s="11">
        <f t="shared" si="117"/>
        <v>5.3249999999999998E-18</v>
      </c>
      <c r="Z423" s="11">
        <f t="shared" si="118"/>
        <v>6.9999999999999999E-4</v>
      </c>
      <c r="AA423" s="16">
        <f t="shared" si="119"/>
        <v>3.1301507878397708E-2</v>
      </c>
      <c r="AB423" s="9">
        <f t="shared" si="120"/>
        <v>0.1871334221534324</v>
      </c>
      <c r="AC423" s="9">
        <f t="shared" si="121"/>
        <v>0.96869849212160219</v>
      </c>
      <c r="AD423" s="15">
        <f t="shared" si="122"/>
        <v>44.716439826282439</v>
      </c>
      <c r="AE423" s="3">
        <f t="shared" si="123"/>
        <v>641.12999999999977</v>
      </c>
      <c r="AF423" s="2">
        <f t="shared" si="124"/>
        <v>0.25</v>
      </c>
      <c r="AG423" s="9">
        <f t="shared" si="125"/>
        <v>1.0545473133313464E-2</v>
      </c>
      <c r="AH423" s="2">
        <f t="shared" si="126"/>
        <v>0.51028995679008504</v>
      </c>
    </row>
    <row r="424" spans="1:34">
      <c r="A424" s="1">
        <f>Raw!A424</f>
        <v>411</v>
      </c>
      <c r="B424" s="14">
        <f>Raw!B424</f>
        <v>0.72677083333333325</v>
      </c>
      <c r="C424" s="15">
        <f>Raw!C424</f>
        <v>38.1</v>
      </c>
      <c r="D424" s="15">
        <f>IF(C424&gt;0.5,Raw!D424*D$11,-999)</f>
        <v>14.4</v>
      </c>
      <c r="E424" s="9">
        <f>IF(Raw!$G424&gt;$C$8,IF(Raw!$Q424&gt;$C$8,IF(Raw!$N424&gt;$C$9,IF(Raw!$N424&lt;$A$9,IF(Raw!$X424&gt;$C$9,IF(Raw!$X424&lt;$A$9,Raw!H424,-999),-999),-999),-999),-999),-999)</f>
        <v>0.190662</v>
      </c>
      <c r="F424" s="9">
        <f>IF(Raw!$G424&gt;$C$8,IF(Raw!$Q424&gt;$C$8,IF(Raw!$N424&gt;$C$9,IF(Raw!$N424&lt;$A$9,IF(Raw!$X424&gt;$C$9,IF(Raw!$X424&lt;$A$9,Raw!I424,-999),-999),-999),-999),-999),-999)</f>
        <v>0.27199699999999999</v>
      </c>
      <c r="G424" s="9">
        <f>Raw!G424</f>
        <v>0.90458499999999997</v>
      </c>
      <c r="H424" s="9">
        <f>IF(Raw!$G424&gt;$C$8,IF(Raw!$Q424&gt;$C$8,IF(Raw!$N424&gt;$C$9,IF(Raw!$N424&lt;$A$9,IF(Raw!$X424&gt;$C$9,IF(Raw!$X424&lt;$A$9,Raw!L424,-999),-999),-999),-999),-999),-999)</f>
        <v>612.5</v>
      </c>
      <c r="I424" s="9">
        <f>IF(Raw!$G424&gt;$C$8,IF(Raw!$Q424&gt;$C$8,IF(Raw!$N424&gt;$C$9,IF(Raw!$N424&lt;$A$9,IF(Raw!$X424&gt;$C$9,IF(Raw!$X424&lt;$A$9,Raw!M424,-999),-999),-999),-999),-999),-999)</f>
        <v>0.12488</v>
      </c>
      <c r="J424" s="9">
        <f>IF(Raw!$G424&gt;$C$8,IF(Raw!$Q424&gt;$C$8,IF(Raw!$N424&gt;$C$9,IF(Raw!$N424&lt;$A$9,IF(Raw!$X424&gt;$C$9,IF(Raw!$X424&lt;$A$9,Raw!N424,-999),-999),-999),-999),-999),-999)</f>
        <v>652</v>
      </c>
      <c r="K424" s="9">
        <f>IF(Raw!$G424&gt;$C$8,IF(Raw!$Q424&gt;$C$8,IF(Raw!$N424&gt;$C$9,IF(Raw!$N424&lt;$A$9,IF(Raw!$X424&gt;$C$9,IF(Raw!$X424&lt;$A$9,Raw!R424,-999),-999),-999),-999),-999),-999)</f>
        <v>0.166903</v>
      </c>
      <c r="L424" s="9">
        <f>IF(Raw!$G424&gt;$C$8,IF(Raw!$Q424&gt;$C$8,IF(Raw!$N424&gt;$C$9,IF(Raw!$N424&lt;$A$9,IF(Raw!$X424&gt;$C$9,IF(Raw!$X424&lt;$A$9,Raw!S424,-999),-999),-999),-999),-999),-999)</f>
        <v>0.25644</v>
      </c>
      <c r="M424" s="9">
        <f>Raw!Q424</f>
        <v>0.90178800000000003</v>
      </c>
      <c r="N424" s="9">
        <f>IF(Raw!$G424&gt;$C$8,IF(Raw!$Q424&gt;$C$8,IF(Raw!$N424&gt;$C$9,IF(Raw!$N424&lt;$A$9,IF(Raw!$X424&gt;$C$9,IF(Raw!$X424&lt;$A$9,Raw!V424,-999),-999),-999),-999),-999),-999)</f>
        <v>559.20000000000005</v>
      </c>
      <c r="O424" s="9">
        <f>IF(Raw!$G424&gt;$C$8,IF(Raw!$Q424&gt;$C$8,IF(Raw!$N424&gt;$C$9,IF(Raw!$N424&lt;$A$9,IF(Raw!$X424&gt;$C$9,IF(Raw!$X424&lt;$A$9,Raw!W424,-999),-999),-999),-999),-999),-999)</f>
        <v>8.4930000000000005E-3</v>
      </c>
      <c r="P424" s="9">
        <f>IF(Raw!$G424&gt;$C$8,IF(Raw!$Q424&gt;$C$8,IF(Raw!$N424&gt;$C$9,IF(Raw!$N424&lt;$A$9,IF(Raw!$X424&gt;$C$9,IF(Raw!$X424&lt;$A$9,Raw!X424,-999),-999),-999),-999),-999),-999)</f>
        <v>490</v>
      </c>
      <c r="R424" s="9">
        <f t="shared" si="111"/>
        <v>8.1334999999999991E-2</v>
      </c>
      <c r="S424" s="9">
        <f t="shared" si="112"/>
        <v>0.29902903340845671</v>
      </c>
      <c r="T424" s="9">
        <f t="shared" si="113"/>
        <v>8.9537000000000005E-2</v>
      </c>
      <c r="U424" s="9">
        <f t="shared" si="114"/>
        <v>0.34915379815941355</v>
      </c>
      <c r="V424" s="15">
        <f t="shared" si="115"/>
        <v>6.8213040000000003E-2</v>
      </c>
      <c r="X424" s="11">
        <f t="shared" si="116"/>
        <v>8.668799999999999E+18</v>
      </c>
      <c r="Y424" s="11">
        <f t="shared" si="117"/>
        <v>6.1249999999999994E-18</v>
      </c>
      <c r="Z424" s="11">
        <f t="shared" si="118"/>
        <v>6.5200000000000002E-4</v>
      </c>
      <c r="AA424" s="16">
        <f t="shared" si="119"/>
        <v>3.3460489054795997E-2</v>
      </c>
      <c r="AB424" s="9">
        <f t="shared" si="120"/>
        <v>0.16989895180849926</v>
      </c>
      <c r="AC424" s="9">
        <f t="shared" si="121"/>
        <v>0.96653951094520407</v>
      </c>
      <c r="AD424" s="15">
        <f t="shared" si="122"/>
        <v>51.31976848895092</v>
      </c>
      <c r="AE424" s="3">
        <f t="shared" si="123"/>
        <v>737.4499999999997</v>
      </c>
      <c r="AF424" s="2">
        <f t="shared" si="124"/>
        <v>0.25</v>
      </c>
      <c r="AG424" s="9">
        <f t="shared" si="125"/>
        <v>1.3783455452753078E-2</v>
      </c>
      <c r="AH424" s="2">
        <f t="shared" si="126"/>
        <v>0.66697423609986806</v>
      </c>
    </row>
    <row r="425" spans="1:34">
      <c r="A425" s="1">
        <f>Raw!A425</f>
        <v>412</v>
      </c>
      <c r="B425" s="14">
        <f>Raw!B425</f>
        <v>0.72682870370370367</v>
      </c>
      <c r="C425" s="15">
        <f>Raw!C425</f>
        <v>36.799999999999997</v>
      </c>
      <c r="D425" s="15">
        <f>IF(C425&gt;0.5,Raw!D425*D$11,-999)</f>
        <v>15.3</v>
      </c>
      <c r="E425" s="9">
        <f>IF(Raw!$G425&gt;$C$8,IF(Raw!$Q425&gt;$C$8,IF(Raw!$N425&gt;$C$9,IF(Raw!$N425&lt;$A$9,IF(Raw!$X425&gt;$C$9,IF(Raw!$X425&lt;$A$9,Raw!H425,-999),-999),-999),-999),-999),-999)</f>
        <v>0.187773</v>
      </c>
      <c r="F425" s="9">
        <f>IF(Raw!$G425&gt;$C$8,IF(Raw!$Q425&gt;$C$8,IF(Raw!$N425&gt;$C$9,IF(Raw!$N425&lt;$A$9,IF(Raw!$X425&gt;$C$9,IF(Raw!$X425&lt;$A$9,Raw!I425,-999),-999),-999),-999),-999),-999)</f>
        <v>0.26506400000000002</v>
      </c>
      <c r="G425" s="9">
        <f>Raw!G425</f>
        <v>0.90964800000000001</v>
      </c>
      <c r="H425" s="9">
        <f>IF(Raw!$G425&gt;$C$8,IF(Raw!$Q425&gt;$C$8,IF(Raw!$N425&gt;$C$9,IF(Raw!$N425&lt;$A$9,IF(Raw!$X425&gt;$C$9,IF(Raw!$X425&lt;$A$9,Raw!L425,-999),-999),-999),-999),-999),-999)</f>
        <v>488.8</v>
      </c>
      <c r="I425" s="9">
        <f>IF(Raw!$G425&gt;$C$8,IF(Raw!$Q425&gt;$C$8,IF(Raw!$N425&gt;$C$9,IF(Raw!$N425&lt;$A$9,IF(Raw!$X425&gt;$C$9,IF(Raw!$X425&lt;$A$9,Raw!M425,-999),-999),-999),-999),-999),-999)</f>
        <v>6.4394000000000007E-2</v>
      </c>
      <c r="J425" s="9">
        <f>IF(Raw!$G425&gt;$C$8,IF(Raw!$Q425&gt;$C$8,IF(Raw!$N425&gt;$C$9,IF(Raw!$N425&lt;$A$9,IF(Raw!$X425&gt;$C$9,IF(Raw!$X425&lt;$A$9,Raw!N425,-999),-999),-999),-999),-999),-999)</f>
        <v>504</v>
      </c>
      <c r="K425" s="9">
        <f>IF(Raw!$G425&gt;$C$8,IF(Raw!$Q425&gt;$C$8,IF(Raw!$N425&gt;$C$9,IF(Raw!$N425&lt;$A$9,IF(Raw!$X425&gt;$C$9,IF(Raw!$X425&lt;$A$9,Raw!R425,-999),-999),-999),-999),-999),-999)</f>
        <v>0.16035199999999999</v>
      </c>
      <c r="L425" s="9">
        <f>IF(Raw!$G425&gt;$C$8,IF(Raw!$Q425&gt;$C$8,IF(Raw!$N425&gt;$C$9,IF(Raw!$N425&lt;$A$9,IF(Raw!$X425&gt;$C$9,IF(Raw!$X425&lt;$A$9,Raw!S425,-999),-999),-999),-999),-999),-999)</f>
        <v>0.24607799999999999</v>
      </c>
      <c r="M425" s="9">
        <f>Raw!Q425</f>
        <v>0.88715699999999997</v>
      </c>
      <c r="N425" s="9">
        <f>IF(Raw!$G425&gt;$C$8,IF(Raw!$Q425&gt;$C$8,IF(Raw!$N425&gt;$C$9,IF(Raw!$N425&lt;$A$9,IF(Raw!$X425&gt;$C$9,IF(Raw!$X425&lt;$A$9,Raw!V425,-999),-999),-999),-999),-999),-999)</f>
        <v>520.29999999999995</v>
      </c>
      <c r="O425" s="9">
        <f>IF(Raw!$G425&gt;$C$8,IF(Raw!$Q425&gt;$C$8,IF(Raw!$N425&gt;$C$9,IF(Raw!$N425&lt;$A$9,IF(Raw!$X425&gt;$C$9,IF(Raw!$X425&lt;$A$9,Raw!W425,-999),-999),-999),-999),-999),-999)</f>
        <v>3.9999999999999998E-6</v>
      </c>
      <c r="P425" s="9">
        <f>IF(Raw!$G425&gt;$C$8,IF(Raw!$Q425&gt;$C$8,IF(Raw!$N425&gt;$C$9,IF(Raw!$N425&lt;$A$9,IF(Raw!$X425&gt;$C$9,IF(Raw!$X425&lt;$A$9,Raw!X425,-999),-999),-999),-999),-999),-999)</f>
        <v>485</v>
      </c>
      <c r="R425" s="9">
        <f t="shared" si="111"/>
        <v>7.7291000000000026E-2</v>
      </c>
      <c r="S425" s="9">
        <f t="shared" si="112"/>
        <v>0.29159372830712588</v>
      </c>
      <c r="T425" s="9">
        <f t="shared" si="113"/>
        <v>8.5725999999999997E-2</v>
      </c>
      <c r="U425" s="9">
        <f t="shared" si="114"/>
        <v>0.34836921626476158</v>
      </c>
      <c r="V425" s="15">
        <f t="shared" si="115"/>
        <v>6.5456747999999995E-2</v>
      </c>
      <c r="X425" s="11">
        <f t="shared" si="116"/>
        <v>9.210599999999998E+18</v>
      </c>
      <c r="Y425" s="11">
        <f t="shared" si="117"/>
        <v>4.8879999999999997E-18</v>
      </c>
      <c r="Z425" s="11">
        <f t="shared" si="118"/>
        <v>5.04E-4</v>
      </c>
      <c r="AA425" s="16">
        <f t="shared" si="119"/>
        <v>2.2187343650263355E-2</v>
      </c>
      <c r="AB425" s="9">
        <f t="shared" si="120"/>
        <v>0.16225403222176246</v>
      </c>
      <c r="AC425" s="9">
        <f t="shared" si="121"/>
        <v>0.9778126563497368</v>
      </c>
      <c r="AD425" s="15">
        <f t="shared" si="122"/>
        <v>44.02250724258603</v>
      </c>
      <c r="AE425" s="3">
        <f t="shared" si="123"/>
        <v>588.51519999999982</v>
      </c>
      <c r="AF425" s="2">
        <f t="shared" si="124"/>
        <v>0.25</v>
      </c>
      <c r="AG425" s="9">
        <f t="shared" si="125"/>
        <v>1.1796989497007295E-2</v>
      </c>
      <c r="AH425" s="2">
        <f t="shared" si="126"/>
        <v>0.57085018230845819</v>
      </c>
    </row>
    <row r="426" spans="1:34">
      <c r="A426" s="1">
        <f>Raw!A426</f>
        <v>413</v>
      </c>
      <c r="B426" s="14">
        <f>Raw!B426</f>
        <v>0.72688657407407409</v>
      </c>
      <c r="C426" s="15">
        <f>Raw!C426</f>
        <v>36.1</v>
      </c>
      <c r="D426" s="15">
        <f>IF(C426&gt;0.5,Raw!D426*D$11,-999)</f>
        <v>16.2</v>
      </c>
      <c r="E426" s="9">
        <f>IF(Raw!$G426&gt;$C$8,IF(Raw!$Q426&gt;$C$8,IF(Raw!$N426&gt;$C$9,IF(Raw!$N426&lt;$A$9,IF(Raw!$X426&gt;$C$9,IF(Raw!$X426&lt;$A$9,Raw!H426,-999),-999),-999),-999),-999),-999)</f>
        <v>0.18992700000000001</v>
      </c>
      <c r="F426" s="9">
        <f>IF(Raw!$G426&gt;$C$8,IF(Raw!$Q426&gt;$C$8,IF(Raw!$N426&gt;$C$9,IF(Raw!$N426&lt;$A$9,IF(Raw!$X426&gt;$C$9,IF(Raw!$X426&lt;$A$9,Raw!I426,-999),-999),-999),-999),-999),-999)</f>
        <v>0.26078099999999999</v>
      </c>
      <c r="G426" s="9">
        <f>Raw!G426</f>
        <v>0.86385999999999996</v>
      </c>
      <c r="H426" s="9">
        <f>IF(Raw!$G426&gt;$C$8,IF(Raw!$Q426&gt;$C$8,IF(Raw!$N426&gt;$C$9,IF(Raw!$N426&lt;$A$9,IF(Raw!$X426&gt;$C$9,IF(Raw!$X426&lt;$A$9,Raw!L426,-999),-999),-999),-999),-999),-999)</f>
        <v>528.70000000000005</v>
      </c>
      <c r="I426" s="9">
        <f>IF(Raw!$G426&gt;$C$8,IF(Raw!$Q426&gt;$C$8,IF(Raw!$N426&gt;$C$9,IF(Raw!$N426&lt;$A$9,IF(Raw!$X426&gt;$C$9,IF(Raw!$X426&lt;$A$9,Raw!M426,-999),-999),-999),-999),-999),-999)</f>
        <v>3.9999999999999998E-6</v>
      </c>
      <c r="J426" s="9">
        <f>IF(Raw!$G426&gt;$C$8,IF(Raw!$Q426&gt;$C$8,IF(Raw!$N426&gt;$C$9,IF(Raw!$N426&lt;$A$9,IF(Raw!$X426&gt;$C$9,IF(Raw!$X426&lt;$A$9,Raw!N426,-999),-999),-999),-999),-999),-999)</f>
        <v>570</v>
      </c>
      <c r="K426" s="9">
        <f>IF(Raw!$G426&gt;$C$8,IF(Raw!$Q426&gt;$C$8,IF(Raw!$N426&gt;$C$9,IF(Raw!$N426&lt;$A$9,IF(Raw!$X426&gt;$C$9,IF(Raw!$X426&lt;$A$9,Raw!R426,-999),-999),-999),-999),-999),-999)</f>
        <v>0.15860299999999999</v>
      </c>
      <c r="L426" s="9">
        <f>IF(Raw!$G426&gt;$C$8,IF(Raw!$Q426&gt;$C$8,IF(Raw!$N426&gt;$C$9,IF(Raw!$N426&lt;$A$9,IF(Raw!$X426&gt;$C$9,IF(Raw!$X426&lt;$A$9,Raw!S426,-999),-999),-999),-999),-999),-999)</f>
        <v>0.237486</v>
      </c>
      <c r="M426" s="9">
        <f>Raw!Q426</f>
        <v>0.85151200000000005</v>
      </c>
      <c r="N426" s="9">
        <f>IF(Raw!$G426&gt;$C$8,IF(Raw!$Q426&gt;$C$8,IF(Raw!$N426&gt;$C$9,IF(Raw!$N426&lt;$A$9,IF(Raw!$X426&gt;$C$9,IF(Raw!$X426&lt;$A$9,Raw!V426,-999),-999),-999),-999),-999),-999)</f>
        <v>595.29999999999995</v>
      </c>
      <c r="O426" s="9">
        <f>IF(Raw!$G426&gt;$C$8,IF(Raw!$Q426&gt;$C$8,IF(Raw!$N426&gt;$C$9,IF(Raw!$N426&lt;$A$9,IF(Raw!$X426&gt;$C$9,IF(Raw!$X426&lt;$A$9,Raw!W426,-999),-999),-999),-999),-999),-999)</f>
        <v>0.187218</v>
      </c>
      <c r="P426" s="9">
        <f>IF(Raw!$G426&gt;$C$8,IF(Raw!$Q426&gt;$C$8,IF(Raw!$N426&gt;$C$9,IF(Raw!$N426&lt;$A$9,IF(Raw!$X426&gt;$C$9,IF(Raw!$X426&lt;$A$9,Raw!X426,-999),-999),-999),-999),-999),-999)</f>
        <v>646</v>
      </c>
      <c r="R426" s="9">
        <f t="shared" si="111"/>
        <v>7.0853999999999973E-2</v>
      </c>
      <c r="S426" s="9">
        <f t="shared" si="112"/>
        <v>0.27169924189262246</v>
      </c>
      <c r="T426" s="9">
        <f t="shared" si="113"/>
        <v>7.8883000000000009E-2</v>
      </c>
      <c r="U426" s="9">
        <f t="shared" si="114"/>
        <v>0.33215852723950046</v>
      </c>
      <c r="V426" s="15">
        <f t="shared" si="115"/>
        <v>6.3171275999999998E-2</v>
      </c>
      <c r="X426" s="11">
        <f t="shared" si="116"/>
        <v>9.7523999999999959E+18</v>
      </c>
      <c r="Y426" s="11">
        <f t="shared" si="117"/>
        <v>5.2870000000000004E-18</v>
      </c>
      <c r="Z426" s="11">
        <f t="shared" si="118"/>
        <v>5.6999999999999998E-4</v>
      </c>
      <c r="AA426" s="16">
        <f t="shared" si="119"/>
        <v>2.8550639387022948E-2</v>
      </c>
      <c r="AB426" s="9">
        <f t="shared" si="120"/>
        <v>0.16085516008676654</v>
      </c>
      <c r="AC426" s="9">
        <f t="shared" si="121"/>
        <v>0.97144936061297693</v>
      </c>
      <c r="AD426" s="15">
        <f t="shared" si="122"/>
        <v>50.088841029864817</v>
      </c>
      <c r="AE426" s="3">
        <f t="shared" si="123"/>
        <v>636.55479999999989</v>
      </c>
      <c r="AF426" s="2">
        <f t="shared" si="124"/>
        <v>0.25</v>
      </c>
      <c r="AG426" s="9">
        <f t="shared" si="125"/>
        <v>1.2798027436625663E-2</v>
      </c>
      <c r="AH426" s="2">
        <f t="shared" si="126"/>
        <v>0.6192898872411271</v>
      </c>
    </row>
    <row r="427" spans="1:34">
      <c r="A427" s="1">
        <f>Raw!A427</f>
        <v>414</v>
      </c>
      <c r="B427" s="14">
        <f>Raw!B427</f>
        <v>0.72694444444444439</v>
      </c>
      <c r="C427" s="15">
        <f>Raw!C427</f>
        <v>35</v>
      </c>
      <c r="D427" s="15">
        <f>IF(C427&gt;0.5,Raw!D427*D$11,-999)</f>
        <v>16.2</v>
      </c>
      <c r="E427" s="9">
        <f>IF(Raw!$G427&gt;$C$8,IF(Raw!$Q427&gt;$C$8,IF(Raw!$N427&gt;$C$9,IF(Raw!$N427&lt;$A$9,IF(Raw!$X427&gt;$C$9,IF(Raw!$X427&lt;$A$9,Raw!H427,-999),-999),-999),-999),-999),-999)</f>
        <v>0.19333800000000001</v>
      </c>
      <c r="F427" s="9">
        <f>IF(Raw!$G427&gt;$C$8,IF(Raw!$Q427&gt;$C$8,IF(Raw!$N427&gt;$C$9,IF(Raw!$N427&lt;$A$9,IF(Raw!$X427&gt;$C$9,IF(Raw!$X427&lt;$A$9,Raw!I427,-999),-999),-999),-999),-999),-999)</f>
        <v>0.26071</v>
      </c>
      <c r="G427" s="9">
        <f>Raw!G427</f>
        <v>0.86713600000000002</v>
      </c>
      <c r="H427" s="9">
        <f>IF(Raw!$G427&gt;$C$8,IF(Raw!$Q427&gt;$C$8,IF(Raw!$N427&gt;$C$9,IF(Raw!$N427&lt;$A$9,IF(Raw!$X427&gt;$C$9,IF(Raw!$X427&lt;$A$9,Raw!L427,-999),-999),-999),-999),-999),-999)</f>
        <v>491.4</v>
      </c>
      <c r="I427" s="9">
        <f>IF(Raw!$G427&gt;$C$8,IF(Raw!$Q427&gt;$C$8,IF(Raw!$N427&gt;$C$9,IF(Raw!$N427&lt;$A$9,IF(Raw!$X427&gt;$C$9,IF(Raw!$X427&lt;$A$9,Raw!M427,-999),-999),-999),-999),-999),-999)</f>
        <v>9.0000000000000002E-6</v>
      </c>
      <c r="J427" s="9">
        <f>IF(Raw!$G427&gt;$C$8,IF(Raw!$Q427&gt;$C$8,IF(Raw!$N427&gt;$C$9,IF(Raw!$N427&lt;$A$9,IF(Raw!$X427&gt;$C$9,IF(Raw!$X427&lt;$A$9,Raw!N427,-999),-999),-999),-999),-999),-999)</f>
        <v>504</v>
      </c>
      <c r="K427" s="9">
        <f>IF(Raw!$G427&gt;$C$8,IF(Raw!$Q427&gt;$C$8,IF(Raw!$N427&gt;$C$9,IF(Raw!$N427&lt;$A$9,IF(Raw!$X427&gt;$C$9,IF(Raw!$X427&lt;$A$9,Raw!R427,-999),-999),-999),-999),-999),-999)</f>
        <v>0.16133500000000001</v>
      </c>
      <c r="L427" s="9">
        <f>IF(Raw!$G427&gt;$C$8,IF(Raw!$Q427&gt;$C$8,IF(Raw!$N427&gt;$C$9,IF(Raw!$N427&lt;$A$9,IF(Raw!$X427&gt;$C$9,IF(Raw!$X427&lt;$A$9,Raw!S427,-999),-999),-999),-999),-999),-999)</f>
        <v>0.24398</v>
      </c>
      <c r="M427" s="9">
        <f>Raw!Q427</f>
        <v>0.88326000000000005</v>
      </c>
      <c r="N427" s="9">
        <f>IF(Raw!$G427&gt;$C$8,IF(Raw!$Q427&gt;$C$8,IF(Raw!$N427&gt;$C$9,IF(Raw!$N427&lt;$A$9,IF(Raw!$X427&gt;$C$9,IF(Raw!$X427&lt;$A$9,Raw!V427,-999),-999),-999),-999),-999),-999)</f>
        <v>544.5</v>
      </c>
      <c r="O427" s="9">
        <f>IF(Raw!$G427&gt;$C$8,IF(Raw!$Q427&gt;$C$8,IF(Raw!$N427&gt;$C$9,IF(Raw!$N427&lt;$A$9,IF(Raw!$X427&gt;$C$9,IF(Raw!$X427&lt;$A$9,Raw!W427,-999),-999),-999),-999),-999),-999)</f>
        <v>9.9999999999999995E-7</v>
      </c>
      <c r="P427" s="9">
        <f>IF(Raw!$G427&gt;$C$8,IF(Raw!$Q427&gt;$C$8,IF(Raw!$N427&gt;$C$9,IF(Raw!$N427&lt;$A$9,IF(Raw!$X427&gt;$C$9,IF(Raw!$X427&lt;$A$9,Raw!X427,-999),-999),-999),-999),-999),-999)</f>
        <v>635</v>
      </c>
      <c r="R427" s="9">
        <f t="shared" si="111"/>
        <v>6.7371999999999987E-2</v>
      </c>
      <c r="S427" s="9">
        <f t="shared" si="112"/>
        <v>0.25841739864216939</v>
      </c>
      <c r="T427" s="9">
        <f t="shared" si="113"/>
        <v>8.2644999999999996E-2</v>
      </c>
      <c r="U427" s="9">
        <f t="shared" si="114"/>
        <v>0.33873678170341831</v>
      </c>
      <c r="V427" s="15">
        <f t="shared" si="115"/>
        <v>6.489868E-2</v>
      </c>
      <c r="X427" s="11">
        <f t="shared" si="116"/>
        <v>9.7523999999999959E+18</v>
      </c>
      <c r="Y427" s="11">
        <f t="shared" si="117"/>
        <v>4.9139999999999994E-18</v>
      </c>
      <c r="Z427" s="11">
        <f t="shared" si="118"/>
        <v>5.04E-4</v>
      </c>
      <c r="AA427" s="16">
        <f t="shared" si="119"/>
        <v>2.3583714500217057E-2</v>
      </c>
      <c r="AB427" s="9">
        <f t="shared" si="120"/>
        <v>0.16328407608487044</v>
      </c>
      <c r="AC427" s="9">
        <f t="shared" si="121"/>
        <v>0.97641628549978299</v>
      </c>
      <c r="AD427" s="15">
        <f t="shared" si="122"/>
        <v>46.793084325827493</v>
      </c>
      <c r="AE427" s="3">
        <f t="shared" si="123"/>
        <v>591.64559999999972</v>
      </c>
      <c r="AF427" s="2">
        <f t="shared" si="124"/>
        <v>0.25</v>
      </c>
      <c r="AG427" s="9">
        <f t="shared" si="125"/>
        <v>1.2192722146544209E-2</v>
      </c>
      <c r="AH427" s="2">
        <f t="shared" si="126"/>
        <v>0.58999947927026908</v>
      </c>
    </row>
    <row r="428" spans="1:34">
      <c r="A428" s="1">
        <f>Raw!A428</f>
        <v>415</v>
      </c>
      <c r="B428" s="14">
        <f>Raw!B428</f>
        <v>0.72700231481481481</v>
      </c>
      <c r="C428" s="15">
        <f>Raw!C428</f>
        <v>33.5</v>
      </c>
      <c r="D428" s="15">
        <f>IF(C428&gt;0.5,Raw!D428*D$11,-999)</f>
        <v>17.100000000000001</v>
      </c>
      <c r="E428" s="9">
        <f>IF(Raw!$G428&gt;$C$8,IF(Raw!$Q428&gt;$C$8,IF(Raw!$N428&gt;$C$9,IF(Raw!$N428&lt;$A$9,IF(Raw!$X428&gt;$C$9,IF(Raw!$X428&lt;$A$9,Raw!H428,-999),-999),-999),-999),-999),-999)</f>
        <v>0.181454</v>
      </c>
      <c r="F428" s="9">
        <f>IF(Raw!$G428&gt;$C$8,IF(Raw!$Q428&gt;$C$8,IF(Raw!$N428&gt;$C$9,IF(Raw!$N428&lt;$A$9,IF(Raw!$X428&gt;$C$9,IF(Raw!$X428&lt;$A$9,Raw!I428,-999),-999),-999),-999),-999),-999)</f>
        <v>0.264318</v>
      </c>
      <c r="G428" s="9">
        <f>Raw!G428</f>
        <v>0.884656</v>
      </c>
      <c r="H428" s="9">
        <f>IF(Raw!$G428&gt;$C$8,IF(Raw!$Q428&gt;$C$8,IF(Raw!$N428&gt;$C$9,IF(Raw!$N428&lt;$A$9,IF(Raw!$X428&gt;$C$9,IF(Raw!$X428&lt;$A$9,Raw!L428,-999),-999),-999),-999),-999),-999)</f>
        <v>585.29999999999995</v>
      </c>
      <c r="I428" s="9">
        <f>IF(Raw!$G428&gt;$C$8,IF(Raw!$Q428&gt;$C$8,IF(Raw!$N428&gt;$C$9,IF(Raw!$N428&lt;$A$9,IF(Raw!$X428&gt;$C$9,IF(Raw!$X428&lt;$A$9,Raw!M428,-999),-999),-999),-999),-999),-999)</f>
        <v>2.3E-5</v>
      </c>
      <c r="J428" s="9">
        <f>IF(Raw!$G428&gt;$C$8,IF(Raw!$Q428&gt;$C$8,IF(Raw!$N428&gt;$C$9,IF(Raw!$N428&lt;$A$9,IF(Raw!$X428&gt;$C$9,IF(Raw!$X428&lt;$A$9,Raw!N428,-999),-999),-999),-999),-999),-999)</f>
        <v>419</v>
      </c>
      <c r="K428" s="9">
        <f>IF(Raw!$G428&gt;$C$8,IF(Raw!$Q428&gt;$C$8,IF(Raw!$N428&gt;$C$9,IF(Raw!$N428&lt;$A$9,IF(Raw!$X428&gt;$C$9,IF(Raw!$X428&lt;$A$9,Raw!R428,-999),-999),-999),-999),-999),-999)</f>
        <v>0.161604</v>
      </c>
      <c r="L428" s="9">
        <f>IF(Raw!$G428&gt;$C$8,IF(Raw!$Q428&gt;$C$8,IF(Raw!$N428&gt;$C$9,IF(Raw!$N428&lt;$A$9,IF(Raw!$X428&gt;$C$9,IF(Raw!$X428&lt;$A$9,Raw!S428,-999),-999),-999),-999),-999),-999)</f>
        <v>0.243726</v>
      </c>
      <c r="M428" s="9">
        <f>Raw!Q428</f>
        <v>0.88338399999999995</v>
      </c>
      <c r="N428" s="9">
        <f>IF(Raw!$G428&gt;$C$8,IF(Raw!$Q428&gt;$C$8,IF(Raw!$N428&gt;$C$9,IF(Raw!$N428&lt;$A$9,IF(Raw!$X428&gt;$C$9,IF(Raw!$X428&lt;$A$9,Raw!V428,-999),-999),-999),-999),-999),-999)</f>
        <v>530.4</v>
      </c>
      <c r="O428" s="9">
        <f>IF(Raw!$G428&gt;$C$8,IF(Raw!$Q428&gt;$C$8,IF(Raw!$N428&gt;$C$9,IF(Raw!$N428&lt;$A$9,IF(Raw!$X428&gt;$C$9,IF(Raw!$X428&lt;$A$9,Raw!W428,-999),-999),-999),-999),-999),-999)</f>
        <v>0.18895000000000001</v>
      </c>
      <c r="P428" s="9">
        <f>IF(Raw!$G428&gt;$C$8,IF(Raw!$Q428&gt;$C$8,IF(Raw!$N428&gt;$C$9,IF(Raw!$N428&lt;$A$9,IF(Raw!$X428&gt;$C$9,IF(Raw!$X428&lt;$A$9,Raw!X428,-999),-999),-999),-999),-999),-999)</f>
        <v>438</v>
      </c>
      <c r="R428" s="9">
        <f t="shared" si="111"/>
        <v>8.2863999999999993E-2</v>
      </c>
      <c r="S428" s="9">
        <f t="shared" si="112"/>
        <v>0.31350116147973273</v>
      </c>
      <c r="T428" s="9">
        <f t="shared" si="113"/>
        <v>8.2122000000000001E-2</v>
      </c>
      <c r="U428" s="9">
        <f t="shared" si="114"/>
        <v>0.33694394524999383</v>
      </c>
      <c r="V428" s="15">
        <f t="shared" si="115"/>
        <v>6.4831116000000008E-2</v>
      </c>
      <c r="X428" s="11">
        <f t="shared" si="116"/>
        <v>1.0294199999999998E+19</v>
      </c>
      <c r="Y428" s="11">
        <f t="shared" si="117"/>
        <v>5.8529999999999996E-18</v>
      </c>
      <c r="Z428" s="11">
        <f t="shared" si="118"/>
        <v>4.1899999999999999E-4</v>
      </c>
      <c r="AA428" s="16">
        <f t="shared" si="119"/>
        <v>2.462392320818832E-2</v>
      </c>
      <c r="AB428" s="9">
        <f t="shared" si="120"/>
        <v>0.16362616582170283</v>
      </c>
      <c r="AC428" s="9">
        <f t="shared" si="121"/>
        <v>0.97537607679181171</v>
      </c>
      <c r="AD428" s="15">
        <f t="shared" si="122"/>
        <v>58.768313146034181</v>
      </c>
      <c r="AE428" s="3">
        <f t="shared" si="123"/>
        <v>704.70119999999974</v>
      </c>
      <c r="AF428" s="2">
        <f t="shared" si="124"/>
        <v>0.25</v>
      </c>
      <c r="AG428" s="9">
        <f t="shared" si="125"/>
        <v>1.5232020990086024E-2</v>
      </c>
      <c r="AH428" s="2">
        <f t="shared" si="126"/>
        <v>0.73706956858126393</v>
      </c>
    </row>
    <row r="429" spans="1:34">
      <c r="A429" s="1">
        <f>Raw!A429</f>
        <v>416</v>
      </c>
      <c r="B429" s="14">
        <f>Raw!B429</f>
        <v>0.72706018518518523</v>
      </c>
      <c r="C429" s="15">
        <f>Raw!C429</f>
        <v>32.799999999999997</v>
      </c>
      <c r="D429" s="15">
        <f>IF(C429&gt;0.5,Raw!D429*D$11,-999)</f>
        <v>18</v>
      </c>
      <c r="E429" s="9">
        <f>IF(Raw!$G429&gt;$C$8,IF(Raw!$Q429&gt;$C$8,IF(Raw!$N429&gt;$C$9,IF(Raw!$N429&lt;$A$9,IF(Raw!$X429&gt;$C$9,IF(Raw!$X429&lt;$A$9,Raw!H429,-999),-999),-999),-999),-999),-999)</f>
        <v>0.197213</v>
      </c>
      <c r="F429" s="9">
        <f>IF(Raw!$G429&gt;$C$8,IF(Raw!$Q429&gt;$C$8,IF(Raw!$N429&gt;$C$9,IF(Raw!$N429&lt;$A$9,IF(Raw!$X429&gt;$C$9,IF(Raw!$X429&lt;$A$9,Raw!I429,-999),-999),-999),-999),-999),-999)</f>
        <v>0.26423799999999997</v>
      </c>
      <c r="G429" s="9">
        <f>Raw!G429</f>
        <v>0.90295099999999995</v>
      </c>
      <c r="H429" s="9">
        <f>IF(Raw!$G429&gt;$C$8,IF(Raw!$Q429&gt;$C$8,IF(Raw!$N429&gt;$C$9,IF(Raw!$N429&lt;$A$9,IF(Raw!$X429&gt;$C$9,IF(Raw!$X429&lt;$A$9,Raw!L429,-999),-999),-999),-999),-999),-999)</f>
        <v>440.4</v>
      </c>
      <c r="I429" s="9">
        <f>IF(Raw!$G429&gt;$C$8,IF(Raw!$Q429&gt;$C$8,IF(Raw!$N429&gt;$C$9,IF(Raw!$N429&lt;$A$9,IF(Raw!$X429&gt;$C$9,IF(Raw!$X429&lt;$A$9,Raw!M429,-999),-999),-999),-999),-999),-999)</f>
        <v>0.22917999999999999</v>
      </c>
      <c r="J429" s="9">
        <f>IF(Raw!$G429&gt;$C$8,IF(Raw!$Q429&gt;$C$8,IF(Raw!$N429&gt;$C$9,IF(Raw!$N429&lt;$A$9,IF(Raw!$X429&gt;$C$9,IF(Raw!$X429&lt;$A$9,Raw!N429,-999),-999),-999),-999),-999),-999)</f>
        <v>748</v>
      </c>
      <c r="K429" s="9">
        <f>IF(Raw!$G429&gt;$C$8,IF(Raw!$Q429&gt;$C$8,IF(Raw!$N429&gt;$C$9,IF(Raw!$N429&lt;$A$9,IF(Raw!$X429&gt;$C$9,IF(Raw!$X429&lt;$A$9,Raw!R429,-999),-999),-999),-999),-999),-999)</f>
        <v>0.15981999999999999</v>
      </c>
      <c r="L429" s="9">
        <f>IF(Raw!$G429&gt;$C$8,IF(Raw!$Q429&gt;$C$8,IF(Raw!$N429&gt;$C$9,IF(Raw!$N429&lt;$A$9,IF(Raw!$X429&gt;$C$9,IF(Raw!$X429&lt;$A$9,Raw!S429,-999),-999),-999),-999),-999),-999)</f>
        <v>0.24446200000000001</v>
      </c>
      <c r="M429" s="9">
        <f>Raw!Q429</f>
        <v>0.90400400000000003</v>
      </c>
      <c r="N429" s="9">
        <f>IF(Raw!$G429&gt;$C$8,IF(Raw!$Q429&gt;$C$8,IF(Raw!$N429&gt;$C$9,IF(Raw!$N429&lt;$A$9,IF(Raw!$X429&gt;$C$9,IF(Raw!$X429&lt;$A$9,Raw!V429,-999),-999),-999),-999),-999),-999)</f>
        <v>465.6</v>
      </c>
      <c r="O429" s="9">
        <f>IF(Raw!$G429&gt;$C$8,IF(Raw!$Q429&gt;$C$8,IF(Raw!$N429&gt;$C$9,IF(Raw!$N429&lt;$A$9,IF(Raw!$X429&gt;$C$9,IF(Raw!$X429&lt;$A$9,Raw!W429,-999),-999),-999),-999),-999),-999)</f>
        <v>3.9999999999999998E-6</v>
      </c>
      <c r="P429" s="9">
        <f>IF(Raw!$G429&gt;$C$8,IF(Raw!$Q429&gt;$C$8,IF(Raw!$N429&gt;$C$9,IF(Raw!$N429&lt;$A$9,IF(Raw!$X429&gt;$C$9,IF(Raw!$X429&lt;$A$9,Raw!X429,-999),-999),-999),-999),-999),-999)</f>
        <v>412</v>
      </c>
      <c r="R429" s="9">
        <f t="shared" si="111"/>
        <v>6.7024999999999973E-2</v>
      </c>
      <c r="S429" s="9">
        <f t="shared" si="112"/>
        <v>0.2536539029208516</v>
      </c>
      <c r="T429" s="9">
        <f t="shared" si="113"/>
        <v>8.4642000000000023E-2</v>
      </c>
      <c r="U429" s="9">
        <f t="shared" si="114"/>
        <v>0.34623786109906662</v>
      </c>
      <c r="V429" s="15">
        <f t="shared" si="115"/>
        <v>6.5026892000000003E-2</v>
      </c>
      <c r="X429" s="11">
        <f t="shared" si="116"/>
        <v>1.0835999999999996E+19</v>
      </c>
      <c r="Y429" s="11">
        <f t="shared" si="117"/>
        <v>4.4039999999999998E-18</v>
      </c>
      <c r="Z429" s="11">
        <f t="shared" si="118"/>
        <v>7.4799999999999997E-4</v>
      </c>
      <c r="AA429" s="16">
        <f t="shared" si="119"/>
        <v>3.4465585636782654E-2</v>
      </c>
      <c r="AB429" s="9">
        <f t="shared" si="120"/>
        <v>0.16273723609946855</v>
      </c>
      <c r="AC429" s="9">
        <f t="shared" si="121"/>
        <v>0.9655344143632173</v>
      </c>
      <c r="AD429" s="15">
        <f t="shared" si="122"/>
        <v>46.076986145431363</v>
      </c>
      <c r="AE429" s="3">
        <f t="shared" si="123"/>
        <v>530.24159999999983</v>
      </c>
      <c r="AF429" s="2">
        <f t="shared" si="124"/>
        <v>0.25</v>
      </c>
      <c r="AG429" s="9">
        <f t="shared" si="125"/>
        <v>1.227199779145037E-2</v>
      </c>
      <c r="AH429" s="2">
        <f t="shared" si="126"/>
        <v>0.59383558647022738</v>
      </c>
    </row>
    <row r="430" spans="1:34">
      <c r="A430" s="1">
        <f>Raw!A430</f>
        <v>417</v>
      </c>
      <c r="B430" s="14">
        <f>Raw!B430</f>
        <v>0.72711805555555553</v>
      </c>
      <c r="C430" s="15">
        <f>Raw!C430</f>
        <v>32.200000000000003</v>
      </c>
      <c r="D430" s="15">
        <f>IF(C430&gt;0.5,Raw!D430*D$11,-999)</f>
        <v>18</v>
      </c>
      <c r="E430" s="9">
        <f>IF(Raw!$G430&gt;$C$8,IF(Raw!$Q430&gt;$C$8,IF(Raw!$N430&gt;$C$9,IF(Raw!$N430&lt;$A$9,IF(Raw!$X430&gt;$C$9,IF(Raw!$X430&lt;$A$9,Raw!H430,-999),-999),-999),-999),-999),-999)</f>
        <v>0.178952</v>
      </c>
      <c r="F430" s="9">
        <f>IF(Raw!$G430&gt;$C$8,IF(Raw!$Q430&gt;$C$8,IF(Raw!$N430&gt;$C$9,IF(Raw!$N430&lt;$A$9,IF(Raw!$X430&gt;$C$9,IF(Raw!$X430&lt;$A$9,Raw!I430,-999),-999),-999),-999),-999),-999)</f>
        <v>0.24589900000000001</v>
      </c>
      <c r="G430" s="9">
        <f>Raw!G430</f>
        <v>0.80205599999999999</v>
      </c>
      <c r="H430" s="9">
        <f>IF(Raw!$G430&gt;$C$8,IF(Raw!$Q430&gt;$C$8,IF(Raw!$N430&gt;$C$9,IF(Raw!$N430&lt;$A$9,IF(Raw!$X430&gt;$C$9,IF(Raw!$X430&lt;$A$9,Raw!L430,-999),-999),-999),-999),-999),-999)</f>
        <v>645.20000000000005</v>
      </c>
      <c r="I430" s="9">
        <f>IF(Raw!$G430&gt;$C$8,IF(Raw!$Q430&gt;$C$8,IF(Raw!$N430&gt;$C$9,IF(Raw!$N430&lt;$A$9,IF(Raw!$X430&gt;$C$9,IF(Raw!$X430&lt;$A$9,Raw!M430,-999),-999),-999),-999),-999),-999)</f>
        <v>0.283277</v>
      </c>
      <c r="J430" s="9">
        <f>IF(Raw!$G430&gt;$C$8,IF(Raw!$Q430&gt;$C$8,IF(Raw!$N430&gt;$C$9,IF(Raw!$N430&lt;$A$9,IF(Raw!$X430&gt;$C$9,IF(Raw!$X430&lt;$A$9,Raw!N430,-999),-999),-999),-999),-999),-999)</f>
        <v>378</v>
      </c>
      <c r="K430" s="9">
        <f>IF(Raw!$G430&gt;$C$8,IF(Raw!$Q430&gt;$C$8,IF(Raw!$N430&gt;$C$9,IF(Raw!$N430&lt;$A$9,IF(Raw!$X430&gt;$C$9,IF(Raw!$X430&lt;$A$9,Raw!R430,-999),-999),-999),-999),-999),-999)</f>
        <v>0.153361</v>
      </c>
      <c r="L430" s="9">
        <f>IF(Raw!$G430&gt;$C$8,IF(Raw!$Q430&gt;$C$8,IF(Raw!$N430&gt;$C$9,IF(Raw!$N430&lt;$A$9,IF(Raw!$X430&gt;$C$9,IF(Raw!$X430&lt;$A$9,Raw!S430,-999),-999),-999),-999),-999),-999)</f>
        <v>0.22129799999999999</v>
      </c>
      <c r="M430" s="9">
        <f>Raw!Q430</f>
        <v>0.86624400000000001</v>
      </c>
      <c r="N430" s="9">
        <f>IF(Raw!$G430&gt;$C$8,IF(Raw!$Q430&gt;$C$8,IF(Raw!$N430&gt;$C$9,IF(Raw!$N430&lt;$A$9,IF(Raw!$X430&gt;$C$9,IF(Raw!$X430&lt;$A$9,Raw!V430,-999),-999),-999),-999),-999),-999)</f>
        <v>521.4</v>
      </c>
      <c r="O430" s="9">
        <f>IF(Raw!$G430&gt;$C$8,IF(Raw!$Q430&gt;$C$8,IF(Raw!$N430&gt;$C$9,IF(Raw!$N430&lt;$A$9,IF(Raw!$X430&gt;$C$9,IF(Raw!$X430&lt;$A$9,Raw!W430,-999),-999),-999),-999),-999),-999)</f>
        <v>0.30761899999999998</v>
      </c>
      <c r="P430" s="9">
        <f>IF(Raw!$G430&gt;$C$8,IF(Raw!$Q430&gt;$C$8,IF(Raw!$N430&gt;$C$9,IF(Raw!$N430&lt;$A$9,IF(Raw!$X430&gt;$C$9,IF(Raw!$X430&lt;$A$9,Raw!X430,-999),-999),-999),-999),-999),-999)</f>
        <v>470</v>
      </c>
      <c r="R430" s="9">
        <f t="shared" si="111"/>
        <v>6.6947000000000007E-2</v>
      </c>
      <c r="S430" s="9">
        <f t="shared" si="112"/>
        <v>0.27225405552686266</v>
      </c>
      <c r="T430" s="9">
        <f t="shared" si="113"/>
        <v>6.7936999999999997E-2</v>
      </c>
      <c r="U430" s="9">
        <f t="shared" si="114"/>
        <v>0.30699328507261703</v>
      </c>
      <c r="V430" s="15">
        <f t="shared" si="115"/>
        <v>5.8865267999999998E-2</v>
      </c>
      <c r="X430" s="11">
        <f t="shared" si="116"/>
        <v>1.0835999999999996E+19</v>
      </c>
      <c r="Y430" s="11">
        <f t="shared" si="117"/>
        <v>6.452E-18</v>
      </c>
      <c r="Z430" s="11">
        <f t="shared" si="118"/>
        <v>3.7799999999999997E-4</v>
      </c>
      <c r="AA430" s="16">
        <f t="shared" si="119"/>
        <v>2.5747015807467865E-2</v>
      </c>
      <c r="AB430" s="9">
        <f t="shared" si="120"/>
        <v>0.15511017501291194</v>
      </c>
      <c r="AC430" s="9">
        <f t="shared" si="121"/>
        <v>0.97425298419253215</v>
      </c>
      <c r="AD430" s="15">
        <f t="shared" si="122"/>
        <v>68.113798432454686</v>
      </c>
      <c r="AE430" s="3">
        <f t="shared" si="123"/>
        <v>776.82079999999974</v>
      </c>
      <c r="AF430" s="2">
        <f t="shared" si="124"/>
        <v>0.25</v>
      </c>
      <c r="AG430" s="9">
        <f t="shared" si="125"/>
        <v>1.6084983645810257E-2</v>
      </c>
      <c r="AH430" s="2">
        <f t="shared" si="126"/>
        <v>0.77834398758841883</v>
      </c>
    </row>
    <row r="431" spans="1:34">
      <c r="A431" s="1">
        <f>Raw!A431</f>
        <v>418</v>
      </c>
      <c r="B431" s="14">
        <f>Raw!B431</f>
        <v>0.7271643518518518</v>
      </c>
      <c r="C431" s="15">
        <f>Raw!C431</f>
        <v>30.8</v>
      </c>
      <c r="D431" s="15">
        <f>IF(C431&gt;0.5,Raw!D431*D$11,-999)</f>
        <v>18.899999999999999</v>
      </c>
      <c r="E431" s="9">
        <f>IF(Raw!$G431&gt;$C$8,IF(Raw!$Q431&gt;$C$8,IF(Raw!$N431&gt;$C$9,IF(Raw!$N431&lt;$A$9,IF(Raw!$X431&gt;$C$9,IF(Raw!$X431&lt;$A$9,Raw!H431,-999),-999),-999),-999),-999),-999)</f>
        <v>0.179538</v>
      </c>
      <c r="F431" s="9">
        <f>IF(Raw!$G431&gt;$C$8,IF(Raw!$Q431&gt;$C$8,IF(Raw!$N431&gt;$C$9,IF(Raw!$N431&lt;$A$9,IF(Raw!$X431&gt;$C$9,IF(Raw!$X431&lt;$A$9,Raw!I431,-999),-999),-999),-999),-999),-999)</f>
        <v>0.24681900000000001</v>
      </c>
      <c r="G431" s="9">
        <f>Raw!G431</f>
        <v>0.86018099999999997</v>
      </c>
      <c r="H431" s="9">
        <f>IF(Raw!$G431&gt;$C$8,IF(Raw!$Q431&gt;$C$8,IF(Raw!$N431&gt;$C$9,IF(Raw!$N431&lt;$A$9,IF(Raw!$X431&gt;$C$9,IF(Raw!$X431&lt;$A$9,Raw!L431,-999),-999),-999),-999),-999),-999)</f>
        <v>514.79999999999995</v>
      </c>
      <c r="I431" s="9">
        <f>IF(Raw!$G431&gt;$C$8,IF(Raw!$Q431&gt;$C$8,IF(Raw!$N431&gt;$C$9,IF(Raw!$N431&lt;$A$9,IF(Raw!$X431&gt;$C$9,IF(Raw!$X431&lt;$A$9,Raw!M431,-999),-999),-999),-999),-999),-999)</f>
        <v>0.13248199999999999</v>
      </c>
      <c r="J431" s="9">
        <f>IF(Raw!$G431&gt;$C$8,IF(Raw!$Q431&gt;$C$8,IF(Raw!$N431&gt;$C$9,IF(Raw!$N431&lt;$A$9,IF(Raw!$X431&gt;$C$9,IF(Raw!$X431&lt;$A$9,Raw!N431,-999),-999),-999),-999),-999),-999)</f>
        <v>890</v>
      </c>
      <c r="K431" s="9">
        <f>IF(Raw!$G431&gt;$C$8,IF(Raw!$Q431&gt;$C$8,IF(Raw!$N431&gt;$C$9,IF(Raw!$N431&lt;$A$9,IF(Raw!$X431&gt;$C$9,IF(Raw!$X431&lt;$A$9,Raw!R431,-999),-999),-999),-999),-999),-999)</f>
        <v>0.151451</v>
      </c>
      <c r="L431" s="9">
        <f>IF(Raw!$G431&gt;$C$8,IF(Raw!$Q431&gt;$C$8,IF(Raw!$N431&gt;$C$9,IF(Raw!$N431&lt;$A$9,IF(Raw!$X431&gt;$C$9,IF(Raw!$X431&lt;$A$9,Raw!S431,-999),-999),-999),-999),-999),-999)</f>
        <v>0.228104</v>
      </c>
      <c r="M431" s="9">
        <f>Raw!Q431</f>
        <v>0.89439100000000005</v>
      </c>
      <c r="N431" s="9">
        <f>IF(Raw!$G431&gt;$C$8,IF(Raw!$Q431&gt;$C$8,IF(Raw!$N431&gt;$C$9,IF(Raw!$N431&lt;$A$9,IF(Raw!$X431&gt;$C$9,IF(Raw!$X431&lt;$A$9,Raw!V431,-999),-999),-999),-999),-999),-999)</f>
        <v>517</v>
      </c>
      <c r="O431" s="9">
        <f>IF(Raw!$G431&gt;$C$8,IF(Raw!$Q431&gt;$C$8,IF(Raw!$N431&gt;$C$9,IF(Raw!$N431&lt;$A$9,IF(Raw!$X431&gt;$C$9,IF(Raw!$X431&lt;$A$9,Raw!W431,-999),-999),-999),-999),-999),-999)</f>
        <v>0.121272</v>
      </c>
      <c r="P431" s="9">
        <f>IF(Raw!$G431&gt;$C$8,IF(Raw!$Q431&gt;$C$8,IF(Raw!$N431&gt;$C$9,IF(Raw!$N431&lt;$A$9,IF(Raw!$X431&gt;$C$9,IF(Raw!$X431&lt;$A$9,Raw!X431,-999),-999),-999),-999),-999),-999)</f>
        <v>705</v>
      </c>
      <c r="R431" s="9">
        <f t="shared" si="111"/>
        <v>6.7281000000000007E-2</v>
      </c>
      <c r="S431" s="9">
        <f t="shared" si="112"/>
        <v>0.2725924665443098</v>
      </c>
      <c r="T431" s="9">
        <f t="shared" si="113"/>
        <v>7.6652999999999999E-2</v>
      </c>
      <c r="U431" s="9">
        <f t="shared" si="114"/>
        <v>0.33604408515414019</v>
      </c>
      <c r="V431" s="15">
        <f t="shared" si="115"/>
        <v>6.0675664000000004E-2</v>
      </c>
      <c r="X431" s="11">
        <f t="shared" si="116"/>
        <v>1.1377799999999996E+19</v>
      </c>
      <c r="Y431" s="11">
        <f t="shared" si="117"/>
        <v>5.1479999999999991E-18</v>
      </c>
      <c r="Z431" s="11">
        <f t="shared" si="118"/>
        <v>8.8999999999999995E-4</v>
      </c>
      <c r="AA431" s="16">
        <f t="shared" si="119"/>
        <v>4.9547013275070599E-2</v>
      </c>
      <c r="AB431" s="9">
        <f t="shared" si="120"/>
        <v>0.155248927208574</v>
      </c>
      <c r="AC431" s="9">
        <f t="shared" si="121"/>
        <v>0.95045298672492928</v>
      </c>
      <c r="AD431" s="15">
        <f t="shared" si="122"/>
        <v>55.670801432663588</v>
      </c>
      <c r="AE431" s="3">
        <f t="shared" si="123"/>
        <v>619.81919999999968</v>
      </c>
      <c r="AF431" s="2">
        <f t="shared" si="124"/>
        <v>0.25</v>
      </c>
      <c r="AG431" s="9">
        <f t="shared" si="125"/>
        <v>1.439064887479787E-2</v>
      </c>
      <c r="AH431" s="2">
        <f t="shared" si="126"/>
        <v>0.69635600979380052</v>
      </c>
    </row>
    <row r="432" spans="1:34">
      <c r="A432" s="1">
        <f>Raw!A432</f>
        <v>419</v>
      </c>
      <c r="B432" s="14">
        <f>Raw!B432</f>
        <v>0.72722222222222221</v>
      </c>
      <c r="C432" s="15">
        <f>Raw!C432</f>
        <v>29.9</v>
      </c>
      <c r="D432" s="15">
        <f>IF(C432&gt;0.5,Raw!D432*D$11,-999)</f>
        <v>19.8</v>
      </c>
      <c r="E432" s="9">
        <f>IF(Raw!$G432&gt;$C$8,IF(Raw!$Q432&gt;$C$8,IF(Raw!$N432&gt;$C$9,IF(Raw!$N432&lt;$A$9,IF(Raw!$X432&gt;$C$9,IF(Raw!$X432&lt;$A$9,Raw!H432,-999),-999),-999),-999),-999),-999)</f>
        <v>0.17454700000000001</v>
      </c>
      <c r="F432" s="9">
        <f>IF(Raw!$G432&gt;$C$8,IF(Raw!$Q432&gt;$C$8,IF(Raw!$N432&gt;$C$9,IF(Raw!$N432&lt;$A$9,IF(Raw!$X432&gt;$C$9,IF(Raw!$X432&lt;$A$9,Raw!I432,-999),-999),-999),-999),-999),-999)</f>
        <v>0.23658899999999999</v>
      </c>
      <c r="G432" s="9">
        <f>Raw!G432</f>
        <v>0.83281499999999997</v>
      </c>
      <c r="H432" s="9">
        <f>IF(Raw!$G432&gt;$C$8,IF(Raw!$Q432&gt;$C$8,IF(Raw!$N432&gt;$C$9,IF(Raw!$N432&lt;$A$9,IF(Raw!$X432&gt;$C$9,IF(Raw!$X432&lt;$A$9,Raw!L432,-999),-999),-999),-999),-999),-999)</f>
        <v>510.7</v>
      </c>
      <c r="I432" s="9">
        <f>IF(Raw!$G432&gt;$C$8,IF(Raw!$Q432&gt;$C$8,IF(Raw!$N432&gt;$C$9,IF(Raw!$N432&lt;$A$9,IF(Raw!$X432&gt;$C$9,IF(Raw!$X432&lt;$A$9,Raw!M432,-999),-999),-999),-999),-999),-999)</f>
        <v>1.8E-5</v>
      </c>
      <c r="J432" s="9">
        <f>IF(Raw!$G432&gt;$C$8,IF(Raw!$Q432&gt;$C$8,IF(Raw!$N432&gt;$C$9,IF(Raw!$N432&lt;$A$9,IF(Raw!$X432&gt;$C$9,IF(Raw!$X432&lt;$A$9,Raw!N432,-999),-999),-999),-999),-999),-999)</f>
        <v>629</v>
      </c>
      <c r="K432" s="9">
        <f>IF(Raw!$G432&gt;$C$8,IF(Raw!$Q432&gt;$C$8,IF(Raw!$N432&gt;$C$9,IF(Raw!$N432&lt;$A$9,IF(Raw!$X432&gt;$C$9,IF(Raw!$X432&lt;$A$9,Raw!R432,-999),-999),-999),-999),-999),-999)</f>
        <v>0.144708</v>
      </c>
      <c r="L432" s="9">
        <f>IF(Raw!$G432&gt;$C$8,IF(Raw!$Q432&gt;$C$8,IF(Raw!$N432&gt;$C$9,IF(Raw!$N432&lt;$A$9,IF(Raw!$X432&gt;$C$9,IF(Raw!$X432&lt;$A$9,Raw!S432,-999),-999),-999),-999),-999),-999)</f>
        <v>0.21321899999999999</v>
      </c>
      <c r="M432" s="9">
        <f>Raw!Q432</f>
        <v>0.91009300000000004</v>
      </c>
      <c r="N432" s="9">
        <f>IF(Raw!$G432&gt;$C$8,IF(Raw!$Q432&gt;$C$8,IF(Raw!$N432&gt;$C$9,IF(Raw!$N432&lt;$A$9,IF(Raw!$X432&gt;$C$9,IF(Raw!$X432&lt;$A$9,Raw!V432,-999),-999),-999),-999),-999),-999)</f>
        <v>475.3</v>
      </c>
      <c r="O432" s="9">
        <f>IF(Raw!$G432&gt;$C$8,IF(Raw!$Q432&gt;$C$8,IF(Raw!$N432&gt;$C$9,IF(Raw!$N432&lt;$A$9,IF(Raw!$X432&gt;$C$9,IF(Raw!$X432&lt;$A$9,Raw!W432,-999),-999),-999),-999),-999),-999)</f>
        <v>5.0000000000000004E-6</v>
      </c>
      <c r="P432" s="9">
        <f>IF(Raw!$G432&gt;$C$8,IF(Raw!$Q432&gt;$C$8,IF(Raw!$N432&gt;$C$9,IF(Raw!$N432&lt;$A$9,IF(Raw!$X432&gt;$C$9,IF(Raw!$X432&lt;$A$9,Raw!X432,-999),-999),-999),-999),-999),-999)</f>
        <v>596</v>
      </c>
      <c r="R432" s="9">
        <f t="shared" si="111"/>
        <v>6.2041999999999986E-2</v>
      </c>
      <c r="S432" s="9">
        <f t="shared" si="112"/>
        <v>0.26223535329199577</v>
      </c>
      <c r="T432" s="9">
        <f t="shared" si="113"/>
        <v>6.8510999999999989E-2</v>
      </c>
      <c r="U432" s="9">
        <f t="shared" si="114"/>
        <v>0.32131751860762875</v>
      </c>
      <c r="V432" s="15">
        <f t="shared" si="115"/>
        <v>5.6716254000000001E-2</v>
      </c>
      <c r="X432" s="11">
        <f t="shared" si="116"/>
        <v>1.1919599999999998E+19</v>
      </c>
      <c r="Y432" s="11">
        <f t="shared" si="117"/>
        <v>5.1069999999999999E-18</v>
      </c>
      <c r="Z432" s="11">
        <f t="shared" si="118"/>
        <v>6.29E-4</v>
      </c>
      <c r="AA432" s="16">
        <f t="shared" si="119"/>
        <v>3.6877356218504569E-2</v>
      </c>
      <c r="AB432" s="9">
        <f t="shared" si="120"/>
        <v>0.14723450455188597</v>
      </c>
      <c r="AC432" s="9">
        <f t="shared" si="121"/>
        <v>0.96312264378149548</v>
      </c>
      <c r="AD432" s="15">
        <f t="shared" si="122"/>
        <v>58.628547247225072</v>
      </c>
      <c r="AE432" s="3">
        <f t="shared" si="123"/>
        <v>614.88279999999986</v>
      </c>
      <c r="AF432" s="2">
        <f t="shared" si="124"/>
        <v>0.25</v>
      </c>
      <c r="AG432" s="9">
        <f t="shared" si="125"/>
        <v>1.449106101619114E-2</v>
      </c>
      <c r="AH432" s="2">
        <f t="shared" si="126"/>
        <v>0.70121490105880258</v>
      </c>
    </row>
    <row r="433" spans="1:34">
      <c r="A433" s="1">
        <f>Raw!A433</f>
        <v>420</v>
      </c>
      <c r="B433" s="14">
        <f>Raw!B433</f>
        <v>0.72728009259259263</v>
      </c>
      <c r="C433" s="15">
        <f>Raw!C433</f>
        <v>28.8</v>
      </c>
      <c r="D433" s="15">
        <f>IF(C433&gt;0.5,Raw!D433*D$11,-999)</f>
        <v>20.7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0.83712500000000001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0.78597099999999998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1.2461399999999998E+19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0.72733796296296294</v>
      </c>
      <c r="C434" s="15">
        <f>Raw!C434</f>
        <v>28</v>
      </c>
      <c r="D434" s="15">
        <f>IF(C434&gt;0.5,Raw!D434*D$11,-999)</f>
        <v>20.7</v>
      </c>
      <c r="E434" s="9">
        <f>IF(Raw!$G434&gt;$C$8,IF(Raw!$Q434&gt;$C$8,IF(Raw!$N434&gt;$C$9,IF(Raw!$N434&lt;$A$9,IF(Raw!$X434&gt;$C$9,IF(Raw!$X434&lt;$A$9,Raw!H434,-999),-999),-999),-999),-999),-999)</f>
        <v>0.17114499999999999</v>
      </c>
      <c r="F434" s="9">
        <f>IF(Raw!$G434&gt;$C$8,IF(Raw!$Q434&gt;$C$8,IF(Raw!$N434&gt;$C$9,IF(Raw!$N434&lt;$A$9,IF(Raw!$X434&gt;$C$9,IF(Raw!$X434&lt;$A$9,Raw!I434,-999),-999),-999),-999),-999),-999)</f>
        <v>0.23686599999999999</v>
      </c>
      <c r="G434" s="9">
        <f>Raw!G434</f>
        <v>0.835511</v>
      </c>
      <c r="H434" s="9">
        <f>IF(Raw!$G434&gt;$C$8,IF(Raw!$Q434&gt;$C$8,IF(Raw!$N434&gt;$C$9,IF(Raw!$N434&lt;$A$9,IF(Raw!$X434&gt;$C$9,IF(Raw!$X434&lt;$A$9,Raw!L434,-999),-999),-999),-999),-999),-999)</f>
        <v>584.20000000000005</v>
      </c>
      <c r="I434" s="9">
        <f>IF(Raw!$G434&gt;$C$8,IF(Raw!$Q434&gt;$C$8,IF(Raw!$N434&gt;$C$9,IF(Raw!$N434&lt;$A$9,IF(Raw!$X434&gt;$C$9,IF(Raw!$X434&lt;$A$9,Raw!M434,-999),-999),-999),-999),-999),-999)</f>
        <v>7.3536000000000004E-2</v>
      </c>
      <c r="J434" s="9">
        <f>IF(Raw!$G434&gt;$C$8,IF(Raw!$Q434&gt;$C$8,IF(Raw!$N434&gt;$C$9,IF(Raw!$N434&lt;$A$9,IF(Raw!$X434&gt;$C$9,IF(Raw!$X434&lt;$A$9,Raw!N434,-999),-999),-999),-999),-999),-999)</f>
        <v>704</v>
      </c>
      <c r="K434" s="9">
        <f>IF(Raw!$G434&gt;$C$8,IF(Raw!$Q434&gt;$C$8,IF(Raw!$N434&gt;$C$9,IF(Raw!$N434&lt;$A$9,IF(Raw!$X434&gt;$C$9,IF(Raw!$X434&lt;$A$9,Raw!R434,-999),-999),-999),-999),-999),-999)</f>
        <v>0.148035</v>
      </c>
      <c r="L434" s="9">
        <f>IF(Raw!$G434&gt;$C$8,IF(Raw!$Q434&gt;$C$8,IF(Raw!$N434&gt;$C$9,IF(Raw!$N434&lt;$A$9,IF(Raw!$X434&gt;$C$9,IF(Raw!$X434&lt;$A$9,Raw!S434,-999),-999),-999),-999),-999),-999)</f>
        <v>0.214784</v>
      </c>
      <c r="M434" s="9">
        <f>Raw!Q434</f>
        <v>0.84973600000000005</v>
      </c>
      <c r="N434" s="9">
        <f>IF(Raw!$G434&gt;$C$8,IF(Raw!$Q434&gt;$C$8,IF(Raw!$N434&gt;$C$9,IF(Raw!$N434&lt;$A$9,IF(Raw!$X434&gt;$C$9,IF(Raw!$X434&lt;$A$9,Raw!V434,-999),-999),-999),-999),-999),-999)</f>
        <v>514.6</v>
      </c>
      <c r="O434" s="9">
        <f>IF(Raw!$G434&gt;$C$8,IF(Raw!$Q434&gt;$C$8,IF(Raw!$N434&gt;$C$9,IF(Raw!$N434&lt;$A$9,IF(Raw!$X434&gt;$C$9,IF(Raw!$X434&lt;$A$9,Raw!W434,-999),-999),-999),-999),-999),-999)</f>
        <v>0.28684599999999999</v>
      </c>
      <c r="P434" s="9">
        <f>IF(Raw!$G434&gt;$C$8,IF(Raw!$Q434&gt;$C$8,IF(Raw!$N434&gt;$C$9,IF(Raw!$N434&lt;$A$9,IF(Raw!$X434&gt;$C$9,IF(Raw!$X434&lt;$A$9,Raw!X434,-999),-999),-999),-999),-999),-999)</f>
        <v>619</v>
      </c>
      <c r="R434" s="9">
        <f t="shared" si="111"/>
        <v>6.5721000000000002E-2</v>
      </c>
      <c r="S434" s="9">
        <f t="shared" si="112"/>
        <v>0.27746067396755975</v>
      </c>
      <c r="T434" s="9">
        <f t="shared" si="113"/>
        <v>6.6749000000000003E-2</v>
      </c>
      <c r="U434" s="9">
        <f t="shared" si="114"/>
        <v>0.31077268325387369</v>
      </c>
      <c r="V434" s="15">
        <f t="shared" si="115"/>
        <v>5.7132544E-2</v>
      </c>
      <c r="X434" s="11">
        <f t="shared" si="116"/>
        <v>1.2461399999999998E+19</v>
      </c>
      <c r="Y434" s="11">
        <f t="shared" si="117"/>
        <v>5.8420000000000002E-18</v>
      </c>
      <c r="Z434" s="11">
        <f t="shared" si="118"/>
        <v>7.0399999999999998E-4</v>
      </c>
      <c r="AA434" s="16">
        <f t="shared" si="119"/>
        <v>4.8752252893674616E-2</v>
      </c>
      <c r="AB434" s="9">
        <f t="shared" si="120"/>
        <v>0.15128916412839988</v>
      </c>
      <c r="AC434" s="9">
        <f t="shared" si="121"/>
        <v>0.95124774710632554</v>
      </c>
      <c r="AD434" s="15">
        <f t="shared" si="122"/>
        <v>69.250359223969639</v>
      </c>
      <c r="AE434" s="3">
        <f t="shared" si="123"/>
        <v>703.37679999999978</v>
      </c>
      <c r="AF434" s="2">
        <f t="shared" si="124"/>
        <v>0.25</v>
      </c>
      <c r="AG434" s="9">
        <f t="shared" si="125"/>
        <v>1.6554707655636686E-2</v>
      </c>
      <c r="AH434" s="2">
        <f t="shared" si="126"/>
        <v>0.80107368796766387</v>
      </c>
    </row>
    <row r="435" spans="1:34">
      <c r="A435" s="1">
        <f>Raw!A435</f>
        <v>422</v>
      </c>
      <c r="B435" s="14">
        <f>Raw!B435</f>
        <v>0.72739583333333335</v>
      </c>
      <c r="C435" s="15">
        <f>Raw!C435</f>
        <v>26.8</v>
      </c>
      <c r="D435" s="15">
        <f>IF(C435&gt;0.5,Raw!D435*D$11,-999)</f>
        <v>21.6</v>
      </c>
      <c r="E435" s="9">
        <f>IF(Raw!$G435&gt;$C$8,IF(Raw!$Q435&gt;$C$8,IF(Raw!$N435&gt;$C$9,IF(Raw!$N435&lt;$A$9,IF(Raw!$X435&gt;$C$9,IF(Raw!$X435&lt;$A$9,Raw!H435,-999),-999),-999),-999),-999),-999)</f>
        <v>0.175984</v>
      </c>
      <c r="F435" s="9">
        <f>IF(Raw!$G435&gt;$C$8,IF(Raw!$Q435&gt;$C$8,IF(Raw!$N435&gt;$C$9,IF(Raw!$N435&lt;$A$9,IF(Raw!$X435&gt;$C$9,IF(Raw!$X435&lt;$A$9,Raw!I435,-999),-999),-999),-999),-999),-999)</f>
        <v>0.2419</v>
      </c>
      <c r="G435" s="9">
        <f>Raw!G435</f>
        <v>0.92056099999999996</v>
      </c>
      <c r="H435" s="9">
        <f>IF(Raw!$G435&gt;$C$8,IF(Raw!$Q435&gt;$C$8,IF(Raw!$N435&gt;$C$9,IF(Raw!$N435&lt;$A$9,IF(Raw!$X435&gt;$C$9,IF(Raw!$X435&lt;$A$9,Raw!L435,-999),-999),-999),-999),-999),-999)</f>
        <v>563.4</v>
      </c>
      <c r="I435" s="9">
        <f>IF(Raw!$G435&gt;$C$8,IF(Raw!$Q435&gt;$C$8,IF(Raw!$N435&gt;$C$9,IF(Raw!$N435&lt;$A$9,IF(Raw!$X435&gt;$C$9,IF(Raw!$X435&lt;$A$9,Raw!M435,-999),-999),-999),-999),-999),-999)</f>
        <v>0.37081900000000001</v>
      </c>
      <c r="J435" s="9">
        <f>IF(Raw!$G435&gt;$C$8,IF(Raw!$Q435&gt;$C$8,IF(Raw!$N435&gt;$C$9,IF(Raw!$N435&lt;$A$9,IF(Raw!$X435&gt;$C$9,IF(Raw!$X435&lt;$A$9,Raw!N435,-999),-999),-999),-999),-999),-999)</f>
        <v>528</v>
      </c>
      <c r="K435" s="9">
        <f>IF(Raw!$G435&gt;$C$8,IF(Raw!$Q435&gt;$C$8,IF(Raw!$N435&gt;$C$9,IF(Raw!$N435&lt;$A$9,IF(Raw!$X435&gt;$C$9,IF(Raw!$X435&lt;$A$9,Raw!R435,-999),-999),-999),-999),-999),-999)</f>
        <v>0.14896499999999999</v>
      </c>
      <c r="L435" s="9">
        <f>IF(Raw!$G435&gt;$C$8,IF(Raw!$Q435&gt;$C$8,IF(Raw!$N435&gt;$C$9,IF(Raw!$N435&lt;$A$9,IF(Raw!$X435&gt;$C$9,IF(Raw!$X435&lt;$A$9,Raw!S435,-999),-999),-999),-999),-999),-999)</f>
        <v>0.22032299999999999</v>
      </c>
      <c r="M435" s="9">
        <f>Raw!Q435</f>
        <v>0.87049699999999997</v>
      </c>
      <c r="N435" s="9">
        <f>IF(Raw!$G435&gt;$C$8,IF(Raw!$Q435&gt;$C$8,IF(Raw!$N435&gt;$C$9,IF(Raw!$N435&lt;$A$9,IF(Raw!$X435&gt;$C$9,IF(Raw!$X435&lt;$A$9,Raw!V435,-999),-999),-999),-999),-999),-999)</f>
        <v>559.20000000000005</v>
      </c>
      <c r="O435" s="9">
        <f>IF(Raw!$G435&gt;$C$8,IF(Raw!$Q435&gt;$C$8,IF(Raw!$N435&gt;$C$9,IF(Raw!$N435&lt;$A$9,IF(Raw!$X435&gt;$C$9,IF(Raw!$X435&lt;$A$9,Raw!W435,-999),-999),-999),-999),-999),-999)</f>
        <v>0.22917599999999999</v>
      </c>
      <c r="P435" s="9">
        <f>IF(Raw!$G435&gt;$C$8,IF(Raw!$Q435&gt;$C$8,IF(Raw!$N435&gt;$C$9,IF(Raw!$N435&lt;$A$9,IF(Raw!$X435&gt;$C$9,IF(Raw!$X435&lt;$A$9,Raw!X435,-999),-999),-999),-999),-999),-999)</f>
        <v>502</v>
      </c>
      <c r="R435" s="9">
        <f t="shared" si="111"/>
        <v>6.5916000000000002E-2</v>
      </c>
      <c r="S435" s="9">
        <f t="shared" si="112"/>
        <v>0.27249276560562219</v>
      </c>
      <c r="T435" s="9">
        <f t="shared" si="113"/>
        <v>7.1358000000000005E-2</v>
      </c>
      <c r="U435" s="9">
        <f t="shared" si="114"/>
        <v>0.32387903214825509</v>
      </c>
      <c r="V435" s="15">
        <f t="shared" si="115"/>
        <v>5.8605918E-2</v>
      </c>
      <c r="X435" s="11">
        <f t="shared" si="116"/>
        <v>1.30032E+19</v>
      </c>
      <c r="Y435" s="11">
        <f t="shared" si="117"/>
        <v>5.6339999999999994E-18</v>
      </c>
      <c r="Z435" s="11">
        <f t="shared" si="118"/>
        <v>5.2799999999999993E-4</v>
      </c>
      <c r="AA435" s="16">
        <f t="shared" si="119"/>
        <v>3.7240773839788355E-2</v>
      </c>
      <c r="AB435" s="9">
        <f t="shared" si="120"/>
        <v>0.15162242713965959</v>
      </c>
      <c r="AC435" s="9">
        <f t="shared" si="121"/>
        <v>0.96275922616021181</v>
      </c>
      <c r="AD435" s="15">
        <f t="shared" si="122"/>
        <v>70.53176863596282</v>
      </c>
      <c r="AE435" s="3">
        <f t="shared" si="123"/>
        <v>678.33359999999971</v>
      </c>
      <c r="AF435" s="2">
        <f t="shared" si="124"/>
        <v>0.25</v>
      </c>
      <c r="AG435" s="9">
        <f t="shared" si="125"/>
        <v>1.7572123816554069E-2</v>
      </c>
      <c r="AH435" s="2">
        <f t="shared" si="126"/>
        <v>0.85030592650535175</v>
      </c>
    </row>
    <row r="436" spans="1:34">
      <c r="A436" s="1">
        <f>Raw!A436</f>
        <v>423</v>
      </c>
      <c r="B436" s="14">
        <f>Raw!B436</f>
        <v>0.72745370370370377</v>
      </c>
      <c r="C436" s="15">
        <f>Raw!C436</f>
        <v>25.9</v>
      </c>
      <c r="D436" s="15">
        <f>IF(C436&gt;0.5,Raw!D436*D$11,-999)</f>
        <v>22.5</v>
      </c>
      <c r="E436" s="9">
        <f>IF(Raw!$G436&gt;$C$8,IF(Raw!$Q436&gt;$C$8,IF(Raw!$N436&gt;$C$9,IF(Raw!$N436&lt;$A$9,IF(Raw!$X436&gt;$C$9,IF(Raw!$X436&lt;$A$9,Raw!H436,-999),-999),-999),-999),-999),-999)</f>
        <v>0.17657900000000001</v>
      </c>
      <c r="F436" s="9">
        <f>IF(Raw!$G436&gt;$C$8,IF(Raw!$Q436&gt;$C$8,IF(Raw!$N436&gt;$C$9,IF(Raw!$N436&lt;$A$9,IF(Raw!$X436&gt;$C$9,IF(Raw!$X436&lt;$A$9,Raw!I436,-999),-999),-999),-999),-999),-999)</f>
        <v>0.24860599999999999</v>
      </c>
      <c r="G436" s="9">
        <f>Raw!G436</f>
        <v>0.87996600000000003</v>
      </c>
      <c r="H436" s="9">
        <f>IF(Raw!$G436&gt;$C$8,IF(Raw!$Q436&gt;$C$8,IF(Raw!$N436&gt;$C$9,IF(Raw!$N436&lt;$A$9,IF(Raw!$X436&gt;$C$9,IF(Raw!$X436&lt;$A$9,Raw!L436,-999),-999),-999),-999),-999),-999)</f>
        <v>518.5</v>
      </c>
      <c r="I436" s="9">
        <f>IF(Raw!$G436&gt;$C$8,IF(Raw!$Q436&gt;$C$8,IF(Raw!$N436&gt;$C$9,IF(Raw!$N436&lt;$A$9,IF(Raw!$X436&gt;$C$9,IF(Raw!$X436&lt;$A$9,Raw!M436,-999),-999),-999),-999),-999),-999)</f>
        <v>6.0000000000000002E-6</v>
      </c>
      <c r="J436" s="9">
        <f>IF(Raw!$G436&gt;$C$8,IF(Raw!$Q436&gt;$C$8,IF(Raw!$N436&gt;$C$9,IF(Raw!$N436&lt;$A$9,IF(Raw!$X436&gt;$C$9,IF(Raw!$X436&lt;$A$9,Raw!N436,-999),-999),-999),-999),-999),-999)</f>
        <v>550</v>
      </c>
      <c r="K436" s="9">
        <f>IF(Raw!$G436&gt;$C$8,IF(Raw!$Q436&gt;$C$8,IF(Raw!$N436&gt;$C$9,IF(Raw!$N436&lt;$A$9,IF(Raw!$X436&gt;$C$9,IF(Raw!$X436&lt;$A$9,Raw!R436,-999),-999),-999),-999),-999),-999)</f>
        <v>0.14195099999999999</v>
      </c>
      <c r="L436" s="9">
        <f>IF(Raw!$G436&gt;$C$8,IF(Raw!$Q436&gt;$C$8,IF(Raw!$N436&gt;$C$9,IF(Raw!$N436&lt;$A$9,IF(Raw!$X436&gt;$C$9,IF(Raw!$X436&lt;$A$9,Raw!S436,-999),-999),-999),-999),-999),-999)</f>
        <v>0.22741</v>
      </c>
      <c r="M436" s="9">
        <f>Raw!Q436</f>
        <v>0.90442</v>
      </c>
      <c r="N436" s="9">
        <f>IF(Raw!$G436&gt;$C$8,IF(Raw!$Q436&gt;$C$8,IF(Raw!$N436&gt;$C$9,IF(Raw!$N436&lt;$A$9,IF(Raw!$X436&gt;$C$9,IF(Raw!$X436&lt;$A$9,Raw!V436,-999),-999),-999),-999),-999),-999)</f>
        <v>579</v>
      </c>
      <c r="O436" s="9">
        <f>IF(Raw!$G436&gt;$C$8,IF(Raw!$Q436&gt;$C$8,IF(Raw!$N436&gt;$C$9,IF(Raw!$N436&lt;$A$9,IF(Raw!$X436&gt;$C$9,IF(Raw!$X436&lt;$A$9,Raw!W436,-999),-999),-999),-999),-999),-999)</f>
        <v>1.9999999999999999E-6</v>
      </c>
      <c r="P436" s="9">
        <f>IF(Raw!$G436&gt;$C$8,IF(Raw!$Q436&gt;$C$8,IF(Raw!$N436&gt;$C$9,IF(Raw!$N436&lt;$A$9,IF(Raw!$X436&gt;$C$9,IF(Raw!$X436&lt;$A$9,Raw!X436,-999),-999),-999),-999),-999),-999)</f>
        <v>760</v>
      </c>
      <c r="R436" s="9">
        <f t="shared" si="111"/>
        <v>7.202699999999998E-2</v>
      </c>
      <c r="S436" s="9">
        <f t="shared" si="112"/>
        <v>0.28972349822610871</v>
      </c>
      <c r="T436" s="9">
        <f t="shared" si="113"/>
        <v>8.5459000000000007E-2</v>
      </c>
      <c r="U436" s="9">
        <f t="shared" si="114"/>
        <v>0.37579262125676094</v>
      </c>
      <c r="V436" s="15">
        <f t="shared" si="115"/>
        <v>6.0491060000000006E-2</v>
      </c>
      <c r="X436" s="11">
        <f t="shared" si="116"/>
        <v>1.3544999999999996E+19</v>
      </c>
      <c r="Y436" s="11">
        <f t="shared" si="117"/>
        <v>5.1849999999999998E-18</v>
      </c>
      <c r="Z436" s="11">
        <f t="shared" si="118"/>
        <v>5.4999999999999992E-4</v>
      </c>
      <c r="AA436" s="16">
        <f t="shared" si="119"/>
        <v>3.7190401818993794E-2</v>
      </c>
      <c r="AB436" s="9">
        <f t="shared" si="120"/>
        <v>0.14512925454904937</v>
      </c>
      <c r="AC436" s="9">
        <f t="shared" si="121"/>
        <v>0.96280959818100631</v>
      </c>
      <c r="AD436" s="15">
        <f t="shared" si="122"/>
        <v>67.618912398170551</v>
      </c>
      <c r="AE436" s="3">
        <f t="shared" si="123"/>
        <v>624.27399999999977</v>
      </c>
      <c r="AF436" s="2">
        <f t="shared" si="124"/>
        <v>0.25</v>
      </c>
      <c r="AG436" s="9">
        <f t="shared" si="125"/>
        <v>1.954668333587677E-2</v>
      </c>
      <c r="AH436" s="2">
        <f t="shared" si="126"/>
        <v>0.94585383403465928</v>
      </c>
    </row>
    <row r="437" spans="1:34">
      <c r="A437" s="1">
        <f>Raw!A437</f>
        <v>424</v>
      </c>
      <c r="B437" s="14">
        <f>Raw!B437</f>
        <v>0.72751157407407396</v>
      </c>
      <c r="C437" s="15">
        <f>Raw!C437</f>
        <v>24.8</v>
      </c>
      <c r="D437" s="15">
        <f>IF(C437&gt;0.5,Raw!D437*D$11,-999)</f>
        <v>23.4</v>
      </c>
      <c r="E437" s="9">
        <f>IF(Raw!$G437&gt;$C$8,IF(Raw!$Q437&gt;$C$8,IF(Raw!$N437&gt;$C$9,IF(Raw!$N437&lt;$A$9,IF(Raw!$X437&gt;$C$9,IF(Raw!$X437&lt;$A$9,Raw!H437,-999),-999),-999),-999),-999),-999)</f>
        <v>0.18604899999999999</v>
      </c>
      <c r="F437" s="9">
        <f>IF(Raw!$G437&gt;$C$8,IF(Raw!$Q437&gt;$C$8,IF(Raw!$N437&gt;$C$9,IF(Raw!$N437&lt;$A$9,IF(Raw!$X437&gt;$C$9,IF(Raw!$X437&lt;$A$9,Raw!I437,-999),-999),-999),-999),-999),-999)</f>
        <v>0.25003999999999998</v>
      </c>
      <c r="G437" s="9">
        <f>Raw!G437</f>
        <v>0.88268000000000002</v>
      </c>
      <c r="H437" s="9">
        <f>IF(Raw!$G437&gt;$C$8,IF(Raw!$Q437&gt;$C$8,IF(Raw!$N437&gt;$C$9,IF(Raw!$N437&lt;$A$9,IF(Raw!$X437&gt;$C$9,IF(Raw!$X437&lt;$A$9,Raw!L437,-999),-999),-999),-999),-999),-999)</f>
        <v>530.1</v>
      </c>
      <c r="I437" s="9">
        <f>IF(Raw!$G437&gt;$C$8,IF(Raw!$Q437&gt;$C$8,IF(Raw!$N437&gt;$C$9,IF(Raw!$N437&lt;$A$9,IF(Raw!$X437&gt;$C$9,IF(Raw!$X437&lt;$A$9,Raw!M437,-999),-999),-999),-999),-999),-999)</f>
        <v>0.415993</v>
      </c>
      <c r="J437" s="9">
        <f>IF(Raw!$G437&gt;$C$8,IF(Raw!$Q437&gt;$C$8,IF(Raw!$N437&gt;$C$9,IF(Raw!$N437&lt;$A$9,IF(Raw!$X437&gt;$C$9,IF(Raw!$X437&lt;$A$9,Raw!N437,-999),-999),-999),-999),-999),-999)</f>
        <v>587</v>
      </c>
      <c r="K437" s="9">
        <f>IF(Raw!$G437&gt;$C$8,IF(Raw!$Q437&gt;$C$8,IF(Raw!$N437&gt;$C$9,IF(Raw!$N437&lt;$A$9,IF(Raw!$X437&gt;$C$9,IF(Raw!$X437&lt;$A$9,Raw!R437,-999),-999),-999),-999),-999),-999)</f>
        <v>0.141457</v>
      </c>
      <c r="L437" s="9">
        <f>IF(Raw!$G437&gt;$C$8,IF(Raw!$Q437&gt;$C$8,IF(Raw!$N437&gt;$C$9,IF(Raw!$N437&lt;$A$9,IF(Raw!$X437&gt;$C$9,IF(Raw!$X437&lt;$A$9,Raw!S437,-999),-999),-999),-999),-999),-999)</f>
        <v>0.22844999999999999</v>
      </c>
      <c r="M437" s="9">
        <f>Raw!Q437</f>
        <v>0.91668700000000003</v>
      </c>
      <c r="N437" s="9">
        <f>IF(Raw!$G437&gt;$C$8,IF(Raw!$Q437&gt;$C$8,IF(Raw!$N437&gt;$C$9,IF(Raw!$N437&lt;$A$9,IF(Raw!$X437&gt;$C$9,IF(Raw!$X437&lt;$A$9,Raw!V437,-999),-999),-999),-999),-999),-999)</f>
        <v>523.79999999999995</v>
      </c>
      <c r="O437" s="9">
        <f>IF(Raw!$G437&gt;$C$8,IF(Raw!$Q437&gt;$C$8,IF(Raw!$N437&gt;$C$9,IF(Raw!$N437&lt;$A$9,IF(Raw!$X437&gt;$C$9,IF(Raw!$X437&lt;$A$9,Raw!W437,-999),-999),-999),-999),-999),-999)</f>
        <v>5.0000000000000004E-6</v>
      </c>
      <c r="P437" s="9">
        <f>IF(Raw!$G437&gt;$C$8,IF(Raw!$Q437&gt;$C$8,IF(Raw!$N437&gt;$C$9,IF(Raw!$N437&lt;$A$9,IF(Raw!$X437&gt;$C$9,IF(Raw!$X437&lt;$A$9,Raw!X437,-999),-999),-999),-999),-999),-999)</f>
        <v>531</v>
      </c>
      <c r="R437" s="9">
        <f t="shared" si="111"/>
        <v>6.3990999999999992E-2</v>
      </c>
      <c r="S437" s="9">
        <f t="shared" si="112"/>
        <v>0.25592305231163015</v>
      </c>
      <c r="T437" s="9">
        <f t="shared" si="113"/>
        <v>8.6992999999999987E-2</v>
      </c>
      <c r="U437" s="9">
        <f t="shared" si="114"/>
        <v>0.38079667323265481</v>
      </c>
      <c r="V437" s="15">
        <f t="shared" si="115"/>
        <v>6.0767700000000001E-2</v>
      </c>
      <c r="X437" s="11">
        <f t="shared" si="116"/>
        <v>1.4086799999999998E+19</v>
      </c>
      <c r="Y437" s="11">
        <f t="shared" si="117"/>
        <v>5.3009999999999998E-18</v>
      </c>
      <c r="Z437" s="11">
        <f t="shared" si="118"/>
        <v>5.8699999999999996E-4</v>
      </c>
      <c r="AA437" s="16">
        <f t="shared" si="119"/>
        <v>4.19930032049739E-2</v>
      </c>
      <c r="AB437" s="9">
        <f t="shared" si="120"/>
        <v>0.1451100973278103</v>
      </c>
      <c r="AC437" s="9">
        <f t="shared" si="121"/>
        <v>0.95800699679502599</v>
      </c>
      <c r="AD437" s="15">
        <f t="shared" si="122"/>
        <v>71.538335953958949</v>
      </c>
      <c r="AE437" s="3">
        <f t="shared" si="123"/>
        <v>638.24039999999979</v>
      </c>
      <c r="AF437" s="2">
        <f t="shared" si="124"/>
        <v>0.25</v>
      </c>
      <c r="AG437" s="9">
        <f t="shared" si="125"/>
        <v>2.0955046415282758E-2</v>
      </c>
      <c r="AH437" s="2">
        <f t="shared" si="126"/>
        <v>1.0140037904993457</v>
      </c>
    </row>
    <row r="438" spans="1:34">
      <c r="A438" s="1">
        <f>Raw!A438</f>
        <v>425</v>
      </c>
      <c r="B438" s="14">
        <f>Raw!B438</f>
        <v>0.72755787037037034</v>
      </c>
      <c r="C438" s="15">
        <f>Raw!C438</f>
        <v>23.9</v>
      </c>
      <c r="D438" s="15">
        <f>IF(C438&gt;0.5,Raw!D438*D$11,-999)</f>
        <v>24.3</v>
      </c>
      <c r="E438" s="9">
        <f>IF(Raw!$G438&gt;$C$8,IF(Raw!$Q438&gt;$C$8,IF(Raw!$N438&gt;$C$9,IF(Raw!$N438&lt;$A$9,IF(Raw!$X438&gt;$C$9,IF(Raw!$X438&lt;$A$9,Raw!H438,-999),-999),-999),-999),-999),-999)</f>
        <v>0.18600700000000001</v>
      </c>
      <c r="F438" s="9">
        <f>IF(Raw!$G438&gt;$C$8,IF(Raw!$Q438&gt;$C$8,IF(Raw!$N438&gt;$C$9,IF(Raw!$N438&lt;$A$9,IF(Raw!$X438&gt;$C$9,IF(Raw!$X438&lt;$A$9,Raw!I438,-999),-999),-999),-999),-999),-999)</f>
        <v>0.24949499999999999</v>
      </c>
      <c r="G438" s="9">
        <f>Raw!G438</f>
        <v>0.83202299999999996</v>
      </c>
      <c r="H438" s="9">
        <f>IF(Raw!$G438&gt;$C$8,IF(Raw!$Q438&gt;$C$8,IF(Raw!$N438&gt;$C$9,IF(Raw!$N438&lt;$A$9,IF(Raw!$X438&gt;$C$9,IF(Raw!$X438&lt;$A$9,Raw!L438,-999),-999),-999),-999),-999),-999)</f>
        <v>494.9</v>
      </c>
      <c r="I438" s="9">
        <f>IF(Raw!$G438&gt;$C$8,IF(Raw!$Q438&gt;$C$8,IF(Raw!$N438&gt;$C$9,IF(Raw!$N438&lt;$A$9,IF(Raw!$X438&gt;$C$9,IF(Raw!$X438&lt;$A$9,Raw!M438,-999),-999),-999),-999),-999),-999)</f>
        <v>3.9999999999999998E-6</v>
      </c>
      <c r="J438" s="9">
        <f>IF(Raw!$G438&gt;$C$8,IF(Raw!$Q438&gt;$C$8,IF(Raw!$N438&gt;$C$9,IF(Raw!$N438&lt;$A$9,IF(Raw!$X438&gt;$C$9,IF(Raw!$X438&lt;$A$9,Raw!N438,-999),-999),-999),-999),-999),-999)</f>
        <v>457</v>
      </c>
      <c r="K438" s="9">
        <f>IF(Raw!$G438&gt;$C$8,IF(Raw!$Q438&gt;$C$8,IF(Raw!$N438&gt;$C$9,IF(Raw!$N438&lt;$A$9,IF(Raw!$X438&gt;$C$9,IF(Raw!$X438&lt;$A$9,Raw!R438,-999),-999),-999),-999),-999),-999)</f>
        <v>0.15381900000000001</v>
      </c>
      <c r="L438" s="9">
        <f>IF(Raw!$G438&gt;$C$8,IF(Raw!$Q438&gt;$C$8,IF(Raw!$N438&gt;$C$9,IF(Raw!$N438&lt;$A$9,IF(Raw!$X438&gt;$C$9,IF(Raw!$X438&lt;$A$9,Raw!S438,-999),-999),-999),-999),-999),-999)</f>
        <v>0.230264</v>
      </c>
      <c r="M438" s="9">
        <f>Raw!Q438</f>
        <v>0.88793200000000005</v>
      </c>
      <c r="N438" s="9">
        <f>IF(Raw!$G438&gt;$C$8,IF(Raw!$Q438&gt;$C$8,IF(Raw!$N438&gt;$C$9,IF(Raw!$N438&lt;$A$9,IF(Raw!$X438&gt;$C$9,IF(Raw!$X438&lt;$A$9,Raw!V438,-999),-999),-999),-999),-999),-999)</f>
        <v>602.79999999999995</v>
      </c>
      <c r="O438" s="9">
        <f>IF(Raw!$G438&gt;$C$8,IF(Raw!$Q438&gt;$C$8,IF(Raw!$N438&gt;$C$9,IF(Raw!$N438&lt;$A$9,IF(Raw!$X438&gt;$C$9,IF(Raw!$X438&lt;$A$9,Raw!W438,-999),-999),-999),-999),-999),-999)</f>
        <v>0.178593</v>
      </c>
      <c r="P438" s="9">
        <f>IF(Raw!$G438&gt;$C$8,IF(Raw!$Q438&gt;$C$8,IF(Raw!$N438&gt;$C$9,IF(Raw!$N438&lt;$A$9,IF(Raw!$X438&gt;$C$9,IF(Raw!$X438&lt;$A$9,Raw!X438,-999),-999),-999),-999),-999),-999)</f>
        <v>606</v>
      </c>
      <c r="R438" s="9">
        <f t="shared" si="111"/>
        <v>6.3487999999999989E-2</v>
      </c>
      <c r="S438" s="9">
        <f t="shared" si="112"/>
        <v>0.25446602136315355</v>
      </c>
      <c r="T438" s="9">
        <f t="shared" si="113"/>
        <v>7.6444999999999985E-2</v>
      </c>
      <c r="U438" s="9">
        <f t="shared" si="114"/>
        <v>0.33198850015634224</v>
      </c>
      <c r="V438" s="15">
        <f t="shared" si="115"/>
        <v>6.1250223999999999E-2</v>
      </c>
      <c r="X438" s="11">
        <f t="shared" si="116"/>
        <v>1.4628599999999998E+19</v>
      </c>
      <c r="Y438" s="11">
        <f t="shared" si="117"/>
        <v>4.9489999999999996E-18</v>
      </c>
      <c r="Z438" s="11">
        <f t="shared" si="118"/>
        <v>4.57E-4</v>
      </c>
      <c r="AA438" s="16">
        <f t="shared" si="119"/>
        <v>3.2025815241130198E-2</v>
      </c>
      <c r="AB438" s="9">
        <f t="shared" si="120"/>
        <v>0.15626721344610822</v>
      </c>
      <c r="AC438" s="9">
        <f t="shared" si="121"/>
        <v>0.96797418475886965</v>
      </c>
      <c r="AD438" s="15">
        <f t="shared" si="122"/>
        <v>70.07837033070065</v>
      </c>
      <c r="AE438" s="3">
        <f t="shared" si="123"/>
        <v>595.85959999999977</v>
      </c>
      <c r="AF438" s="2">
        <f t="shared" si="124"/>
        <v>0.25</v>
      </c>
      <c r="AG438" s="9">
        <f t="shared" si="125"/>
        <v>1.7896317738069246E-2</v>
      </c>
      <c r="AH438" s="2">
        <f t="shared" si="126"/>
        <v>0.86599350164875422</v>
      </c>
    </row>
    <row r="439" spans="1:34">
      <c r="A439" s="1">
        <f>Raw!A439</f>
        <v>426</v>
      </c>
      <c r="B439" s="14">
        <f>Raw!B439</f>
        <v>0.72761574074074076</v>
      </c>
      <c r="C439" s="15">
        <f>Raw!C439</f>
        <v>22.9</v>
      </c>
      <c r="D439" s="15">
        <f>IF(C439&gt;0.5,Raw!D439*D$11,-999)</f>
        <v>25.2</v>
      </c>
      <c r="E439" s="9">
        <f>IF(Raw!$G439&gt;$C$8,IF(Raw!$Q439&gt;$C$8,IF(Raw!$N439&gt;$C$9,IF(Raw!$N439&lt;$A$9,IF(Raw!$X439&gt;$C$9,IF(Raw!$X439&lt;$A$9,Raw!H439,-999),-999),-999),-999),-999),-999)</f>
        <v>0.17649599999999999</v>
      </c>
      <c r="F439" s="9">
        <f>IF(Raw!$G439&gt;$C$8,IF(Raw!$Q439&gt;$C$8,IF(Raw!$N439&gt;$C$9,IF(Raw!$N439&lt;$A$9,IF(Raw!$X439&gt;$C$9,IF(Raw!$X439&lt;$A$9,Raw!I439,-999),-999),-999),-999),-999),-999)</f>
        <v>0.25048700000000002</v>
      </c>
      <c r="G439" s="9">
        <f>Raw!G439</f>
        <v>0.81671099999999996</v>
      </c>
      <c r="H439" s="9">
        <f>IF(Raw!$G439&gt;$C$8,IF(Raw!$Q439&gt;$C$8,IF(Raw!$N439&gt;$C$9,IF(Raw!$N439&lt;$A$9,IF(Raw!$X439&gt;$C$9,IF(Raw!$X439&lt;$A$9,Raw!L439,-999),-999),-999),-999),-999),-999)</f>
        <v>597.9</v>
      </c>
      <c r="I439" s="9">
        <f>IF(Raw!$G439&gt;$C$8,IF(Raw!$Q439&gt;$C$8,IF(Raw!$N439&gt;$C$9,IF(Raw!$N439&lt;$A$9,IF(Raw!$X439&gt;$C$9,IF(Raw!$X439&lt;$A$9,Raw!M439,-999),-999),-999),-999),-999),-999)</f>
        <v>0.13920099999999999</v>
      </c>
      <c r="J439" s="9">
        <f>IF(Raw!$G439&gt;$C$8,IF(Raw!$Q439&gt;$C$8,IF(Raw!$N439&gt;$C$9,IF(Raw!$N439&lt;$A$9,IF(Raw!$X439&gt;$C$9,IF(Raw!$X439&lt;$A$9,Raw!N439,-999),-999),-999),-999),-999),-999)</f>
        <v>719</v>
      </c>
      <c r="K439" s="9">
        <f>IF(Raw!$G439&gt;$C$8,IF(Raw!$Q439&gt;$C$8,IF(Raw!$N439&gt;$C$9,IF(Raw!$N439&lt;$A$9,IF(Raw!$X439&gt;$C$9,IF(Raw!$X439&lt;$A$9,Raw!R439,-999),-999),-999),-999),-999),-999)</f>
        <v>0.15501100000000001</v>
      </c>
      <c r="L439" s="9">
        <f>IF(Raw!$G439&gt;$C$8,IF(Raw!$Q439&gt;$C$8,IF(Raw!$N439&gt;$C$9,IF(Raw!$N439&lt;$A$9,IF(Raw!$X439&gt;$C$9,IF(Raw!$X439&lt;$A$9,Raw!S439,-999),-999),-999),-999),-999),-999)</f>
        <v>0.230021</v>
      </c>
      <c r="M439" s="9">
        <f>Raw!Q439</f>
        <v>0.88461400000000001</v>
      </c>
      <c r="N439" s="9">
        <f>IF(Raw!$G439&gt;$C$8,IF(Raw!$Q439&gt;$C$8,IF(Raw!$N439&gt;$C$9,IF(Raw!$N439&lt;$A$9,IF(Raw!$X439&gt;$C$9,IF(Raw!$X439&lt;$A$9,Raw!V439,-999),-999),-999),-999),-999),-999)</f>
        <v>597.20000000000005</v>
      </c>
      <c r="O439" s="9">
        <f>IF(Raw!$G439&gt;$C$8,IF(Raw!$Q439&gt;$C$8,IF(Raw!$N439&gt;$C$9,IF(Raw!$N439&lt;$A$9,IF(Raw!$X439&gt;$C$9,IF(Raw!$X439&lt;$A$9,Raw!W439,-999),-999),-999),-999),-999),-999)</f>
        <v>0.32450800000000002</v>
      </c>
      <c r="P439" s="9">
        <f>IF(Raw!$G439&gt;$C$8,IF(Raw!$Q439&gt;$C$8,IF(Raw!$N439&gt;$C$9,IF(Raw!$N439&lt;$A$9,IF(Raw!$X439&gt;$C$9,IF(Raw!$X439&lt;$A$9,Raw!X439,-999),-999),-999),-999),-999),-999)</f>
        <v>453</v>
      </c>
      <c r="R439" s="9">
        <f t="shared" si="111"/>
        <v>7.3991000000000029E-2</v>
      </c>
      <c r="S439" s="9">
        <f t="shared" si="112"/>
        <v>0.29538858304023774</v>
      </c>
      <c r="T439" s="9">
        <f t="shared" si="113"/>
        <v>7.5009999999999993E-2</v>
      </c>
      <c r="U439" s="9">
        <f t="shared" si="114"/>
        <v>0.32610066037448754</v>
      </c>
      <c r="V439" s="15">
        <f t="shared" si="115"/>
        <v>6.1185586000000007E-2</v>
      </c>
      <c r="X439" s="11">
        <f t="shared" si="116"/>
        <v>1.5170399999999996E+19</v>
      </c>
      <c r="Y439" s="11">
        <f t="shared" si="117"/>
        <v>5.9789999999999995E-18</v>
      </c>
      <c r="Z439" s="11">
        <f t="shared" si="118"/>
        <v>7.1900000000000002E-4</v>
      </c>
      <c r="AA439" s="16">
        <f t="shared" si="119"/>
        <v>6.1223305703432082E-2</v>
      </c>
      <c r="AB439" s="9">
        <f t="shared" si="120"/>
        <v>0.15960336016081444</v>
      </c>
      <c r="AC439" s="9">
        <f t="shared" si="121"/>
        <v>0.93877669429656796</v>
      </c>
      <c r="AD439" s="15">
        <f t="shared" si="122"/>
        <v>85.15063380171361</v>
      </c>
      <c r="AE439" s="3">
        <f t="shared" si="123"/>
        <v>719.87159999999972</v>
      </c>
      <c r="AF439" s="2">
        <f t="shared" si="124"/>
        <v>0.25</v>
      </c>
      <c r="AG439" s="9">
        <f t="shared" si="125"/>
        <v>2.1359752241573052E-2</v>
      </c>
      <c r="AH439" s="2">
        <f t="shared" si="126"/>
        <v>1.0335872948143845</v>
      </c>
    </row>
    <row r="440" spans="1:34">
      <c r="A440" s="1">
        <f>Raw!A440</f>
        <v>427</v>
      </c>
      <c r="B440" s="14">
        <f>Raw!B440</f>
        <v>0.72767361111111117</v>
      </c>
      <c r="C440" s="15">
        <f>Raw!C440</f>
        <v>22</v>
      </c>
      <c r="D440" s="15">
        <f>IF(C440&gt;0.5,Raw!D440*D$11,-999)</f>
        <v>26.1</v>
      </c>
      <c r="E440" s="9">
        <f>IF(Raw!$G440&gt;$C$8,IF(Raw!$Q440&gt;$C$8,IF(Raw!$N440&gt;$C$9,IF(Raw!$N440&lt;$A$9,IF(Raw!$X440&gt;$C$9,IF(Raw!$X440&lt;$A$9,Raw!H440,-999),-999),-999),-999),-999),-999)</f>
        <v>0.18237200000000001</v>
      </c>
      <c r="F440" s="9">
        <f>IF(Raw!$G440&gt;$C$8,IF(Raw!$Q440&gt;$C$8,IF(Raw!$N440&gt;$C$9,IF(Raw!$N440&lt;$A$9,IF(Raw!$X440&gt;$C$9,IF(Raw!$X440&lt;$A$9,Raw!I440,-999),-999),-999),-999),-999),-999)</f>
        <v>0.25347900000000001</v>
      </c>
      <c r="G440" s="9">
        <f>Raw!G440</f>
        <v>0.87127600000000005</v>
      </c>
      <c r="H440" s="9">
        <f>IF(Raw!$G440&gt;$C$8,IF(Raw!$Q440&gt;$C$8,IF(Raw!$N440&gt;$C$9,IF(Raw!$N440&lt;$A$9,IF(Raw!$X440&gt;$C$9,IF(Raw!$X440&lt;$A$9,Raw!L440,-999),-999),-999),-999),-999),-999)</f>
        <v>490.9</v>
      </c>
      <c r="I440" s="9">
        <f>IF(Raw!$G440&gt;$C$8,IF(Raw!$Q440&gt;$C$8,IF(Raw!$N440&gt;$C$9,IF(Raw!$N440&lt;$A$9,IF(Raw!$X440&gt;$C$9,IF(Raw!$X440&lt;$A$9,Raw!M440,-999),-999),-999),-999),-999),-999)</f>
        <v>5.0000000000000004E-6</v>
      </c>
      <c r="J440" s="9">
        <f>IF(Raw!$G440&gt;$C$8,IF(Raw!$Q440&gt;$C$8,IF(Raw!$N440&gt;$C$9,IF(Raw!$N440&lt;$A$9,IF(Raw!$X440&gt;$C$9,IF(Raw!$X440&lt;$A$9,Raw!N440,-999),-999),-999),-999),-999),-999)</f>
        <v>449</v>
      </c>
      <c r="K440" s="9">
        <f>IF(Raw!$G440&gt;$C$8,IF(Raw!$Q440&gt;$C$8,IF(Raw!$N440&gt;$C$9,IF(Raw!$N440&lt;$A$9,IF(Raw!$X440&gt;$C$9,IF(Raw!$X440&lt;$A$9,Raw!R440,-999),-999),-999),-999),-999),-999)</f>
        <v>0.156274</v>
      </c>
      <c r="L440" s="9">
        <f>IF(Raw!$G440&gt;$C$8,IF(Raw!$Q440&gt;$C$8,IF(Raw!$N440&gt;$C$9,IF(Raw!$N440&lt;$A$9,IF(Raw!$X440&gt;$C$9,IF(Raw!$X440&lt;$A$9,Raw!S440,-999),-999),-999),-999),-999),-999)</f>
        <v>0.23793500000000001</v>
      </c>
      <c r="M440" s="9">
        <f>Raw!Q440</f>
        <v>0.86260599999999998</v>
      </c>
      <c r="N440" s="9">
        <f>IF(Raw!$G440&gt;$C$8,IF(Raw!$Q440&gt;$C$8,IF(Raw!$N440&gt;$C$9,IF(Raw!$N440&lt;$A$9,IF(Raw!$X440&gt;$C$9,IF(Raw!$X440&lt;$A$9,Raw!V440,-999),-999),-999),-999),-999),-999)</f>
        <v>498.7</v>
      </c>
      <c r="O440" s="9">
        <f>IF(Raw!$G440&gt;$C$8,IF(Raw!$Q440&gt;$C$8,IF(Raw!$N440&gt;$C$9,IF(Raw!$N440&lt;$A$9,IF(Raw!$X440&gt;$C$9,IF(Raw!$X440&lt;$A$9,Raw!W440,-999),-999),-999),-999),-999),-999)</f>
        <v>3.9999999999999998E-6</v>
      </c>
      <c r="P440" s="9">
        <f>IF(Raw!$G440&gt;$C$8,IF(Raw!$Q440&gt;$C$8,IF(Raw!$N440&gt;$C$9,IF(Raw!$N440&lt;$A$9,IF(Raw!$X440&gt;$C$9,IF(Raw!$X440&lt;$A$9,Raw!X440,-999),-999),-999),-999),-999),-999)</f>
        <v>575</v>
      </c>
      <c r="R440" s="9">
        <f t="shared" si="111"/>
        <v>7.1107000000000004E-2</v>
      </c>
      <c r="S440" s="9">
        <f t="shared" si="112"/>
        <v>0.28052422488647977</v>
      </c>
      <c r="T440" s="9">
        <f t="shared" si="113"/>
        <v>8.1661000000000011E-2</v>
      </c>
      <c r="U440" s="9">
        <f t="shared" si="114"/>
        <v>0.34320717843108417</v>
      </c>
      <c r="V440" s="15">
        <f t="shared" si="115"/>
        <v>6.329071E-2</v>
      </c>
      <c r="X440" s="11">
        <f t="shared" si="116"/>
        <v>1.5712199999999996E+19</v>
      </c>
      <c r="Y440" s="11">
        <f t="shared" si="117"/>
        <v>4.9089999999999998E-18</v>
      </c>
      <c r="Z440" s="11">
        <f t="shared" si="118"/>
        <v>4.4899999999999996E-4</v>
      </c>
      <c r="AA440" s="16">
        <f t="shared" si="119"/>
        <v>3.3472681519812579E-2</v>
      </c>
      <c r="AB440" s="9">
        <f t="shared" si="120"/>
        <v>0.1590074126455894</v>
      </c>
      <c r="AC440" s="9">
        <f t="shared" si="121"/>
        <v>0.96652731848018758</v>
      </c>
      <c r="AD440" s="15">
        <f t="shared" si="122"/>
        <v>74.549402048580376</v>
      </c>
      <c r="AE440" s="3">
        <f t="shared" si="123"/>
        <v>591.04359999999986</v>
      </c>
      <c r="AF440" s="2">
        <f t="shared" si="124"/>
        <v>0.25</v>
      </c>
      <c r="AG440" s="9">
        <f t="shared" si="125"/>
        <v>1.9681453792936735E-2</v>
      </c>
      <c r="AH440" s="2">
        <f t="shared" si="126"/>
        <v>0.95237530631383627</v>
      </c>
    </row>
    <row r="441" spans="1:34">
      <c r="A441" s="1">
        <f>Raw!A441</f>
        <v>428</v>
      </c>
      <c r="B441" s="14">
        <f>Raw!B441</f>
        <v>0.72773148148148159</v>
      </c>
      <c r="C441" s="15">
        <f>Raw!C441</f>
        <v>20.8</v>
      </c>
      <c r="D441" s="15">
        <f>IF(C441&gt;0.5,Raw!D441*D$11,-999)</f>
        <v>27.9</v>
      </c>
      <c r="E441" s="9">
        <f>IF(Raw!$G441&gt;$C$8,IF(Raw!$Q441&gt;$C$8,IF(Raw!$N441&gt;$C$9,IF(Raw!$N441&lt;$A$9,IF(Raw!$X441&gt;$C$9,IF(Raw!$X441&lt;$A$9,Raw!H441,-999),-999),-999),-999),-999),-999)</f>
        <v>0.18670400000000001</v>
      </c>
      <c r="F441" s="9">
        <f>IF(Raw!$G441&gt;$C$8,IF(Raw!$Q441&gt;$C$8,IF(Raw!$N441&gt;$C$9,IF(Raw!$N441&lt;$A$9,IF(Raw!$X441&gt;$C$9,IF(Raw!$X441&lt;$A$9,Raw!I441,-999),-999),-999),-999),-999),-999)</f>
        <v>0.25917899999999999</v>
      </c>
      <c r="G441" s="9">
        <f>Raw!G441</f>
        <v>0.88961800000000002</v>
      </c>
      <c r="H441" s="9">
        <f>IF(Raw!$G441&gt;$C$8,IF(Raw!$Q441&gt;$C$8,IF(Raw!$N441&gt;$C$9,IF(Raw!$N441&lt;$A$9,IF(Raw!$X441&gt;$C$9,IF(Raw!$X441&lt;$A$9,Raw!L441,-999),-999),-999),-999),-999),-999)</f>
        <v>527.70000000000005</v>
      </c>
      <c r="I441" s="9">
        <f>IF(Raw!$G441&gt;$C$8,IF(Raw!$Q441&gt;$C$8,IF(Raw!$N441&gt;$C$9,IF(Raw!$N441&lt;$A$9,IF(Raw!$X441&gt;$C$9,IF(Raw!$X441&lt;$A$9,Raw!M441,-999),-999),-999),-999),-999),-999)</f>
        <v>4.0000000000000003E-5</v>
      </c>
      <c r="J441" s="9">
        <f>IF(Raw!$G441&gt;$C$8,IF(Raw!$Q441&gt;$C$8,IF(Raw!$N441&gt;$C$9,IF(Raw!$N441&lt;$A$9,IF(Raw!$X441&gt;$C$9,IF(Raw!$X441&lt;$A$9,Raw!N441,-999),-999),-999),-999),-999),-999)</f>
        <v>635</v>
      </c>
      <c r="K441" s="9">
        <f>IF(Raw!$G441&gt;$C$8,IF(Raw!$Q441&gt;$C$8,IF(Raw!$N441&gt;$C$9,IF(Raw!$N441&lt;$A$9,IF(Raw!$X441&gt;$C$9,IF(Raw!$X441&lt;$A$9,Raw!R441,-999),-999),-999),-999),-999),-999)</f>
        <v>0.154808</v>
      </c>
      <c r="L441" s="9">
        <f>IF(Raw!$G441&gt;$C$8,IF(Raw!$Q441&gt;$C$8,IF(Raw!$N441&gt;$C$9,IF(Raw!$N441&lt;$A$9,IF(Raw!$X441&gt;$C$9,IF(Raw!$X441&lt;$A$9,Raw!S441,-999),-999),-999),-999),-999),-999)</f>
        <v>0.239426</v>
      </c>
      <c r="M441" s="9">
        <f>Raw!Q441</f>
        <v>0.88811399999999996</v>
      </c>
      <c r="N441" s="9">
        <f>IF(Raw!$G441&gt;$C$8,IF(Raw!$Q441&gt;$C$8,IF(Raw!$N441&gt;$C$9,IF(Raw!$N441&lt;$A$9,IF(Raw!$X441&gt;$C$9,IF(Raw!$X441&lt;$A$9,Raw!V441,-999),-999),-999),-999),-999),-999)</f>
        <v>605.4</v>
      </c>
      <c r="O441" s="9">
        <f>IF(Raw!$G441&gt;$C$8,IF(Raw!$Q441&gt;$C$8,IF(Raw!$N441&gt;$C$9,IF(Raw!$N441&lt;$A$9,IF(Raw!$X441&gt;$C$9,IF(Raw!$X441&lt;$A$9,Raw!W441,-999),-999),-999),-999),-999),-999)</f>
        <v>6.0000000000000002E-6</v>
      </c>
      <c r="P441" s="9">
        <f>IF(Raw!$G441&gt;$C$8,IF(Raw!$Q441&gt;$C$8,IF(Raw!$N441&gt;$C$9,IF(Raw!$N441&lt;$A$9,IF(Raw!$X441&gt;$C$9,IF(Raw!$X441&lt;$A$9,Raw!X441,-999),-999),-999),-999),-999),-999)</f>
        <v>743</v>
      </c>
      <c r="R441" s="9">
        <f t="shared" si="111"/>
        <v>7.2474999999999984E-2</v>
      </c>
      <c r="S441" s="9">
        <f t="shared" si="112"/>
        <v>0.2796329949571531</v>
      </c>
      <c r="T441" s="9">
        <f t="shared" si="113"/>
        <v>8.4617999999999999E-2</v>
      </c>
      <c r="U441" s="9">
        <f t="shared" si="114"/>
        <v>0.35342026346345007</v>
      </c>
      <c r="V441" s="15">
        <f t="shared" si="115"/>
        <v>6.3687316000000008E-2</v>
      </c>
      <c r="X441" s="11">
        <f t="shared" si="116"/>
        <v>1.6795799999999996E+19</v>
      </c>
      <c r="Y441" s="11">
        <f t="shared" si="117"/>
        <v>5.2770000000000005E-18</v>
      </c>
      <c r="Z441" s="11">
        <f t="shared" si="118"/>
        <v>6.3499999999999993E-4</v>
      </c>
      <c r="AA441" s="16">
        <f t="shared" si="119"/>
        <v>5.3282189353857708E-2</v>
      </c>
      <c r="AB441" s="9">
        <f t="shared" si="120"/>
        <v>0.15931663229874474</v>
      </c>
      <c r="AC441" s="9">
        <f t="shared" si="121"/>
        <v>0.94671781064614224</v>
      </c>
      <c r="AD441" s="15">
        <f t="shared" si="122"/>
        <v>83.908959612374346</v>
      </c>
      <c r="AE441" s="3">
        <f t="shared" si="123"/>
        <v>635.35079999999994</v>
      </c>
      <c r="AF441" s="2">
        <f t="shared" si="124"/>
        <v>0.25</v>
      </c>
      <c r="AG441" s="9">
        <f t="shared" si="125"/>
        <v>2.2811635856268716E-2</v>
      </c>
      <c r="AH441" s="2">
        <f t="shared" si="126"/>
        <v>1.1038431873325509</v>
      </c>
    </row>
    <row r="442" spans="1:34">
      <c r="A442" s="1">
        <f>Raw!A442</f>
        <v>429</v>
      </c>
      <c r="B442" s="14">
        <f>Raw!B442</f>
        <v>0.72778935185185178</v>
      </c>
      <c r="C442" s="15">
        <f>Raw!C442</f>
        <v>20</v>
      </c>
      <c r="D442" s="15">
        <f>IF(C442&gt;0.5,Raw!D442*D$11,-999)</f>
        <v>28.8</v>
      </c>
      <c r="E442" s="9">
        <f>IF(Raw!$G442&gt;$C$8,IF(Raw!$Q442&gt;$C$8,IF(Raw!$N442&gt;$C$9,IF(Raw!$N442&lt;$A$9,IF(Raw!$X442&gt;$C$9,IF(Raw!$X442&lt;$A$9,Raw!H442,-999),-999),-999),-999),-999),-999)</f>
        <v>0.18936700000000001</v>
      </c>
      <c r="F442" s="9">
        <f>IF(Raw!$G442&gt;$C$8,IF(Raw!$Q442&gt;$C$8,IF(Raw!$N442&gt;$C$9,IF(Raw!$N442&lt;$A$9,IF(Raw!$X442&gt;$C$9,IF(Raw!$X442&lt;$A$9,Raw!I442,-999),-999),-999),-999),-999),-999)</f>
        <v>0.25908999999999999</v>
      </c>
      <c r="G442" s="9">
        <f>Raw!G442</f>
        <v>0.87004000000000004</v>
      </c>
      <c r="H442" s="9">
        <f>IF(Raw!$G442&gt;$C$8,IF(Raw!$Q442&gt;$C$8,IF(Raw!$N442&gt;$C$9,IF(Raw!$N442&lt;$A$9,IF(Raw!$X442&gt;$C$9,IF(Raw!$X442&lt;$A$9,Raw!L442,-999),-999),-999),-999),-999),-999)</f>
        <v>536.79999999999995</v>
      </c>
      <c r="I442" s="9">
        <f>IF(Raw!$G442&gt;$C$8,IF(Raw!$Q442&gt;$C$8,IF(Raw!$N442&gt;$C$9,IF(Raw!$N442&lt;$A$9,IF(Raw!$X442&gt;$C$9,IF(Raw!$X442&lt;$A$9,Raw!M442,-999),-999),-999),-999),-999),-999)</f>
        <v>4.0000000000000003E-5</v>
      </c>
      <c r="J442" s="9">
        <f>IF(Raw!$G442&gt;$C$8,IF(Raw!$Q442&gt;$C$8,IF(Raw!$N442&gt;$C$9,IF(Raw!$N442&lt;$A$9,IF(Raw!$X442&gt;$C$9,IF(Raw!$X442&lt;$A$9,Raw!N442,-999),-999),-999),-999),-999),-999)</f>
        <v>554</v>
      </c>
      <c r="K442" s="9">
        <f>IF(Raw!$G442&gt;$C$8,IF(Raw!$Q442&gt;$C$8,IF(Raw!$N442&gt;$C$9,IF(Raw!$N442&lt;$A$9,IF(Raw!$X442&gt;$C$9,IF(Raw!$X442&lt;$A$9,Raw!R442,-999),-999),-999),-999),-999),-999)</f>
        <v>0.14769599999999999</v>
      </c>
      <c r="L442" s="9">
        <f>IF(Raw!$G442&gt;$C$8,IF(Raw!$Q442&gt;$C$8,IF(Raw!$N442&gt;$C$9,IF(Raw!$N442&lt;$A$9,IF(Raw!$X442&gt;$C$9,IF(Raw!$X442&lt;$A$9,Raw!S442,-999),-999),-999),-999),-999),-999)</f>
        <v>0.23735899999999999</v>
      </c>
      <c r="M442" s="9">
        <f>Raw!Q442</f>
        <v>0.89895000000000003</v>
      </c>
      <c r="N442" s="9">
        <f>IF(Raw!$G442&gt;$C$8,IF(Raw!$Q442&gt;$C$8,IF(Raw!$N442&gt;$C$9,IF(Raw!$N442&lt;$A$9,IF(Raw!$X442&gt;$C$9,IF(Raw!$X442&lt;$A$9,Raw!V442,-999),-999),-999),-999),-999),-999)</f>
        <v>559.6</v>
      </c>
      <c r="O442" s="9">
        <f>IF(Raw!$G442&gt;$C$8,IF(Raw!$Q442&gt;$C$8,IF(Raw!$N442&gt;$C$9,IF(Raw!$N442&lt;$A$9,IF(Raw!$X442&gt;$C$9,IF(Raw!$X442&lt;$A$9,Raw!W442,-999),-999),-999),-999),-999),-999)</f>
        <v>9.0000000000000002E-6</v>
      </c>
      <c r="P442" s="9">
        <f>IF(Raw!$G442&gt;$C$8,IF(Raw!$Q442&gt;$C$8,IF(Raw!$N442&gt;$C$9,IF(Raw!$N442&lt;$A$9,IF(Raw!$X442&gt;$C$9,IF(Raw!$X442&lt;$A$9,Raw!X442,-999),-999),-999),-999),-999),-999)</f>
        <v>644</v>
      </c>
      <c r="R442" s="9">
        <f t="shared" si="111"/>
        <v>6.9722999999999979E-2</v>
      </c>
      <c r="S442" s="9">
        <f t="shared" si="112"/>
        <v>0.26910726002547369</v>
      </c>
      <c r="T442" s="9">
        <f t="shared" si="113"/>
        <v>8.9662999999999993E-2</v>
      </c>
      <c r="U442" s="9">
        <f t="shared" si="114"/>
        <v>0.37775268685830321</v>
      </c>
      <c r="V442" s="15">
        <f t="shared" si="115"/>
        <v>6.3137494000000002E-2</v>
      </c>
      <c r="X442" s="11">
        <f t="shared" si="116"/>
        <v>1.7337599999999998E+19</v>
      </c>
      <c r="Y442" s="11">
        <f t="shared" si="117"/>
        <v>5.3679999999999995E-18</v>
      </c>
      <c r="Z442" s="11">
        <f t="shared" si="118"/>
        <v>5.5400000000000002E-4</v>
      </c>
      <c r="AA442" s="16">
        <f t="shared" si="119"/>
        <v>4.9031736503169901E-2</v>
      </c>
      <c r="AB442" s="9">
        <f t="shared" si="120"/>
        <v>0.15209233259008373</v>
      </c>
      <c r="AC442" s="9">
        <f t="shared" si="121"/>
        <v>0.95096826349682995</v>
      </c>
      <c r="AD442" s="15">
        <f t="shared" si="122"/>
        <v>88.504939536407747</v>
      </c>
      <c r="AE442" s="3">
        <f t="shared" si="123"/>
        <v>646.30719999999974</v>
      </c>
      <c r="AF442" s="2">
        <f t="shared" si="124"/>
        <v>0.25</v>
      </c>
      <c r="AG442" s="9">
        <f t="shared" si="125"/>
        <v>2.5717675930853612E-2</v>
      </c>
      <c r="AH442" s="2">
        <f t="shared" si="126"/>
        <v>1.2444649541649544</v>
      </c>
    </row>
    <row r="443" spans="1:34">
      <c r="A443" s="1">
        <f>Raw!A443</f>
        <v>430</v>
      </c>
      <c r="B443" s="14">
        <f>Raw!B443</f>
        <v>0.7278472222222222</v>
      </c>
      <c r="C443" s="15">
        <f>Raw!C443</f>
        <v>18.8</v>
      </c>
      <c r="D443" s="15">
        <f>IF(C443&gt;0.5,Raw!D443*D$11,-999)</f>
        <v>29.7</v>
      </c>
      <c r="E443" s="9">
        <f>IF(Raw!$G443&gt;$C$8,IF(Raw!$Q443&gt;$C$8,IF(Raw!$N443&gt;$C$9,IF(Raw!$N443&lt;$A$9,IF(Raw!$X443&gt;$C$9,IF(Raw!$X443&lt;$A$9,Raw!H443,-999),-999),-999),-999),-999),-999)</f>
        <v>0.18370300000000001</v>
      </c>
      <c r="F443" s="9">
        <f>IF(Raw!$G443&gt;$C$8,IF(Raw!$Q443&gt;$C$8,IF(Raw!$N443&gt;$C$9,IF(Raw!$N443&lt;$A$9,IF(Raw!$X443&gt;$C$9,IF(Raw!$X443&lt;$A$9,Raw!I443,-999),-999),-999),-999),-999),-999)</f>
        <v>0.25851800000000003</v>
      </c>
      <c r="G443" s="9">
        <f>Raw!G443</f>
        <v>0.86932200000000004</v>
      </c>
      <c r="H443" s="9">
        <f>IF(Raw!$G443&gt;$C$8,IF(Raw!$Q443&gt;$C$8,IF(Raw!$N443&gt;$C$9,IF(Raw!$N443&lt;$A$9,IF(Raw!$X443&gt;$C$9,IF(Raw!$X443&lt;$A$9,Raw!L443,-999),-999),-999),-999),-999),-999)</f>
        <v>595.20000000000005</v>
      </c>
      <c r="I443" s="9">
        <f>IF(Raw!$G443&gt;$C$8,IF(Raw!$Q443&gt;$C$8,IF(Raw!$N443&gt;$C$9,IF(Raw!$N443&lt;$A$9,IF(Raw!$X443&gt;$C$9,IF(Raw!$X443&lt;$A$9,Raw!M443,-999),-999),-999),-999),-999),-999)</f>
        <v>1.9999999999999999E-6</v>
      </c>
      <c r="J443" s="9">
        <f>IF(Raw!$G443&gt;$C$8,IF(Raw!$Q443&gt;$C$8,IF(Raw!$N443&gt;$C$9,IF(Raw!$N443&lt;$A$9,IF(Raw!$X443&gt;$C$9,IF(Raw!$X443&lt;$A$9,Raw!N443,-999),-999),-999),-999),-999),-999)</f>
        <v>564</v>
      </c>
      <c r="K443" s="9">
        <f>IF(Raw!$G443&gt;$C$8,IF(Raw!$Q443&gt;$C$8,IF(Raw!$N443&gt;$C$9,IF(Raw!$N443&lt;$A$9,IF(Raw!$X443&gt;$C$9,IF(Raw!$X443&lt;$A$9,Raw!R443,-999),-999),-999),-999),-999),-999)</f>
        <v>0.16417300000000001</v>
      </c>
      <c r="L443" s="9">
        <f>IF(Raw!$G443&gt;$C$8,IF(Raw!$Q443&gt;$C$8,IF(Raw!$N443&gt;$C$9,IF(Raw!$N443&lt;$A$9,IF(Raw!$X443&gt;$C$9,IF(Raw!$X443&lt;$A$9,Raw!S443,-999),-999),-999),-999),-999),-999)</f>
        <v>0.24688099999999999</v>
      </c>
      <c r="M443" s="9">
        <f>Raw!Q443</f>
        <v>0.90081999999999995</v>
      </c>
      <c r="N443" s="9">
        <f>IF(Raw!$G443&gt;$C$8,IF(Raw!$Q443&gt;$C$8,IF(Raw!$N443&gt;$C$9,IF(Raw!$N443&lt;$A$9,IF(Raw!$X443&gt;$C$9,IF(Raw!$X443&lt;$A$9,Raw!V443,-999),-999),-999),-999),-999),-999)</f>
        <v>542.4</v>
      </c>
      <c r="O443" s="9">
        <f>IF(Raw!$G443&gt;$C$8,IF(Raw!$Q443&gt;$C$8,IF(Raw!$N443&gt;$C$9,IF(Raw!$N443&lt;$A$9,IF(Raw!$X443&gt;$C$9,IF(Raw!$X443&lt;$A$9,Raw!W443,-999),-999),-999),-999),-999),-999)</f>
        <v>0.37081999999999998</v>
      </c>
      <c r="P443" s="9">
        <f>IF(Raw!$G443&gt;$C$8,IF(Raw!$Q443&gt;$C$8,IF(Raw!$N443&gt;$C$9,IF(Raw!$N443&lt;$A$9,IF(Raw!$X443&gt;$C$9,IF(Raw!$X443&lt;$A$9,Raw!X443,-999),-999),-999),-999),-999),-999)</f>
        <v>587</v>
      </c>
      <c r="R443" s="9">
        <f t="shared" si="111"/>
        <v>7.481500000000002E-2</v>
      </c>
      <c r="S443" s="9">
        <f t="shared" si="112"/>
        <v>0.28939957759227602</v>
      </c>
      <c r="T443" s="9">
        <f t="shared" si="113"/>
        <v>8.2707999999999976E-2</v>
      </c>
      <c r="U443" s="9">
        <f t="shared" si="114"/>
        <v>0.3350116047812508</v>
      </c>
      <c r="V443" s="15">
        <f t="shared" si="115"/>
        <v>6.5670346000000004E-2</v>
      </c>
      <c r="X443" s="11">
        <f t="shared" si="116"/>
        <v>1.7879399999999996E+19</v>
      </c>
      <c r="Y443" s="11">
        <f t="shared" si="117"/>
        <v>5.9520000000000004E-18</v>
      </c>
      <c r="Z443" s="11">
        <f t="shared" si="118"/>
        <v>5.6399999999999994E-4</v>
      </c>
      <c r="AA443" s="16">
        <f t="shared" si="119"/>
        <v>5.6621447233152204E-2</v>
      </c>
      <c r="AB443" s="9">
        <f t="shared" si="120"/>
        <v>0.16885604665775955</v>
      </c>
      <c r="AC443" s="9">
        <f t="shared" si="121"/>
        <v>0.94337855276684801</v>
      </c>
      <c r="AD443" s="15">
        <f t="shared" si="122"/>
        <v>100.39263693821317</v>
      </c>
      <c r="AE443" s="3">
        <f t="shared" si="123"/>
        <v>716.6207999999998</v>
      </c>
      <c r="AF443" s="2">
        <f t="shared" si="124"/>
        <v>0.25</v>
      </c>
      <c r="AG443" s="9">
        <f t="shared" si="125"/>
        <v>2.5871306468378673E-2</v>
      </c>
      <c r="AH443" s="2">
        <f t="shared" si="126"/>
        <v>1.2518990559225744</v>
      </c>
    </row>
    <row r="444" spans="1:34">
      <c r="A444" s="1">
        <f>Raw!A444</f>
        <v>431</v>
      </c>
      <c r="B444" s="14">
        <f>Raw!B444</f>
        <v>0.72790509259259262</v>
      </c>
      <c r="C444" s="15">
        <f>Raw!C444</f>
        <v>17.7</v>
      </c>
      <c r="D444" s="15">
        <f>IF(C444&gt;0.5,Raw!D444*D$11,-999)</f>
        <v>31.5</v>
      </c>
      <c r="E444" s="9">
        <f>IF(Raw!$G444&gt;$C$8,IF(Raw!$Q444&gt;$C$8,IF(Raw!$N444&gt;$C$9,IF(Raw!$N444&lt;$A$9,IF(Raw!$X444&gt;$C$9,IF(Raw!$X444&lt;$A$9,Raw!H444,-999),-999),-999),-999),-999),-999)</f>
        <v>0.187585</v>
      </c>
      <c r="F444" s="9">
        <f>IF(Raw!$G444&gt;$C$8,IF(Raw!$Q444&gt;$C$8,IF(Raw!$N444&gt;$C$9,IF(Raw!$N444&lt;$A$9,IF(Raw!$X444&gt;$C$9,IF(Raw!$X444&lt;$A$9,Raw!I444,-999),-999),-999),-999),-999),-999)</f>
        <v>0.26414700000000002</v>
      </c>
      <c r="G444" s="9">
        <f>Raw!G444</f>
        <v>0.86703399999999997</v>
      </c>
      <c r="H444" s="9">
        <f>IF(Raw!$G444&gt;$C$8,IF(Raw!$Q444&gt;$C$8,IF(Raw!$N444&gt;$C$9,IF(Raw!$N444&lt;$A$9,IF(Raw!$X444&gt;$C$9,IF(Raw!$X444&lt;$A$9,Raw!L444,-999),-999),-999),-999),-999),-999)</f>
        <v>578.5</v>
      </c>
      <c r="I444" s="9">
        <f>IF(Raw!$G444&gt;$C$8,IF(Raw!$Q444&gt;$C$8,IF(Raw!$N444&gt;$C$9,IF(Raw!$N444&lt;$A$9,IF(Raw!$X444&gt;$C$9,IF(Raw!$X444&lt;$A$9,Raw!M444,-999),-999),-999),-999),-999),-999)</f>
        <v>0.37825199999999998</v>
      </c>
      <c r="J444" s="9">
        <f>IF(Raw!$G444&gt;$C$8,IF(Raw!$Q444&gt;$C$8,IF(Raw!$N444&gt;$C$9,IF(Raw!$N444&lt;$A$9,IF(Raw!$X444&gt;$C$9,IF(Raw!$X444&lt;$A$9,Raw!N444,-999),-999),-999),-999),-999),-999)</f>
        <v>519</v>
      </c>
      <c r="K444" s="9">
        <f>IF(Raw!$G444&gt;$C$8,IF(Raw!$Q444&gt;$C$8,IF(Raw!$N444&gt;$C$9,IF(Raw!$N444&lt;$A$9,IF(Raw!$X444&gt;$C$9,IF(Raw!$X444&lt;$A$9,Raw!R444,-999),-999),-999),-999),-999),-999)</f>
        <v>0.16017400000000001</v>
      </c>
      <c r="L444" s="9">
        <f>IF(Raw!$G444&gt;$C$8,IF(Raw!$Q444&gt;$C$8,IF(Raw!$N444&gt;$C$9,IF(Raw!$N444&lt;$A$9,IF(Raw!$X444&gt;$C$9,IF(Raw!$X444&lt;$A$9,Raw!S444,-999),-999),-999),-999),-999),-999)</f>
        <v>0.24918000000000001</v>
      </c>
      <c r="M444" s="9">
        <f>Raw!Q444</f>
        <v>0.90049100000000004</v>
      </c>
      <c r="N444" s="9">
        <f>IF(Raw!$G444&gt;$C$8,IF(Raw!$Q444&gt;$C$8,IF(Raw!$N444&gt;$C$9,IF(Raw!$N444&lt;$A$9,IF(Raw!$X444&gt;$C$9,IF(Raw!$X444&lt;$A$9,Raw!V444,-999),-999),-999),-999),-999),-999)</f>
        <v>532.4</v>
      </c>
      <c r="O444" s="9">
        <f>IF(Raw!$G444&gt;$C$8,IF(Raw!$Q444&gt;$C$8,IF(Raw!$N444&gt;$C$9,IF(Raw!$N444&lt;$A$9,IF(Raw!$X444&gt;$C$9,IF(Raw!$X444&lt;$A$9,Raw!W444,-999),-999),-999),-999),-999),-999)</f>
        <v>1.9999999999999999E-6</v>
      </c>
      <c r="P444" s="9">
        <f>IF(Raw!$G444&gt;$C$8,IF(Raw!$Q444&gt;$C$8,IF(Raw!$N444&gt;$C$9,IF(Raw!$N444&lt;$A$9,IF(Raw!$X444&gt;$C$9,IF(Raw!$X444&lt;$A$9,Raw!X444,-999),-999),-999),-999),-999),-999)</f>
        <v>450</v>
      </c>
      <c r="R444" s="9">
        <f t="shared" si="111"/>
        <v>7.6562000000000019E-2</v>
      </c>
      <c r="S444" s="9">
        <f t="shared" si="112"/>
        <v>0.28984618413232033</v>
      </c>
      <c r="T444" s="9">
        <f t="shared" si="113"/>
        <v>8.9006000000000002E-2</v>
      </c>
      <c r="U444" s="9">
        <f t="shared" si="114"/>
        <v>0.35719560157315994</v>
      </c>
      <c r="V444" s="15">
        <f t="shared" si="115"/>
        <v>6.6281880000000001E-2</v>
      </c>
      <c r="X444" s="11">
        <f t="shared" si="116"/>
        <v>1.8963E+19</v>
      </c>
      <c r="Y444" s="11">
        <f t="shared" si="117"/>
        <v>5.7849999999999996E-18</v>
      </c>
      <c r="Z444" s="11">
        <f t="shared" si="118"/>
        <v>5.1899999999999993E-4</v>
      </c>
      <c r="AA444" s="16">
        <f t="shared" si="119"/>
        <v>5.3867841119049575E-2</v>
      </c>
      <c r="AB444" s="9">
        <f t="shared" si="120"/>
        <v>0.16496856106664215</v>
      </c>
      <c r="AC444" s="9">
        <f t="shared" si="121"/>
        <v>0.94613215888095026</v>
      </c>
      <c r="AD444" s="15">
        <f t="shared" si="122"/>
        <v>103.79160138545197</v>
      </c>
      <c r="AE444" s="3">
        <f t="shared" si="123"/>
        <v>696.51399999999978</v>
      </c>
      <c r="AF444" s="2">
        <f t="shared" si="124"/>
        <v>0.25</v>
      </c>
      <c r="AG444" s="9">
        <f t="shared" si="125"/>
        <v>2.8518387303937028E-2</v>
      </c>
      <c r="AH444" s="2">
        <f t="shared" si="126"/>
        <v>1.3799899199474217</v>
      </c>
    </row>
    <row r="445" spans="1:34">
      <c r="A445" s="1">
        <f>Raw!A445</f>
        <v>432</v>
      </c>
      <c r="B445" s="14">
        <f>Raw!B445</f>
        <v>0.72796296296296292</v>
      </c>
      <c r="C445" s="15">
        <f>Raw!C445</f>
        <v>16.8</v>
      </c>
      <c r="D445" s="15">
        <f>IF(C445&gt;0.5,Raw!D445*D$11,-999)</f>
        <v>33.299999999999997</v>
      </c>
      <c r="E445" s="9">
        <f>IF(Raw!$G445&gt;$C$8,IF(Raw!$Q445&gt;$C$8,IF(Raw!$N445&gt;$C$9,IF(Raw!$N445&lt;$A$9,IF(Raw!$X445&gt;$C$9,IF(Raw!$X445&lt;$A$9,Raw!H445,-999),-999),-999),-999),-999),-999)</f>
        <v>0.170679</v>
      </c>
      <c r="F445" s="9">
        <f>IF(Raw!$G445&gt;$C$8,IF(Raw!$Q445&gt;$C$8,IF(Raw!$N445&gt;$C$9,IF(Raw!$N445&lt;$A$9,IF(Raw!$X445&gt;$C$9,IF(Raw!$X445&lt;$A$9,Raw!I445,-999),-999),-999),-999),-999),-999)</f>
        <v>0.25144300000000003</v>
      </c>
      <c r="G445" s="9">
        <f>Raw!G445</f>
        <v>0.89485499999999996</v>
      </c>
      <c r="H445" s="9">
        <f>IF(Raw!$G445&gt;$C$8,IF(Raw!$Q445&gt;$C$8,IF(Raw!$N445&gt;$C$9,IF(Raw!$N445&lt;$A$9,IF(Raw!$X445&gt;$C$9,IF(Raw!$X445&lt;$A$9,Raw!L445,-999),-999),-999),-999),-999),-999)</f>
        <v>599.70000000000005</v>
      </c>
      <c r="I445" s="9">
        <f>IF(Raw!$G445&gt;$C$8,IF(Raw!$Q445&gt;$C$8,IF(Raw!$N445&gt;$C$9,IF(Raw!$N445&lt;$A$9,IF(Raw!$X445&gt;$C$9,IF(Raw!$X445&lt;$A$9,Raw!M445,-999),-999),-999),-999),-999),-999)</f>
        <v>1.5E-5</v>
      </c>
      <c r="J445" s="9">
        <f>IF(Raw!$G445&gt;$C$8,IF(Raw!$Q445&gt;$C$8,IF(Raw!$N445&gt;$C$9,IF(Raw!$N445&lt;$A$9,IF(Raw!$X445&gt;$C$9,IF(Raw!$X445&lt;$A$9,Raw!N445,-999),-999),-999),-999),-999),-999)</f>
        <v>477</v>
      </c>
      <c r="K445" s="9">
        <f>IF(Raw!$G445&gt;$C$8,IF(Raw!$Q445&gt;$C$8,IF(Raw!$N445&gt;$C$9,IF(Raw!$N445&lt;$A$9,IF(Raw!$X445&gt;$C$9,IF(Raw!$X445&lt;$A$9,Raw!R445,-999),-999),-999),-999),-999),-999)</f>
        <v>0.152281</v>
      </c>
      <c r="L445" s="9">
        <f>IF(Raw!$G445&gt;$C$8,IF(Raw!$Q445&gt;$C$8,IF(Raw!$N445&gt;$C$9,IF(Raw!$N445&lt;$A$9,IF(Raw!$X445&gt;$C$9,IF(Raw!$X445&lt;$A$9,Raw!S445,-999),-999),-999),-999),-999),-999)</f>
        <v>0.24060799999999999</v>
      </c>
      <c r="M445" s="9">
        <f>Raw!Q445</f>
        <v>0.89962900000000001</v>
      </c>
      <c r="N445" s="9">
        <f>IF(Raw!$G445&gt;$C$8,IF(Raw!$Q445&gt;$C$8,IF(Raw!$N445&gt;$C$9,IF(Raw!$N445&lt;$A$9,IF(Raw!$X445&gt;$C$9,IF(Raw!$X445&lt;$A$9,Raw!V445,-999),-999),-999),-999),-999),-999)</f>
        <v>489.4</v>
      </c>
      <c r="O445" s="9">
        <f>IF(Raw!$G445&gt;$C$8,IF(Raw!$Q445&gt;$C$8,IF(Raw!$N445&gt;$C$9,IF(Raw!$N445&lt;$A$9,IF(Raw!$X445&gt;$C$9,IF(Raw!$X445&lt;$A$9,Raw!W445,-999),-999),-999),-999),-999),-999)</f>
        <v>3.9999999999999998E-6</v>
      </c>
      <c r="P445" s="9">
        <f>IF(Raw!$G445&gt;$C$8,IF(Raw!$Q445&gt;$C$8,IF(Raw!$N445&gt;$C$9,IF(Raw!$N445&lt;$A$9,IF(Raw!$X445&gt;$C$9,IF(Raw!$X445&lt;$A$9,Raw!X445,-999),-999),-999),-999),-999),-999)</f>
        <v>842</v>
      </c>
      <c r="R445" s="9">
        <f t="shared" si="111"/>
        <v>8.076400000000003E-2</v>
      </c>
      <c r="S445" s="9">
        <f t="shared" si="112"/>
        <v>0.32120202192942343</v>
      </c>
      <c r="T445" s="9">
        <f t="shared" si="113"/>
        <v>8.8326999999999989E-2</v>
      </c>
      <c r="U445" s="9">
        <f t="shared" si="114"/>
        <v>0.36709918207208403</v>
      </c>
      <c r="V445" s="15">
        <f t="shared" si="115"/>
        <v>6.4001727999999994E-2</v>
      </c>
      <c r="X445" s="11">
        <f t="shared" si="116"/>
        <v>2.0046599999999996E+19</v>
      </c>
      <c r="Y445" s="11">
        <f t="shared" si="117"/>
        <v>5.9969999999999998E-18</v>
      </c>
      <c r="Z445" s="11">
        <f t="shared" si="118"/>
        <v>4.7699999999999999E-4</v>
      </c>
      <c r="AA445" s="16">
        <f t="shared" si="119"/>
        <v>5.4234615696915629E-2</v>
      </c>
      <c r="AB445" s="9">
        <f t="shared" si="120"/>
        <v>0.15707138090066147</v>
      </c>
      <c r="AC445" s="9">
        <f t="shared" si="121"/>
        <v>0.94576538430308432</v>
      </c>
      <c r="AD445" s="15">
        <f t="shared" si="122"/>
        <v>113.69940397676233</v>
      </c>
      <c r="AE445" s="3">
        <f t="shared" si="123"/>
        <v>722.03879999999981</v>
      </c>
      <c r="AF445" s="2">
        <f t="shared" si="124"/>
        <v>0.25</v>
      </c>
      <c r="AG445" s="9">
        <f t="shared" si="125"/>
        <v>3.2106890924579155E-2</v>
      </c>
      <c r="AH445" s="2">
        <f t="shared" si="126"/>
        <v>1.5536357426022431</v>
      </c>
    </row>
    <row r="446" spans="1:34">
      <c r="A446" s="1">
        <f>Raw!A446</f>
        <v>433</v>
      </c>
      <c r="B446" s="14">
        <f>Raw!B446</f>
        <v>0.72802083333333334</v>
      </c>
      <c r="C446" s="15">
        <f>Raw!C446</f>
        <v>15.3</v>
      </c>
      <c r="D446" s="15">
        <f>IF(C446&gt;0.5,Raw!D446*D$11,-999)</f>
        <v>35.1</v>
      </c>
      <c r="E446" s="9">
        <f>IF(Raw!$G446&gt;$C$8,IF(Raw!$Q446&gt;$C$8,IF(Raw!$N446&gt;$C$9,IF(Raw!$N446&lt;$A$9,IF(Raw!$X446&gt;$C$9,IF(Raw!$X446&lt;$A$9,Raw!H446,-999),-999),-999),-999),-999),-999)</f>
        <v>0.176563</v>
      </c>
      <c r="F446" s="9">
        <f>IF(Raw!$G446&gt;$C$8,IF(Raw!$Q446&gt;$C$8,IF(Raw!$N446&gt;$C$9,IF(Raw!$N446&lt;$A$9,IF(Raw!$X446&gt;$C$9,IF(Raw!$X446&lt;$A$9,Raw!I446,-999),-999),-999),-999),-999),-999)</f>
        <v>0.24376400000000001</v>
      </c>
      <c r="G446" s="9">
        <f>Raw!G446</f>
        <v>0.89129400000000003</v>
      </c>
      <c r="H446" s="9">
        <f>IF(Raw!$G446&gt;$C$8,IF(Raw!$Q446&gt;$C$8,IF(Raw!$N446&gt;$C$9,IF(Raw!$N446&lt;$A$9,IF(Raw!$X446&gt;$C$9,IF(Raw!$X446&lt;$A$9,Raw!L446,-999),-999),-999),-999),-999),-999)</f>
        <v>454.1</v>
      </c>
      <c r="I446" s="9">
        <f>IF(Raw!$G446&gt;$C$8,IF(Raw!$Q446&gt;$C$8,IF(Raw!$N446&gt;$C$9,IF(Raw!$N446&lt;$A$9,IF(Raw!$X446&gt;$C$9,IF(Raw!$X446&lt;$A$9,Raw!M446,-999),-999),-999),-999),-999),-999)</f>
        <v>1.5999999999999999E-5</v>
      </c>
      <c r="J446" s="9">
        <f>IF(Raw!$G446&gt;$C$8,IF(Raw!$Q446&gt;$C$8,IF(Raw!$N446&gt;$C$9,IF(Raw!$N446&lt;$A$9,IF(Raw!$X446&gt;$C$9,IF(Raw!$X446&lt;$A$9,Raw!N446,-999),-999),-999),-999),-999),-999)</f>
        <v>479</v>
      </c>
      <c r="K446" s="9">
        <f>IF(Raw!$G446&gt;$C$8,IF(Raw!$Q446&gt;$C$8,IF(Raw!$N446&gt;$C$9,IF(Raw!$N446&lt;$A$9,IF(Raw!$X446&gt;$C$9,IF(Raw!$X446&lt;$A$9,Raw!R446,-999),-999),-999),-999),-999),-999)</f>
        <v>0.15001</v>
      </c>
      <c r="L446" s="9">
        <f>IF(Raw!$G446&gt;$C$8,IF(Raw!$Q446&gt;$C$8,IF(Raw!$N446&gt;$C$9,IF(Raw!$N446&lt;$A$9,IF(Raw!$X446&gt;$C$9,IF(Raw!$X446&lt;$A$9,Raw!S446,-999),-999),-999),-999),-999),-999)</f>
        <v>0.223996</v>
      </c>
      <c r="M446" s="9">
        <f>Raw!Q446</f>
        <v>0.89529199999999998</v>
      </c>
      <c r="N446" s="9">
        <f>IF(Raw!$G446&gt;$C$8,IF(Raw!$Q446&gt;$C$8,IF(Raw!$N446&gt;$C$9,IF(Raw!$N446&lt;$A$9,IF(Raw!$X446&gt;$C$9,IF(Raw!$X446&lt;$A$9,Raw!V446,-999),-999),-999),-999),-999),-999)</f>
        <v>392.8</v>
      </c>
      <c r="O446" s="9">
        <f>IF(Raw!$G446&gt;$C$8,IF(Raw!$Q446&gt;$C$8,IF(Raw!$N446&gt;$C$9,IF(Raw!$N446&lt;$A$9,IF(Raw!$X446&gt;$C$9,IF(Raw!$X446&lt;$A$9,Raw!W446,-999),-999),-999),-999),-999),-999)</f>
        <v>5.9179000000000002E-2</v>
      </c>
      <c r="P446" s="9">
        <f>IF(Raw!$G446&gt;$C$8,IF(Raw!$Q446&gt;$C$8,IF(Raw!$N446&gt;$C$9,IF(Raw!$N446&lt;$A$9,IF(Raw!$X446&gt;$C$9,IF(Raw!$X446&lt;$A$9,Raw!X446,-999),-999),-999),-999),-999),-999)</f>
        <v>454</v>
      </c>
      <c r="R446" s="9">
        <f t="shared" si="111"/>
        <v>6.7201000000000011E-2</v>
      </c>
      <c r="S446" s="9">
        <f t="shared" si="112"/>
        <v>0.27568057629510512</v>
      </c>
      <c r="T446" s="9">
        <f t="shared" si="113"/>
        <v>7.3985999999999996E-2</v>
      </c>
      <c r="U446" s="9">
        <f t="shared" si="114"/>
        <v>0.33030054108109069</v>
      </c>
      <c r="V446" s="15">
        <f t="shared" si="115"/>
        <v>5.9582936000000003E-2</v>
      </c>
      <c r="X446" s="11">
        <f t="shared" si="116"/>
        <v>2.1130199999999996E+19</v>
      </c>
      <c r="Y446" s="11">
        <f t="shared" si="117"/>
        <v>4.5409999999999999E-18</v>
      </c>
      <c r="Z446" s="11">
        <f t="shared" si="118"/>
        <v>4.7899999999999999E-4</v>
      </c>
      <c r="AA446" s="16">
        <f t="shared" si="119"/>
        <v>4.3941520508543823E-2</v>
      </c>
      <c r="AB446" s="9">
        <f t="shared" si="120"/>
        <v>0.15326105733634512</v>
      </c>
      <c r="AC446" s="9">
        <f t="shared" si="121"/>
        <v>0.95605847949145617</v>
      </c>
      <c r="AD446" s="15">
        <f t="shared" si="122"/>
        <v>91.735950957293994</v>
      </c>
      <c r="AE446" s="3">
        <f t="shared" si="123"/>
        <v>546.73639999999989</v>
      </c>
      <c r="AF446" s="2">
        <f t="shared" si="124"/>
        <v>0.25</v>
      </c>
      <c r="AG446" s="9">
        <f t="shared" si="125"/>
        <v>2.3308026336755848E-2</v>
      </c>
      <c r="AH446" s="2">
        <f t="shared" si="126"/>
        <v>1.1278632643491617</v>
      </c>
    </row>
    <row r="447" spans="1:34">
      <c r="A447" s="1">
        <f>Raw!A447</f>
        <v>434</v>
      </c>
      <c r="B447" s="14">
        <f>Raw!B447</f>
        <v>0.72807870370370376</v>
      </c>
      <c r="C447" s="15">
        <f>Raw!C447</f>
        <v>14</v>
      </c>
      <c r="D447" s="15">
        <f>IF(C447&gt;0.5,Raw!D447*D$11,-999)</f>
        <v>37.799999999999997</v>
      </c>
      <c r="E447" s="9">
        <f>IF(Raw!$G447&gt;$C$8,IF(Raw!$Q447&gt;$C$8,IF(Raw!$N447&gt;$C$9,IF(Raw!$N447&lt;$A$9,IF(Raw!$X447&gt;$C$9,IF(Raw!$X447&lt;$A$9,Raw!H447,-999),-999),-999),-999),-999),-999)</f>
        <v>0.17142099999999999</v>
      </c>
      <c r="F447" s="9">
        <f>IF(Raw!$G447&gt;$C$8,IF(Raw!$Q447&gt;$C$8,IF(Raw!$N447&gt;$C$9,IF(Raw!$N447&lt;$A$9,IF(Raw!$X447&gt;$C$9,IF(Raw!$X447&lt;$A$9,Raw!I447,-999),-999),-999),-999),-999),-999)</f>
        <v>0.24209800000000001</v>
      </c>
      <c r="G447" s="9">
        <f>Raw!G447</f>
        <v>0.85616899999999996</v>
      </c>
      <c r="H447" s="9">
        <f>IF(Raw!$G447&gt;$C$8,IF(Raw!$Q447&gt;$C$8,IF(Raw!$N447&gt;$C$9,IF(Raw!$N447&lt;$A$9,IF(Raw!$X447&gt;$C$9,IF(Raw!$X447&lt;$A$9,Raw!L447,-999),-999),-999),-999),-999),-999)</f>
        <v>574</v>
      </c>
      <c r="I447" s="9">
        <f>IF(Raw!$G447&gt;$C$8,IF(Raw!$Q447&gt;$C$8,IF(Raw!$N447&gt;$C$9,IF(Raw!$N447&lt;$A$9,IF(Raw!$X447&gt;$C$9,IF(Raw!$X447&lt;$A$9,Raw!M447,-999),-999),-999),-999),-999),-999)</f>
        <v>8.6183999999999997E-2</v>
      </c>
      <c r="J447" s="9">
        <f>IF(Raw!$G447&gt;$C$8,IF(Raw!$Q447&gt;$C$8,IF(Raw!$N447&gt;$C$9,IF(Raw!$N447&lt;$A$9,IF(Raw!$X447&gt;$C$9,IF(Raw!$X447&lt;$A$9,Raw!N447,-999),-999),-999),-999),-999),-999)</f>
        <v>560</v>
      </c>
      <c r="K447" s="9">
        <f>IF(Raw!$G447&gt;$C$8,IF(Raw!$Q447&gt;$C$8,IF(Raw!$N447&gt;$C$9,IF(Raw!$N447&lt;$A$9,IF(Raw!$X447&gt;$C$9,IF(Raw!$X447&lt;$A$9,Raw!R447,-999),-999),-999),-999),-999),-999)</f>
        <v>0.15332999999999999</v>
      </c>
      <c r="L447" s="9">
        <f>IF(Raw!$G447&gt;$C$8,IF(Raw!$Q447&gt;$C$8,IF(Raw!$N447&gt;$C$9,IF(Raw!$N447&lt;$A$9,IF(Raw!$X447&gt;$C$9,IF(Raw!$X447&lt;$A$9,Raw!S447,-999),-999),-999),-999),-999),-999)</f>
        <v>0.224825</v>
      </c>
      <c r="M447" s="9">
        <f>Raw!Q447</f>
        <v>0.89077700000000004</v>
      </c>
      <c r="N447" s="9">
        <f>IF(Raw!$G447&gt;$C$8,IF(Raw!$Q447&gt;$C$8,IF(Raw!$N447&gt;$C$9,IF(Raw!$N447&lt;$A$9,IF(Raw!$X447&gt;$C$9,IF(Raw!$X447&lt;$A$9,Raw!V447,-999),-999),-999),-999),-999),-999)</f>
        <v>456.8</v>
      </c>
      <c r="O447" s="9">
        <f>IF(Raw!$G447&gt;$C$8,IF(Raw!$Q447&gt;$C$8,IF(Raw!$N447&gt;$C$9,IF(Raw!$N447&lt;$A$9,IF(Raw!$X447&gt;$C$9,IF(Raw!$X447&lt;$A$9,Raw!W447,-999),-999),-999),-999),-999),-999)</f>
        <v>2.5730000000000002E-3</v>
      </c>
      <c r="P447" s="9">
        <f>IF(Raw!$G447&gt;$C$8,IF(Raw!$Q447&gt;$C$8,IF(Raw!$N447&gt;$C$9,IF(Raw!$N447&lt;$A$9,IF(Raw!$X447&gt;$C$9,IF(Raw!$X447&lt;$A$9,Raw!X447,-999),-999),-999),-999),-999),-999)</f>
        <v>466</v>
      </c>
      <c r="R447" s="9">
        <f t="shared" si="111"/>
        <v>7.0677000000000018E-2</v>
      </c>
      <c r="S447" s="9">
        <f t="shared" si="112"/>
        <v>0.29193549719535072</v>
      </c>
      <c r="T447" s="9">
        <f t="shared" si="113"/>
        <v>7.1495000000000003E-2</v>
      </c>
      <c r="U447" s="9">
        <f t="shared" si="114"/>
        <v>0.31800289113755142</v>
      </c>
      <c r="V447" s="15">
        <f t="shared" si="115"/>
        <v>5.9803450000000001E-2</v>
      </c>
      <c r="X447" s="11">
        <f t="shared" si="116"/>
        <v>2.2755599999999992E+19</v>
      </c>
      <c r="Y447" s="11">
        <f t="shared" si="117"/>
        <v>5.7399999999999995E-18</v>
      </c>
      <c r="Z447" s="11">
        <f t="shared" si="118"/>
        <v>5.5999999999999995E-4</v>
      </c>
      <c r="AA447" s="16">
        <f t="shared" si="119"/>
        <v>6.8159996738911821E-2</v>
      </c>
      <c r="AB447" s="9">
        <f t="shared" si="120"/>
        <v>0.1582030989668485</v>
      </c>
      <c r="AC447" s="9">
        <f t="shared" si="121"/>
        <v>0.93184000326108807</v>
      </c>
      <c r="AD447" s="15">
        <f t="shared" si="122"/>
        <v>121.71427989091396</v>
      </c>
      <c r="AE447" s="3">
        <f t="shared" si="123"/>
        <v>691.09599999999978</v>
      </c>
      <c r="AF447" s="2">
        <f t="shared" si="124"/>
        <v>0.25</v>
      </c>
      <c r="AG447" s="9">
        <f t="shared" si="125"/>
        <v>2.9773456075412135E-2</v>
      </c>
      <c r="AH447" s="2">
        <f t="shared" si="126"/>
        <v>1.4407220446295679</v>
      </c>
    </row>
    <row r="448" spans="1:34">
      <c r="A448" s="1">
        <f>Raw!A448</f>
        <v>435</v>
      </c>
      <c r="B448" s="14">
        <f>Raw!B448</f>
        <v>0.72813657407407406</v>
      </c>
      <c r="C448" s="15">
        <f>Raw!C448</f>
        <v>13.1</v>
      </c>
      <c r="D448" s="15">
        <f>IF(C448&gt;0.5,Raw!D448*D$11,-999)</f>
        <v>38.700000000000003</v>
      </c>
      <c r="E448" s="9">
        <f>IF(Raw!$G448&gt;$C$8,IF(Raw!$Q448&gt;$C$8,IF(Raw!$N448&gt;$C$9,IF(Raw!$N448&lt;$A$9,IF(Raw!$X448&gt;$C$9,IF(Raw!$X448&lt;$A$9,Raw!H448,-999),-999),-999),-999),-999),-999)</f>
        <v>0.21076600000000001</v>
      </c>
      <c r="F448" s="9">
        <f>IF(Raw!$G448&gt;$C$8,IF(Raw!$Q448&gt;$C$8,IF(Raw!$N448&gt;$C$9,IF(Raw!$N448&lt;$A$9,IF(Raw!$X448&gt;$C$9,IF(Raw!$X448&lt;$A$9,Raw!I448,-999),-999),-999),-999),-999),-999)</f>
        <v>0.28401700000000002</v>
      </c>
      <c r="G448" s="9">
        <f>Raw!G448</f>
        <v>0.84783200000000003</v>
      </c>
      <c r="H448" s="9">
        <f>IF(Raw!$G448&gt;$C$8,IF(Raw!$Q448&gt;$C$8,IF(Raw!$N448&gt;$C$9,IF(Raw!$N448&lt;$A$9,IF(Raw!$X448&gt;$C$9,IF(Raw!$X448&lt;$A$9,Raw!L448,-999),-999),-999),-999),-999),-999)</f>
        <v>550.1</v>
      </c>
      <c r="I448" s="9">
        <f>IF(Raw!$G448&gt;$C$8,IF(Raw!$Q448&gt;$C$8,IF(Raw!$N448&gt;$C$9,IF(Raw!$N448&lt;$A$9,IF(Raw!$X448&gt;$C$9,IF(Raw!$X448&lt;$A$9,Raw!M448,-999),-999),-999),-999),-999),-999)</f>
        <v>0.31486700000000001</v>
      </c>
      <c r="J448" s="9">
        <f>IF(Raw!$G448&gt;$C$8,IF(Raw!$Q448&gt;$C$8,IF(Raw!$N448&gt;$C$9,IF(Raw!$N448&lt;$A$9,IF(Raw!$X448&gt;$C$9,IF(Raw!$X448&lt;$A$9,Raw!N448,-999),-999),-999),-999),-999),-999)</f>
        <v>334</v>
      </c>
      <c r="K448" s="9">
        <f>IF(Raw!$G448&gt;$C$8,IF(Raw!$Q448&gt;$C$8,IF(Raw!$N448&gt;$C$9,IF(Raw!$N448&lt;$A$9,IF(Raw!$X448&gt;$C$9,IF(Raw!$X448&lt;$A$9,Raw!R448,-999),-999),-999),-999),-999),-999)</f>
        <v>0.14599999999999999</v>
      </c>
      <c r="L448" s="9">
        <f>IF(Raw!$G448&gt;$C$8,IF(Raw!$Q448&gt;$C$8,IF(Raw!$N448&gt;$C$9,IF(Raw!$N448&lt;$A$9,IF(Raw!$X448&gt;$C$9,IF(Raw!$X448&lt;$A$9,Raw!S448,-999),-999),-999),-999),-999),-999)</f>
        <v>0.229264</v>
      </c>
      <c r="M448" s="9">
        <f>Raw!Q448</f>
        <v>0.91145100000000001</v>
      </c>
      <c r="N448" s="9">
        <f>IF(Raw!$G448&gt;$C$8,IF(Raw!$Q448&gt;$C$8,IF(Raw!$N448&gt;$C$9,IF(Raw!$N448&lt;$A$9,IF(Raw!$X448&gt;$C$9,IF(Raw!$X448&lt;$A$9,Raw!V448,-999),-999),-999),-999),-999),-999)</f>
        <v>445</v>
      </c>
      <c r="O448" s="9">
        <f>IF(Raw!$G448&gt;$C$8,IF(Raw!$Q448&gt;$C$8,IF(Raw!$N448&gt;$C$9,IF(Raw!$N448&lt;$A$9,IF(Raw!$X448&gt;$C$9,IF(Raw!$X448&lt;$A$9,Raw!W448,-999),-999),-999),-999),-999),-999)</f>
        <v>3.0000000000000001E-6</v>
      </c>
      <c r="P448" s="9">
        <f>IF(Raw!$G448&gt;$C$8,IF(Raw!$Q448&gt;$C$8,IF(Raw!$N448&gt;$C$9,IF(Raw!$N448&lt;$A$9,IF(Raw!$X448&gt;$C$9,IF(Raw!$X448&lt;$A$9,Raw!X448,-999),-999),-999),-999),-999),-999)</f>
        <v>592</v>
      </c>
      <c r="R448" s="9">
        <f t="shared" si="111"/>
        <v>7.3251000000000011E-2</v>
      </c>
      <c r="S448" s="9">
        <f t="shared" si="112"/>
        <v>0.25791061802638576</v>
      </c>
      <c r="T448" s="9">
        <f t="shared" si="113"/>
        <v>8.3264000000000005E-2</v>
      </c>
      <c r="U448" s="9">
        <f t="shared" si="114"/>
        <v>0.36317956591527673</v>
      </c>
      <c r="V448" s="15">
        <f t="shared" si="115"/>
        <v>6.0984224000000004E-2</v>
      </c>
      <c r="X448" s="11">
        <f t="shared" si="116"/>
        <v>2.3297399999999996E+19</v>
      </c>
      <c r="Y448" s="11">
        <f t="shared" si="117"/>
        <v>5.5010000000000002E-18</v>
      </c>
      <c r="Z448" s="11">
        <f t="shared" si="118"/>
        <v>3.3399999999999999E-4</v>
      </c>
      <c r="AA448" s="16">
        <f t="shared" si="119"/>
        <v>4.1048039485957512E-2</v>
      </c>
      <c r="AB448" s="9">
        <f t="shared" si="120"/>
        <v>0.14941782395975875</v>
      </c>
      <c r="AC448" s="9">
        <f t="shared" si="121"/>
        <v>0.95895196051404252</v>
      </c>
      <c r="AD448" s="15">
        <f t="shared" si="122"/>
        <v>122.89832181424406</v>
      </c>
      <c r="AE448" s="3">
        <f t="shared" si="123"/>
        <v>662.32039999999984</v>
      </c>
      <c r="AF448" s="2">
        <f t="shared" si="124"/>
        <v>0.25</v>
      </c>
      <c r="AG448" s="9">
        <f t="shared" si="125"/>
        <v>3.4333968590933184E-2</v>
      </c>
      <c r="AH448" s="2">
        <f t="shared" si="126"/>
        <v>1.6614028718495659</v>
      </c>
    </row>
    <row r="449" spans="1:34">
      <c r="A449" s="1">
        <f>Raw!A449</f>
        <v>436</v>
      </c>
      <c r="B449" s="14">
        <f>Raw!B449</f>
        <v>0.72819444444444448</v>
      </c>
      <c r="C449" s="15">
        <f>Raw!C449</f>
        <v>11.7</v>
      </c>
      <c r="D449" s="15">
        <f>IF(C449&gt;0.5,Raw!D449*D$11,-999)</f>
        <v>41.4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0.79788000000000003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0.86790400000000001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2.4922799999999996E+19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0.72825231481481489</v>
      </c>
      <c r="C450" s="15">
        <f>Raw!C450</f>
        <v>11.1</v>
      </c>
      <c r="D450" s="15">
        <f>IF(C450&gt;0.5,Raw!D450*D$11,-999)</f>
        <v>43.2</v>
      </c>
      <c r="E450" s="9">
        <f>IF(Raw!$G450&gt;$C$8,IF(Raw!$Q450&gt;$C$8,IF(Raw!$N450&gt;$C$9,IF(Raw!$N450&lt;$A$9,IF(Raw!$X450&gt;$C$9,IF(Raw!$X450&lt;$A$9,Raw!H450,-999),-999),-999),-999),-999),-999)</f>
        <v>0.18521499999999999</v>
      </c>
      <c r="F450" s="9">
        <f>IF(Raw!$G450&gt;$C$8,IF(Raw!$Q450&gt;$C$8,IF(Raw!$N450&gt;$C$9,IF(Raw!$N450&lt;$A$9,IF(Raw!$X450&gt;$C$9,IF(Raw!$X450&lt;$A$9,Raw!I450,-999),-999),-999),-999),-999),-999)</f>
        <v>0.25382900000000003</v>
      </c>
      <c r="G450" s="9">
        <f>Raw!G450</f>
        <v>0.89890599999999998</v>
      </c>
      <c r="H450" s="9">
        <f>IF(Raw!$G450&gt;$C$8,IF(Raw!$Q450&gt;$C$8,IF(Raw!$N450&gt;$C$9,IF(Raw!$N450&lt;$A$9,IF(Raw!$X450&gt;$C$9,IF(Raw!$X450&lt;$A$9,Raw!L450,-999),-999),-999),-999),-999),-999)</f>
        <v>515.9</v>
      </c>
      <c r="I450" s="9">
        <f>IF(Raw!$G450&gt;$C$8,IF(Raw!$Q450&gt;$C$8,IF(Raw!$N450&gt;$C$9,IF(Raw!$N450&lt;$A$9,IF(Raw!$X450&gt;$C$9,IF(Raw!$X450&lt;$A$9,Raw!M450,-999),-999),-999),-999),-999),-999)</f>
        <v>0.25643700000000003</v>
      </c>
      <c r="J450" s="9">
        <f>IF(Raw!$G450&gt;$C$8,IF(Raw!$Q450&gt;$C$8,IF(Raw!$N450&gt;$C$9,IF(Raw!$N450&lt;$A$9,IF(Raw!$X450&gt;$C$9,IF(Raw!$X450&lt;$A$9,Raw!N450,-999),-999),-999),-999),-999),-999)</f>
        <v>838</v>
      </c>
      <c r="K450" s="9">
        <f>IF(Raw!$G450&gt;$C$8,IF(Raw!$Q450&gt;$C$8,IF(Raw!$N450&gt;$C$9,IF(Raw!$N450&lt;$A$9,IF(Raw!$X450&gt;$C$9,IF(Raw!$X450&lt;$A$9,Raw!R450,-999),-999),-999),-999),-999),-999)</f>
        <v>0.15198</v>
      </c>
      <c r="L450" s="9">
        <f>IF(Raw!$G450&gt;$C$8,IF(Raw!$Q450&gt;$C$8,IF(Raw!$N450&gt;$C$9,IF(Raw!$N450&lt;$A$9,IF(Raw!$X450&gt;$C$9,IF(Raw!$X450&lt;$A$9,Raw!S450,-999),-999),-999),-999),-999),-999)</f>
        <v>0.23568500000000001</v>
      </c>
      <c r="M450" s="9">
        <f>Raw!Q450</f>
        <v>0.89690199999999998</v>
      </c>
      <c r="N450" s="9">
        <f>IF(Raw!$G450&gt;$C$8,IF(Raw!$Q450&gt;$C$8,IF(Raw!$N450&gt;$C$9,IF(Raw!$N450&lt;$A$9,IF(Raw!$X450&gt;$C$9,IF(Raw!$X450&lt;$A$9,Raw!V450,-999),-999),-999),-999),-999),-999)</f>
        <v>484.4</v>
      </c>
      <c r="O450" s="9">
        <f>IF(Raw!$G450&gt;$C$8,IF(Raw!$Q450&gt;$C$8,IF(Raw!$N450&gt;$C$9,IF(Raw!$N450&lt;$A$9,IF(Raw!$X450&gt;$C$9,IF(Raw!$X450&lt;$A$9,Raw!W450,-999),-999),-999),-999),-999),-999)</f>
        <v>3.9999999999999998E-6</v>
      </c>
      <c r="P450" s="9">
        <f>IF(Raw!$G450&gt;$C$8,IF(Raw!$Q450&gt;$C$8,IF(Raw!$N450&gt;$C$9,IF(Raw!$N450&lt;$A$9,IF(Raw!$X450&gt;$C$9,IF(Raw!$X450&lt;$A$9,Raw!X450,-999),-999),-999),-999),-999),-999)</f>
        <v>642</v>
      </c>
      <c r="R450" s="9">
        <f t="shared" si="111"/>
        <v>6.8614000000000036E-2</v>
      </c>
      <c r="S450" s="9">
        <f t="shared" si="112"/>
        <v>0.27031584255542129</v>
      </c>
      <c r="T450" s="9">
        <f t="shared" si="113"/>
        <v>8.3705000000000002E-2</v>
      </c>
      <c r="U450" s="9">
        <f t="shared" si="114"/>
        <v>0.35515624668519424</v>
      </c>
      <c r="V450" s="15">
        <f t="shared" si="115"/>
        <v>6.2692209999999998E-2</v>
      </c>
      <c r="X450" s="11">
        <f t="shared" si="116"/>
        <v>2.60064E+19</v>
      </c>
      <c r="Y450" s="11">
        <f t="shared" si="117"/>
        <v>5.1589999999999993E-18</v>
      </c>
      <c r="Z450" s="11">
        <f t="shared" si="118"/>
        <v>8.3799999999999999E-4</v>
      </c>
      <c r="AA450" s="16">
        <f t="shared" si="119"/>
        <v>0.1010686178713526</v>
      </c>
      <c r="AB450" s="9">
        <f t="shared" si="120"/>
        <v>0.16043994865892158</v>
      </c>
      <c r="AC450" s="9">
        <f t="shared" si="121"/>
        <v>0.89893138212864732</v>
      </c>
      <c r="AD450" s="15">
        <f t="shared" si="122"/>
        <v>120.60694256724653</v>
      </c>
      <c r="AE450" s="3">
        <f t="shared" si="123"/>
        <v>621.14359999999976</v>
      </c>
      <c r="AF450" s="2">
        <f t="shared" si="124"/>
        <v>0.25</v>
      </c>
      <c r="AG450" s="9">
        <f t="shared" si="125"/>
        <v>3.2949468497200048E-2</v>
      </c>
      <c r="AH450" s="2">
        <f t="shared" si="126"/>
        <v>1.5944076328426873</v>
      </c>
    </row>
    <row r="451" spans="1:34">
      <c r="A451" s="1">
        <f>Raw!A451</f>
        <v>438</v>
      </c>
      <c r="B451" s="14">
        <f>Raw!B451</f>
        <v>0.72831018518518509</v>
      </c>
      <c r="C451" s="15">
        <f>Raw!C451</f>
        <v>10</v>
      </c>
      <c r="D451" s="15">
        <f>IF(C451&gt;0.5,Raw!D451*D$11,-999)</f>
        <v>46.9</v>
      </c>
      <c r="E451" s="9">
        <f>IF(Raw!$G451&gt;$C$8,IF(Raw!$Q451&gt;$C$8,IF(Raw!$N451&gt;$C$9,IF(Raw!$N451&lt;$A$9,IF(Raw!$X451&gt;$C$9,IF(Raw!$X451&lt;$A$9,Raw!H451,-999),-999),-999),-999),-999),-999)</f>
        <v>0.19392200000000001</v>
      </c>
      <c r="F451" s="9">
        <f>IF(Raw!$G451&gt;$C$8,IF(Raw!$Q451&gt;$C$8,IF(Raw!$N451&gt;$C$9,IF(Raw!$N451&lt;$A$9,IF(Raw!$X451&gt;$C$9,IF(Raw!$X451&lt;$A$9,Raw!I451,-999),-999),-999),-999),-999),-999)</f>
        <v>0.26564500000000002</v>
      </c>
      <c r="G451" s="9">
        <f>Raw!G451</f>
        <v>0.91259699999999999</v>
      </c>
      <c r="H451" s="9">
        <f>IF(Raw!$G451&gt;$C$8,IF(Raw!$Q451&gt;$C$8,IF(Raw!$N451&gt;$C$9,IF(Raw!$N451&lt;$A$9,IF(Raw!$X451&gt;$C$9,IF(Raw!$X451&lt;$A$9,Raw!L451,-999),-999),-999),-999),-999),-999)</f>
        <v>545.20000000000005</v>
      </c>
      <c r="I451" s="9">
        <f>IF(Raw!$G451&gt;$C$8,IF(Raw!$Q451&gt;$C$8,IF(Raw!$N451&gt;$C$9,IF(Raw!$N451&lt;$A$9,IF(Raw!$X451&gt;$C$9,IF(Raw!$X451&lt;$A$9,Raw!M451,-999),-999),-999),-999),-999),-999)</f>
        <v>0.22859699999999999</v>
      </c>
      <c r="J451" s="9">
        <f>IF(Raw!$G451&gt;$C$8,IF(Raw!$Q451&gt;$C$8,IF(Raw!$N451&gt;$C$9,IF(Raw!$N451&lt;$A$9,IF(Raw!$X451&gt;$C$9,IF(Raw!$X451&lt;$A$9,Raw!N451,-999),-999),-999),-999),-999),-999)</f>
        <v>500</v>
      </c>
      <c r="K451" s="9">
        <f>IF(Raw!$G451&gt;$C$8,IF(Raw!$Q451&gt;$C$8,IF(Raw!$N451&gt;$C$9,IF(Raw!$N451&lt;$A$9,IF(Raw!$X451&gt;$C$9,IF(Raw!$X451&lt;$A$9,Raw!R451,-999),-999),-999),-999),-999),-999)</f>
        <v>0.16497999999999999</v>
      </c>
      <c r="L451" s="9">
        <f>IF(Raw!$G451&gt;$C$8,IF(Raw!$Q451&gt;$C$8,IF(Raw!$N451&gt;$C$9,IF(Raw!$N451&lt;$A$9,IF(Raw!$X451&gt;$C$9,IF(Raw!$X451&lt;$A$9,Raw!S451,-999),-999),-999),-999),-999),-999)</f>
        <v>0.25365900000000002</v>
      </c>
      <c r="M451" s="9">
        <f>Raw!Q451</f>
        <v>0.90325599999999995</v>
      </c>
      <c r="N451" s="9">
        <f>IF(Raw!$G451&gt;$C$8,IF(Raw!$Q451&gt;$C$8,IF(Raw!$N451&gt;$C$9,IF(Raw!$N451&lt;$A$9,IF(Raw!$X451&gt;$C$9,IF(Raw!$X451&lt;$A$9,Raw!V451,-999),-999),-999),-999),-999),-999)</f>
        <v>489</v>
      </c>
      <c r="O451" s="9">
        <f>IF(Raw!$G451&gt;$C$8,IF(Raw!$Q451&gt;$C$8,IF(Raw!$N451&gt;$C$9,IF(Raw!$N451&lt;$A$9,IF(Raw!$X451&gt;$C$9,IF(Raw!$X451&lt;$A$9,Raw!W451,-999),-999),-999),-999),-999),-999)</f>
        <v>6.0000000000000002E-6</v>
      </c>
      <c r="P451" s="9">
        <f>IF(Raw!$G451&gt;$C$8,IF(Raw!$Q451&gt;$C$8,IF(Raw!$N451&gt;$C$9,IF(Raw!$N451&lt;$A$9,IF(Raw!$X451&gt;$C$9,IF(Raw!$X451&lt;$A$9,Raw!X451,-999),-999),-999),-999),-999),-999)</f>
        <v>678</v>
      </c>
      <c r="R451" s="9">
        <f t="shared" si="111"/>
        <v>7.1723000000000009E-2</v>
      </c>
      <c r="S451" s="9">
        <f t="shared" si="112"/>
        <v>0.26999567091419002</v>
      </c>
      <c r="T451" s="9">
        <f t="shared" si="113"/>
        <v>8.8679000000000036E-2</v>
      </c>
      <c r="U451" s="9">
        <f t="shared" si="114"/>
        <v>0.34959926515518874</v>
      </c>
      <c r="V451" s="15">
        <f t="shared" si="115"/>
        <v>6.7473294000000003E-2</v>
      </c>
      <c r="X451" s="11">
        <f t="shared" si="116"/>
        <v>2.8233799999999992E+19</v>
      </c>
      <c r="Y451" s="11">
        <f t="shared" si="117"/>
        <v>5.452E-18</v>
      </c>
      <c r="Z451" s="11">
        <f t="shared" si="118"/>
        <v>5.0000000000000001E-4</v>
      </c>
      <c r="AA451" s="16">
        <f t="shared" si="119"/>
        <v>7.1465010086358027E-2</v>
      </c>
      <c r="AB451" s="9">
        <f t="shared" si="120"/>
        <v>0.17131744562944815</v>
      </c>
      <c r="AC451" s="9">
        <f t="shared" si="121"/>
        <v>0.92853498991364181</v>
      </c>
      <c r="AD451" s="15">
        <f t="shared" si="122"/>
        <v>142.93002017271601</v>
      </c>
      <c r="AE451" s="3">
        <f t="shared" si="123"/>
        <v>656.42079999999987</v>
      </c>
      <c r="AF451" s="2">
        <f t="shared" si="124"/>
        <v>0.25</v>
      </c>
      <c r="AG451" s="9">
        <f t="shared" si="125"/>
        <v>3.8437100016152172E-2</v>
      </c>
      <c r="AH451" s="2">
        <f t="shared" si="126"/>
        <v>1.8599512661425353</v>
      </c>
    </row>
    <row r="452" spans="1:34">
      <c r="A452" s="1">
        <f>Raw!A452</f>
        <v>439</v>
      </c>
      <c r="B452" s="14">
        <f>Raw!B452</f>
        <v>0.7283680555555555</v>
      </c>
      <c r="C452" s="15">
        <f>Raw!C452</f>
        <v>8.6</v>
      </c>
      <c r="D452" s="15">
        <f>IF(C452&gt;0.5,Raw!D452*D$11,-999)</f>
        <v>51.4</v>
      </c>
      <c r="E452" s="9">
        <f>IF(Raw!$G452&gt;$C$8,IF(Raw!$Q452&gt;$C$8,IF(Raw!$N452&gt;$C$9,IF(Raw!$N452&lt;$A$9,IF(Raw!$X452&gt;$C$9,IF(Raw!$X452&lt;$A$9,Raw!H452,-999),-999),-999),-999),-999),-999)</f>
        <v>0.20202700000000001</v>
      </c>
      <c r="F452" s="9">
        <f>IF(Raw!$G452&gt;$C$8,IF(Raw!$Q452&gt;$C$8,IF(Raw!$N452&gt;$C$9,IF(Raw!$N452&lt;$A$9,IF(Raw!$X452&gt;$C$9,IF(Raw!$X452&lt;$A$9,Raw!I452,-999),-999),-999),-999),-999),-999)</f>
        <v>0.27428999999999998</v>
      </c>
      <c r="G452" s="9">
        <f>Raw!G452</f>
        <v>0.864653</v>
      </c>
      <c r="H452" s="9">
        <f>IF(Raw!$G452&gt;$C$8,IF(Raw!$Q452&gt;$C$8,IF(Raw!$N452&gt;$C$9,IF(Raw!$N452&lt;$A$9,IF(Raw!$X452&gt;$C$9,IF(Raw!$X452&lt;$A$9,Raw!L452,-999),-999),-999),-999),-999),-999)</f>
        <v>446.9</v>
      </c>
      <c r="I452" s="9">
        <f>IF(Raw!$G452&gt;$C$8,IF(Raw!$Q452&gt;$C$8,IF(Raw!$N452&gt;$C$9,IF(Raw!$N452&lt;$A$9,IF(Raw!$X452&gt;$C$9,IF(Raw!$X452&lt;$A$9,Raw!M452,-999),-999),-999),-999),-999),-999)</f>
        <v>1.4E-5</v>
      </c>
      <c r="J452" s="9">
        <f>IF(Raw!$G452&gt;$C$8,IF(Raw!$Q452&gt;$C$8,IF(Raw!$N452&gt;$C$9,IF(Raw!$N452&lt;$A$9,IF(Raw!$X452&gt;$C$9,IF(Raw!$X452&lt;$A$9,Raw!N452,-999),-999),-999),-999),-999),-999)</f>
        <v>453</v>
      </c>
      <c r="K452" s="9">
        <f>IF(Raw!$G452&gt;$C$8,IF(Raw!$Q452&gt;$C$8,IF(Raw!$N452&gt;$C$9,IF(Raw!$N452&lt;$A$9,IF(Raw!$X452&gt;$C$9,IF(Raw!$X452&lt;$A$9,Raw!R452,-999),-999),-999),-999),-999),-999)</f>
        <v>0.16159899999999999</v>
      </c>
      <c r="L452" s="9">
        <f>IF(Raw!$G452&gt;$C$8,IF(Raw!$Q452&gt;$C$8,IF(Raw!$N452&gt;$C$9,IF(Raw!$N452&lt;$A$9,IF(Raw!$X452&gt;$C$9,IF(Raw!$X452&lt;$A$9,Raw!S452,-999),-999),-999),-999),-999),-999)</f>
        <v>0.24965599999999999</v>
      </c>
      <c r="M452" s="9">
        <f>Raw!Q452</f>
        <v>0.88117900000000005</v>
      </c>
      <c r="N452" s="9">
        <f>IF(Raw!$G452&gt;$C$8,IF(Raw!$Q452&gt;$C$8,IF(Raw!$N452&gt;$C$9,IF(Raw!$N452&lt;$A$9,IF(Raw!$X452&gt;$C$9,IF(Raw!$X452&lt;$A$9,Raw!V452,-999),-999),-999),-999),-999),-999)</f>
        <v>481.4</v>
      </c>
      <c r="O452" s="9">
        <f>IF(Raw!$G452&gt;$C$8,IF(Raw!$Q452&gt;$C$8,IF(Raw!$N452&gt;$C$9,IF(Raw!$N452&lt;$A$9,IF(Raw!$X452&gt;$C$9,IF(Raw!$X452&lt;$A$9,Raw!W452,-999),-999),-999),-999),-999),-999)</f>
        <v>3.0000000000000001E-6</v>
      </c>
      <c r="P452" s="9">
        <f>IF(Raw!$G452&gt;$C$8,IF(Raw!$Q452&gt;$C$8,IF(Raw!$N452&gt;$C$9,IF(Raw!$N452&lt;$A$9,IF(Raw!$X452&gt;$C$9,IF(Raw!$X452&lt;$A$9,Raw!X452,-999),-999),-999),-999),-999),-999)</f>
        <v>374</v>
      </c>
      <c r="R452" s="9">
        <f t="shared" si="111"/>
        <v>7.2262999999999966E-2</v>
      </c>
      <c r="S452" s="9">
        <f t="shared" si="112"/>
        <v>0.26345473768639022</v>
      </c>
      <c r="T452" s="9">
        <f t="shared" si="113"/>
        <v>8.8056999999999996E-2</v>
      </c>
      <c r="U452" s="9">
        <f t="shared" si="114"/>
        <v>0.35271333354696061</v>
      </c>
      <c r="V452" s="15">
        <f t="shared" si="115"/>
        <v>6.6408495999999997E-2</v>
      </c>
      <c r="X452" s="11">
        <f t="shared" si="116"/>
        <v>3.0942799999999992E+19</v>
      </c>
      <c r="Y452" s="11">
        <f t="shared" si="117"/>
        <v>4.4689999999999999E-18</v>
      </c>
      <c r="Z452" s="11">
        <f t="shared" si="118"/>
        <v>4.5300000000000001E-4</v>
      </c>
      <c r="AA452" s="16">
        <f t="shared" si="119"/>
        <v>5.8949624015072769E-2</v>
      </c>
      <c r="AB452" s="9">
        <f t="shared" si="120"/>
        <v>0.16678992704189527</v>
      </c>
      <c r="AC452" s="9">
        <f t="shared" si="121"/>
        <v>0.94105037598492702</v>
      </c>
      <c r="AD452" s="15">
        <f t="shared" si="122"/>
        <v>130.13162034232394</v>
      </c>
      <c r="AE452" s="3">
        <f t="shared" si="123"/>
        <v>538.06759999999986</v>
      </c>
      <c r="AF452" s="2">
        <f t="shared" si="124"/>
        <v>0.25</v>
      </c>
      <c r="AG452" s="9">
        <f t="shared" si="125"/>
        <v>3.5307044316006578E-2</v>
      </c>
      <c r="AH452" s="2">
        <f t="shared" si="126"/>
        <v>1.7084894997726472</v>
      </c>
    </row>
    <row r="453" spans="1:34">
      <c r="A453" s="1">
        <f>Raw!A453</f>
        <v>440</v>
      </c>
      <c r="B453" s="14">
        <f>Raw!B453</f>
        <v>0.72841435185185188</v>
      </c>
      <c r="C453" s="15">
        <f>Raw!C453</f>
        <v>8</v>
      </c>
      <c r="D453" s="15">
        <f>IF(C453&gt;0.5,Raw!D453*D$11,-999)</f>
        <v>53.2</v>
      </c>
      <c r="E453" s="9">
        <f>IF(Raw!$G453&gt;$C$8,IF(Raw!$Q453&gt;$C$8,IF(Raw!$N453&gt;$C$9,IF(Raw!$N453&lt;$A$9,IF(Raw!$X453&gt;$C$9,IF(Raw!$X453&lt;$A$9,Raw!H453,-999),-999),-999),-999),-999),-999)</f>
        <v>0.19645199999999999</v>
      </c>
      <c r="F453" s="9">
        <f>IF(Raw!$G453&gt;$C$8,IF(Raw!$Q453&gt;$C$8,IF(Raw!$N453&gt;$C$9,IF(Raw!$N453&lt;$A$9,IF(Raw!$X453&gt;$C$9,IF(Raw!$X453&lt;$A$9,Raw!I453,-999),-999),-999),-999),-999),-999)</f>
        <v>0.28373700000000002</v>
      </c>
      <c r="G453" s="9">
        <f>Raw!G453</f>
        <v>0.85331199999999996</v>
      </c>
      <c r="H453" s="9">
        <f>IF(Raw!$G453&gt;$C$8,IF(Raw!$Q453&gt;$C$8,IF(Raw!$N453&gt;$C$9,IF(Raw!$N453&lt;$A$9,IF(Raw!$X453&gt;$C$9,IF(Raw!$X453&lt;$A$9,Raw!L453,-999),-999),-999),-999),-999),-999)</f>
        <v>630.70000000000005</v>
      </c>
      <c r="I453" s="9">
        <f>IF(Raw!$G453&gt;$C$8,IF(Raw!$Q453&gt;$C$8,IF(Raw!$N453&gt;$C$9,IF(Raw!$N453&lt;$A$9,IF(Raw!$X453&gt;$C$9,IF(Raw!$X453&lt;$A$9,Raw!M453,-999),-999),-999),-999),-999),-999)</f>
        <v>2.5000000000000001E-5</v>
      </c>
      <c r="J453" s="9">
        <f>IF(Raw!$G453&gt;$C$8,IF(Raw!$Q453&gt;$C$8,IF(Raw!$N453&gt;$C$9,IF(Raw!$N453&lt;$A$9,IF(Raw!$X453&gt;$C$9,IF(Raw!$X453&lt;$A$9,Raw!N453,-999),-999),-999),-999),-999),-999)</f>
        <v>489</v>
      </c>
      <c r="K453" s="9">
        <f>IF(Raw!$G453&gt;$C$8,IF(Raw!$Q453&gt;$C$8,IF(Raw!$N453&gt;$C$9,IF(Raw!$N453&lt;$A$9,IF(Raw!$X453&gt;$C$9,IF(Raw!$X453&lt;$A$9,Raw!R453,-999),-999),-999),-999),-999),-999)</f>
        <v>0.16763400000000001</v>
      </c>
      <c r="L453" s="9">
        <f>IF(Raw!$G453&gt;$C$8,IF(Raw!$Q453&gt;$C$8,IF(Raw!$N453&gt;$C$9,IF(Raw!$N453&lt;$A$9,IF(Raw!$X453&gt;$C$9,IF(Raw!$X453&lt;$A$9,Raw!S453,-999),-999),-999),-999),-999),-999)</f>
        <v>0.25819199999999998</v>
      </c>
      <c r="M453" s="9">
        <f>Raw!Q453</f>
        <v>0.86591099999999999</v>
      </c>
      <c r="N453" s="9">
        <f>IF(Raw!$G453&gt;$C$8,IF(Raw!$Q453&gt;$C$8,IF(Raw!$N453&gt;$C$9,IF(Raw!$N453&lt;$A$9,IF(Raw!$X453&gt;$C$9,IF(Raw!$X453&lt;$A$9,Raw!V453,-999),-999),-999),-999),-999),-999)</f>
        <v>556.20000000000005</v>
      </c>
      <c r="O453" s="9">
        <f>IF(Raw!$G453&gt;$C$8,IF(Raw!$Q453&gt;$C$8,IF(Raw!$N453&gt;$C$9,IF(Raw!$N453&lt;$A$9,IF(Raw!$X453&gt;$C$9,IF(Raw!$X453&lt;$A$9,Raw!W453,-999),-999),-999),-999),-999),-999)</f>
        <v>1.0000000000000001E-5</v>
      </c>
      <c r="P453" s="9">
        <f>IF(Raw!$G453&gt;$C$8,IF(Raw!$Q453&gt;$C$8,IF(Raw!$N453&gt;$C$9,IF(Raw!$N453&lt;$A$9,IF(Raw!$X453&gt;$C$9,IF(Raw!$X453&lt;$A$9,Raw!X453,-999),-999),-999),-999),-999),-999)</f>
        <v>711</v>
      </c>
      <c r="R453" s="9">
        <f t="shared" si="111"/>
        <v>8.7285000000000029E-2</v>
      </c>
      <c r="S453" s="9">
        <f t="shared" si="112"/>
        <v>0.30762642869981716</v>
      </c>
      <c r="T453" s="9">
        <f t="shared" si="113"/>
        <v>9.0557999999999972E-2</v>
      </c>
      <c r="U453" s="9">
        <f t="shared" si="114"/>
        <v>0.35073898494143885</v>
      </c>
      <c r="V453" s="15">
        <f t="shared" si="115"/>
        <v>6.8679071999999994E-2</v>
      </c>
      <c r="X453" s="11">
        <f t="shared" si="116"/>
        <v>3.2026399999999996E+19</v>
      </c>
      <c r="Y453" s="11">
        <f t="shared" si="117"/>
        <v>6.3070000000000004E-18</v>
      </c>
      <c r="Z453" s="11">
        <f t="shared" si="118"/>
        <v>4.8899999999999996E-4</v>
      </c>
      <c r="AA453" s="16">
        <f t="shared" si="119"/>
        <v>8.9894204506940759E-2</v>
      </c>
      <c r="AB453" s="9">
        <f t="shared" si="120"/>
        <v>0.17577463937173954</v>
      </c>
      <c r="AC453" s="9">
        <f t="shared" si="121"/>
        <v>0.91010579549305926</v>
      </c>
      <c r="AD453" s="15">
        <f t="shared" si="122"/>
        <v>183.83272905304861</v>
      </c>
      <c r="AE453" s="3">
        <f t="shared" si="123"/>
        <v>759.36279999999988</v>
      </c>
      <c r="AF453" s="2">
        <f t="shared" si="124"/>
        <v>0.25</v>
      </c>
      <c r="AG453" s="9">
        <f t="shared" si="125"/>
        <v>4.9597926759292942E-2</v>
      </c>
      <c r="AH453" s="2">
        <f t="shared" si="126"/>
        <v>2.4000178638665806</v>
      </c>
    </row>
    <row r="454" spans="1:34">
      <c r="A454" s="1">
        <f>Raw!A454</f>
        <v>441</v>
      </c>
      <c r="B454" s="14">
        <f>Raw!B454</f>
        <v>0.7284722222222223</v>
      </c>
      <c r="C454" s="15">
        <f>Raw!C454</f>
        <v>6.7</v>
      </c>
      <c r="D454" s="15">
        <f>IF(C454&gt;0.5,Raw!D454*D$11,-999)</f>
        <v>58.6</v>
      </c>
      <c r="E454" s="9">
        <f>IF(Raw!$G454&gt;$C$8,IF(Raw!$Q454&gt;$C$8,IF(Raw!$N454&gt;$C$9,IF(Raw!$N454&lt;$A$9,IF(Raw!$X454&gt;$C$9,IF(Raw!$X454&lt;$A$9,Raw!H454,-999),-999),-999),-999),-999),-999)</f>
        <v>0.20072899999999999</v>
      </c>
      <c r="F454" s="9">
        <f>IF(Raw!$G454&gt;$C$8,IF(Raw!$Q454&gt;$C$8,IF(Raw!$N454&gt;$C$9,IF(Raw!$N454&lt;$A$9,IF(Raw!$X454&gt;$C$9,IF(Raw!$X454&lt;$A$9,Raw!I454,-999),-999),-999),-999),-999),-999)</f>
        <v>0.27588299999999999</v>
      </c>
      <c r="G454" s="9">
        <f>Raw!G454</f>
        <v>0.90085999999999999</v>
      </c>
      <c r="H454" s="9">
        <f>IF(Raw!$G454&gt;$C$8,IF(Raw!$Q454&gt;$C$8,IF(Raw!$N454&gt;$C$9,IF(Raw!$N454&lt;$A$9,IF(Raw!$X454&gt;$C$9,IF(Raw!$X454&lt;$A$9,Raw!L454,-999),-999),-999),-999),-999),-999)</f>
        <v>569.4</v>
      </c>
      <c r="I454" s="9">
        <f>IF(Raw!$G454&gt;$C$8,IF(Raw!$Q454&gt;$C$8,IF(Raw!$N454&gt;$C$9,IF(Raw!$N454&lt;$A$9,IF(Raw!$X454&gt;$C$9,IF(Raw!$X454&lt;$A$9,Raw!M454,-999),-999),-999),-999),-999),-999)</f>
        <v>2.3948000000000001E-2</v>
      </c>
      <c r="J454" s="9">
        <f>IF(Raw!$G454&gt;$C$8,IF(Raw!$Q454&gt;$C$8,IF(Raw!$N454&gt;$C$9,IF(Raw!$N454&lt;$A$9,IF(Raw!$X454&gt;$C$9,IF(Raw!$X454&lt;$A$9,Raw!N454,-999),-999),-999),-999),-999),-999)</f>
        <v>575</v>
      </c>
      <c r="K454" s="9">
        <f>IF(Raw!$G454&gt;$C$8,IF(Raw!$Q454&gt;$C$8,IF(Raw!$N454&gt;$C$9,IF(Raw!$N454&lt;$A$9,IF(Raw!$X454&gt;$C$9,IF(Raw!$X454&lt;$A$9,Raw!R454,-999),-999),-999),-999),-999),-999)</f>
        <v>0.171707</v>
      </c>
      <c r="L454" s="9">
        <f>IF(Raw!$G454&gt;$C$8,IF(Raw!$Q454&gt;$C$8,IF(Raw!$N454&gt;$C$9,IF(Raw!$N454&lt;$A$9,IF(Raw!$X454&gt;$C$9,IF(Raw!$X454&lt;$A$9,Raw!S454,-999),-999),-999),-999),-999),-999)</f>
        <v>0.26194400000000001</v>
      </c>
      <c r="M454" s="9">
        <f>Raw!Q454</f>
        <v>0.91950399999999999</v>
      </c>
      <c r="N454" s="9">
        <f>IF(Raw!$G454&gt;$C$8,IF(Raw!$Q454&gt;$C$8,IF(Raw!$N454&gt;$C$9,IF(Raw!$N454&lt;$A$9,IF(Raw!$X454&gt;$C$9,IF(Raw!$X454&lt;$A$9,Raw!V454,-999),-999),-999),-999),-999),-999)</f>
        <v>387.4</v>
      </c>
      <c r="O454" s="9">
        <f>IF(Raw!$G454&gt;$C$8,IF(Raw!$Q454&gt;$C$8,IF(Raw!$N454&gt;$C$9,IF(Raw!$N454&lt;$A$9,IF(Raw!$X454&gt;$C$9,IF(Raw!$X454&lt;$A$9,Raw!W454,-999),-999),-999),-999),-999),-999)</f>
        <v>9.9999999999999995E-7</v>
      </c>
      <c r="P454" s="9">
        <f>IF(Raw!$G454&gt;$C$8,IF(Raw!$Q454&gt;$C$8,IF(Raw!$N454&gt;$C$9,IF(Raw!$N454&lt;$A$9,IF(Raw!$X454&gt;$C$9,IF(Raw!$X454&lt;$A$9,Raw!X454,-999),-999),-999),-999),-999),-999)</f>
        <v>450</v>
      </c>
      <c r="R454" s="9">
        <f t="shared" si="111"/>
        <v>7.5153999999999999E-2</v>
      </c>
      <c r="S454" s="9">
        <f t="shared" si="112"/>
        <v>0.27241258069543972</v>
      </c>
      <c r="T454" s="9">
        <f t="shared" si="113"/>
        <v>9.0237000000000012E-2</v>
      </c>
      <c r="U454" s="9">
        <f t="shared" si="114"/>
        <v>0.34448966191246988</v>
      </c>
      <c r="V454" s="15">
        <f t="shared" si="115"/>
        <v>6.9677104000000004E-2</v>
      </c>
      <c r="X454" s="11">
        <f t="shared" si="116"/>
        <v>3.5277199999999996E+19</v>
      </c>
      <c r="Y454" s="11">
        <f t="shared" si="117"/>
        <v>5.6939999999999991E-18</v>
      </c>
      <c r="Z454" s="11">
        <f t="shared" si="118"/>
        <v>5.7499999999999999E-4</v>
      </c>
      <c r="AA454" s="16">
        <f t="shared" si="119"/>
        <v>0.10354046383983911</v>
      </c>
      <c r="AB454" s="9">
        <f t="shared" si="120"/>
        <v>0.18105018083551555</v>
      </c>
      <c r="AC454" s="9">
        <f t="shared" si="121"/>
        <v>0.89645953616016105</v>
      </c>
      <c r="AD454" s="15">
        <f t="shared" si="122"/>
        <v>180.0703718953724</v>
      </c>
      <c r="AE454" s="3">
        <f t="shared" si="123"/>
        <v>685.55759999999975</v>
      </c>
      <c r="AF454" s="2">
        <f t="shared" si="124"/>
        <v>0.25</v>
      </c>
      <c r="AG454" s="9">
        <f t="shared" si="125"/>
        <v>4.7717216565145812E-2</v>
      </c>
      <c r="AH454" s="2">
        <f t="shared" si="126"/>
        <v>2.3090112763409563</v>
      </c>
    </row>
    <row r="455" spans="1:34">
      <c r="A455" s="1">
        <f>Raw!A455</f>
        <v>442</v>
      </c>
      <c r="B455" s="14">
        <f>Raw!B455</f>
        <v>0.72853009259259249</v>
      </c>
      <c r="C455" s="15">
        <f>Raw!C455</f>
        <v>5.8</v>
      </c>
      <c r="D455" s="15">
        <f>IF(C455&gt;0.5,Raw!D455*D$11,-999)</f>
        <v>59.5</v>
      </c>
      <c r="E455" s="9">
        <f>IF(Raw!$G455&gt;$C$8,IF(Raw!$Q455&gt;$C$8,IF(Raw!$N455&gt;$C$9,IF(Raw!$N455&lt;$A$9,IF(Raw!$X455&gt;$C$9,IF(Raw!$X455&lt;$A$9,Raw!H455,-999),-999),-999),-999),-999),-999)</f>
        <v>0.19923099999999999</v>
      </c>
      <c r="F455" s="9">
        <f>IF(Raw!$G455&gt;$C$8,IF(Raw!$Q455&gt;$C$8,IF(Raw!$N455&gt;$C$9,IF(Raw!$N455&lt;$A$9,IF(Raw!$X455&gt;$C$9,IF(Raw!$X455&lt;$A$9,Raw!I455,-999),-999),-999),-999),-999),-999)</f>
        <v>0.26782099999999998</v>
      </c>
      <c r="G455" s="9">
        <f>Raw!G455</f>
        <v>0.83556699999999995</v>
      </c>
      <c r="H455" s="9">
        <f>IF(Raw!$G455&gt;$C$8,IF(Raw!$Q455&gt;$C$8,IF(Raw!$N455&gt;$C$9,IF(Raw!$N455&lt;$A$9,IF(Raw!$X455&gt;$C$9,IF(Raw!$X455&lt;$A$9,Raw!L455,-999),-999),-999),-999),-999),-999)</f>
        <v>464.6</v>
      </c>
      <c r="I455" s="9">
        <f>IF(Raw!$G455&gt;$C$8,IF(Raw!$Q455&gt;$C$8,IF(Raw!$N455&gt;$C$9,IF(Raw!$N455&lt;$A$9,IF(Raw!$X455&gt;$C$9,IF(Raw!$X455&lt;$A$9,Raw!M455,-999),-999),-999),-999),-999),-999)</f>
        <v>3.0000000000000001E-6</v>
      </c>
      <c r="J455" s="9">
        <f>IF(Raw!$G455&gt;$C$8,IF(Raw!$Q455&gt;$C$8,IF(Raw!$N455&gt;$C$9,IF(Raw!$N455&lt;$A$9,IF(Raw!$X455&gt;$C$9,IF(Raw!$X455&lt;$A$9,Raw!N455,-999),-999),-999),-999),-999),-999)</f>
        <v>595</v>
      </c>
      <c r="K455" s="9">
        <f>IF(Raw!$G455&gt;$C$8,IF(Raw!$Q455&gt;$C$8,IF(Raw!$N455&gt;$C$9,IF(Raw!$N455&lt;$A$9,IF(Raw!$X455&gt;$C$9,IF(Raw!$X455&lt;$A$9,Raw!R455,-999),-999),-999),-999),-999),-999)</f>
        <v>0.160441</v>
      </c>
      <c r="L455" s="9">
        <f>IF(Raw!$G455&gt;$C$8,IF(Raw!$Q455&gt;$C$8,IF(Raw!$N455&gt;$C$9,IF(Raw!$N455&lt;$A$9,IF(Raw!$X455&gt;$C$9,IF(Raw!$X455&lt;$A$9,Raw!S455,-999),-999),-999),-999),-999),-999)</f>
        <v>0.25368000000000002</v>
      </c>
      <c r="M455" s="9">
        <f>Raw!Q455</f>
        <v>0.87659200000000004</v>
      </c>
      <c r="N455" s="9">
        <f>IF(Raw!$G455&gt;$C$8,IF(Raw!$Q455&gt;$C$8,IF(Raw!$N455&gt;$C$9,IF(Raw!$N455&lt;$A$9,IF(Raw!$X455&gt;$C$9,IF(Raw!$X455&lt;$A$9,Raw!V455,-999),-999),-999),-999),-999),-999)</f>
        <v>479.3</v>
      </c>
      <c r="O455" s="9">
        <f>IF(Raw!$G455&gt;$C$8,IF(Raw!$Q455&gt;$C$8,IF(Raw!$N455&gt;$C$9,IF(Raw!$N455&lt;$A$9,IF(Raw!$X455&gt;$C$9,IF(Raw!$X455&lt;$A$9,Raw!W455,-999),-999),-999),-999),-999),-999)</f>
        <v>3.0000000000000001E-5</v>
      </c>
      <c r="P455" s="9">
        <f>IF(Raw!$G455&gt;$C$8,IF(Raw!$Q455&gt;$C$8,IF(Raw!$N455&gt;$C$9,IF(Raw!$N455&lt;$A$9,IF(Raw!$X455&gt;$C$9,IF(Raw!$X455&lt;$A$9,Raw!X455,-999),-999),-999),-999),-999),-999)</f>
        <v>552</v>
      </c>
      <c r="R455" s="9">
        <f t="shared" si="111"/>
        <v>6.8589999999999984E-2</v>
      </c>
      <c r="S455" s="9">
        <f t="shared" si="112"/>
        <v>0.25610389028492908</v>
      </c>
      <c r="T455" s="9">
        <f t="shared" si="113"/>
        <v>9.3239000000000016E-2</v>
      </c>
      <c r="U455" s="9">
        <f t="shared" si="114"/>
        <v>0.36754572690003157</v>
      </c>
      <c r="V455" s="15">
        <f t="shared" si="115"/>
        <v>6.7478880000000005E-2</v>
      </c>
      <c r="X455" s="11">
        <f t="shared" si="116"/>
        <v>3.5818999999999992E+19</v>
      </c>
      <c r="Y455" s="11">
        <f t="shared" si="117"/>
        <v>4.6459999999999998E-18</v>
      </c>
      <c r="Z455" s="11">
        <f t="shared" si="118"/>
        <v>5.9499999999999993E-4</v>
      </c>
      <c r="AA455" s="16">
        <f t="shared" si="119"/>
        <v>9.0095941937450727E-2</v>
      </c>
      <c r="AB455" s="9">
        <f t="shared" si="120"/>
        <v>0.16884145553030597</v>
      </c>
      <c r="AC455" s="9">
        <f t="shared" si="121"/>
        <v>0.90990405806254926</v>
      </c>
      <c r="AD455" s="15">
        <f t="shared" si="122"/>
        <v>151.42175115537938</v>
      </c>
      <c r="AE455" s="3">
        <f t="shared" si="123"/>
        <v>559.37839999999983</v>
      </c>
      <c r="AF455" s="2">
        <f t="shared" si="124"/>
        <v>0.25</v>
      </c>
      <c r="AG455" s="9">
        <f t="shared" si="125"/>
        <v>4.2811090459138161E-2</v>
      </c>
      <c r="AH455" s="2">
        <f t="shared" si="126"/>
        <v>2.0716063873433659</v>
      </c>
    </row>
    <row r="456" spans="1:34">
      <c r="A456" s="1">
        <f>Raw!A456</f>
        <v>443</v>
      </c>
      <c r="B456" s="14">
        <f>Raw!B456</f>
        <v>0.72858796296296291</v>
      </c>
      <c r="C456" s="15">
        <f>Raw!C456</f>
        <v>5.0999999999999996</v>
      </c>
      <c r="D456" s="15">
        <f>IF(C456&gt;0.5,Raw!D456*D$11,-999)</f>
        <v>62.2</v>
      </c>
      <c r="E456" s="9">
        <f>IF(Raw!$G456&gt;$C$8,IF(Raw!$Q456&gt;$C$8,IF(Raw!$N456&gt;$C$9,IF(Raw!$N456&lt;$A$9,IF(Raw!$X456&gt;$C$9,IF(Raw!$X456&lt;$A$9,Raw!H456,-999),-999),-999),-999),-999),-999)</f>
        <v>0.19180900000000001</v>
      </c>
      <c r="F456" s="9">
        <f>IF(Raw!$G456&gt;$C$8,IF(Raw!$Q456&gt;$C$8,IF(Raw!$N456&gt;$C$9,IF(Raw!$N456&lt;$A$9,IF(Raw!$X456&gt;$C$9,IF(Raw!$X456&lt;$A$9,Raw!I456,-999),-999),-999),-999),-999),-999)</f>
        <v>0.26680700000000002</v>
      </c>
      <c r="G456" s="9">
        <f>Raw!G456</f>
        <v>0.88243000000000005</v>
      </c>
      <c r="H456" s="9">
        <f>IF(Raw!$G456&gt;$C$8,IF(Raw!$Q456&gt;$C$8,IF(Raw!$N456&gt;$C$9,IF(Raw!$N456&lt;$A$9,IF(Raw!$X456&gt;$C$9,IF(Raw!$X456&lt;$A$9,Raw!L456,-999),-999),-999),-999),-999),-999)</f>
        <v>534.20000000000005</v>
      </c>
      <c r="I456" s="9">
        <f>IF(Raw!$G456&gt;$C$8,IF(Raw!$Q456&gt;$C$8,IF(Raw!$N456&gt;$C$9,IF(Raw!$N456&lt;$A$9,IF(Raw!$X456&gt;$C$9,IF(Raw!$X456&lt;$A$9,Raw!M456,-999),-999),-999),-999),-999),-999)</f>
        <v>1.0000000000000001E-5</v>
      </c>
      <c r="J456" s="9">
        <f>IF(Raw!$G456&gt;$C$8,IF(Raw!$Q456&gt;$C$8,IF(Raw!$N456&gt;$C$9,IF(Raw!$N456&lt;$A$9,IF(Raw!$X456&gt;$C$9,IF(Raw!$X456&lt;$A$9,Raw!N456,-999),-999),-999),-999),-999),-999)</f>
        <v>477</v>
      </c>
      <c r="K456" s="9">
        <f>IF(Raw!$G456&gt;$C$8,IF(Raw!$Q456&gt;$C$8,IF(Raw!$N456&gt;$C$9,IF(Raw!$N456&lt;$A$9,IF(Raw!$X456&gt;$C$9,IF(Raw!$X456&lt;$A$9,Raw!R456,-999),-999),-999),-999),-999),-999)</f>
        <v>0.170685</v>
      </c>
      <c r="L456" s="9">
        <f>IF(Raw!$G456&gt;$C$8,IF(Raw!$Q456&gt;$C$8,IF(Raw!$N456&gt;$C$9,IF(Raw!$N456&lt;$A$9,IF(Raw!$X456&gt;$C$9,IF(Raw!$X456&lt;$A$9,Raw!S456,-999),-999),-999),-999),-999),-999)</f>
        <v>0.25460300000000002</v>
      </c>
      <c r="M456" s="9">
        <f>Raw!Q456</f>
        <v>0.87829900000000005</v>
      </c>
      <c r="N456" s="9">
        <f>IF(Raw!$G456&gt;$C$8,IF(Raw!$Q456&gt;$C$8,IF(Raw!$N456&gt;$C$9,IF(Raw!$N456&lt;$A$9,IF(Raw!$X456&gt;$C$9,IF(Raw!$X456&lt;$A$9,Raw!V456,-999),-999),-999),-999),-999),-999)</f>
        <v>511.8</v>
      </c>
      <c r="O456" s="9">
        <f>IF(Raw!$G456&gt;$C$8,IF(Raw!$Q456&gt;$C$8,IF(Raw!$N456&gt;$C$9,IF(Raw!$N456&lt;$A$9,IF(Raw!$X456&gt;$C$9,IF(Raw!$X456&lt;$A$9,Raw!W456,-999),-999),-999),-999),-999),-999)</f>
        <v>3.0000000000000001E-6</v>
      </c>
      <c r="P456" s="9">
        <f>IF(Raw!$G456&gt;$C$8,IF(Raw!$Q456&gt;$C$8,IF(Raw!$N456&gt;$C$9,IF(Raw!$N456&lt;$A$9,IF(Raw!$X456&gt;$C$9,IF(Raw!$X456&lt;$A$9,Raw!X456,-999),-999),-999),-999),-999),-999)</f>
        <v>563</v>
      </c>
      <c r="R456" s="9">
        <f t="shared" si="111"/>
        <v>7.4998000000000009E-2</v>
      </c>
      <c r="S456" s="9">
        <f t="shared" si="112"/>
        <v>0.2810945739804428</v>
      </c>
      <c r="T456" s="9">
        <f t="shared" si="113"/>
        <v>8.391800000000002E-2</v>
      </c>
      <c r="U456" s="9">
        <f t="shared" si="114"/>
        <v>0.32960334324418805</v>
      </c>
      <c r="V456" s="15">
        <f t="shared" si="115"/>
        <v>6.7724398000000005E-2</v>
      </c>
      <c r="X456" s="11">
        <f t="shared" si="116"/>
        <v>3.74444E+19</v>
      </c>
      <c r="Y456" s="11">
        <f t="shared" si="117"/>
        <v>5.3420000000000005E-18</v>
      </c>
      <c r="Z456" s="11">
        <f t="shared" si="118"/>
        <v>4.7699999999999999E-4</v>
      </c>
      <c r="AA456" s="16">
        <f t="shared" si="119"/>
        <v>8.7102598173112541E-2</v>
      </c>
      <c r="AB456" s="9">
        <f t="shared" si="120"/>
        <v>0.17799447583349126</v>
      </c>
      <c r="AC456" s="9">
        <f t="shared" si="121"/>
        <v>0.9128974018268875</v>
      </c>
      <c r="AD456" s="15">
        <f t="shared" si="122"/>
        <v>182.60502761658816</v>
      </c>
      <c r="AE456" s="3">
        <f t="shared" si="123"/>
        <v>643.17679999999984</v>
      </c>
      <c r="AF456" s="2">
        <f t="shared" si="124"/>
        <v>0.25</v>
      </c>
      <c r="AG456" s="9">
        <f t="shared" si="125"/>
        <v>4.6297867381249802E-2</v>
      </c>
      <c r="AH456" s="2">
        <f t="shared" si="126"/>
        <v>2.2403297079974442</v>
      </c>
    </row>
    <row r="457" spans="1:34">
      <c r="A457" s="1">
        <f>Raw!A457</f>
        <v>444</v>
      </c>
      <c r="B457" s="14">
        <f>Raw!B457</f>
        <v>0.72864583333333333</v>
      </c>
      <c r="C457" s="15">
        <f>Raw!C457</f>
        <v>3.6</v>
      </c>
      <c r="D457" s="15">
        <f>IF(C457&gt;0.5,Raw!D457*D$11,-999)</f>
        <v>73.900000000000006</v>
      </c>
      <c r="E457" s="9">
        <f>IF(Raw!$G457&gt;$C$8,IF(Raw!$Q457&gt;$C$8,IF(Raw!$N457&gt;$C$9,IF(Raw!$N457&lt;$A$9,IF(Raw!$X457&gt;$C$9,IF(Raw!$X457&lt;$A$9,Raw!H457,-999),-999),-999),-999),-999),-999)</f>
        <v>0.202041</v>
      </c>
      <c r="F457" s="9">
        <f>IF(Raw!$G457&gt;$C$8,IF(Raw!$Q457&gt;$C$8,IF(Raw!$N457&gt;$C$9,IF(Raw!$N457&lt;$A$9,IF(Raw!$X457&gt;$C$9,IF(Raw!$X457&lt;$A$9,Raw!I457,-999),-999),-999),-999),-999),-999)</f>
        <v>0.27267799999999998</v>
      </c>
      <c r="G457" s="9">
        <f>Raw!G457</f>
        <v>0.88363599999999998</v>
      </c>
      <c r="H457" s="9">
        <f>IF(Raw!$G457&gt;$C$8,IF(Raw!$Q457&gt;$C$8,IF(Raw!$N457&gt;$C$9,IF(Raw!$N457&lt;$A$9,IF(Raw!$X457&gt;$C$9,IF(Raw!$X457&lt;$A$9,Raw!L457,-999),-999),-999),-999),-999),-999)</f>
        <v>517.5</v>
      </c>
      <c r="I457" s="9">
        <f>IF(Raw!$G457&gt;$C$8,IF(Raw!$Q457&gt;$C$8,IF(Raw!$N457&gt;$C$9,IF(Raw!$N457&lt;$A$9,IF(Raw!$X457&gt;$C$9,IF(Raw!$X457&lt;$A$9,Raw!M457,-999),-999),-999),-999),-999),-999)</f>
        <v>0.17732000000000001</v>
      </c>
      <c r="J457" s="9">
        <f>IF(Raw!$G457&gt;$C$8,IF(Raw!$Q457&gt;$C$8,IF(Raw!$N457&gt;$C$9,IF(Raw!$N457&lt;$A$9,IF(Raw!$X457&gt;$C$9,IF(Raw!$X457&lt;$A$9,Raw!N457,-999),-999),-999),-999),-999),-999)</f>
        <v>693</v>
      </c>
      <c r="K457" s="9">
        <f>IF(Raw!$G457&gt;$C$8,IF(Raw!$Q457&gt;$C$8,IF(Raw!$N457&gt;$C$9,IF(Raw!$N457&lt;$A$9,IF(Raw!$X457&gt;$C$9,IF(Raw!$X457&lt;$A$9,Raw!R457,-999),-999),-999),-999),-999),-999)</f>
        <v>0.16650599999999999</v>
      </c>
      <c r="L457" s="9">
        <f>IF(Raw!$G457&gt;$C$8,IF(Raw!$Q457&gt;$C$8,IF(Raw!$N457&gt;$C$9,IF(Raw!$N457&lt;$A$9,IF(Raw!$X457&gt;$C$9,IF(Raw!$X457&lt;$A$9,Raw!S457,-999),-999),-999),-999),-999),-999)</f>
        <v>0.25431999999999999</v>
      </c>
      <c r="M457" s="9">
        <f>Raw!Q457</f>
        <v>0.87465700000000002</v>
      </c>
      <c r="N457" s="9">
        <f>IF(Raw!$G457&gt;$C$8,IF(Raw!$Q457&gt;$C$8,IF(Raw!$N457&gt;$C$9,IF(Raw!$N457&lt;$A$9,IF(Raw!$X457&gt;$C$9,IF(Raw!$X457&lt;$A$9,Raw!V457,-999),-999),-999),-999),-999),-999)</f>
        <v>502.2</v>
      </c>
      <c r="O457" s="9">
        <f>IF(Raw!$G457&gt;$C$8,IF(Raw!$Q457&gt;$C$8,IF(Raw!$N457&gt;$C$9,IF(Raw!$N457&lt;$A$9,IF(Raw!$X457&gt;$C$9,IF(Raw!$X457&lt;$A$9,Raw!W457,-999),-999),-999),-999),-999),-999)</f>
        <v>9.0000000000000002E-6</v>
      </c>
      <c r="P457" s="9">
        <f>IF(Raw!$G457&gt;$C$8,IF(Raw!$Q457&gt;$C$8,IF(Raw!$N457&gt;$C$9,IF(Raw!$N457&lt;$A$9,IF(Raw!$X457&gt;$C$9,IF(Raw!$X457&lt;$A$9,Raw!X457,-999),-999),-999),-999),-999),-999)</f>
        <v>643</v>
      </c>
      <c r="R457" s="9">
        <f t="shared" si="111"/>
        <v>7.0636999999999978E-2</v>
      </c>
      <c r="S457" s="9">
        <f t="shared" si="112"/>
        <v>0.2590491348770344</v>
      </c>
      <c r="T457" s="9">
        <f t="shared" si="113"/>
        <v>8.7814000000000003E-2</v>
      </c>
      <c r="U457" s="9">
        <f t="shared" si="114"/>
        <v>0.34528939918213275</v>
      </c>
      <c r="V457" s="15">
        <f t="shared" si="115"/>
        <v>6.7649120000000007E-2</v>
      </c>
      <c r="X457" s="11">
        <f t="shared" si="116"/>
        <v>4.4487799999999992E+19</v>
      </c>
      <c r="Y457" s="11">
        <f t="shared" si="117"/>
        <v>5.1749999999999998E-18</v>
      </c>
      <c r="Z457" s="11">
        <f t="shared" si="118"/>
        <v>6.9299999999999993E-4</v>
      </c>
      <c r="AA457" s="16">
        <f t="shared" si="119"/>
        <v>0.13759312335433529</v>
      </c>
      <c r="AB457" s="9">
        <f t="shared" si="120"/>
        <v>0.17858860253423758</v>
      </c>
      <c r="AC457" s="9">
        <f t="shared" si="121"/>
        <v>0.86240687664566473</v>
      </c>
      <c r="AD457" s="15">
        <f t="shared" si="122"/>
        <v>198.54707554738144</v>
      </c>
      <c r="AE457" s="3">
        <f t="shared" si="123"/>
        <v>623.06999999999982</v>
      </c>
      <c r="AF457" s="2">
        <f t="shared" si="124"/>
        <v>0.25</v>
      </c>
      <c r="AG457" s="9">
        <f t="shared" si="125"/>
        <v>5.2735538788557586E-2</v>
      </c>
      <c r="AH457" s="2">
        <f t="shared" si="126"/>
        <v>2.5518452770700342</v>
      </c>
    </row>
    <row r="458" spans="1:34">
      <c r="A458" s="1">
        <f>Raw!A458</f>
        <v>445</v>
      </c>
      <c r="B458" s="14">
        <f>Raw!B458</f>
        <v>0.72870370370370363</v>
      </c>
      <c r="C458" s="15">
        <f>Raw!C458</f>
        <v>3.3</v>
      </c>
      <c r="D458" s="15">
        <f>IF(C458&gt;0.5,Raw!D458*D$11,-999)</f>
        <v>79.3</v>
      </c>
      <c r="E458" s="9">
        <f>IF(Raw!$G458&gt;$C$8,IF(Raw!$Q458&gt;$C$8,IF(Raw!$N458&gt;$C$9,IF(Raw!$N458&lt;$A$9,IF(Raw!$X458&gt;$C$9,IF(Raw!$X458&lt;$A$9,Raw!H458,-999),-999),-999),-999),-999),-999)</f>
        <v>0.199075</v>
      </c>
      <c r="F458" s="9">
        <f>IF(Raw!$G458&gt;$C$8,IF(Raw!$Q458&gt;$C$8,IF(Raw!$N458&gt;$C$9,IF(Raw!$N458&lt;$A$9,IF(Raw!$X458&gt;$C$9,IF(Raw!$X458&lt;$A$9,Raw!I458,-999),-999),-999),-999),-999),-999)</f>
        <v>0.27278999999999998</v>
      </c>
      <c r="G458" s="9">
        <f>Raw!G458</f>
        <v>0.85894499999999996</v>
      </c>
      <c r="H458" s="9">
        <f>IF(Raw!$G458&gt;$C$8,IF(Raw!$Q458&gt;$C$8,IF(Raw!$N458&gt;$C$9,IF(Raw!$N458&lt;$A$9,IF(Raw!$X458&gt;$C$9,IF(Raw!$X458&lt;$A$9,Raw!L458,-999),-999),-999),-999),-999),-999)</f>
        <v>510.9</v>
      </c>
      <c r="I458" s="9">
        <f>IF(Raw!$G458&gt;$C$8,IF(Raw!$Q458&gt;$C$8,IF(Raw!$N458&gt;$C$9,IF(Raw!$N458&lt;$A$9,IF(Raw!$X458&gt;$C$9,IF(Raw!$X458&lt;$A$9,Raw!M458,-999),-999),-999),-999),-999),-999)</f>
        <v>1.3899999999999999E-4</v>
      </c>
      <c r="J458" s="9">
        <f>IF(Raw!$G458&gt;$C$8,IF(Raw!$Q458&gt;$C$8,IF(Raw!$N458&gt;$C$9,IF(Raw!$N458&lt;$A$9,IF(Raw!$X458&gt;$C$9,IF(Raw!$X458&lt;$A$9,Raw!N458,-999),-999),-999),-999),-999),-999)</f>
        <v>438</v>
      </c>
      <c r="K458" s="9">
        <f>IF(Raw!$G458&gt;$C$8,IF(Raw!$Q458&gt;$C$8,IF(Raw!$N458&gt;$C$9,IF(Raw!$N458&lt;$A$9,IF(Raw!$X458&gt;$C$9,IF(Raw!$X458&lt;$A$9,Raw!R458,-999),-999),-999),-999),-999),-999)</f>
        <v>0.171704</v>
      </c>
      <c r="L458" s="9">
        <f>IF(Raw!$G458&gt;$C$8,IF(Raw!$Q458&gt;$C$8,IF(Raw!$N458&gt;$C$9,IF(Raw!$N458&lt;$A$9,IF(Raw!$X458&gt;$C$9,IF(Raw!$X458&lt;$A$9,Raw!S458,-999),-999),-999),-999),-999),-999)</f>
        <v>0.25523099999999999</v>
      </c>
      <c r="M458" s="9">
        <f>Raw!Q458</f>
        <v>0.86549600000000004</v>
      </c>
      <c r="N458" s="9">
        <f>IF(Raw!$G458&gt;$C$8,IF(Raw!$Q458&gt;$C$8,IF(Raw!$N458&gt;$C$9,IF(Raw!$N458&lt;$A$9,IF(Raw!$X458&gt;$C$9,IF(Raw!$X458&lt;$A$9,Raw!V458,-999),-999),-999),-999),-999),-999)</f>
        <v>536.4</v>
      </c>
      <c r="O458" s="9">
        <f>IF(Raw!$G458&gt;$C$8,IF(Raw!$Q458&gt;$C$8,IF(Raw!$N458&gt;$C$9,IF(Raw!$N458&lt;$A$9,IF(Raw!$X458&gt;$C$9,IF(Raw!$X458&lt;$A$9,Raw!W458,-999),-999),-999),-999),-999),-999)</f>
        <v>0.22916900000000001</v>
      </c>
      <c r="P458" s="9">
        <f>IF(Raw!$G458&gt;$C$8,IF(Raw!$Q458&gt;$C$8,IF(Raw!$N458&gt;$C$9,IF(Raw!$N458&lt;$A$9,IF(Raw!$X458&gt;$C$9,IF(Raw!$X458&lt;$A$9,Raw!X458,-999),-999),-999),-999),-999),-999)</f>
        <v>643</v>
      </c>
      <c r="R458" s="9">
        <f t="shared" si="111"/>
        <v>7.3714999999999975E-2</v>
      </c>
      <c r="S458" s="9">
        <f t="shared" si="112"/>
        <v>0.27022618131163156</v>
      </c>
      <c r="T458" s="9">
        <f t="shared" si="113"/>
        <v>8.352699999999999E-2</v>
      </c>
      <c r="U458" s="9">
        <f t="shared" si="114"/>
        <v>0.32726040332091322</v>
      </c>
      <c r="V458" s="15">
        <f t="shared" si="115"/>
        <v>6.7891445999999994E-2</v>
      </c>
      <c r="X458" s="11">
        <f t="shared" si="116"/>
        <v>4.7738599999999984E+19</v>
      </c>
      <c r="Y458" s="11">
        <f t="shared" si="117"/>
        <v>5.1089999999999995E-18</v>
      </c>
      <c r="Z458" s="11">
        <f t="shared" si="118"/>
        <v>4.3799999999999997E-4</v>
      </c>
      <c r="AA458" s="16">
        <f t="shared" si="119"/>
        <v>9.6516169255227879E-2</v>
      </c>
      <c r="AB458" s="9">
        <f t="shared" si="120"/>
        <v>0.17976570606938141</v>
      </c>
      <c r="AC458" s="9">
        <f t="shared" si="121"/>
        <v>0.90348383074477212</v>
      </c>
      <c r="AD458" s="15">
        <f t="shared" si="122"/>
        <v>220.35655081102257</v>
      </c>
      <c r="AE458" s="3">
        <f t="shared" si="123"/>
        <v>615.12359999999978</v>
      </c>
      <c r="AF458" s="2">
        <f t="shared" si="124"/>
        <v>0.25</v>
      </c>
      <c r="AG458" s="9">
        <f t="shared" si="125"/>
        <v>5.5472287456015804E-2</v>
      </c>
      <c r="AH458" s="2">
        <f t="shared" si="126"/>
        <v>2.6842751208151081</v>
      </c>
    </row>
    <row r="459" spans="1:34">
      <c r="A459" s="1">
        <f>Raw!A459</f>
        <v>446</v>
      </c>
      <c r="B459" s="14">
        <f>Raw!B459</f>
        <v>0.72876157407407405</v>
      </c>
      <c r="C459" s="15">
        <f>Raw!C459</f>
        <v>1.6</v>
      </c>
      <c r="D459" s="15">
        <f>IF(C459&gt;0.5,Raw!D459*D$11,-999)</f>
        <v>88.3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0.79765799999999998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0.79335299999999997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5.3156599999999984E+19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447</v>
      </c>
      <c r="B460" s="14">
        <f>Raw!B460</f>
        <v>0.72881944444444446</v>
      </c>
      <c r="C460" s="15">
        <f>Raw!C460</f>
        <v>0.4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0.65646199999999999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0.71631699999999998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448</v>
      </c>
      <c r="B461" s="14">
        <f>Raw!B461</f>
        <v>0.72886574074074073</v>
      </c>
      <c r="C461" s="15">
        <f>Raw!C461</f>
        <v>-1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0.66957999999999995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0.42402600000000001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449</v>
      </c>
      <c r="B462" s="14">
        <f>Raw!B462</f>
        <v>0.72892361111111104</v>
      </c>
      <c r="C462" s="15">
        <f>Raw!C462</f>
        <v>-1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0.56228299999999998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0.65110199999999996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450</v>
      </c>
      <c r="B463" s="14">
        <f>Raw!B463</f>
        <v>0.72898148148148145</v>
      </c>
      <c r="C463" s="15">
        <f>Raw!C463</f>
        <v>-1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0.44799699999999998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0.37604900000000002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451</v>
      </c>
      <c r="B464" s="14">
        <f>Raw!B464</f>
        <v>0.72903935185185187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0.51530500000000001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0.19600799999999999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452</v>
      </c>
      <c r="B465" s="14">
        <f>Raw!B465</f>
        <v>0.72909722222222229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0.17438200000000001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3.8977999999999999E-2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453</v>
      </c>
      <c r="B466" s="14">
        <f>Raw!B466</f>
        <v>0.72915509259259259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0.112662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0.13364799999999999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454</v>
      </c>
      <c r="B467" s="14">
        <f>Raw!B467</f>
        <v>0.72921296296296301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0.28840300000000002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6.9111000000000006E-2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67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101</v>
      </c>
    </row>
    <row r="3" spans="1:31">
      <c r="A3" s="17" t="s">
        <v>102</v>
      </c>
      <c r="B3" s="17" t="s">
        <v>100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1.1537999999999999</v>
      </c>
      <c r="S6" s="17">
        <v>1.1537999999999999</v>
      </c>
      <c r="T6" s="17">
        <v>1.1537999999999999</v>
      </c>
      <c r="U6" s="17">
        <v>1.1537999999999999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0.70387731481481486</v>
      </c>
      <c r="C13" s="17">
        <v>0.2</v>
      </c>
      <c r="D13" s="17">
        <v>555</v>
      </c>
      <c r="E13" s="17">
        <v>8.1154000000000004E-2</v>
      </c>
      <c r="F13" s="17">
        <v>3.927</v>
      </c>
      <c r="G13" s="17">
        <v>1.3795E-2</v>
      </c>
      <c r="H13" s="17">
        <v>0.15171200000000001</v>
      </c>
      <c r="I13" s="17">
        <v>0.174232</v>
      </c>
      <c r="J13" s="17">
        <v>2.2519999999999998E-2</v>
      </c>
      <c r="K13" s="17">
        <v>0.129251</v>
      </c>
      <c r="L13" s="17">
        <v>900</v>
      </c>
      <c r="M13" s="17">
        <v>0.6</v>
      </c>
      <c r="N13" s="17">
        <v>2823</v>
      </c>
      <c r="O13" s="17">
        <v>0</v>
      </c>
      <c r="P13" s="17">
        <v>0</v>
      </c>
      <c r="Q13" s="17">
        <v>3.545E-3</v>
      </c>
      <c r="R13" s="17">
        <v>6.0655000000000001E-2</v>
      </c>
      <c r="S13" s="17">
        <v>9.0919E-2</v>
      </c>
      <c r="T13" s="17">
        <v>3.0263999999999999E-2</v>
      </c>
      <c r="U13" s="17">
        <v>0.33286500000000002</v>
      </c>
      <c r="V13" s="17">
        <v>457</v>
      </c>
      <c r="W13" s="17">
        <v>0.6</v>
      </c>
      <c r="X13" s="17">
        <v>0</v>
      </c>
      <c r="Y13" s="17">
        <v>0</v>
      </c>
      <c r="Z13" s="17">
        <v>0</v>
      </c>
      <c r="AA13" s="17">
        <v>0.51209899999999997</v>
      </c>
      <c r="AB13" s="17">
        <v>0.89460499999999998</v>
      </c>
      <c r="AC13" s="17">
        <v>8.7728899999999999E-2</v>
      </c>
      <c r="AD13" s="17">
        <v>0.25</v>
      </c>
      <c r="AE13" s="17">
        <v>922.8</v>
      </c>
    </row>
    <row r="14" spans="1:31">
      <c r="A14" s="17">
        <v>1</v>
      </c>
      <c r="B14" s="19">
        <v>0.70392361111111112</v>
      </c>
      <c r="C14" s="17">
        <v>0.2</v>
      </c>
      <c r="D14" s="17">
        <v>565</v>
      </c>
      <c r="E14" s="17">
        <v>4.6558000000000002E-2</v>
      </c>
      <c r="F14" s="17">
        <v>2.2530000000000001</v>
      </c>
      <c r="G14" s="17">
        <v>4.2500999999999997E-2</v>
      </c>
      <c r="H14" s="17">
        <v>0.15018200000000001</v>
      </c>
      <c r="I14" s="17">
        <v>0.17249100000000001</v>
      </c>
      <c r="J14" s="17">
        <v>2.2308999999999999E-2</v>
      </c>
      <c r="K14" s="17">
        <v>0.129334</v>
      </c>
      <c r="L14" s="17">
        <v>468.6</v>
      </c>
      <c r="M14" s="17">
        <v>0.59999899999999995</v>
      </c>
      <c r="N14" s="17">
        <v>3278</v>
      </c>
      <c r="O14" s="17">
        <v>0</v>
      </c>
      <c r="P14" s="17">
        <v>0</v>
      </c>
      <c r="Q14" s="17">
        <v>1.7978000000000001E-2</v>
      </c>
      <c r="R14" s="17">
        <v>6.8739999999999996E-2</v>
      </c>
      <c r="S14" s="17">
        <v>9.0014999999999998E-2</v>
      </c>
      <c r="T14" s="17">
        <v>2.1276E-2</v>
      </c>
      <c r="U14" s="17">
        <v>0.23635600000000001</v>
      </c>
      <c r="V14" s="17">
        <v>331.6</v>
      </c>
      <c r="W14" s="17">
        <v>0.59999800000000003</v>
      </c>
      <c r="X14" s="17">
        <v>9002</v>
      </c>
      <c r="Y14" s="17">
        <v>0</v>
      </c>
      <c r="Z14" s="17">
        <v>0</v>
      </c>
      <c r="AA14" s="17">
        <v>0.36362499999999998</v>
      </c>
      <c r="AB14" s="17">
        <v>0.83931800000000001</v>
      </c>
      <c r="AC14" s="17">
        <v>8.6596500000000007E-2</v>
      </c>
      <c r="AD14" s="17">
        <v>0.25</v>
      </c>
      <c r="AE14" s="17">
        <v>1772.5</v>
      </c>
    </row>
    <row r="15" spans="1:31">
      <c r="A15" s="17">
        <v>2</v>
      </c>
      <c r="B15" s="19">
        <v>0.70398148148148154</v>
      </c>
      <c r="C15" s="17">
        <v>0.2</v>
      </c>
      <c r="D15" s="17">
        <v>587.5</v>
      </c>
      <c r="E15" s="17">
        <v>0.14346</v>
      </c>
      <c r="F15" s="17">
        <v>6.9420000000000002</v>
      </c>
      <c r="G15" s="17">
        <v>1.0389000000000001E-2</v>
      </c>
      <c r="H15" s="17">
        <v>0.15698300000000001</v>
      </c>
      <c r="I15" s="17">
        <v>0.17733399999999999</v>
      </c>
      <c r="J15" s="17">
        <v>2.0351000000000001E-2</v>
      </c>
      <c r="K15" s="17">
        <v>0.114761</v>
      </c>
      <c r="L15" s="17">
        <v>900</v>
      </c>
      <c r="M15" s="17">
        <v>0.37081999999999998</v>
      </c>
      <c r="N15" s="17">
        <v>1296</v>
      </c>
      <c r="O15" s="17">
        <v>0</v>
      </c>
      <c r="P15" s="17">
        <v>0</v>
      </c>
      <c r="Q15" s="17">
        <v>0.208065</v>
      </c>
      <c r="R15" s="17">
        <v>6.4668000000000003E-2</v>
      </c>
      <c r="S15" s="17">
        <v>9.2423000000000005E-2</v>
      </c>
      <c r="T15" s="17">
        <v>2.7754999999999998E-2</v>
      </c>
      <c r="U15" s="17">
        <v>0.30030600000000002</v>
      </c>
      <c r="V15" s="17">
        <v>546.29999999999995</v>
      </c>
      <c r="W15" s="17">
        <v>0.6</v>
      </c>
      <c r="X15" s="17">
        <v>1549</v>
      </c>
      <c r="Y15" s="17">
        <v>0</v>
      </c>
      <c r="Z15" s="17">
        <v>0</v>
      </c>
      <c r="AA15" s="17">
        <v>0.462009</v>
      </c>
      <c r="AB15" s="17">
        <v>0.80488999999999999</v>
      </c>
      <c r="AC15" s="17">
        <v>8.7008000000000002E-2</v>
      </c>
      <c r="AD15" s="17">
        <v>0.25</v>
      </c>
      <c r="AE15" s="17">
        <v>922.8</v>
      </c>
    </row>
    <row r="16" spans="1:31">
      <c r="A16" s="17">
        <v>3</v>
      </c>
      <c r="B16" s="19">
        <v>0.70403935185185185</v>
      </c>
      <c r="C16" s="17">
        <v>0.2</v>
      </c>
      <c r="D16" s="17">
        <v>605.5</v>
      </c>
      <c r="E16" s="17">
        <v>2.9150000000000001E-3</v>
      </c>
      <c r="F16" s="17">
        <v>0.14099999999999999</v>
      </c>
      <c r="G16" s="17">
        <v>1.1421000000000001E-2</v>
      </c>
      <c r="H16" s="17">
        <v>0.149815</v>
      </c>
      <c r="I16" s="17">
        <v>0.17841699999999999</v>
      </c>
      <c r="J16" s="17">
        <v>2.8603E-2</v>
      </c>
      <c r="K16" s="17">
        <v>0.16031400000000001</v>
      </c>
      <c r="L16" s="17">
        <v>900</v>
      </c>
      <c r="M16" s="17">
        <v>0.37081999999999998</v>
      </c>
      <c r="N16" s="17">
        <v>47657</v>
      </c>
      <c r="O16" s="17">
        <v>0</v>
      </c>
      <c r="P16" s="17">
        <v>0</v>
      </c>
      <c r="Q16" s="17">
        <v>4.4726000000000002E-2</v>
      </c>
      <c r="R16" s="17">
        <v>7.5245000000000006E-2</v>
      </c>
      <c r="S16" s="17">
        <v>9.1957999999999998E-2</v>
      </c>
      <c r="T16" s="17">
        <v>1.6712999999999999E-2</v>
      </c>
      <c r="U16" s="17">
        <v>0.18174699999999999</v>
      </c>
      <c r="V16" s="17">
        <v>900</v>
      </c>
      <c r="W16" s="17">
        <v>0.23294699999999999</v>
      </c>
      <c r="X16" s="17">
        <v>827</v>
      </c>
      <c r="Y16" s="17">
        <v>0</v>
      </c>
      <c r="Z16" s="17">
        <v>0</v>
      </c>
      <c r="AA16" s="17">
        <v>0.279611</v>
      </c>
      <c r="AB16" s="17">
        <v>0.99364399999999997</v>
      </c>
      <c r="AC16" s="17">
        <v>9.1851299999999997E-2</v>
      </c>
      <c r="AD16" s="17">
        <v>0.25</v>
      </c>
      <c r="AE16" s="17">
        <v>922.9</v>
      </c>
    </row>
    <row r="17" spans="1:31">
      <c r="A17" s="17">
        <v>4</v>
      </c>
      <c r="B17" s="19">
        <v>0.70409722222222226</v>
      </c>
      <c r="C17" s="17">
        <v>0.2</v>
      </c>
      <c r="D17" s="17">
        <v>617.20000000000005</v>
      </c>
      <c r="E17" s="17">
        <v>0.12495100000000001</v>
      </c>
      <c r="F17" s="17">
        <v>6.0460000000000003</v>
      </c>
      <c r="G17" s="17">
        <v>8.5125000000000006E-2</v>
      </c>
      <c r="H17" s="17">
        <v>0.14699400000000001</v>
      </c>
      <c r="I17" s="17">
        <v>0.175681</v>
      </c>
      <c r="J17" s="17">
        <v>2.8687000000000001E-2</v>
      </c>
      <c r="K17" s="17">
        <v>0.16329199999999999</v>
      </c>
      <c r="L17" s="17">
        <v>900</v>
      </c>
      <c r="M17" s="17">
        <v>1.8E-5</v>
      </c>
      <c r="N17" s="17">
        <v>1367</v>
      </c>
      <c r="O17" s="17">
        <v>0</v>
      </c>
      <c r="P17" s="17">
        <v>0</v>
      </c>
      <c r="Q17" s="17">
        <v>3.1666E-2</v>
      </c>
      <c r="R17" s="17">
        <v>6.5944000000000003E-2</v>
      </c>
      <c r="S17" s="17">
        <v>9.0417999999999998E-2</v>
      </c>
      <c r="T17" s="17">
        <v>2.4475E-2</v>
      </c>
      <c r="U17" s="17">
        <v>0.27068199999999998</v>
      </c>
      <c r="V17" s="17">
        <v>207.6</v>
      </c>
      <c r="W17" s="17">
        <v>0.6</v>
      </c>
      <c r="X17" s="17">
        <v>1390</v>
      </c>
      <c r="Y17" s="17">
        <v>0</v>
      </c>
      <c r="Z17" s="17">
        <v>0</v>
      </c>
      <c r="AA17" s="17">
        <v>0.416433</v>
      </c>
      <c r="AB17" s="17">
        <v>0.82054700000000003</v>
      </c>
      <c r="AC17" s="17">
        <v>8.6026099999999994E-2</v>
      </c>
      <c r="AD17" s="17">
        <v>0.25</v>
      </c>
      <c r="AE17" s="17">
        <v>922.8</v>
      </c>
    </row>
    <row r="18" spans="1:31">
      <c r="A18" s="17">
        <v>5</v>
      </c>
      <c r="B18" s="19">
        <v>0.70414351851851853</v>
      </c>
      <c r="C18" s="17">
        <v>0.2</v>
      </c>
      <c r="D18" s="17">
        <v>369.4</v>
      </c>
      <c r="E18" s="17">
        <v>1.8859000000000001E-2</v>
      </c>
      <c r="F18" s="17">
        <v>0.91300000000000003</v>
      </c>
      <c r="G18" s="17">
        <v>5.9386000000000001E-2</v>
      </c>
      <c r="H18" s="17">
        <v>0.14766699999999999</v>
      </c>
      <c r="I18" s="17">
        <v>0.17411799999999999</v>
      </c>
      <c r="J18" s="17">
        <v>2.6450999999999999E-2</v>
      </c>
      <c r="K18" s="17">
        <v>0.151916</v>
      </c>
      <c r="L18" s="17">
        <v>595.79999999999995</v>
      </c>
      <c r="M18" s="17">
        <v>2.6999999999999999E-5</v>
      </c>
      <c r="N18" s="17">
        <v>4128</v>
      </c>
      <c r="O18" s="17">
        <v>0</v>
      </c>
      <c r="P18" s="17">
        <v>0</v>
      </c>
      <c r="Q18" s="17">
        <v>5.9760000000000004E-3</v>
      </c>
      <c r="R18" s="17">
        <v>8.0432000000000003E-2</v>
      </c>
      <c r="S18" s="17">
        <v>9.1370999999999994E-2</v>
      </c>
      <c r="T18" s="17">
        <v>1.0938E-2</v>
      </c>
      <c r="U18" s="17">
        <v>0.119715</v>
      </c>
      <c r="V18" s="17">
        <v>449.6</v>
      </c>
      <c r="W18" s="17">
        <v>0.6</v>
      </c>
      <c r="X18" s="17">
        <v>3130</v>
      </c>
      <c r="Y18" s="17">
        <v>0</v>
      </c>
      <c r="Z18" s="17">
        <v>0</v>
      </c>
      <c r="AA18" s="17">
        <v>0.18417700000000001</v>
      </c>
      <c r="AB18" s="17">
        <v>0.845445</v>
      </c>
      <c r="AC18" s="17">
        <v>8.9680300000000004E-2</v>
      </c>
      <c r="AD18" s="17">
        <v>0.25</v>
      </c>
      <c r="AE18" s="17">
        <v>1394</v>
      </c>
    </row>
    <row r="19" spans="1:31">
      <c r="A19" s="17">
        <v>6</v>
      </c>
      <c r="B19" s="19">
        <v>0.70420138888888895</v>
      </c>
      <c r="C19" s="17">
        <v>0.2</v>
      </c>
      <c r="D19" s="17">
        <v>404.6</v>
      </c>
      <c r="E19" s="17">
        <v>1.6159E-2</v>
      </c>
      <c r="F19" s="17">
        <v>0.78200000000000003</v>
      </c>
      <c r="G19" s="17">
        <v>8.8540000000000008E-3</v>
      </c>
      <c r="H19" s="17">
        <v>0.14604400000000001</v>
      </c>
      <c r="I19" s="17">
        <v>0.18520600000000001</v>
      </c>
      <c r="J19" s="17">
        <v>3.9162000000000002E-2</v>
      </c>
      <c r="K19" s="17">
        <v>0.21145</v>
      </c>
      <c r="L19" s="17">
        <v>100</v>
      </c>
      <c r="M19" s="17">
        <v>0.283279</v>
      </c>
      <c r="N19" s="17">
        <v>797</v>
      </c>
      <c r="O19" s="17">
        <v>0</v>
      </c>
      <c r="P19" s="17">
        <v>0</v>
      </c>
      <c r="Q19" s="17">
        <v>2.5551000000000001E-2</v>
      </c>
      <c r="R19" s="17">
        <v>7.6290999999999998E-2</v>
      </c>
      <c r="S19" s="17">
        <v>9.2414999999999997E-2</v>
      </c>
      <c r="T19" s="17">
        <v>1.6123999999999999E-2</v>
      </c>
      <c r="U19" s="17">
        <v>0.17447599999999999</v>
      </c>
      <c r="V19" s="17">
        <v>900</v>
      </c>
      <c r="W19" s="17">
        <v>0.6</v>
      </c>
      <c r="X19" s="17">
        <v>4223</v>
      </c>
      <c r="Y19" s="17">
        <v>0</v>
      </c>
      <c r="Z19" s="17">
        <v>0</v>
      </c>
      <c r="AA19" s="17">
        <v>0.26842500000000002</v>
      </c>
      <c r="AB19" s="17">
        <v>0.162492</v>
      </c>
      <c r="AC19" s="17">
        <v>7.8911200000000001E-2</v>
      </c>
      <c r="AD19" s="17">
        <v>0.147567</v>
      </c>
      <c r="AE19" s="17">
        <v>8305.6</v>
      </c>
    </row>
    <row r="20" spans="1:31">
      <c r="A20" s="17">
        <v>7</v>
      </c>
      <c r="B20" s="19">
        <v>0.70425925925925925</v>
      </c>
      <c r="C20" s="17">
        <v>0.4</v>
      </c>
      <c r="D20" s="17">
        <v>370.3</v>
      </c>
      <c r="E20" s="17">
        <v>1.644E-2</v>
      </c>
      <c r="F20" s="17">
        <v>0.79600000000000004</v>
      </c>
      <c r="G20" s="17">
        <v>2.7538E-2</v>
      </c>
      <c r="H20" s="17">
        <v>0.15146100000000001</v>
      </c>
      <c r="I20" s="17">
        <v>0.19328899999999999</v>
      </c>
      <c r="J20" s="17">
        <v>4.1827999999999997E-2</v>
      </c>
      <c r="K20" s="17">
        <v>0.21640300000000001</v>
      </c>
      <c r="L20" s="17">
        <v>100</v>
      </c>
      <c r="M20" s="17">
        <v>0.14163400000000001</v>
      </c>
      <c r="N20" s="17">
        <v>749</v>
      </c>
      <c r="O20" s="17">
        <v>0</v>
      </c>
      <c r="P20" s="17">
        <v>0</v>
      </c>
      <c r="Q20" s="17">
        <v>4.6688E-2</v>
      </c>
      <c r="R20" s="17">
        <v>7.4470999999999996E-2</v>
      </c>
      <c r="S20" s="17">
        <v>9.0542999999999998E-2</v>
      </c>
      <c r="T20" s="17">
        <v>1.6071999999999999E-2</v>
      </c>
      <c r="U20" s="17">
        <v>0.177512</v>
      </c>
      <c r="V20" s="17">
        <v>395</v>
      </c>
      <c r="W20" s="17">
        <v>0.6</v>
      </c>
      <c r="X20" s="17">
        <v>1356</v>
      </c>
      <c r="Y20" s="17">
        <v>0</v>
      </c>
      <c r="Z20" s="17">
        <v>0</v>
      </c>
      <c r="AA20" s="17">
        <v>0.27309600000000001</v>
      </c>
      <c r="AB20" s="17">
        <v>0.143008</v>
      </c>
      <c r="AC20" s="17">
        <v>7.6769000000000004E-2</v>
      </c>
      <c r="AD20" s="17">
        <v>0.15754599999999999</v>
      </c>
      <c r="AE20" s="17">
        <v>8305.6</v>
      </c>
    </row>
    <row r="21" spans="1:31">
      <c r="A21" s="17">
        <v>8</v>
      </c>
      <c r="B21" s="19">
        <v>0.70431712962962967</v>
      </c>
      <c r="C21" s="17">
        <v>0.2</v>
      </c>
      <c r="D21" s="17">
        <v>364.9</v>
      </c>
      <c r="E21" s="17">
        <v>0.11829000000000001</v>
      </c>
      <c r="F21" s="17">
        <v>5.7240000000000002</v>
      </c>
      <c r="G21" s="17">
        <v>4.3221000000000002E-2</v>
      </c>
      <c r="H21" s="17">
        <v>0.153777</v>
      </c>
      <c r="I21" s="17">
        <v>0.17305300000000001</v>
      </c>
      <c r="J21" s="17">
        <v>1.9276000000000001E-2</v>
      </c>
      <c r="K21" s="17">
        <v>0.111386</v>
      </c>
      <c r="L21" s="17">
        <v>706.1</v>
      </c>
      <c r="M21" s="17">
        <v>0.22919999999999999</v>
      </c>
      <c r="N21" s="17">
        <v>1174</v>
      </c>
      <c r="O21" s="17">
        <v>0</v>
      </c>
      <c r="P21" s="17">
        <v>0</v>
      </c>
      <c r="Q21" s="17">
        <v>5.6503999999999999E-2</v>
      </c>
      <c r="R21" s="17">
        <v>6.3046000000000005E-2</v>
      </c>
      <c r="S21" s="17">
        <v>8.7526000000000007E-2</v>
      </c>
      <c r="T21" s="17">
        <v>2.4479999999999998E-2</v>
      </c>
      <c r="U21" s="17">
        <v>0.27969100000000002</v>
      </c>
      <c r="V21" s="17">
        <v>711.1</v>
      </c>
      <c r="W21" s="17">
        <v>0.6</v>
      </c>
      <c r="X21" s="17">
        <v>5797</v>
      </c>
      <c r="Y21" s="17">
        <v>0</v>
      </c>
      <c r="Z21" s="17">
        <v>0</v>
      </c>
      <c r="AA21" s="17">
        <v>0.43029400000000001</v>
      </c>
      <c r="AB21" s="17">
        <v>0.64555499999999999</v>
      </c>
      <c r="AC21" s="17">
        <v>7.8849299999999997E-2</v>
      </c>
      <c r="AD21" s="17">
        <v>0.25</v>
      </c>
      <c r="AE21" s="17">
        <v>1176.3</v>
      </c>
    </row>
    <row r="22" spans="1:31">
      <c r="A22" s="17">
        <v>9</v>
      </c>
      <c r="B22" s="19">
        <v>0.70436342592592593</v>
      </c>
      <c r="C22" s="17">
        <v>0.2</v>
      </c>
      <c r="D22" s="17">
        <v>363.1</v>
      </c>
      <c r="E22" s="17">
        <v>8.2774E-2</v>
      </c>
      <c r="F22" s="17">
        <v>4.0049999999999999</v>
      </c>
      <c r="G22" s="17">
        <v>8.9673000000000003E-2</v>
      </c>
      <c r="H22" s="17">
        <v>0.143844</v>
      </c>
      <c r="I22" s="17">
        <v>0.175811</v>
      </c>
      <c r="J22" s="17">
        <v>3.1968000000000003E-2</v>
      </c>
      <c r="K22" s="17">
        <v>0.18182899999999999</v>
      </c>
      <c r="L22" s="17">
        <v>321.60000000000002</v>
      </c>
      <c r="M22" s="17">
        <v>0.59999899999999995</v>
      </c>
      <c r="N22" s="17">
        <v>1266</v>
      </c>
      <c r="O22" s="17">
        <v>0</v>
      </c>
      <c r="P22" s="17">
        <v>0</v>
      </c>
      <c r="Q22" s="17">
        <v>9.2200000000000008E-3</v>
      </c>
      <c r="R22" s="17">
        <v>6.7160999999999998E-2</v>
      </c>
      <c r="S22" s="17">
        <v>9.4494999999999996E-2</v>
      </c>
      <c r="T22" s="17">
        <v>2.7333E-2</v>
      </c>
      <c r="U22" s="17">
        <v>0.28925800000000002</v>
      </c>
      <c r="V22" s="17">
        <v>172.4</v>
      </c>
      <c r="W22" s="17">
        <v>0.37081999999999998</v>
      </c>
      <c r="X22" s="17">
        <v>1444</v>
      </c>
      <c r="Y22" s="17">
        <v>0</v>
      </c>
      <c r="Z22" s="17">
        <v>0</v>
      </c>
      <c r="AA22" s="17">
        <v>0.44501299999999999</v>
      </c>
      <c r="AB22" s="17">
        <v>0.47078399999999998</v>
      </c>
      <c r="AC22" s="17">
        <v>8.0029600000000006E-2</v>
      </c>
      <c r="AD22" s="17">
        <v>0.25</v>
      </c>
      <c r="AE22" s="17">
        <v>2582.9</v>
      </c>
    </row>
    <row r="23" spans="1:31">
      <c r="A23" s="17">
        <v>10</v>
      </c>
      <c r="B23" s="19">
        <v>0.70442129629629635</v>
      </c>
      <c r="C23" s="17">
        <v>0.2</v>
      </c>
      <c r="D23" s="17">
        <v>295.5</v>
      </c>
      <c r="E23" s="17">
        <v>1.772E-2</v>
      </c>
      <c r="F23" s="17">
        <v>0.85699999999999998</v>
      </c>
      <c r="G23" s="17">
        <v>8.4709000000000007E-2</v>
      </c>
      <c r="H23" s="17">
        <v>0.14956800000000001</v>
      </c>
      <c r="I23" s="17">
        <v>0.185447</v>
      </c>
      <c r="J23" s="17">
        <v>3.5879000000000001E-2</v>
      </c>
      <c r="K23" s="17">
        <v>0.193471</v>
      </c>
      <c r="L23" s="17">
        <v>100</v>
      </c>
      <c r="M23" s="17">
        <v>0.45835900000000002</v>
      </c>
      <c r="N23" s="17">
        <v>1005</v>
      </c>
      <c r="O23" s="17">
        <v>0</v>
      </c>
      <c r="P23" s="17">
        <v>0</v>
      </c>
      <c r="Q23" s="17">
        <v>2.3501999999999999E-2</v>
      </c>
      <c r="R23" s="17">
        <v>7.2811000000000001E-2</v>
      </c>
      <c r="S23" s="17">
        <v>9.0038000000000007E-2</v>
      </c>
      <c r="T23" s="17">
        <v>1.7226999999999999E-2</v>
      </c>
      <c r="U23" s="17">
        <v>0.191327</v>
      </c>
      <c r="V23" s="17">
        <v>585.5</v>
      </c>
      <c r="W23" s="17">
        <v>0.6</v>
      </c>
      <c r="X23" s="17">
        <v>4718</v>
      </c>
      <c r="Y23" s="17">
        <v>0</v>
      </c>
      <c r="Z23" s="17">
        <v>0</v>
      </c>
      <c r="AA23" s="17">
        <v>0.29435</v>
      </c>
      <c r="AB23" s="17">
        <v>0.15167</v>
      </c>
      <c r="AC23" s="17">
        <v>7.5424099999999994E-2</v>
      </c>
      <c r="AD23" s="17">
        <v>0.19942799999999999</v>
      </c>
      <c r="AE23" s="17">
        <v>8305.6</v>
      </c>
    </row>
    <row r="24" spans="1:31">
      <c r="A24" s="17">
        <v>11</v>
      </c>
      <c r="B24" s="19">
        <v>0.70447916666666666</v>
      </c>
      <c r="C24" s="17">
        <v>0.2</v>
      </c>
      <c r="D24" s="17">
        <v>295.5</v>
      </c>
      <c r="E24" s="17">
        <v>1.6593E-2</v>
      </c>
      <c r="F24" s="17">
        <v>0.80300000000000005</v>
      </c>
      <c r="G24" s="17">
        <v>9.0337000000000001E-2</v>
      </c>
      <c r="H24" s="17">
        <v>0.153533</v>
      </c>
      <c r="I24" s="17">
        <v>0.18283099999999999</v>
      </c>
      <c r="J24" s="17">
        <v>2.9298999999999999E-2</v>
      </c>
      <c r="K24" s="17">
        <v>0.160251</v>
      </c>
      <c r="L24" s="17">
        <v>100</v>
      </c>
      <c r="M24" s="17">
        <v>0.22916400000000001</v>
      </c>
      <c r="N24" s="17">
        <v>795</v>
      </c>
      <c r="O24" s="17">
        <v>0</v>
      </c>
      <c r="P24" s="17">
        <v>0</v>
      </c>
      <c r="Q24" s="17">
        <v>8.4029000000000006E-2</v>
      </c>
      <c r="R24" s="17">
        <v>7.3754E-2</v>
      </c>
      <c r="S24" s="17">
        <v>8.9852000000000001E-2</v>
      </c>
      <c r="T24" s="17">
        <v>1.6098000000000001E-2</v>
      </c>
      <c r="U24" s="17">
        <v>0.17916099999999999</v>
      </c>
      <c r="V24" s="17">
        <v>900</v>
      </c>
      <c r="W24" s="17">
        <v>6.0000000000000002E-6</v>
      </c>
      <c r="X24" s="17">
        <v>2302</v>
      </c>
      <c r="Y24" s="17">
        <v>0</v>
      </c>
      <c r="Z24" s="17">
        <v>0</v>
      </c>
      <c r="AA24" s="17">
        <v>0.27563199999999999</v>
      </c>
      <c r="AB24" s="17">
        <v>0.12396</v>
      </c>
      <c r="AC24" s="17">
        <v>7.5749700000000003E-2</v>
      </c>
      <c r="AD24" s="17">
        <v>0.19312000000000001</v>
      </c>
      <c r="AE24" s="17">
        <v>8305.6</v>
      </c>
    </row>
    <row r="25" spans="1:31">
      <c r="A25" s="17">
        <v>12</v>
      </c>
      <c r="B25" s="19">
        <v>0.70453703703703707</v>
      </c>
      <c r="C25" s="17">
        <v>0.2</v>
      </c>
      <c r="D25" s="17">
        <v>280.2</v>
      </c>
      <c r="E25" s="17">
        <v>4.3129000000000001E-2</v>
      </c>
      <c r="F25" s="17">
        <v>2.0870000000000002</v>
      </c>
      <c r="G25" s="17">
        <v>1.2015E-2</v>
      </c>
      <c r="H25" s="17">
        <v>0.15493999999999999</v>
      </c>
      <c r="I25" s="17">
        <v>0.170988</v>
      </c>
      <c r="J25" s="17">
        <v>1.6048E-2</v>
      </c>
      <c r="K25" s="17">
        <v>9.3855999999999995E-2</v>
      </c>
      <c r="L25" s="17">
        <v>900</v>
      </c>
      <c r="M25" s="17">
        <v>2.5999999999999998E-5</v>
      </c>
      <c r="N25" s="17">
        <v>4309</v>
      </c>
      <c r="O25" s="17">
        <v>0</v>
      </c>
      <c r="P25" s="17">
        <v>0</v>
      </c>
      <c r="Q25" s="17">
        <v>4.8947999999999998E-2</v>
      </c>
      <c r="R25" s="17">
        <v>7.2121000000000005E-2</v>
      </c>
      <c r="S25" s="17">
        <v>9.9961999999999995E-2</v>
      </c>
      <c r="T25" s="17">
        <v>2.7841000000000001E-2</v>
      </c>
      <c r="U25" s="17">
        <v>0.27851700000000001</v>
      </c>
      <c r="V25" s="17">
        <v>100</v>
      </c>
      <c r="W25" s="17">
        <v>0.59999899999999995</v>
      </c>
      <c r="X25" s="17">
        <v>933</v>
      </c>
      <c r="Y25" s="17">
        <v>0</v>
      </c>
      <c r="Z25" s="17">
        <v>0</v>
      </c>
      <c r="AA25" s="17">
        <v>0.42848700000000001</v>
      </c>
      <c r="AB25" s="17">
        <v>0.86740700000000004</v>
      </c>
      <c r="AC25" s="17">
        <v>9.6270300000000003E-2</v>
      </c>
      <c r="AD25" s="17">
        <v>0.25</v>
      </c>
      <c r="AE25" s="17">
        <v>922.9</v>
      </c>
    </row>
    <row r="26" spans="1:31">
      <c r="A26" s="17">
        <v>13</v>
      </c>
      <c r="B26" s="19">
        <v>0.70459490740740749</v>
      </c>
      <c r="C26" s="17">
        <v>0.2</v>
      </c>
      <c r="D26" s="17">
        <v>287.39999999999998</v>
      </c>
      <c r="E26" s="17">
        <v>7.0322999999999997E-2</v>
      </c>
      <c r="F26" s="17">
        <v>3.403</v>
      </c>
      <c r="G26" s="17">
        <v>4.6533999999999999E-2</v>
      </c>
      <c r="H26" s="17">
        <v>0.15284700000000001</v>
      </c>
      <c r="I26" s="17">
        <v>0.17399000000000001</v>
      </c>
      <c r="J26" s="17">
        <v>2.1142999999999999E-2</v>
      </c>
      <c r="K26" s="17">
        <v>0.121521</v>
      </c>
      <c r="L26" s="17">
        <v>476.2</v>
      </c>
      <c r="M26" s="17">
        <v>0.59999899999999995</v>
      </c>
      <c r="N26" s="17">
        <v>1523</v>
      </c>
      <c r="O26" s="17">
        <v>0</v>
      </c>
      <c r="P26" s="17">
        <v>0</v>
      </c>
      <c r="Q26" s="17">
        <v>2.4664999999999999E-2</v>
      </c>
      <c r="R26" s="17">
        <v>6.9799E-2</v>
      </c>
      <c r="S26" s="17">
        <v>9.3090999999999993E-2</v>
      </c>
      <c r="T26" s="17">
        <v>2.3292E-2</v>
      </c>
      <c r="U26" s="17">
        <v>0.25020500000000001</v>
      </c>
      <c r="V26" s="17">
        <v>100</v>
      </c>
      <c r="W26" s="17">
        <v>0.59999899999999995</v>
      </c>
      <c r="X26" s="17">
        <v>5589</v>
      </c>
      <c r="Y26" s="17">
        <v>0</v>
      </c>
      <c r="Z26" s="17">
        <v>0</v>
      </c>
      <c r="AA26" s="17">
        <v>0.38492999999999999</v>
      </c>
      <c r="AB26" s="17">
        <v>0.55660799999999999</v>
      </c>
      <c r="AC26" s="17">
        <v>8.2763900000000001E-2</v>
      </c>
      <c r="AD26" s="17">
        <v>0.25</v>
      </c>
      <c r="AE26" s="17">
        <v>1744</v>
      </c>
    </row>
    <row r="27" spans="1:31">
      <c r="A27" s="17">
        <v>14</v>
      </c>
      <c r="B27" s="19">
        <v>0.70465277777777768</v>
      </c>
      <c r="C27" s="17">
        <v>0.2</v>
      </c>
      <c r="D27" s="17">
        <v>300</v>
      </c>
      <c r="E27" s="17">
        <v>7.9675999999999997E-2</v>
      </c>
      <c r="F27" s="17">
        <v>3.855</v>
      </c>
      <c r="G27" s="17">
        <v>4.9280000000000001E-3</v>
      </c>
      <c r="H27" s="17">
        <v>0.16183900000000001</v>
      </c>
      <c r="I27" s="17">
        <v>0.177819</v>
      </c>
      <c r="J27" s="17">
        <v>1.5980000000000001E-2</v>
      </c>
      <c r="K27" s="17">
        <v>8.9863999999999999E-2</v>
      </c>
      <c r="L27" s="17">
        <v>486.9</v>
      </c>
      <c r="M27" s="17">
        <v>0.59993099999999999</v>
      </c>
      <c r="N27" s="17">
        <v>2142</v>
      </c>
      <c r="O27" s="17">
        <v>0</v>
      </c>
      <c r="P27" s="17">
        <v>0</v>
      </c>
      <c r="Q27" s="17">
        <v>2.2829999999999999E-3</v>
      </c>
      <c r="R27" s="17">
        <v>6.6737000000000005E-2</v>
      </c>
      <c r="S27" s="17">
        <v>0.101064</v>
      </c>
      <c r="T27" s="17">
        <v>3.4327000000000003E-2</v>
      </c>
      <c r="U27" s="17">
        <v>0.33965499999999998</v>
      </c>
      <c r="V27" s="17">
        <v>100</v>
      </c>
      <c r="W27" s="17">
        <v>0.59999599999999997</v>
      </c>
      <c r="X27" s="17">
        <v>1024</v>
      </c>
      <c r="Y27" s="17">
        <v>0</v>
      </c>
      <c r="Z27" s="17">
        <v>0</v>
      </c>
      <c r="AA27" s="17">
        <v>0.52254699999999998</v>
      </c>
      <c r="AB27" s="17">
        <v>0.65324800000000005</v>
      </c>
      <c r="AC27" s="17">
        <v>8.9160900000000001E-2</v>
      </c>
      <c r="AD27" s="17">
        <v>0.25</v>
      </c>
      <c r="AE27" s="17">
        <v>1705.9</v>
      </c>
    </row>
    <row r="28" spans="1:31">
      <c r="A28" s="17">
        <v>15</v>
      </c>
      <c r="B28" s="19">
        <v>0.70469907407407406</v>
      </c>
      <c r="C28" s="17">
        <v>0.2</v>
      </c>
      <c r="D28" s="17">
        <v>341.5</v>
      </c>
      <c r="E28" s="17">
        <v>3.3777000000000001E-2</v>
      </c>
      <c r="F28" s="17">
        <v>1.6339999999999999</v>
      </c>
      <c r="G28" s="17">
        <v>0.146171</v>
      </c>
      <c r="H28" s="17">
        <v>0.15782499999999999</v>
      </c>
      <c r="I28" s="17">
        <v>0.179586</v>
      </c>
      <c r="J28" s="17">
        <v>2.1760999999999999E-2</v>
      </c>
      <c r="K28" s="17">
        <v>0.121173</v>
      </c>
      <c r="L28" s="17">
        <v>177.9</v>
      </c>
      <c r="M28" s="17">
        <v>0.48396800000000001</v>
      </c>
      <c r="N28" s="17">
        <v>1351</v>
      </c>
      <c r="O28" s="17">
        <v>0</v>
      </c>
      <c r="P28" s="17">
        <v>0</v>
      </c>
      <c r="Q28" s="17">
        <v>5.7328999999999998E-2</v>
      </c>
      <c r="R28" s="17">
        <v>7.3127999999999999E-2</v>
      </c>
      <c r="S28" s="17">
        <v>9.1980000000000006E-2</v>
      </c>
      <c r="T28" s="17">
        <v>1.8853000000000002E-2</v>
      </c>
      <c r="U28" s="17">
        <v>0.20496500000000001</v>
      </c>
      <c r="V28" s="17">
        <v>900</v>
      </c>
      <c r="W28" s="17">
        <v>8.7531999999999999E-2</v>
      </c>
      <c r="X28" s="17">
        <v>1236</v>
      </c>
      <c r="Y28" s="17">
        <v>0</v>
      </c>
      <c r="Z28" s="17">
        <v>0</v>
      </c>
      <c r="AA28" s="17">
        <v>0.31533099999999997</v>
      </c>
      <c r="AB28" s="17">
        <v>0.33068599999999998</v>
      </c>
      <c r="AC28" s="17">
        <v>7.9361899999999999E-2</v>
      </c>
      <c r="AD28" s="17">
        <v>0.218754</v>
      </c>
      <c r="AE28" s="17">
        <v>4667.8999999999996</v>
      </c>
    </row>
    <row r="29" spans="1:31">
      <c r="A29" s="17">
        <v>16</v>
      </c>
      <c r="B29" s="19">
        <v>0.70475694444444448</v>
      </c>
      <c r="C29" s="17">
        <v>0.2</v>
      </c>
      <c r="D29" s="17">
        <v>306.39999999999998</v>
      </c>
      <c r="E29" s="17">
        <v>3.9158999999999999E-2</v>
      </c>
      <c r="F29" s="17">
        <v>1.895</v>
      </c>
      <c r="G29" s="17">
        <v>3.3760000000000001E-3</v>
      </c>
      <c r="H29" s="17">
        <v>0.14210600000000001</v>
      </c>
      <c r="I29" s="17">
        <v>0.172518</v>
      </c>
      <c r="J29" s="17">
        <v>3.0412000000000002E-2</v>
      </c>
      <c r="K29" s="17">
        <v>0.17628199999999999</v>
      </c>
      <c r="L29" s="17">
        <v>261.8</v>
      </c>
      <c r="M29" s="17">
        <v>0.6</v>
      </c>
      <c r="N29" s="17">
        <v>858</v>
      </c>
      <c r="O29" s="17">
        <v>0</v>
      </c>
      <c r="P29" s="17">
        <v>0</v>
      </c>
      <c r="Q29" s="17">
        <v>3.5317000000000001E-2</v>
      </c>
      <c r="R29" s="17">
        <v>7.4232000000000006E-2</v>
      </c>
      <c r="S29" s="17">
        <v>8.8527999999999996E-2</v>
      </c>
      <c r="T29" s="17">
        <v>1.4296E-2</v>
      </c>
      <c r="U29" s="17">
        <v>0.16148199999999999</v>
      </c>
      <c r="V29" s="17">
        <v>855.6</v>
      </c>
      <c r="W29" s="17">
        <v>0.59999899999999995</v>
      </c>
      <c r="X29" s="17">
        <v>7671</v>
      </c>
      <c r="Y29" s="17">
        <v>0</v>
      </c>
      <c r="Z29" s="17">
        <v>0</v>
      </c>
      <c r="AA29" s="17">
        <v>0.24843399999999999</v>
      </c>
      <c r="AB29" s="17">
        <v>0.29302299999999998</v>
      </c>
      <c r="AC29" s="17">
        <v>7.8421099999999994E-2</v>
      </c>
      <c r="AD29" s="17">
        <v>0.23085600000000001</v>
      </c>
      <c r="AE29" s="17">
        <v>3172.1</v>
      </c>
    </row>
    <row r="30" spans="1:31">
      <c r="A30" s="17">
        <v>17</v>
      </c>
      <c r="B30" s="19">
        <v>0.70481481481481489</v>
      </c>
      <c r="C30" s="17">
        <v>0.2</v>
      </c>
      <c r="D30" s="17">
        <v>320.8</v>
      </c>
      <c r="E30" s="17">
        <v>8.0976000000000006E-2</v>
      </c>
      <c r="F30" s="17">
        <v>3.9180000000000001</v>
      </c>
      <c r="G30" s="17">
        <v>6.2197000000000002E-2</v>
      </c>
      <c r="H30" s="17">
        <v>0.15384900000000001</v>
      </c>
      <c r="I30" s="17">
        <v>0.17428299999999999</v>
      </c>
      <c r="J30" s="17">
        <v>2.0434000000000001E-2</v>
      </c>
      <c r="K30" s="17">
        <v>0.117247</v>
      </c>
      <c r="L30" s="17">
        <v>900</v>
      </c>
      <c r="M30" s="17">
        <v>0.22917299999999999</v>
      </c>
      <c r="N30" s="17">
        <v>1925</v>
      </c>
      <c r="O30" s="17">
        <v>0</v>
      </c>
      <c r="P30" s="17">
        <v>0</v>
      </c>
      <c r="Q30" s="17">
        <v>4.4130000000000003E-3</v>
      </c>
      <c r="R30" s="17">
        <v>6.6377000000000005E-2</v>
      </c>
      <c r="S30" s="17">
        <v>9.0089000000000002E-2</v>
      </c>
      <c r="T30" s="17">
        <v>2.3713000000000001E-2</v>
      </c>
      <c r="U30" s="17">
        <v>0.26321099999999997</v>
      </c>
      <c r="V30" s="17">
        <v>706.6</v>
      </c>
      <c r="W30" s="17">
        <v>0.6</v>
      </c>
      <c r="X30" s="17">
        <v>1308</v>
      </c>
      <c r="Y30" s="17">
        <v>0</v>
      </c>
      <c r="Z30" s="17">
        <v>0</v>
      </c>
      <c r="AA30" s="17">
        <v>0.40494000000000002</v>
      </c>
      <c r="AB30" s="17">
        <v>0.769876</v>
      </c>
      <c r="AC30" s="17">
        <v>8.4632499999999999E-2</v>
      </c>
      <c r="AD30" s="17">
        <v>0.25</v>
      </c>
      <c r="AE30" s="17">
        <v>922.9</v>
      </c>
    </row>
    <row r="31" spans="1:31">
      <c r="A31" s="17">
        <v>18</v>
      </c>
      <c r="B31" s="19">
        <v>0.70486111111111116</v>
      </c>
      <c r="C31" s="17">
        <v>0.2</v>
      </c>
      <c r="D31" s="17">
        <v>393.8</v>
      </c>
      <c r="E31" s="17">
        <v>0.18042</v>
      </c>
      <c r="F31" s="17">
        <v>8.73</v>
      </c>
      <c r="G31" s="17">
        <v>3.5366000000000002E-2</v>
      </c>
      <c r="H31" s="17">
        <v>0.157224</v>
      </c>
      <c r="I31" s="17">
        <v>0.180616</v>
      </c>
      <c r="J31" s="17">
        <v>2.3392E-2</v>
      </c>
      <c r="K31" s="17">
        <v>0.12951199999999999</v>
      </c>
      <c r="L31" s="17">
        <v>900</v>
      </c>
      <c r="M31" s="17">
        <v>3.3430000000000001E-2</v>
      </c>
      <c r="N31" s="17">
        <v>747</v>
      </c>
      <c r="O31" s="17">
        <v>0</v>
      </c>
      <c r="P31" s="17">
        <v>0</v>
      </c>
      <c r="Q31" s="17">
        <v>3.6677000000000001E-2</v>
      </c>
      <c r="R31" s="17">
        <v>7.3116E-2</v>
      </c>
      <c r="S31" s="17">
        <v>0.102289</v>
      </c>
      <c r="T31" s="17">
        <v>2.9172E-2</v>
      </c>
      <c r="U31" s="17">
        <v>0.28519699999999998</v>
      </c>
      <c r="V31" s="17">
        <v>100</v>
      </c>
      <c r="W31" s="17">
        <v>0.37081900000000001</v>
      </c>
      <c r="X31" s="17">
        <v>1163</v>
      </c>
      <c r="Y31" s="17">
        <v>0</v>
      </c>
      <c r="Z31" s="17">
        <v>0</v>
      </c>
      <c r="AA31" s="17">
        <v>0.43876500000000002</v>
      </c>
      <c r="AB31" s="17">
        <v>0.614506</v>
      </c>
      <c r="AC31" s="17">
        <v>9.1042999999999999E-2</v>
      </c>
      <c r="AD31" s="17">
        <v>0.25</v>
      </c>
      <c r="AE31" s="17">
        <v>922.9</v>
      </c>
    </row>
    <row r="32" spans="1:31">
      <c r="A32" s="17">
        <v>19</v>
      </c>
      <c r="B32" s="19">
        <v>0.70491898148148147</v>
      </c>
      <c r="C32" s="17">
        <v>0.2</v>
      </c>
      <c r="D32" s="17">
        <v>509.1</v>
      </c>
      <c r="E32" s="17">
        <v>3.9812E-2</v>
      </c>
      <c r="F32" s="17">
        <v>1.9259999999999999</v>
      </c>
      <c r="G32" s="17">
        <v>4.1177999999999999E-2</v>
      </c>
      <c r="H32" s="17">
        <v>0.149925</v>
      </c>
      <c r="I32" s="17">
        <v>0.17025499999999999</v>
      </c>
      <c r="J32" s="17">
        <v>2.0330999999999998E-2</v>
      </c>
      <c r="K32" s="17">
        <v>0.11941300000000001</v>
      </c>
      <c r="L32" s="17">
        <v>594.4</v>
      </c>
      <c r="M32" s="17">
        <v>9.0000000000000002E-6</v>
      </c>
      <c r="N32" s="17">
        <v>4558</v>
      </c>
      <c r="O32" s="17">
        <v>0</v>
      </c>
      <c r="P32" s="17">
        <v>0</v>
      </c>
      <c r="Q32" s="17">
        <v>0.10174800000000001</v>
      </c>
      <c r="R32" s="17">
        <v>6.6068000000000002E-2</v>
      </c>
      <c r="S32" s="17">
        <v>8.9805999999999997E-2</v>
      </c>
      <c r="T32" s="17">
        <v>2.3737999999999999E-2</v>
      </c>
      <c r="U32" s="17">
        <v>0.26432299999999997</v>
      </c>
      <c r="V32" s="17">
        <v>900</v>
      </c>
      <c r="W32" s="17">
        <v>0.22917799999999999</v>
      </c>
      <c r="X32" s="17">
        <v>5495</v>
      </c>
      <c r="Y32" s="17">
        <v>0</v>
      </c>
      <c r="Z32" s="17">
        <v>0</v>
      </c>
      <c r="AA32" s="17">
        <v>0.40665000000000001</v>
      </c>
      <c r="AB32" s="17">
        <v>0.89251499999999995</v>
      </c>
      <c r="AC32" s="17">
        <v>8.7254399999999996E-2</v>
      </c>
      <c r="AD32" s="17">
        <v>0.25</v>
      </c>
      <c r="AE32" s="17">
        <v>1397.3</v>
      </c>
    </row>
    <row r="33" spans="1:31">
      <c r="A33" s="17">
        <v>20</v>
      </c>
      <c r="B33" s="19">
        <v>0.70497685185185188</v>
      </c>
      <c r="C33" s="17">
        <v>0.2</v>
      </c>
      <c r="D33" s="17">
        <v>539.70000000000005</v>
      </c>
      <c r="E33" s="17">
        <v>4.9480999999999997E-2</v>
      </c>
      <c r="F33" s="17">
        <v>2.3940000000000001</v>
      </c>
      <c r="G33" s="17">
        <v>4.0274999999999998E-2</v>
      </c>
      <c r="H33" s="17">
        <v>0.149478</v>
      </c>
      <c r="I33" s="17">
        <v>0.171428</v>
      </c>
      <c r="J33" s="17">
        <v>2.1950000000000001E-2</v>
      </c>
      <c r="K33" s="17">
        <v>0.12804299999999999</v>
      </c>
      <c r="L33" s="17">
        <v>270.8</v>
      </c>
      <c r="M33" s="17">
        <v>0.59998700000000005</v>
      </c>
      <c r="N33" s="17">
        <v>1475</v>
      </c>
      <c r="O33" s="17">
        <v>0</v>
      </c>
      <c r="P33" s="17">
        <v>0</v>
      </c>
      <c r="Q33" s="17">
        <v>1.434E-2</v>
      </c>
      <c r="R33" s="17">
        <v>7.4628E-2</v>
      </c>
      <c r="S33" s="17">
        <v>9.2971999999999999E-2</v>
      </c>
      <c r="T33" s="17">
        <v>1.8343999999999999E-2</v>
      </c>
      <c r="U33" s="17">
        <v>0.19730300000000001</v>
      </c>
      <c r="V33" s="17">
        <v>900</v>
      </c>
      <c r="W33" s="17">
        <v>3.9999999999999998E-6</v>
      </c>
      <c r="X33" s="17">
        <v>1872</v>
      </c>
      <c r="Y33" s="17">
        <v>0</v>
      </c>
      <c r="Z33" s="17">
        <v>0</v>
      </c>
      <c r="AA33" s="17">
        <v>0.30354399999999998</v>
      </c>
      <c r="AB33" s="17">
        <v>0.56476400000000004</v>
      </c>
      <c r="AC33" s="17">
        <v>8.4987900000000005E-2</v>
      </c>
      <c r="AD33" s="17">
        <v>0.21285000000000001</v>
      </c>
      <c r="AE33" s="17">
        <v>3067.3</v>
      </c>
    </row>
    <row r="34" spans="1:31">
      <c r="A34" s="17">
        <v>21</v>
      </c>
      <c r="B34" s="19">
        <v>0.7050347222222223</v>
      </c>
      <c r="C34" s="17">
        <v>0.2</v>
      </c>
      <c r="D34" s="17">
        <v>565</v>
      </c>
      <c r="E34" s="17">
        <v>2.0972999999999999E-2</v>
      </c>
      <c r="F34" s="17">
        <v>1.0149999999999999</v>
      </c>
      <c r="G34" s="17">
        <v>0.164131</v>
      </c>
      <c r="H34" s="17">
        <v>0.160445</v>
      </c>
      <c r="I34" s="17">
        <v>0.192386</v>
      </c>
      <c r="J34" s="17">
        <v>3.1940000000000003E-2</v>
      </c>
      <c r="K34" s="17">
        <v>0.166022</v>
      </c>
      <c r="L34" s="17">
        <v>100</v>
      </c>
      <c r="M34" s="17">
        <v>0.37081999999999998</v>
      </c>
      <c r="N34" s="17">
        <v>813</v>
      </c>
      <c r="O34" s="17">
        <v>0</v>
      </c>
      <c r="P34" s="17">
        <v>0</v>
      </c>
      <c r="Q34" s="17">
        <v>3.1807000000000002E-2</v>
      </c>
      <c r="R34" s="17">
        <v>7.5401999999999997E-2</v>
      </c>
      <c r="S34" s="17">
        <v>9.7475999999999993E-2</v>
      </c>
      <c r="T34" s="17">
        <v>2.2072999999999999E-2</v>
      </c>
      <c r="U34" s="17">
        <v>0.22645000000000001</v>
      </c>
      <c r="V34" s="17">
        <v>436</v>
      </c>
      <c r="W34" s="17">
        <v>0.45835900000000002</v>
      </c>
      <c r="X34" s="17">
        <v>1319</v>
      </c>
      <c r="Y34" s="17">
        <v>0</v>
      </c>
      <c r="Z34" s="17">
        <v>0</v>
      </c>
      <c r="AA34" s="17">
        <v>0.348385</v>
      </c>
      <c r="AB34" s="17">
        <v>0.21665300000000001</v>
      </c>
      <c r="AC34" s="17">
        <v>8.0184599999999995E-2</v>
      </c>
      <c r="AD34" s="17">
        <v>0.112981</v>
      </c>
      <c r="AE34" s="17">
        <v>8305.6</v>
      </c>
    </row>
    <row r="35" spans="1:31">
      <c r="A35" s="17">
        <v>22</v>
      </c>
      <c r="B35" s="19">
        <v>0.70508101851851857</v>
      </c>
      <c r="C35" s="17">
        <v>0.2</v>
      </c>
      <c r="D35" s="17">
        <v>475.7</v>
      </c>
      <c r="E35" s="17">
        <v>6.8964999999999999E-2</v>
      </c>
      <c r="F35" s="17">
        <v>3.3370000000000002</v>
      </c>
      <c r="G35" s="17">
        <v>1.4907E-2</v>
      </c>
      <c r="H35" s="17">
        <v>0.15213099999999999</v>
      </c>
      <c r="I35" s="17">
        <v>0.17518700000000001</v>
      </c>
      <c r="J35" s="17">
        <v>2.3057000000000001E-2</v>
      </c>
      <c r="K35" s="17">
        <v>0.13161300000000001</v>
      </c>
      <c r="L35" s="17">
        <v>478.1</v>
      </c>
      <c r="M35" s="17">
        <v>0.59999899999999995</v>
      </c>
      <c r="N35" s="17">
        <v>2380</v>
      </c>
      <c r="O35" s="17">
        <v>0</v>
      </c>
      <c r="P35" s="17">
        <v>0</v>
      </c>
      <c r="Q35" s="17">
        <v>3.3500000000000001E-3</v>
      </c>
      <c r="R35" s="17">
        <v>6.1616999999999998E-2</v>
      </c>
      <c r="S35" s="17">
        <v>8.5441000000000003E-2</v>
      </c>
      <c r="T35" s="17">
        <v>2.3824000000000001E-2</v>
      </c>
      <c r="U35" s="17">
        <v>0.27883799999999997</v>
      </c>
      <c r="V35" s="17">
        <v>900</v>
      </c>
      <c r="W35" s="17">
        <v>0</v>
      </c>
      <c r="X35" s="17">
        <v>0</v>
      </c>
      <c r="Y35" s="17">
        <v>0</v>
      </c>
      <c r="Z35" s="17">
        <v>0</v>
      </c>
      <c r="AA35" s="17">
        <v>0.42898199999999997</v>
      </c>
      <c r="AB35" s="17">
        <v>0.76519099999999995</v>
      </c>
      <c r="AC35" s="17">
        <v>7.9846600000000004E-2</v>
      </c>
      <c r="AD35" s="17">
        <v>0.25</v>
      </c>
      <c r="AE35" s="17">
        <v>1737.2</v>
      </c>
    </row>
    <row r="36" spans="1:31">
      <c r="A36" s="17">
        <v>23</v>
      </c>
      <c r="B36" s="19">
        <v>0.70513888888888887</v>
      </c>
      <c r="C36" s="17">
        <v>0.2</v>
      </c>
      <c r="D36" s="17">
        <v>611.79999999999995</v>
      </c>
      <c r="E36" s="17">
        <v>9.9400000000000002E-2</v>
      </c>
      <c r="F36" s="17">
        <v>4.8099999999999996</v>
      </c>
      <c r="G36" s="17">
        <v>3.6359999999999999E-3</v>
      </c>
      <c r="H36" s="17">
        <v>0.14186099999999999</v>
      </c>
      <c r="I36" s="17">
        <v>0.175371</v>
      </c>
      <c r="J36" s="17">
        <v>3.3510999999999999E-2</v>
      </c>
      <c r="K36" s="17">
        <v>0.191084</v>
      </c>
      <c r="L36" s="17">
        <v>827.9</v>
      </c>
      <c r="M36" s="17">
        <v>0.45836100000000002</v>
      </c>
      <c r="N36" s="17">
        <v>1601</v>
      </c>
      <c r="O36" s="17">
        <v>0</v>
      </c>
      <c r="P36" s="17">
        <v>0</v>
      </c>
      <c r="Q36" s="17">
        <v>2.3132E-2</v>
      </c>
      <c r="R36" s="17">
        <v>7.1194999999999994E-2</v>
      </c>
      <c r="S36" s="17">
        <v>9.4825999999999994E-2</v>
      </c>
      <c r="T36" s="17">
        <v>2.3630999999999999E-2</v>
      </c>
      <c r="U36" s="17">
        <v>0.2492</v>
      </c>
      <c r="V36" s="17">
        <v>570.4</v>
      </c>
      <c r="W36" s="17">
        <v>0.45835599999999999</v>
      </c>
      <c r="X36" s="17">
        <v>2009</v>
      </c>
      <c r="Y36" s="17">
        <v>0</v>
      </c>
      <c r="Z36" s="17">
        <v>0</v>
      </c>
      <c r="AA36" s="17">
        <v>0.383384</v>
      </c>
      <c r="AB36" s="17">
        <v>0.82993399999999995</v>
      </c>
      <c r="AC36" s="17">
        <v>9.0807200000000005E-2</v>
      </c>
      <c r="AD36" s="17">
        <v>0.25</v>
      </c>
      <c r="AE36" s="17">
        <v>1003.3</v>
      </c>
    </row>
    <row r="37" spans="1:31">
      <c r="A37" s="17">
        <v>24</v>
      </c>
      <c r="B37" s="19">
        <v>0.70519675925925929</v>
      </c>
      <c r="C37" s="17">
        <v>0.2</v>
      </c>
      <c r="D37" s="17">
        <v>637</v>
      </c>
      <c r="E37" s="17">
        <v>5.8097000000000003E-2</v>
      </c>
      <c r="F37" s="17">
        <v>2.8109999999999999</v>
      </c>
      <c r="G37" s="17">
        <v>2.9902000000000001E-2</v>
      </c>
      <c r="H37" s="17">
        <v>0.148281</v>
      </c>
      <c r="I37" s="17">
        <v>0.17868500000000001</v>
      </c>
      <c r="J37" s="17">
        <v>3.0404E-2</v>
      </c>
      <c r="K37" s="17">
        <v>0.170154</v>
      </c>
      <c r="L37" s="17">
        <v>243</v>
      </c>
      <c r="M37" s="17">
        <v>0.59999899999999995</v>
      </c>
      <c r="N37" s="17">
        <v>782</v>
      </c>
      <c r="O37" s="17">
        <v>0</v>
      </c>
      <c r="P37" s="17">
        <v>0</v>
      </c>
      <c r="Q37" s="17">
        <v>1.8144E-2</v>
      </c>
      <c r="R37" s="17">
        <v>6.7067000000000002E-2</v>
      </c>
      <c r="S37" s="17">
        <v>9.0406E-2</v>
      </c>
      <c r="T37" s="17">
        <v>2.3338000000000001E-2</v>
      </c>
      <c r="U37" s="17">
        <v>0.25815199999999999</v>
      </c>
      <c r="V37" s="17">
        <v>900</v>
      </c>
      <c r="W37" s="17">
        <v>0.6</v>
      </c>
      <c r="X37" s="17">
        <v>2270</v>
      </c>
      <c r="Y37" s="17">
        <v>0</v>
      </c>
      <c r="Z37" s="17">
        <v>0</v>
      </c>
      <c r="AA37" s="17">
        <v>0.39715699999999998</v>
      </c>
      <c r="AB37" s="17">
        <v>0.42139700000000002</v>
      </c>
      <c r="AC37" s="17">
        <v>7.6902200000000004E-2</v>
      </c>
      <c r="AD37" s="17">
        <v>0.13565199999999999</v>
      </c>
      <c r="AE37" s="17">
        <v>3418.1</v>
      </c>
    </row>
    <row r="38" spans="1:31">
      <c r="A38" s="17">
        <v>25</v>
      </c>
      <c r="B38" s="19">
        <v>0.7052546296296297</v>
      </c>
      <c r="C38" s="17">
        <v>0.2</v>
      </c>
      <c r="D38" s="17">
        <v>475.7</v>
      </c>
      <c r="E38" s="17">
        <v>6.7032999999999995E-2</v>
      </c>
      <c r="F38" s="17">
        <v>3.2440000000000002</v>
      </c>
      <c r="G38" s="17">
        <v>2.8347000000000001E-2</v>
      </c>
      <c r="H38" s="17">
        <v>0.14876900000000001</v>
      </c>
      <c r="I38" s="17">
        <v>0.17436599999999999</v>
      </c>
      <c r="J38" s="17">
        <v>2.5596000000000001E-2</v>
      </c>
      <c r="K38" s="17">
        <v>0.14679700000000001</v>
      </c>
      <c r="L38" s="17">
        <v>900</v>
      </c>
      <c r="M38" s="17">
        <v>0.37081999999999998</v>
      </c>
      <c r="N38" s="17">
        <v>2738</v>
      </c>
      <c r="O38" s="17">
        <v>0</v>
      </c>
      <c r="P38" s="17">
        <v>0</v>
      </c>
      <c r="Q38" s="17">
        <v>1.0711999999999999E-2</v>
      </c>
      <c r="R38" s="17">
        <v>5.9175999999999999E-2</v>
      </c>
      <c r="S38" s="17">
        <v>8.1325999999999996E-2</v>
      </c>
      <c r="T38" s="17">
        <v>2.2151000000000001E-2</v>
      </c>
      <c r="U38" s="17">
        <v>0.27237</v>
      </c>
      <c r="V38" s="17">
        <v>900</v>
      </c>
      <c r="W38" s="17">
        <v>8.7476999999999999E-2</v>
      </c>
      <c r="X38" s="17">
        <v>9628</v>
      </c>
      <c r="Y38" s="17">
        <v>0</v>
      </c>
      <c r="Z38" s="17">
        <v>0</v>
      </c>
      <c r="AA38" s="17">
        <v>0.41903099999999999</v>
      </c>
      <c r="AB38" s="17">
        <v>0.87587700000000002</v>
      </c>
      <c r="AC38" s="17">
        <v>7.8577099999999997E-2</v>
      </c>
      <c r="AD38" s="17">
        <v>0.25</v>
      </c>
      <c r="AE38" s="17">
        <v>922.8</v>
      </c>
    </row>
    <row r="39" spans="1:31">
      <c r="A39" s="17">
        <v>26</v>
      </c>
      <c r="B39" s="19">
        <v>0.70530092592592597</v>
      </c>
      <c r="C39" s="17">
        <v>0.2</v>
      </c>
      <c r="D39" s="17">
        <v>699.2</v>
      </c>
      <c r="E39" s="17">
        <v>0.160471</v>
      </c>
      <c r="F39" s="17">
        <v>7.7649999999999997</v>
      </c>
      <c r="G39" s="17">
        <v>0.110906</v>
      </c>
      <c r="H39" s="17">
        <v>0.147119</v>
      </c>
      <c r="I39" s="17">
        <v>0.18192</v>
      </c>
      <c r="J39" s="17">
        <v>3.4800999999999999E-2</v>
      </c>
      <c r="K39" s="17">
        <v>0.191298</v>
      </c>
      <c r="L39" s="17">
        <v>639</v>
      </c>
      <c r="M39" s="17">
        <v>0.37081500000000001</v>
      </c>
      <c r="N39" s="17">
        <v>1254</v>
      </c>
      <c r="O39" s="17">
        <v>0</v>
      </c>
      <c r="P39" s="17">
        <v>0</v>
      </c>
      <c r="Q39" s="17">
        <v>1.735E-3</v>
      </c>
      <c r="R39" s="17">
        <v>5.5292000000000001E-2</v>
      </c>
      <c r="S39" s="17">
        <v>8.3660999999999999E-2</v>
      </c>
      <c r="T39" s="17">
        <v>2.8368999999999998E-2</v>
      </c>
      <c r="U39" s="17">
        <v>0.33909899999999998</v>
      </c>
      <c r="V39" s="17">
        <v>242.3</v>
      </c>
      <c r="W39" s="17">
        <v>0.6</v>
      </c>
      <c r="X39" s="17">
        <v>4370</v>
      </c>
      <c r="Y39" s="17">
        <v>0</v>
      </c>
      <c r="Z39" s="17">
        <v>0</v>
      </c>
      <c r="AA39" s="17">
        <v>0.52169100000000002</v>
      </c>
      <c r="AB39" s="17">
        <v>0.77127900000000005</v>
      </c>
      <c r="AC39" s="17">
        <v>7.7172299999999999E-2</v>
      </c>
      <c r="AD39" s="17">
        <v>0.25</v>
      </c>
      <c r="AE39" s="17">
        <v>1299.8</v>
      </c>
    </row>
    <row r="40" spans="1:31">
      <c r="A40" s="17">
        <v>27</v>
      </c>
      <c r="B40" s="19">
        <v>0.70535879629629628</v>
      </c>
      <c r="C40" s="17">
        <v>0.2</v>
      </c>
      <c r="D40" s="17">
        <v>713.6</v>
      </c>
      <c r="E40" s="17">
        <v>5.1614E-2</v>
      </c>
      <c r="F40" s="17">
        <v>2.4980000000000002</v>
      </c>
      <c r="G40" s="17">
        <v>2.1603000000000001E-2</v>
      </c>
      <c r="H40" s="17">
        <v>0.15601400000000001</v>
      </c>
      <c r="I40" s="17">
        <v>0.18728600000000001</v>
      </c>
      <c r="J40" s="17">
        <v>3.1272000000000001E-2</v>
      </c>
      <c r="K40" s="17">
        <v>0.16697400000000001</v>
      </c>
      <c r="L40" s="17">
        <v>169.5</v>
      </c>
      <c r="M40" s="17">
        <v>0.599993</v>
      </c>
      <c r="N40" s="17">
        <v>1393</v>
      </c>
      <c r="O40" s="17">
        <v>0</v>
      </c>
      <c r="P40" s="17">
        <v>0</v>
      </c>
      <c r="Q40" s="17">
        <v>4.9487999999999997E-2</v>
      </c>
      <c r="R40" s="17">
        <v>5.8457000000000002E-2</v>
      </c>
      <c r="S40" s="17">
        <v>8.7101999999999999E-2</v>
      </c>
      <c r="T40" s="17">
        <v>2.8645E-2</v>
      </c>
      <c r="U40" s="17">
        <v>0.32886500000000002</v>
      </c>
      <c r="V40" s="17">
        <v>151.4</v>
      </c>
      <c r="W40" s="17">
        <v>0.229189</v>
      </c>
      <c r="X40" s="17">
        <v>2549</v>
      </c>
      <c r="Y40" s="17">
        <v>0</v>
      </c>
      <c r="Z40" s="17">
        <v>0</v>
      </c>
      <c r="AA40" s="17">
        <v>0.50594600000000001</v>
      </c>
      <c r="AB40" s="17">
        <v>0.50347500000000001</v>
      </c>
      <c r="AC40" s="17">
        <v>7.2878799999999994E-2</v>
      </c>
      <c r="AD40" s="17">
        <v>0.14111000000000001</v>
      </c>
      <c r="AE40" s="17">
        <v>4901.2</v>
      </c>
    </row>
    <row r="41" spans="1:31">
      <c r="A41" s="17">
        <v>28</v>
      </c>
      <c r="B41" s="19">
        <v>0.70541666666666669</v>
      </c>
      <c r="C41" s="17">
        <v>0.2</v>
      </c>
      <c r="D41" s="17">
        <v>771.3</v>
      </c>
      <c r="E41" s="17">
        <v>0.13442599999999999</v>
      </c>
      <c r="F41" s="17">
        <v>6.5049999999999999</v>
      </c>
      <c r="G41" s="17">
        <v>2.7980999999999999E-2</v>
      </c>
      <c r="H41" s="17">
        <v>0.15255199999999999</v>
      </c>
      <c r="I41" s="17">
        <v>0.18455299999999999</v>
      </c>
      <c r="J41" s="17">
        <v>3.2002000000000003E-2</v>
      </c>
      <c r="K41" s="17">
        <v>0.1734</v>
      </c>
      <c r="L41" s="17">
        <v>793.8</v>
      </c>
      <c r="M41" s="17">
        <v>0.59999800000000003</v>
      </c>
      <c r="N41" s="17">
        <v>1611</v>
      </c>
      <c r="O41" s="17">
        <v>0</v>
      </c>
      <c r="P41" s="17">
        <v>0</v>
      </c>
      <c r="Q41" s="17">
        <v>1.2933999999999999E-2</v>
      </c>
      <c r="R41" s="17">
        <v>5.9604999999999998E-2</v>
      </c>
      <c r="S41" s="17">
        <v>8.8812000000000002E-2</v>
      </c>
      <c r="T41" s="17">
        <v>2.9207E-2</v>
      </c>
      <c r="U41" s="17">
        <v>0.32886300000000002</v>
      </c>
      <c r="V41" s="17">
        <v>223.4</v>
      </c>
      <c r="W41" s="17">
        <v>0.59999899999999995</v>
      </c>
      <c r="X41" s="17">
        <v>1093</v>
      </c>
      <c r="Y41" s="17">
        <v>0</v>
      </c>
      <c r="Z41" s="17">
        <v>0</v>
      </c>
      <c r="AA41" s="17">
        <v>0.50594300000000003</v>
      </c>
      <c r="AB41" s="17">
        <v>0.85582999999999998</v>
      </c>
      <c r="AC41" s="17">
        <v>8.4601200000000001E-2</v>
      </c>
      <c r="AD41" s="17">
        <v>0.25</v>
      </c>
      <c r="AE41" s="17">
        <v>1046.3</v>
      </c>
    </row>
    <row r="42" spans="1:31">
      <c r="A42" s="17">
        <v>29</v>
      </c>
      <c r="B42" s="19">
        <v>0.70547453703703711</v>
      </c>
      <c r="C42" s="17">
        <v>0.2</v>
      </c>
      <c r="D42" s="17">
        <v>884.8</v>
      </c>
      <c r="E42" s="17">
        <v>2.6547000000000001E-2</v>
      </c>
      <c r="F42" s="17">
        <v>1.2849999999999999</v>
      </c>
      <c r="G42" s="17">
        <v>6.7942000000000002E-2</v>
      </c>
      <c r="H42" s="17">
        <v>0.17175699999999999</v>
      </c>
      <c r="I42" s="17">
        <v>0.19873399999999999</v>
      </c>
      <c r="J42" s="17">
        <v>2.6976E-2</v>
      </c>
      <c r="K42" s="17">
        <v>0.13574</v>
      </c>
      <c r="L42" s="17">
        <v>100</v>
      </c>
      <c r="M42" s="17">
        <v>0.14163200000000001</v>
      </c>
      <c r="N42" s="17">
        <v>1584</v>
      </c>
      <c r="O42" s="17">
        <v>0</v>
      </c>
      <c r="P42" s="17">
        <v>0</v>
      </c>
      <c r="Q42" s="17">
        <v>6.6319999999999999E-3</v>
      </c>
      <c r="R42" s="17">
        <v>6.6958000000000004E-2</v>
      </c>
      <c r="S42" s="17">
        <v>9.3862000000000001E-2</v>
      </c>
      <c r="T42" s="17">
        <v>2.6904000000000001E-2</v>
      </c>
      <c r="U42" s="17">
        <v>0.286636</v>
      </c>
      <c r="V42" s="17">
        <v>795.9</v>
      </c>
      <c r="W42" s="17">
        <v>0.37081799999999998</v>
      </c>
      <c r="X42" s="17">
        <v>1621</v>
      </c>
      <c r="Y42" s="17">
        <v>0</v>
      </c>
      <c r="Z42" s="17">
        <v>0</v>
      </c>
      <c r="AA42" s="17">
        <v>0.44097900000000001</v>
      </c>
      <c r="AB42" s="17">
        <v>0.45769799999999999</v>
      </c>
      <c r="AC42" s="17">
        <v>7.9271999999999995E-2</v>
      </c>
      <c r="AD42" s="17">
        <v>0.104201</v>
      </c>
      <c r="AE42" s="17">
        <v>8305.6</v>
      </c>
    </row>
    <row r="43" spans="1:31">
      <c r="A43" s="17">
        <v>30</v>
      </c>
      <c r="B43" s="19">
        <v>0.70552083333333337</v>
      </c>
      <c r="C43" s="17">
        <v>0.2</v>
      </c>
      <c r="D43" s="17">
        <v>907.3</v>
      </c>
      <c r="E43" s="17">
        <v>0</v>
      </c>
      <c r="F43" s="17">
        <v>0</v>
      </c>
      <c r="G43" s="17">
        <v>9.9825999999999998E-2</v>
      </c>
      <c r="H43" s="17">
        <v>0.15129899999999999</v>
      </c>
      <c r="I43" s="17">
        <v>0.18319099999999999</v>
      </c>
      <c r="J43" s="17">
        <v>3.1891999999999997E-2</v>
      </c>
      <c r="K43" s="17">
        <v>0.174091</v>
      </c>
      <c r="L43" s="17">
        <v>100</v>
      </c>
      <c r="M43" s="17">
        <v>0.22917899999999999</v>
      </c>
      <c r="N43" s="17">
        <v>0</v>
      </c>
      <c r="O43" s="17">
        <v>0</v>
      </c>
      <c r="P43" s="17">
        <v>0</v>
      </c>
      <c r="Q43" s="17">
        <v>3.6239E-2</v>
      </c>
      <c r="R43" s="17">
        <v>5.3613000000000001E-2</v>
      </c>
      <c r="S43" s="17">
        <v>9.8812999999999998E-2</v>
      </c>
      <c r="T43" s="17">
        <v>4.5199999999999997E-2</v>
      </c>
      <c r="U43" s="17">
        <v>0.45742899999999997</v>
      </c>
      <c r="V43" s="17">
        <v>100</v>
      </c>
      <c r="W43" s="17">
        <v>0.37081900000000001</v>
      </c>
      <c r="X43" s="17">
        <v>2795</v>
      </c>
      <c r="Y43" s="17">
        <v>0</v>
      </c>
      <c r="Z43" s="17">
        <v>0</v>
      </c>
    </row>
    <row r="44" spans="1:31">
      <c r="A44" s="17">
        <v>31</v>
      </c>
      <c r="B44" s="19">
        <v>0.70557870370370368</v>
      </c>
      <c r="C44" s="17">
        <v>0.2</v>
      </c>
      <c r="D44" s="17">
        <v>908.2</v>
      </c>
      <c r="E44" s="17">
        <v>3.0991999999999999E-2</v>
      </c>
      <c r="F44" s="17">
        <v>1.5</v>
      </c>
      <c r="G44" s="17">
        <v>0.13854</v>
      </c>
      <c r="H44" s="17">
        <v>0.16223099999999999</v>
      </c>
      <c r="I44" s="17">
        <v>0.19367400000000001</v>
      </c>
      <c r="J44" s="17">
        <v>3.1442999999999999E-2</v>
      </c>
      <c r="K44" s="17">
        <v>0.162352</v>
      </c>
      <c r="L44" s="17">
        <v>100</v>
      </c>
      <c r="M44" s="17">
        <v>0.59999899999999995</v>
      </c>
      <c r="N44" s="17">
        <v>1194</v>
      </c>
      <c r="O44" s="17">
        <v>0</v>
      </c>
      <c r="P44" s="17">
        <v>0</v>
      </c>
      <c r="Q44" s="17">
        <v>2.5742999999999999E-2</v>
      </c>
      <c r="R44" s="17">
        <v>7.1648000000000003E-2</v>
      </c>
      <c r="S44" s="17">
        <v>0.107681</v>
      </c>
      <c r="T44" s="17">
        <v>3.6033000000000003E-2</v>
      </c>
      <c r="U44" s="17">
        <v>0.33462900000000001</v>
      </c>
      <c r="V44" s="17">
        <v>100</v>
      </c>
      <c r="W44" s="17">
        <v>0.45835900000000002</v>
      </c>
      <c r="X44" s="17">
        <v>1366</v>
      </c>
      <c r="Y44" s="17">
        <v>0</v>
      </c>
      <c r="Z44" s="17">
        <v>0</v>
      </c>
      <c r="AA44" s="17">
        <v>0.51481399999999999</v>
      </c>
      <c r="AB44" s="17">
        <v>0.39497199999999999</v>
      </c>
      <c r="AC44" s="17">
        <v>8.5879700000000003E-2</v>
      </c>
      <c r="AD44" s="17">
        <v>9.0989100000000003E-2</v>
      </c>
      <c r="AE44" s="17">
        <v>8305.6</v>
      </c>
    </row>
    <row r="45" spans="1:31">
      <c r="A45" s="17">
        <v>32</v>
      </c>
      <c r="B45" s="19">
        <v>0.7056365740740741</v>
      </c>
      <c r="C45" s="17">
        <v>0.2</v>
      </c>
      <c r="D45" s="17">
        <v>942.5</v>
      </c>
      <c r="E45" s="17">
        <v>5.0543999999999999E-2</v>
      </c>
      <c r="F45" s="17">
        <v>2.4460000000000002</v>
      </c>
      <c r="G45" s="17">
        <v>2.6713000000000001E-2</v>
      </c>
      <c r="H45" s="17">
        <v>0.14727999999999999</v>
      </c>
      <c r="I45" s="17">
        <v>0.191548</v>
      </c>
      <c r="J45" s="17">
        <v>4.4267000000000001E-2</v>
      </c>
      <c r="K45" s="17">
        <v>0.231104</v>
      </c>
      <c r="L45" s="17">
        <v>208.2</v>
      </c>
      <c r="M45" s="17">
        <v>0.37081900000000001</v>
      </c>
      <c r="N45" s="17">
        <v>969</v>
      </c>
      <c r="O45" s="17">
        <v>0</v>
      </c>
      <c r="P45" s="17">
        <v>0</v>
      </c>
      <c r="Q45" s="17">
        <v>3.088E-3</v>
      </c>
      <c r="R45" s="17">
        <v>6.6367999999999996E-2</v>
      </c>
      <c r="S45" s="17">
        <v>8.9943999999999996E-2</v>
      </c>
      <c r="T45" s="17">
        <v>2.3576E-2</v>
      </c>
      <c r="U45" s="17">
        <v>0.26212099999999999</v>
      </c>
      <c r="V45" s="17">
        <v>900</v>
      </c>
      <c r="W45" s="17">
        <v>0.37081999999999998</v>
      </c>
      <c r="X45" s="17">
        <v>1497</v>
      </c>
      <c r="Y45" s="17">
        <v>0</v>
      </c>
      <c r="Z45" s="17">
        <v>0</v>
      </c>
      <c r="AA45" s="17">
        <v>0.40326299999999998</v>
      </c>
      <c r="AB45" s="17">
        <v>0.53370899999999999</v>
      </c>
      <c r="AC45" s="17">
        <v>7.8950599999999996E-2</v>
      </c>
      <c r="AD45" s="17">
        <v>0.113772</v>
      </c>
      <c r="AE45" s="17">
        <v>3989.2</v>
      </c>
    </row>
    <row r="46" spans="1:31">
      <c r="A46" s="17">
        <v>33</v>
      </c>
      <c r="B46" s="19">
        <v>0.70569444444444451</v>
      </c>
      <c r="C46" s="17">
        <v>0.2</v>
      </c>
      <c r="D46" s="17">
        <v>912.8</v>
      </c>
      <c r="E46" s="17">
        <v>2.7980999999999999E-2</v>
      </c>
      <c r="F46" s="17">
        <v>1.3540000000000001</v>
      </c>
      <c r="G46" s="17">
        <v>2.7678999999999999E-2</v>
      </c>
      <c r="H46" s="17">
        <v>0.15290699999999999</v>
      </c>
      <c r="I46" s="17">
        <v>0.19522600000000001</v>
      </c>
      <c r="J46" s="17">
        <v>4.2318000000000001E-2</v>
      </c>
      <c r="K46" s="17">
        <v>0.21676599999999999</v>
      </c>
      <c r="L46" s="17">
        <v>100</v>
      </c>
      <c r="M46" s="17">
        <v>0.14163799999999999</v>
      </c>
      <c r="N46" s="17">
        <v>5902</v>
      </c>
      <c r="O46" s="17">
        <v>0</v>
      </c>
      <c r="P46" s="17">
        <v>0</v>
      </c>
      <c r="Q46" s="17">
        <v>5.0817000000000001E-2</v>
      </c>
      <c r="R46" s="17">
        <v>7.1692000000000006E-2</v>
      </c>
      <c r="S46" s="17">
        <v>0.102728</v>
      </c>
      <c r="T46" s="17">
        <v>3.1036000000000001E-2</v>
      </c>
      <c r="U46" s="17">
        <v>0.302118</v>
      </c>
      <c r="V46" s="17">
        <v>100</v>
      </c>
      <c r="W46" s="17">
        <v>8.7519E-2</v>
      </c>
      <c r="X46" s="17">
        <v>857</v>
      </c>
      <c r="Y46" s="17">
        <v>0</v>
      </c>
      <c r="Z46" s="17">
        <v>0</v>
      </c>
      <c r="AA46" s="17">
        <v>0.46479599999999999</v>
      </c>
      <c r="AB46" s="17">
        <v>0.76431199999999999</v>
      </c>
      <c r="AC46" s="17">
        <v>9.5412899999999995E-2</v>
      </c>
      <c r="AD46" s="17">
        <v>0.23242299999999999</v>
      </c>
      <c r="AE46" s="17">
        <v>8305.6</v>
      </c>
    </row>
    <row r="47" spans="1:31">
      <c r="A47" s="17">
        <v>34</v>
      </c>
      <c r="B47" s="19">
        <v>0.70575231481481471</v>
      </c>
      <c r="C47" s="17">
        <v>0.2</v>
      </c>
      <c r="D47" s="17">
        <v>884.8</v>
      </c>
      <c r="E47" s="17">
        <v>7.0337999999999998E-2</v>
      </c>
      <c r="F47" s="17">
        <v>3.4039999999999999</v>
      </c>
      <c r="G47" s="17">
        <v>0.65388000000000002</v>
      </c>
      <c r="H47" s="17">
        <v>0.27610899999999999</v>
      </c>
      <c r="I47" s="17">
        <v>0.32658300000000001</v>
      </c>
      <c r="J47" s="17">
        <v>5.0472999999999997E-2</v>
      </c>
      <c r="K47" s="17">
        <v>0.15454999999999999</v>
      </c>
      <c r="L47" s="17">
        <v>359.9</v>
      </c>
      <c r="M47" s="17">
        <v>9.9999999999999995E-7</v>
      </c>
      <c r="N47" s="17">
        <v>897</v>
      </c>
      <c r="O47" s="17">
        <v>0</v>
      </c>
      <c r="P47" s="17">
        <v>0</v>
      </c>
      <c r="Q47" s="17">
        <v>0.78186500000000003</v>
      </c>
      <c r="R47" s="17">
        <v>0.265347</v>
      </c>
      <c r="S47" s="17">
        <v>0.33632499999999999</v>
      </c>
      <c r="T47" s="17">
        <v>7.0977999999999999E-2</v>
      </c>
      <c r="U47" s="17">
        <v>0.211039</v>
      </c>
      <c r="V47" s="17">
        <v>314.39999999999998</v>
      </c>
      <c r="W47" s="17">
        <v>9.9999999999999995E-7</v>
      </c>
      <c r="X47" s="17">
        <v>593</v>
      </c>
      <c r="Y47" s="17">
        <v>0</v>
      </c>
      <c r="Z47" s="17">
        <v>0</v>
      </c>
      <c r="AA47" s="17">
        <v>0.32467499999999999</v>
      </c>
      <c r="AB47" s="17">
        <v>0.63227999999999995</v>
      </c>
      <c r="AC47" s="17">
        <v>0.31022499999999997</v>
      </c>
      <c r="AD47" s="17">
        <v>0.153672</v>
      </c>
      <c r="AE47" s="17">
        <v>2308</v>
      </c>
    </row>
    <row r="48" spans="1:31">
      <c r="A48" s="17">
        <v>35</v>
      </c>
      <c r="B48" s="19">
        <v>0.70579861111111108</v>
      </c>
      <c r="C48" s="17">
        <v>2.2000000000000002</v>
      </c>
      <c r="D48" s="17">
        <v>220.8</v>
      </c>
      <c r="E48" s="17">
        <v>0.11523799999999999</v>
      </c>
      <c r="F48" s="17">
        <v>5.5759999999999996</v>
      </c>
      <c r="G48" s="17">
        <v>0.78603999999999996</v>
      </c>
      <c r="H48" s="17">
        <v>0.220196</v>
      </c>
      <c r="I48" s="17">
        <v>0.29214899999999999</v>
      </c>
      <c r="J48" s="17">
        <v>7.1953000000000003E-2</v>
      </c>
      <c r="K48" s="17">
        <v>0.24628700000000001</v>
      </c>
      <c r="L48" s="17">
        <v>460.2</v>
      </c>
      <c r="M48" s="17">
        <v>1.2522E-2</v>
      </c>
      <c r="N48" s="17">
        <v>557</v>
      </c>
      <c r="O48" s="17">
        <v>0</v>
      </c>
      <c r="P48" s="17">
        <v>0</v>
      </c>
      <c r="Q48" s="17">
        <v>0.88097400000000003</v>
      </c>
      <c r="R48" s="17">
        <v>0.19550400000000001</v>
      </c>
      <c r="S48" s="17">
        <v>0.29111300000000001</v>
      </c>
      <c r="T48" s="17">
        <v>9.5610000000000001E-2</v>
      </c>
      <c r="U48" s="17">
        <v>0.32842700000000002</v>
      </c>
      <c r="V48" s="17">
        <v>310.3</v>
      </c>
      <c r="W48" s="17">
        <v>9.0000000000000002E-6</v>
      </c>
      <c r="X48" s="17">
        <v>575</v>
      </c>
      <c r="Y48" s="17">
        <v>0</v>
      </c>
      <c r="Z48" s="17">
        <v>0</v>
      </c>
      <c r="AA48" s="17">
        <v>0.50527200000000005</v>
      </c>
      <c r="AB48" s="17">
        <v>0.254166</v>
      </c>
      <c r="AC48" s="17">
        <v>0.219805</v>
      </c>
      <c r="AD48" s="17">
        <v>0.25</v>
      </c>
      <c r="AE48" s="17">
        <v>1804.8</v>
      </c>
    </row>
    <row r="49" spans="1:31">
      <c r="A49" s="17">
        <v>36</v>
      </c>
      <c r="B49" s="19">
        <v>0.7058564814814815</v>
      </c>
      <c r="C49" s="17">
        <v>2.5</v>
      </c>
      <c r="D49" s="17">
        <v>198.2</v>
      </c>
      <c r="E49" s="17">
        <v>9.7739999999999994E-2</v>
      </c>
      <c r="F49" s="17">
        <v>4.7300000000000004</v>
      </c>
      <c r="G49" s="17">
        <v>0.87071299999999996</v>
      </c>
      <c r="H49" s="17">
        <v>0.22406000000000001</v>
      </c>
      <c r="I49" s="17">
        <v>0.30350100000000002</v>
      </c>
      <c r="J49" s="17">
        <v>7.9440999999999998E-2</v>
      </c>
      <c r="K49" s="17">
        <v>0.26174900000000001</v>
      </c>
      <c r="L49" s="17">
        <v>422.7</v>
      </c>
      <c r="M49" s="17">
        <v>0.13934199999999999</v>
      </c>
      <c r="N49" s="17">
        <v>659</v>
      </c>
      <c r="O49" s="17">
        <v>0</v>
      </c>
      <c r="P49" s="17">
        <v>0</v>
      </c>
      <c r="Q49" s="17">
        <v>0.89886600000000005</v>
      </c>
      <c r="R49" s="17">
        <v>0.21260100000000001</v>
      </c>
      <c r="S49" s="17">
        <v>0.31998100000000002</v>
      </c>
      <c r="T49" s="17">
        <v>0.10738</v>
      </c>
      <c r="U49" s="17">
        <v>0.33558199999999999</v>
      </c>
      <c r="V49" s="17">
        <v>437.4</v>
      </c>
      <c r="W49" s="17">
        <v>3.6000000000000001E-5</v>
      </c>
      <c r="X49" s="17">
        <v>621</v>
      </c>
      <c r="Y49" s="17">
        <v>0</v>
      </c>
      <c r="Z49" s="17">
        <v>0</v>
      </c>
      <c r="AA49" s="17">
        <v>0.51628099999999999</v>
      </c>
      <c r="AB49" s="17">
        <v>0.24935099999999999</v>
      </c>
      <c r="AC49" s="17">
        <v>0.23937600000000001</v>
      </c>
      <c r="AD49" s="17">
        <v>0.25</v>
      </c>
      <c r="AE49" s="17">
        <v>1965</v>
      </c>
    </row>
    <row r="50" spans="1:31">
      <c r="A50" s="17">
        <v>37</v>
      </c>
      <c r="B50" s="19">
        <v>0.70591435185185192</v>
      </c>
      <c r="C50" s="17">
        <v>2.5</v>
      </c>
      <c r="D50" s="17">
        <v>195.5</v>
      </c>
      <c r="E50" s="17">
        <v>0.103796</v>
      </c>
      <c r="F50" s="17">
        <v>5.0229999999999997</v>
      </c>
      <c r="G50" s="17">
        <v>0.78665200000000002</v>
      </c>
      <c r="H50" s="17">
        <v>0.22761500000000001</v>
      </c>
      <c r="I50" s="17">
        <v>0.29088399999999998</v>
      </c>
      <c r="J50" s="17">
        <v>6.3269000000000006E-2</v>
      </c>
      <c r="K50" s="17">
        <v>0.21750700000000001</v>
      </c>
      <c r="L50" s="17">
        <v>494.8</v>
      </c>
      <c r="M50" s="17">
        <v>0.19195799999999999</v>
      </c>
      <c r="N50" s="17">
        <v>697</v>
      </c>
      <c r="O50" s="17">
        <v>0</v>
      </c>
      <c r="P50" s="17">
        <v>0</v>
      </c>
      <c r="Q50" s="17">
        <v>0.87151800000000001</v>
      </c>
      <c r="R50" s="17">
        <v>0.19599900000000001</v>
      </c>
      <c r="S50" s="17">
        <v>0.29069600000000001</v>
      </c>
      <c r="T50" s="17">
        <v>9.4697000000000003E-2</v>
      </c>
      <c r="U50" s="17">
        <v>0.32575900000000002</v>
      </c>
      <c r="V50" s="17">
        <v>434.8</v>
      </c>
      <c r="W50" s="17">
        <v>3.9999999999999998E-6</v>
      </c>
      <c r="X50" s="17">
        <v>625</v>
      </c>
      <c r="Y50" s="17">
        <v>0</v>
      </c>
      <c r="Z50" s="17">
        <v>0</v>
      </c>
      <c r="AA50" s="17">
        <v>0.50116700000000003</v>
      </c>
      <c r="AB50" s="17">
        <v>0.28874100000000003</v>
      </c>
      <c r="AC50" s="17">
        <v>0.22334200000000001</v>
      </c>
      <c r="AD50" s="17">
        <v>0.25</v>
      </c>
      <c r="AE50" s="17">
        <v>1678.7</v>
      </c>
    </row>
    <row r="51" spans="1:31">
      <c r="A51" s="17">
        <v>38</v>
      </c>
      <c r="B51" s="19">
        <v>0.70597222222222233</v>
      </c>
      <c r="C51" s="17">
        <v>2.4</v>
      </c>
      <c r="D51" s="17">
        <v>223.5</v>
      </c>
      <c r="E51" s="17">
        <v>0.149842</v>
      </c>
      <c r="F51" s="17">
        <v>7.2510000000000003</v>
      </c>
      <c r="G51" s="17">
        <v>0.83510700000000004</v>
      </c>
      <c r="H51" s="17">
        <v>0.21081900000000001</v>
      </c>
      <c r="I51" s="17">
        <v>0.292518</v>
      </c>
      <c r="J51" s="17">
        <v>8.1698999999999994E-2</v>
      </c>
      <c r="K51" s="17">
        <v>0.27929399999999999</v>
      </c>
      <c r="L51" s="17">
        <v>564</v>
      </c>
      <c r="M51" s="17">
        <v>3.0000000000000001E-5</v>
      </c>
      <c r="N51" s="17">
        <v>415</v>
      </c>
      <c r="O51" s="17">
        <v>0</v>
      </c>
      <c r="P51" s="17">
        <v>0</v>
      </c>
      <c r="Q51" s="17">
        <v>0.822465</v>
      </c>
      <c r="R51" s="17">
        <v>0.18190700000000001</v>
      </c>
      <c r="S51" s="17">
        <v>0.27460800000000002</v>
      </c>
      <c r="T51" s="17">
        <v>9.2701000000000006E-2</v>
      </c>
      <c r="U51" s="17">
        <v>0.33757599999999999</v>
      </c>
      <c r="V51" s="17">
        <v>413</v>
      </c>
      <c r="W51" s="17">
        <v>3.9999999999999998E-6</v>
      </c>
      <c r="X51" s="17">
        <v>721</v>
      </c>
      <c r="Y51" s="17">
        <v>0</v>
      </c>
      <c r="Z51" s="17">
        <v>0</v>
      </c>
      <c r="AA51" s="17">
        <v>0.51934800000000003</v>
      </c>
      <c r="AB51" s="17">
        <v>0.23945900000000001</v>
      </c>
      <c r="AC51" s="17">
        <v>0.20410500000000001</v>
      </c>
      <c r="AD51" s="17">
        <v>0.25</v>
      </c>
      <c r="AE51" s="17">
        <v>1472.6</v>
      </c>
    </row>
    <row r="52" spans="1:31">
      <c r="A52" s="17">
        <v>39</v>
      </c>
      <c r="B52" s="19">
        <v>0.70601851851851849</v>
      </c>
      <c r="C52" s="17">
        <v>3.8</v>
      </c>
      <c r="D52" s="17">
        <v>159.5</v>
      </c>
      <c r="E52" s="17">
        <v>0.115064</v>
      </c>
      <c r="F52" s="17">
        <v>5.5679999999999996</v>
      </c>
      <c r="G52" s="17">
        <v>0.77521300000000004</v>
      </c>
      <c r="H52" s="17">
        <v>0.215862</v>
      </c>
      <c r="I52" s="17">
        <v>0.28920699999999999</v>
      </c>
      <c r="J52" s="17">
        <v>7.3344999999999994E-2</v>
      </c>
      <c r="K52" s="17">
        <v>0.253606</v>
      </c>
      <c r="L52" s="17">
        <v>541</v>
      </c>
      <c r="M52" s="17">
        <v>4.1230999999999997E-2</v>
      </c>
      <c r="N52" s="17">
        <v>533</v>
      </c>
      <c r="O52" s="17">
        <v>0</v>
      </c>
      <c r="P52" s="17">
        <v>0</v>
      </c>
      <c r="Q52" s="17">
        <v>0.86408399999999996</v>
      </c>
      <c r="R52" s="17">
        <v>0.17017199999999999</v>
      </c>
      <c r="S52" s="17">
        <v>0.26915</v>
      </c>
      <c r="T52" s="17">
        <v>9.8977999999999997E-2</v>
      </c>
      <c r="U52" s="17">
        <v>0.36774299999999999</v>
      </c>
      <c r="V52" s="17">
        <v>477.1</v>
      </c>
      <c r="W52" s="17">
        <v>3.0000000000000001E-6</v>
      </c>
      <c r="X52" s="17">
        <v>686</v>
      </c>
      <c r="Y52" s="17">
        <v>0</v>
      </c>
      <c r="Z52" s="17">
        <v>0</v>
      </c>
      <c r="AA52" s="17">
        <v>0.56575799999999998</v>
      </c>
      <c r="AB52" s="17">
        <v>0.216867</v>
      </c>
      <c r="AC52" s="17">
        <v>0.191637</v>
      </c>
      <c r="AD52" s="17">
        <v>0.25</v>
      </c>
      <c r="AE52" s="17">
        <v>1535.3</v>
      </c>
    </row>
    <row r="53" spans="1:31">
      <c r="A53" s="17">
        <v>40</v>
      </c>
      <c r="B53" s="19">
        <v>0.70607638888888891</v>
      </c>
      <c r="C53" s="17">
        <v>4</v>
      </c>
      <c r="D53" s="17">
        <v>161.30000000000001</v>
      </c>
      <c r="E53" s="17">
        <v>8.9829000000000006E-2</v>
      </c>
      <c r="F53" s="17">
        <v>4.3470000000000004</v>
      </c>
      <c r="G53" s="17">
        <v>0.85862899999999998</v>
      </c>
      <c r="H53" s="17">
        <v>0.214751</v>
      </c>
      <c r="I53" s="17">
        <v>0.29650799999999999</v>
      </c>
      <c r="J53" s="17">
        <v>8.1756999999999996E-2</v>
      </c>
      <c r="K53" s="17">
        <v>0.27573199999999998</v>
      </c>
      <c r="L53" s="17">
        <v>478.1</v>
      </c>
      <c r="M53" s="17">
        <v>3.9999999999999998E-6</v>
      </c>
      <c r="N53" s="17">
        <v>760</v>
      </c>
      <c r="O53" s="17">
        <v>0</v>
      </c>
      <c r="P53" s="17">
        <v>0</v>
      </c>
      <c r="Q53" s="17">
        <v>0.89739999999999998</v>
      </c>
      <c r="R53" s="17">
        <v>0.17630499999999999</v>
      </c>
      <c r="S53" s="17">
        <v>0.26727499999999998</v>
      </c>
      <c r="T53" s="17">
        <v>9.0969999999999995E-2</v>
      </c>
      <c r="U53" s="17">
        <v>0.34036</v>
      </c>
      <c r="V53" s="17">
        <v>462.5</v>
      </c>
      <c r="W53" s="17">
        <v>6.9999999999999999E-6</v>
      </c>
      <c r="X53" s="17">
        <v>621</v>
      </c>
      <c r="Y53" s="17">
        <v>0</v>
      </c>
      <c r="Z53" s="17">
        <v>0</v>
      </c>
      <c r="AA53" s="17">
        <v>0.52363099999999996</v>
      </c>
      <c r="AB53" s="17">
        <v>0.26092399999999999</v>
      </c>
      <c r="AC53" s="17">
        <v>0.200041</v>
      </c>
      <c r="AD53" s="17">
        <v>0.25</v>
      </c>
      <c r="AE53" s="17">
        <v>1737.1</v>
      </c>
    </row>
    <row r="54" spans="1:31">
      <c r="A54" s="17">
        <v>41</v>
      </c>
      <c r="B54" s="19">
        <v>0.70613425925925932</v>
      </c>
      <c r="C54" s="17">
        <v>5.3</v>
      </c>
      <c r="D54" s="17">
        <v>133.4</v>
      </c>
      <c r="E54" s="17">
        <v>9.4912999999999997E-2</v>
      </c>
      <c r="F54" s="17">
        <v>4.593</v>
      </c>
      <c r="G54" s="17">
        <v>0.88704099999999997</v>
      </c>
      <c r="H54" s="17">
        <v>0.21574499999999999</v>
      </c>
      <c r="I54" s="17">
        <v>0.29361100000000001</v>
      </c>
      <c r="J54" s="17">
        <v>7.7866000000000005E-2</v>
      </c>
      <c r="K54" s="17">
        <v>0.26520199999999999</v>
      </c>
      <c r="L54" s="17">
        <v>497.9</v>
      </c>
      <c r="M54" s="17">
        <v>1.9999999999999999E-6</v>
      </c>
      <c r="N54" s="17">
        <v>617</v>
      </c>
      <c r="O54" s="17">
        <v>0</v>
      </c>
      <c r="P54" s="17">
        <v>0</v>
      </c>
      <c r="Q54" s="17">
        <v>0.90386599999999995</v>
      </c>
      <c r="R54" s="17">
        <v>0.168297</v>
      </c>
      <c r="S54" s="17">
        <v>0.27358700000000002</v>
      </c>
      <c r="T54" s="17">
        <v>0.10528999999999999</v>
      </c>
      <c r="U54" s="17">
        <v>0.384849</v>
      </c>
      <c r="V54" s="17">
        <v>505.2</v>
      </c>
      <c r="W54" s="17">
        <v>6.9999999999999999E-6</v>
      </c>
      <c r="X54" s="17">
        <v>533</v>
      </c>
      <c r="Y54" s="17">
        <v>0</v>
      </c>
      <c r="Z54" s="17">
        <v>0</v>
      </c>
      <c r="AA54" s="17">
        <v>0.59207600000000005</v>
      </c>
      <c r="AB54" s="17">
        <v>0.19791400000000001</v>
      </c>
      <c r="AC54" s="17">
        <v>0.189135</v>
      </c>
      <c r="AD54" s="17">
        <v>0.25</v>
      </c>
      <c r="AE54" s="17">
        <v>1668.1</v>
      </c>
    </row>
    <row r="55" spans="1:31">
      <c r="A55" s="17">
        <v>42</v>
      </c>
      <c r="B55" s="19">
        <v>0.70619212962962974</v>
      </c>
      <c r="C55" s="17">
        <v>6.4</v>
      </c>
      <c r="D55" s="17">
        <v>124.3</v>
      </c>
      <c r="E55" s="17">
        <v>8.3571000000000006E-2</v>
      </c>
      <c r="F55" s="17">
        <v>4.0439999999999996</v>
      </c>
      <c r="G55" s="17">
        <v>0.83823099999999995</v>
      </c>
      <c r="H55" s="17">
        <v>0.20981900000000001</v>
      </c>
      <c r="I55" s="17">
        <v>0.29099199999999997</v>
      </c>
      <c r="J55" s="17">
        <v>8.1172999999999995E-2</v>
      </c>
      <c r="K55" s="17">
        <v>0.278951</v>
      </c>
      <c r="L55" s="17">
        <v>528.1</v>
      </c>
      <c r="M55" s="17">
        <v>1.9999999999999999E-6</v>
      </c>
      <c r="N55" s="17">
        <v>778</v>
      </c>
      <c r="O55" s="17">
        <v>0</v>
      </c>
      <c r="P55" s="17">
        <v>0</v>
      </c>
      <c r="Q55" s="17">
        <v>0.90321499999999999</v>
      </c>
      <c r="R55" s="17">
        <v>0.17575099999999999</v>
      </c>
      <c r="S55" s="17">
        <v>0.274314</v>
      </c>
      <c r="T55" s="17">
        <v>9.8562999999999998E-2</v>
      </c>
      <c r="U55" s="17">
        <v>0.35930899999999999</v>
      </c>
      <c r="V55" s="17">
        <v>469</v>
      </c>
      <c r="W55" s="17">
        <v>3.0000000000000001E-6</v>
      </c>
      <c r="X55" s="17">
        <v>616</v>
      </c>
      <c r="Y55" s="17">
        <v>0</v>
      </c>
      <c r="Z55" s="17">
        <v>0</v>
      </c>
      <c r="AA55" s="17">
        <v>0.55278300000000002</v>
      </c>
      <c r="AB55" s="17">
        <v>0.23516200000000001</v>
      </c>
      <c r="AC55" s="17">
        <v>0.19892899999999999</v>
      </c>
      <c r="AD55" s="17">
        <v>0.25</v>
      </c>
      <c r="AE55" s="17">
        <v>1572.7</v>
      </c>
    </row>
    <row r="56" spans="1:31">
      <c r="A56" s="17">
        <v>43</v>
      </c>
      <c r="B56" s="19">
        <v>0.70623842592592589</v>
      </c>
      <c r="C56" s="17">
        <v>6.7</v>
      </c>
      <c r="D56" s="17">
        <v>122.5</v>
      </c>
      <c r="E56" s="17">
        <v>8.2947999999999994E-2</v>
      </c>
      <c r="F56" s="17">
        <v>4.0140000000000002</v>
      </c>
      <c r="G56" s="17">
        <v>0.88747100000000001</v>
      </c>
      <c r="H56" s="17">
        <v>0.21926000000000001</v>
      </c>
      <c r="I56" s="17">
        <v>0.29307299999999997</v>
      </c>
      <c r="J56" s="17">
        <v>7.3813000000000004E-2</v>
      </c>
      <c r="K56" s="17">
        <v>0.251857</v>
      </c>
      <c r="L56" s="17">
        <v>453.1</v>
      </c>
      <c r="M56" s="17">
        <v>3.0000000000000001E-6</v>
      </c>
      <c r="N56" s="17">
        <v>483</v>
      </c>
      <c r="O56" s="17">
        <v>0</v>
      </c>
      <c r="P56" s="17">
        <v>0</v>
      </c>
      <c r="Q56" s="17">
        <v>0.92859000000000003</v>
      </c>
      <c r="R56" s="17">
        <v>0.17683199999999999</v>
      </c>
      <c r="S56" s="17">
        <v>0.282779</v>
      </c>
      <c r="T56" s="17">
        <v>0.105947</v>
      </c>
      <c r="U56" s="17">
        <v>0.374664</v>
      </c>
      <c r="V56" s="17">
        <v>458.4</v>
      </c>
      <c r="W56" s="17">
        <v>8.2620000000000002E-3</v>
      </c>
      <c r="X56" s="17">
        <v>477</v>
      </c>
      <c r="Y56" s="17">
        <v>0</v>
      </c>
      <c r="Z56" s="17">
        <v>0</v>
      </c>
      <c r="AA56" s="17">
        <v>0.576407</v>
      </c>
      <c r="AB56" s="17">
        <v>0.13900599999999999</v>
      </c>
      <c r="AC56" s="17">
        <v>0.19155900000000001</v>
      </c>
      <c r="AD56" s="17">
        <v>0.25</v>
      </c>
      <c r="AE56" s="17">
        <v>1832.9</v>
      </c>
    </row>
    <row r="57" spans="1:31">
      <c r="A57" s="17">
        <v>44</v>
      </c>
      <c r="B57" s="19">
        <v>0.70629629629629631</v>
      </c>
      <c r="C57" s="17">
        <v>8.1999999999999993</v>
      </c>
      <c r="D57" s="17">
        <v>107.2</v>
      </c>
      <c r="E57" s="17">
        <v>6.2562000000000006E-2</v>
      </c>
      <c r="F57" s="17">
        <v>3.0270000000000001</v>
      </c>
      <c r="G57" s="17">
        <v>0.88562700000000005</v>
      </c>
      <c r="H57" s="17">
        <v>0.192996</v>
      </c>
      <c r="I57" s="17">
        <v>0.26061200000000001</v>
      </c>
      <c r="J57" s="17">
        <v>6.7615999999999996E-2</v>
      </c>
      <c r="K57" s="17">
        <v>0.25945000000000001</v>
      </c>
      <c r="L57" s="17">
        <v>418.8</v>
      </c>
      <c r="M57" s="17">
        <v>1.9999999999999999E-6</v>
      </c>
      <c r="N57" s="17">
        <v>526</v>
      </c>
      <c r="O57" s="17">
        <v>0</v>
      </c>
      <c r="P57" s="17">
        <v>0</v>
      </c>
      <c r="Q57" s="17">
        <v>0.90357799999999999</v>
      </c>
      <c r="R57" s="17">
        <v>0.15696199999999999</v>
      </c>
      <c r="S57" s="17">
        <v>0.23915700000000001</v>
      </c>
      <c r="T57" s="17">
        <v>8.2194000000000003E-2</v>
      </c>
      <c r="U57" s="17">
        <v>0.34368399999999999</v>
      </c>
      <c r="V57" s="17">
        <v>453</v>
      </c>
      <c r="W57" s="17">
        <v>9.9999999999999995E-7</v>
      </c>
      <c r="X57" s="17">
        <v>502</v>
      </c>
      <c r="Y57" s="17">
        <v>0</v>
      </c>
      <c r="Z57" s="17">
        <v>0</v>
      </c>
      <c r="AA57" s="17">
        <v>0.52874500000000002</v>
      </c>
      <c r="AB57" s="17">
        <v>0.12456200000000001</v>
      </c>
      <c r="AC57" s="17">
        <v>0.16720099999999999</v>
      </c>
      <c r="AD57" s="17">
        <v>0.25</v>
      </c>
      <c r="AE57" s="17">
        <v>1983.3</v>
      </c>
    </row>
    <row r="58" spans="1:31">
      <c r="A58" s="17">
        <v>45</v>
      </c>
      <c r="B58" s="19">
        <v>0.70635416666666673</v>
      </c>
      <c r="C58" s="17">
        <v>9.1</v>
      </c>
      <c r="D58" s="17">
        <v>103.6</v>
      </c>
      <c r="E58" s="17">
        <v>6.3743999999999995E-2</v>
      </c>
      <c r="F58" s="17">
        <v>3.085</v>
      </c>
      <c r="G58" s="17">
        <v>0.88867600000000002</v>
      </c>
      <c r="H58" s="17">
        <v>0.19894200000000001</v>
      </c>
      <c r="I58" s="17">
        <v>0.26692900000000003</v>
      </c>
      <c r="J58" s="17">
        <v>6.7987000000000006E-2</v>
      </c>
      <c r="K58" s="17">
        <v>0.25470199999999998</v>
      </c>
      <c r="L58" s="17">
        <v>425.2</v>
      </c>
      <c r="M58" s="17">
        <v>1.1E-5</v>
      </c>
      <c r="N58" s="17">
        <v>500</v>
      </c>
      <c r="O58" s="17">
        <v>0</v>
      </c>
      <c r="P58" s="17">
        <v>0</v>
      </c>
      <c r="Q58" s="17">
        <v>0.87368999999999997</v>
      </c>
      <c r="R58" s="17">
        <v>0.16045699999999999</v>
      </c>
      <c r="S58" s="17">
        <v>0.24834300000000001</v>
      </c>
      <c r="T58" s="17">
        <v>8.7885000000000005E-2</v>
      </c>
      <c r="U58" s="17">
        <v>0.35388700000000001</v>
      </c>
      <c r="V58" s="17">
        <v>455.3</v>
      </c>
      <c r="W58" s="17">
        <v>1.9999999999999999E-6</v>
      </c>
      <c r="X58" s="17">
        <v>415</v>
      </c>
      <c r="Y58" s="17">
        <v>0</v>
      </c>
      <c r="Z58" s="17">
        <v>0</v>
      </c>
      <c r="AA58" s="17">
        <v>0.54444099999999995</v>
      </c>
      <c r="AB58" s="17">
        <v>0.117093</v>
      </c>
      <c r="AC58" s="17">
        <v>0.17074800000000001</v>
      </c>
      <c r="AD58" s="17">
        <v>0.25</v>
      </c>
      <c r="AE58" s="17">
        <v>1953.5</v>
      </c>
    </row>
    <row r="59" spans="1:31">
      <c r="A59" s="17">
        <v>46</v>
      </c>
      <c r="B59" s="19">
        <v>0.70641203703703714</v>
      </c>
      <c r="C59" s="17">
        <v>10</v>
      </c>
      <c r="D59" s="17">
        <v>96.4</v>
      </c>
      <c r="E59" s="17">
        <v>6.5550999999999998E-2</v>
      </c>
      <c r="F59" s="17">
        <v>3.1720000000000002</v>
      </c>
      <c r="G59" s="17">
        <v>0.87984399999999996</v>
      </c>
      <c r="H59" s="17">
        <v>0.19989999999999999</v>
      </c>
      <c r="I59" s="17">
        <v>0.26272800000000002</v>
      </c>
      <c r="J59" s="17">
        <v>6.2828999999999996E-2</v>
      </c>
      <c r="K59" s="17">
        <v>0.23913999999999999</v>
      </c>
      <c r="L59" s="17">
        <v>500.7</v>
      </c>
      <c r="M59" s="17">
        <v>0.57007300000000005</v>
      </c>
      <c r="N59" s="17">
        <v>594</v>
      </c>
      <c r="O59" s="17">
        <v>0</v>
      </c>
      <c r="P59" s="17">
        <v>0</v>
      </c>
      <c r="Q59" s="17">
        <v>0.92127099999999995</v>
      </c>
      <c r="R59" s="17">
        <v>0.16102</v>
      </c>
      <c r="S59" s="17">
        <v>0.245395</v>
      </c>
      <c r="T59" s="17">
        <v>8.4374000000000005E-2</v>
      </c>
      <c r="U59" s="17">
        <v>0.343831</v>
      </c>
      <c r="V59" s="17">
        <v>418.7</v>
      </c>
      <c r="W59" s="17">
        <v>3.9999999999999998E-6</v>
      </c>
      <c r="X59" s="17">
        <v>456</v>
      </c>
      <c r="Y59" s="17">
        <v>0</v>
      </c>
      <c r="Z59" s="17">
        <v>0</v>
      </c>
      <c r="AA59" s="17">
        <v>0.52897099999999997</v>
      </c>
      <c r="AB59" s="17">
        <v>0.14714099999999999</v>
      </c>
      <c r="AC59" s="17">
        <v>0.17343500000000001</v>
      </c>
      <c r="AD59" s="17">
        <v>0.25</v>
      </c>
      <c r="AE59" s="17">
        <v>1658.8</v>
      </c>
    </row>
    <row r="60" spans="1:31">
      <c r="A60" s="17">
        <v>47</v>
      </c>
      <c r="B60" s="19">
        <v>0.7064583333333333</v>
      </c>
      <c r="C60" s="17">
        <v>10.9</v>
      </c>
      <c r="D60" s="17">
        <v>96.4</v>
      </c>
      <c r="E60" s="17">
        <v>5.8597999999999997E-2</v>
      </c>
      <c r="F60" s="17">
        <v>2.8359999999999999</v>
      </c>
      <c r="G60" s="17">
        <v>0.87349500000000002</v>
      </c>
      <c r="H60" s="17">
        <v>0.19114800000000001</v>
      </c>
      <c r="I60" s="17">
        <v>0.25612499999999999</v>
      </c>
      <c r="J60" s="17">
        <v>6.4976999999999993E-2</v>
      </c>
      <c r="K60" s="17">
        <v>0.25369199999999997</v>
      </c>
      <c r="L60" s="17">
        <v>449.2</v>
      </c>
      <c r="M60" s="17">
        <v>5.0000000000000004E-6</v>
      </c>
      <c r="N60" s="17">
        <v>802</v>
      </c>
      <c r="O60" s="17">
        <v>0</v>
      </c>
      <c r="P60" s="17">
        <v>0</v>
      </c>
      <c r="Q60" s="17">
        <v>0.86846299999999998</v>
      </c>
      <c r="R60" s="17">
        <v>0.151141</v>
      </c>
      <c r="S60" s="17">
        <v>0.233686</v>
      </c>
      <c r="T60" s="17">
        <v>8.2545999999999994E-2</v>
      </c>
      <c r="U60" s="17">
        <v>0.35323199999999999</v>
      </c>
      <c r="V60" s="17">
        <v>516.5</v>
      </c>
      <c r="W60" s="17">
        <v>1.4E-5</v>
      </c>
      <c r="X60" s="17">
        <v>635</v>
      </c>
      <c r="Y60" s="17">
        <v>0</v>
      </c>
      <c r="Z60" s="17">
        <v>0</v>
      </c>
      <c r="AA60" s="17">
        <v>0.54343399999999997</v>
      </c>
      <c r="AB60" s="17">
        <v>0.17289299999999999</v>
      </c>
      <c r="AC60" s="17">
        <v>0.165412</v>
      </c>
      <c r="AD60" s="17">
        <v>0.25</v>
      </c>
      <c r="AE60" s="17">
        <v>1848.8</v>
      </c>
    </row>
    <row r="61" spans="1:31">
      <c r="A61" s="17">
        <v>48</v>
      </c>
      <c r="B61" s="19">
        <v>0.70651620370370372</v>
      </c>
      <c r="C61" s="17">
        <v>11.8</v>
      </c>
      <c r="D61" s="17">
        <v>90.1</v>
      </c>
      <c r="E61" s="17">
        <v>4.5156000000000002E-2</v>
      </c>
      <c r="F61" s="17">
        <v>2.1850000000000001</v>
      </c>
      <c r="G61" s="17">
        <v>0.80252400000000002</v>
      </c>
      <c r="H61" s="17">
        <v>0.18979199999999999</v>
      </c>
      <c r="I61" s="17">
        <v>0.25826500000000002</v>
      </c>
      <c r="J61" s="17">
        <v>6.8472000000000005E-2</v>
      </c>
      <c r="K61" s="17">
        <v>0.265125</v>
      </c>
      <c r="L61" s="17">
        <v>348.8</v>
      </c>
      <c r="M61" s="17">
        <v>9.9999999999999995E-7</v>
      </c>
      <c r="N61" s="17">
        <v>471</v>
      </c>
      <c r="O61" s="17">
        <v>0</v>
      </c>
      <c r="P61" s="17">
        <v>0</v>
      </c>
      <c r="Q61" s="17">
        <v>0.90078800000000003</v>
      </c>
      <c r="R61" s="17">
        <v>0.160163</v>
      </c>
      <c r="S61" s="17">
        <v>0.24191799999999999</v>
      </c>
      <c r="T61" s="17">
        <v>8.1754999999999994E-2</v>
      </c>
      <c r="U61" s="17">
        <v>0.33794400000000002</v>
      </c>
      <c r="V61" s="17">
        <v>380.8</v>
      </c>
      <c r="W61" s="17">
        <v>3.0000000000000001E-6</v>
      </c>
      <c r="X61" s="17">
        <v>584</v>
      </c>
      <c r="Y61" s="17">
        <v>0</v>
      </c>
      <c r="Z61" s="17">
        <v>0</v>
      </c>
      <c r="AA61" s="17">
        <v>0.51991399999999999</v>
      </c>
      <c r="AB61" s="17">
        <v>8.18498E-2</v>
      </c>
      <c r="AC61" s="17">
        <v>0.166855</v>
      </c>
      <c r="AD61" s="17">
        <v>0.25</v>
      </c>
      <c r="AE61" s="17">
        <v>2381.3000000000002</v>
      </c>
    </row>
    <row r="62" spans="1:31">
      <c r="A62" s="17">
        <v>49</v>
      </c>
      <c r="B62" s="19">
        <v>0.70657407407407413</v>
      </c>
      <c r="C62" s="17">
        <v>13.1</v>
      </c>
      <c r="D62" s="17">
        <v>82</v>
      </c>
      <c r="E62" s="17">
        <v>5.9496E-2</v>
      </c>
      <c r="F62" s="17">
        <v>2.879</v>
      </c>
      <c r="G62" s="17">
        <v>0.87393600000000005</v>
      </c>
      <c r="H62" s="17">
        <v>0.17397099999999999</v>
      </c>
      <c r="I62" s="17">
        <v>0.24812500000000001</v>
      </c>
      <c r="J62" s="17">
        <v>7.4153999999999998E-2</v>
      </c>
      <c r="K62" s="17">
        <v>0.29885800000000001</v>
      </c>
      <c r="L62" s="17">
        <v>542.29999999999995</v>
      </c>
      <c r="M62" s="17">
        <v>2.1999999999999999E-5</v>
      </c>
      <c r="N62" s="17">
        <v>629</v>
      </c>
      <c r="O62" s="17">
        <v>0</v>
      </c>
      <c r="P62" s="17">
        <v>0</v>
      </c>
      <c r="Q62" s="17">
        <v>0.89049999999999996</v>
      </c>
      <c r="R62" s="17">
        <v>0.162301</v>
      </c>
      <c r="S62" s="17">
        <v>0.245032</v>
      </c>
      <c r="T62" s="17">
        <v>8.2730999999999999E-2</v>
      </c>
      <c r="U62" s="17">
        <v>0.33763399999999999</v>
      </c>
      <c r="V62" s="17">
        <v>437.8</v>
      </c>
      <c r="W62" s="17">
        <v>9.9999999999999995E-7</v>
      </c>
      <c r="X62" s="17">
        <v>464</v>
      </c>
      <c r="Y62" s="17">
        <v>0</v>
      </c>
      <c r="Z62" s="17">
        <v>0</v>
      </c>
      <c r="AA62" s="17">
        <v>0.51943700000000004</v>
      </c>
      <c r="AB62" s="17">
        <v>0.144205</v>
      </c>
      <c r="AC62" s="17">
        <v>0.174231</v>
      </c>
      <c r="AD62" s="17">
        <v>0.25</v>
      </c>
      <c r="AE62" s="17">
        <v>1531.6</v>
      </c>
    </row>
    <row r="63" spans="1:31">
      <c r="A63" s="17">
        <v>50</v>
      </c>
      <c r="B63" s="19">
        <v>0.70663194444444455</v>
      </c>
      <c r="C63" s="17">
        <v>13.3</v>
      </c>
      <c r="D63" s="17">
        <v>81.099999999999994</v>
      </c>
      <c r="E63" s="17">
        <v>5.0321999999999999E-2</v>
      </c>
      <c r="F63" s="17">
        <v>2.4350000000000001</v>
      </c>
      <c r="G63" s="17">
        <v>0.85245099999999996</v>
      </c>
      <c r="H63" s="17">
        <v>0.18969800000000001</v>
      </c>
      <c r="I63" s="17">
        <v>0.26120599999999999</v>
      </c>
      <c r="J63" s="17">
        <v>7.1508000000000002E-2</v>
      </c>
      <c r="K63" s="17">
        <v>0.27376200000000001</v>
      </c>
      <c r="L63" s="17">
        <v>410.2</v>
      </c>
      <c r="M63" s="17">
        <v>3.0000000000000001E-6</v>
      </c>
      <c r="N63" s="17">
        <v>631</v>
      </c>
      <c r="O63" s="17">
        <v>0</v>
      </c>
      <c r="P63" s="17">
        <v>0</v>
      </c>
      <c r="Q63" s="17">
        <v>0.88744199999999995</v>
      </c>
      <c r="R63" s="17">
        <v>0.15203900000000001</v>
      </c>
      <c r="S63" s="17">
        <v>0.24054900000000001</v>
      </c>
      <c r="T63" s="17">
        <v>8.8510000000000005E-2</v>
      </c>
      <c r="U63" s="17">
        <v>0.36795099999999997</v>
      </c>
      <c r="V63" s="17">
        <v>428.7</v>
      </c>
      <c r="W63" s="17">
        <v>3.0000000000000001E-6</v>
      </c>
      <c r="X63" s="17">
        <v>572</v>
      </c>
      <c r="Y63" s="17">
        <v>0</v>
      </c>
      <c r="Z63" s="17">
        <v>0</v>
      </c>
      <c r="AA63" s="17">
        <v>0.566079</v>
      </c>
      <c r="AB63" s="17">
        <v>0.11226800000000001</v>
      </c>
      <c r="AC63" s="17">
        <v>0.16197600000000001</v>
      </c>
      <c r="AD63" s="17">
        <v>0.25</v>
      </c>
      <c r="AE63" s="17">
        <v>2024.5</v>
      </c>
    </row>
    <row r="64" spans="1:31">
      <c r="A64" s="17">
        <v>51</v>
      </c>
      <c r="B64" s="19">
        <v>0.70668981481481474</v>
      </c>
      <c r="C64" s="17">
        <v>15.5</v>
      </c>
      <c r="D64" s="17">
        <v>73.900000000000006</v>
      </c>
      <c r="E64" s="17">
        <v>6.1267000000000002E-2</v>
      </c>
      <c r="F64" s="17">
        <v>2.9649999999999999</v>
      </c>
      <c r="G64" s="17">
        <v>0.87271399999999999</v>
      </c>
      <c r="H64" s="17">
        <v>0.181669</v>
      </c>
      <c r="I64" s="17">
        <v>0.257772</v>
      </c>
      <c r="J64" s="17">
        <v>7.6103000000000004E-2</v>
      </c>
      <c r="K64" s="17">
        <v>0.29523300000000002</v>
      </c>
      <c r="L64" s="17">
        <v>610.20000000000005</v>
      </c>
      <c r="M64" s="17">
        <v>0.37081999999999998</v>
      </c>
      <c r="N64" s="17">
        <v>676</v>
      </c>
      <c r="O64" s="17">
        <v>0</v>
      </c>
      <c r="P64" s="17">
        <v>0</v>
      </c>
      <c r="Q64" s="17">
        <v>0.86453500000000005</v>
      </c>
      <c r="R64" s="17">
        <v>0.159584</v>
      </c>
      <c r="S64" s="17">
        <v>0.24448600000000001</v>
      </c>
      <c r="T64" s="17">
        <v>8.4902000000000005E-2</v>
      </c>
      <c r="U64" s="17">
        <v>0.34726600000000002</v>
      </c>
      <c r="V64" s="17">
        <v>441.8</v>
      </c>
      <c r="W64" s="17">
        <v>3.9999999999999998E-6</v>
      </c>
      <c r="X64" s="17">
        <v>463</v>
      </c>
      <c r="Y64" s="17">
        <v>0</v>
      </c>
      <c r="Z64" s="17">
        <v>0</v>
      </c>
      <c r="AA64" s="17">
        <v>0.53425500000000004</v>
      </c>
      <c r="AB64" s="17">
        <v>0.15496599999999999</v>
      </c>
      <c r="AC64" s="17">
        <v>0.17274100000000001</v>
      </c>
      <c r="AD64" s="17">
        <v>0.25</v>
      </c>
      <c r="AE64" s="17">
        <v>1361.1</v>
      </c>
    </row>
    <row r="65" spans="1:31">
      <c r="A65" s="17">
        <v>52</v>
      </c>
      <c r="B65" s="19">
        <v>0.70673611111111112</v>
      </c>
      <c r="C65" s="17">
        <v>14.9</v>
      </c>
      <c r="D65" s="17">
        <v>77.5</v>
      </c>
      <c r="E65" s="17">
        <v>6.9171999999999997E-2</v>
      </c>
      <c r="F65" s="17">
        <v>3.347</v>
      </c>
      <c r="G65" s="17">
        <v>0.83582199999999995</v>
      </c>
      <c r="H65" s="17">
        <v>0.19216800000000001</v>
      </c>
      <c r="I65" s="17">
        <v>0.25854899999999997</v>
      </c>
      <c r="J65" s="17">
        <v>6.6380999999999996E-2</v>
      </c>
      <c r="K65" s="17">
        <v>0.256745</v>
      </c>
      <c r="L65" s="17">
        <v>592.9</v>
      </c>
      <c r="M65" s="17">
        <v>0.23761599999999999</v>
      </c>
      <c r="N65" s="17">
        <v>423</v>
      </c>
      <c r="O65" s="17">
        <v>0</v>
      </c>
      <c r="P65" s="17">
        <v>0</v>
      </c>
      <c r="Q65" s="17">
        <v>0.91020500000000004</v>
      </c>
      <c r="R65" s="17">
        <v>0.15673300000000001</v>
      </c>
      <c r="S65" s="17">
        <v>0.24610099999999999</v>
      </c>
      <c r="T65" s="17">
        <v>8.9368000000000003E-2</v>
      </c>
      <c r="U65" s="17">
        <v>0.36313699999999999</v>
      </c>
      <c r="V65" s="17">
        <v>508</v>
      </c>
      <c r="W65" s="17">
        <v>0.124414</v>
      </c>
      <c r="X65" s="17">
        <v>770</v>
      </c>
      <c r="Y65" s="17">
        <v>0</v>
      </c>
      <c r="Z65" s="17">
        <v>0</v>
      </c>
      <c r="AA65" s="17">
        <v>0.55867199999999995</v>
      </c>
      <c r="AB65" s="17">
        <v>0.10474700000000001</v>
      </c>
      <c r="AC65" s="17">
        <v>0.16609399999999999</v>
      </c>
      <c r="AD65" s="17">
        <v>0.25</v>
      </c>
      <c r="AE65" s="17">
        <v>1400.7</v>
      </c>
    </row>
    <row r="66" spans="1:31">
      <c r="A66" s="17">
        <v>53</v>
      </c>
      <c r="B66" s="19">
        <v>0.70679398148148154</v>
      </c>
      <c r="C66" s="17">
        <v>16.899999999999999</v>
      </c>
      <c r="D66" s="17">
        <v>65.8</v>
      </c>
      <c r="E66" s="17">
        <v>5.6684999999999999E-2</v>
      </c>
      <c r="F66" s="17">
        <v>2.7429999999999999</v>
      </c>
      <c r="G66" s="17">
        <v>0.83592699999999998</v>
      </c>
      <c r="H66" s="17">
        <v>0.185839</v>
      </c>
      <c r="I66" s="17">
        <v>0.264986</v>
      </c>
      <c r="J66" s="17">
        <v>7.9146999999999995E-2</v>
      </c>
      <c r="K66" s="17">
        <v>0.298682</v>
      </c>
      <c r="L66" s="17">
        <v>591.79999999999995</v>
      </c>
      <c r="M66" s="17">
        <v>0.24671199999999999</v>
      </c>
      <c r="N66" s="17">
        <v>599</v>
      </c>
      <c r="O66" s="17">
        <v>0</v>
      </c>
      <c r="P66" s="17">
        <v>0</v>
      </c>
      <c r="Q66" s="17">
        <v>0.90720500000000004</v>
      </c>
      <c r="R66" s="17">
        <v>0.153723</v>
      </c>
      <c r="S66" s="17">
        <v>0.23966799999999999</v>
      </c>
      <c r="T66" s="17">
        <v>8.5944999999999994E-2</v>
      </c>
      <c r="U66" s="17">
        <v>0.358601</v>
      </c>
      <c r="V66" s="17">
        <v>464.7</v>
      </c>
      <c r="W66" s="17">
        <v>3.0000000000000001E-6</v>
      </c>
      <c r="X66" s="17">
        <v>404</v>
      </c>
      <c r="Y66" s="17">
        <v>0</v>
      </c>
      <c r="Z66" s="17">
        <v>0</v>
      </c>
      <c r="AA66" s="17">
        <v>0.55169299999999999</v>
      </c>
      <c r="AB66" s="17">
        <v>0.12304900000000001</v>
      </c>
      <c r="AC66" s="17">
        <v>0.164298</v>
      </c>
      <c r="AD66" s="17">
        <v>0.25</v>
      </c>
      <c r="AE66" s="17">
        <v>1403.5</v>
      </c>
    </row>
    <row r="67" spans="1:31">
      <c r="A67" s="17">
        <v>54</v>
      </c>
      <c r="B67" s="19">
        <v>0.70685185185185195</v>
      </c>
      <c r="C67" s="17">
        <v>17.8</v>
      </c>
      <c r="D67" s="17">
        <v>64</v>
      </c>
      <c r="E67" s="17">
        <v>4.9109E-2</v>
      </c>
      <c r="F67" s="17">
        <v>2.3759999999999999</v>
      </c>
      <c r="G67" s="17">
        <v>0.86929400000000001</v>
      </c>
      <c r="H67" s="17">
        <v>0.17933099999999999</v>
      </c>
      <c r="I67" s="17">
        <v>0.262347</v>
      </c>
      <c r="J67" s="17">
        <v>8.3016000000000006E-2</v>
      </c>
      <c r="K67" s="17">
        <v>0.316436</v>
      </c>
      <c r="L67" s="17">
        <v>543.1</v>
      </c>
      <c r="M67" s="17">
        <v>3.0000000000000001E-6</v>
      </c>
      <c r="N67" s="17">
        <v>631</v>
      </c>
      <c r="O67" s="17">
        <v>0</v>
      </c>
      <c r="P67" s="17">
        <v>0</v>
      </c>
      <c r="Q67" s="17">
        <v>0.912385</v>
      </c>
      <c r="R67" s="17">
        <v>0.16559399999999999</v>
      </c>
      <c r="S67" s="17">
        <v>0.25302400000000003</v>
      </c>
      <c r="T67" s="17">
        <v>8.7429999999999994E-2</v>
      </c>
      <c r="U67" s="17">
        <v>0.34554000000000001</v>
      </c>
      <c r="V67" s="17">
        <v>376</v>
      </c>
      <c r="W67" s="17">
        <v>1.9999999999999999E-6</v>
      </c>
      <c r="X67" s="17">
        <v>501</v>
      </c>
      <c r="Y67" s="17">
        <v>0</v>
      </c>
      <c r="Z67" s="17">
        <v>0</v>
      </c>
      <c r="AA67" s="17">
        <v>0.53159900000000004</v>
      </c>
      <c r="AB67" s="17">
        <v>0.116675</v>
      </c>
      <c r="AC67" s="17">
        <v>0.17579500000000001</v>
      </c>
      <c r="AD67" s="17">
        <v>0.25</v>
      </c>
      <c r="AE67" s="17">
        <v>1529.3</v>
      </c>
    </row>
    <row r="68" spans="1:31">
      <c r="A68" s="17">
        <v>55</v>
      </c>
      <c r="B68" s="19">
        <v>0.70690972222222215</v>
      </c>
      <c r="C68" s="17">
        <v>18.600000000000001</v>
      </c>
      <c r="D68" s="17">
        <v>58.6</v>
      </c>
      <c r="E68" s="17">
        <v>4.8409000000000001E-2</v>
      </c>
      <c r="F68" s="17">
        <v>2.3420000000000001</v>
      </c>
      <c r="G68" s="17">
        <v>0.88980099999999995</v>
      </c>
      <c r="H68" s="17">
        <v>0.18158299999999999</v>
      </c>
      <c r="I68" s="17">
        <v>0.25913599999999998</v>
      </c>
      <c r="J68" s="17">
        <v>7.7552999999999997E-2</v>
      </c>
      <c r="K68" s="17">
        <v>0.29927599999999999</v>
      </c>
      <c r="L68" s="17">
        <v>522.29999999999995</v>
      </c>
      <c r="M68" s="17">
        <v>0.15187300000000001</v>
      </c>
      <c r="N68" s="17">
        <v>557</v>
      </c>
      <c r="O68" s="17">
        <v>0</v>
      </c>
      <c r="P68" s="17">
        <v>0</v>
      </c>
      <c r="Q68" s="17">
        <v>0.89531700000000003</v>
      </c>
      <c r="R68" s="17">
        <v>0.14605699999999999</v>
      </c>
      <c r="S68" s="17">
        <v>0.23438400000000001</v>
      </c>
      <c r="T68" s="17">
        <v>8.8327000000000003E-2</v>
      </c>
      <c r="U68" s="17">
        <v>0.37684800000000002</v>
      </c>
      <c r="V68" s="17">
        <v>596.29999999999995</v>
      </c>
      <c r="W68" s="17">
        <v>1.1635E-2</v>
      </c>
      <c r="X68" s="17">
        <v>640</v>
      </c>
      <c r="Y68" s="17">
        <v>0</v>
      </c>
      <c r="Z68" s="17">
        <v>0</v>
      </c>
      <c r="AA68" s="17">
        <v>0.57976499999999997</v>
      </c>
      <c r="AB68" s="17">
        <v>9.3090400000000004E-2</v>
      </c>
      <c r="AC68" s="17">
        <v>0.154279</v>
      </c>
      <c r="AD68" s="17">
        <v>0.25</v>
      </c>
      <c r="AE68" s="17">
        <v>1590.3</v>
      </c>
    </row>
    <row r="69" spans="1:31">
      <c r="A69" s="17">
        <v>56</v>
      </c>
      <c r="B69" s="19">
        <v>0.70695601851851853</v>
      </c>
      <c r="C69" s="17">
        <v>19.899999999999999</v>
      </c>
      <c r="D69" s="17">
        <v>55</v>
      </c>
      <c r="E69" s="17">
        <v>4.5678999999999997E-2</v>
      </c>
      <c r="F69" s="17">
        <v>2.21</v>
      </c>
      <c r="G69" s="17">
        <v>0.88629100000000005</v>
      </c>
      <c r="H69" s="17">
        <v>0.18313099999999999</v>
      </c>
      <c r="I69" s="17">
        <v>0.25870500000000002</v>
      </c>
      <c r="J69" s="17">
        <v>7.5575000000000003E-2</v>
      </c>
      <c r="K69" s="17">
        <v>0.292126</v>
      </c>
      <c r="L69" s="17">
        <v>559.20000000000005</v>
      </c>
      <c r="M69" s="17">
        <v>1.9000000000000001E-5</v>
      </c>
      <c r="N69" s="17">
        <v>647</v>
      </c>
      <c r="O69" s="17">
        <v>0</v>
      </c>
      <c r="P69" s="17">
        <v>0</v>
      </c>
      <c r="Q69" s="17">
        <v>0.900895</v>
      </c>
      <c r="R69" s="17">
        <v>0.149204</v>
      </c>
      <c r="S69" s="17">
        <v>0.232905</v>
      </c>
      <c r="T69" s="17">
        <v>8.3700999999999998E-2</v>
      </c>
      <c r="U69" s="17">
        <v>0.359379</v>
      </c>
      <c r="V69" s="17">
        <v>514.70000000000005</v>
      </c>
      <c r="W69" s="17">
        <v>3.0000000000000001E-6</v>
      </c>
      <c r="X69" s="17">
        <v>255</v>
      </c>
      <c r="Y69" s="17">
        <v>0</v>
      </c>
      <c r="Z69" s="17">
        <v>0</v>
      </c>
      <c r="AA69" s="17">
        <v>0.55289100000000002</v>
      </c>
      <c r="AB69" s="17">
        <v>0.106892</v>
      </c>
      <c r="AC69" s="17">
        <v>0.15815100000000001</v>
      </c>
      <c r="AD69" s="17">
        <v>0.25</v>
      </c>
      <c r="AE69" s="17">
        <v>1485.4</v>
      </c>
    </row>
    <row r="70" spans="1:31">
      <c r="A70" s="17">
        <v>57</v>
      </c>
      <c r="B70" s="19">
        <v>0.70701388888888894</v>
      </c>
      <c r="C70" s="17">
        <v>20.6</v>
      </c>
      <c r="D70" s="17">
        <v>52.3</v>
      </c>
      <c r="E70" s="17">
        <v>3.7307E-2</v>
      </c>
      <c r="F70" s="17">
        <v>1.8049999999999999</v>
      </c>
      <c r="G70" s="17">
        <v>0.89356500000000005</v>
      </c>
      <c r="H70" s="17">
        <v>0.18917400000000001</v>
      </c>
      <c r="I70" s="17">
        <v>0.26233299999999998</v>
      </c>
      <c r="J70" s="17">
        <v>7.3159000000000002E-2</v>
      </c>
      <c r="K70" s="17">
        <v>0.27887899999999999</v>
      </c>
      <c r="L70" s="17">
        <v>475.3</v>
      </c>
      <c r="M70" s="17">
        <v>3.9999999999999998E-6</v>
      </c>
      <c r="N70" s="17">
        <v>578</v>
      </c>
      <c r="O70" s="17">
        <v>0</v>
      </c>
      <c r="P70" s="17">
        <v>0</v>
      </c>
      <c r="Q70" s="17">
        <v>0.88719599999999998</v>
      </c>
      <c r="R70" s="17">
        <v>0.152559</v>
      </c>
      <c r="S70" s="17">
        <v>0.235569</v>
      </c>
      <c r="T70" s="17">
        <v>8.301E-2</v>
      </c>
      <c r="U70" s="17">
        <v>0.352381</v>
      </c>
      <c r="V70" s="17">
        <v>455.1</v>
      </c>
      <c r="W70" s="17">
        <v>0.22917799999999999</v>
      </c>
      <c r="X70" s="17">
        <v>624</v>
      </c>
      <c r="Y70" s="17">
        <v>0</v>
      </c>
      <c r="Z70" s="17">
        <v>0</v>
      </c>
      <c r="AA70" s="17">
        <v>0.54212400000000005</v>
      </c>
      <c r="AB70" s="17">
        <v>7.9532400000000003E-2</v>
      </c>
      <c r="AC70" s="17">
        <v>0.159161</v>
      </c>
      <c r="AD70" s="17">
        <v>0.25</v>
      </c>
      <c r="AE70" s="17">
        <v>1747.5</v>
      </c>
    </row>
    <row r="71" spans="1:31">
      <c r="A71" s="17">
        <v>58</v>
      </c>
      <c r="B71" s="19">
        <v>0.70707175925925936</v>
      </c>
      <c r="C71" s="17">
        <v>21.9</v>
      </c>
      <c r="D71" s="17">
        <v>48.7</v>
      </c>
      <c r="E71" s="17">
        <v>3.8662000000000002E-2</v>
      </c>
      <c r="F71" s="17">
        <v>1.871</v>
      </c>
      <c r="G71" s="17">
        <v>0.90225900000000003</v>
      </c>
      <c r="H71" s="17">
        <v>0.186002</v>
      </c>
      <c r="I71" s="17">
        <v>0.25193700000000002</v>
      </c>
      <c r="J71" s="17">
        <v>6.5934999999999994E-2</v>
      </c>
      <c r="K71" s="17">
        <v>0.26171100000000003</v>
      </c>
      <c r="L71" s="17">
        <v>530</v>
      </c>
      <c r="M71" s="17">
        <v>0.22467200000000001</v>
      </c>
      <c r="N71" s="17">
        <v>666</v>
      </c>
      <c r="O71" s="17">
        <v>0</v>
      </c>
      <c r="P71" s="17">
        <v>0</v>
      </c>
      <c r="Q71" s="17">
        <v>0.88533799999999996</v>
      </c>
      <c r="R71" s="17">
        <v>0.15051200000000001</v>
      </c>
      <c r="S71" s="17">
        <v>0.234153</v>
      </c>
      <c r="T71" s="17">
        <v>8.3640999999999993E-2</v>
      </c>
      <c r="U71" s="17">
        <v>0.35720600000000002</v>
      </c>
      <c r="V71" s="17">
        <v>504.8</v>
      </c>
      <c r="W71" s="17">
        <v>1.7E-5</v>
      </c>
      <c r="X71" s="17">
        <v>680</v>
      </c>
      <c r="Y71" s="17">
        <v>0</v>
      </c>
      <c r="Z71" s="17">
        <v>0</v>
      </c>
      <c r="AA71" s="17">
        <v>0.54954800000000004</v>
      </c>
      <c r="AB71" s="17">
        <v>9.37143E-2</v>
      </c>
      <c r="AC71" s="17">
        <v>0.15835099999999999</v>
      </c>
      <c r="AD71" s="17">
        <v>0.25</v>
      </c>
      <c r="AE71" s="17">
        <v>1567</v>
      </c>
    </row>
    <row r="72" spans="1:31">
      <c r="A72" s="17">
        <v>59</v>
      </c>
      <c r="B72" s="19">
        <v>0.70712962962962955</v>
      </c>
      <c r="C72" s="17">
        <v>22.8</v>
      </c>
      <c r="D72" s="17">
        <v>46</v>
      </c>
      <c r="E72" s="17">
        <v>3.1078999999999999E-2</v>
      </c>
      <c r="F72" s="17">
        <v>1.504</v>
      </c>
      <c r="G72" s="17">
        <v>0.89444699999999999</v>
      </c>
      <c r="H72" s="17">
        <v>0.17477599999999999</v>
      </c>
      <c r="I72" s="17">
        <v>0.24628700000000001</v>
      </c>
      <c r="J72" s="17">
        <v>7.1511000000000005E-2</v>
      </c>
      <c r="K72" s="17">
        <v>0.290356</v>
      </c>
      <c r="L72" s="17">
        <v>530.6</v>
      </c>
      <c r="M72" s="17">
        <v>9.9999999999999995E-7</v>
      </c>
      <c r="N72" s="17">
        <v>512</v>
      </c>
      <c r="O72" s="17">
        <v>0</v>
      </c>
      <c r="P72" s="17">
        <v>0</v>
      </c>
      <c r="Q72" s="17">
        <v>0.88535900000000001</v>
      </c>
      <c r="R72" s="17">
        <v>0.162328</v>
      </c>
      <c r="S72" s="17">
        <v>0.230569</v>
      </c>
      <c r="T72" s="17">
        <v>6.8240999999999996E-2</v>
      </c>
      <c r="U72" s="17">
        <v>0.29596899999999998</v>
      </c>
      <c r="V72" s="17">
        <v>441.2</v>
      </c>
      <c r="W72" s="17">
        <v>3.9999999999999998E-6</v>
      </c>
      <c r="X72" s="17">
        <v>563</v>
      </c>
      <c r="Y72" s="17">
        <v>0</v>
      </c>
      <c r="Z72" s="17">
        <v>0</v>
      </c>
      <c r="AA72" s="17">
        <v>0.45533699999999999</v>
      </c>
      <c r="AB72" s="17">
        <v>6.9914199999999996E-2</v>
      </c>
      <c r="AC72" s="17">
        <v>0.167099</v>
      </c>
      <c r="AD72" s="17">
        <v>0.25</v>
      </c>
      <c r="AE72" s="17">
        <v>1565.4</v>
      </c>
    </row>
    <row r="73" spans="1:31">
      <c r="A73" s="17">
        <v>60</v>
      </c>
      <c r="B73" s="19">
        <v>0.70717592592592593</v>
      </c>
      <c r="C73" s="17">
        <v>23.7</v>
      </c>
      <c r="D73" s="17">
        <v>43.2</v>
      </c>
      <c r="E73" s="17">
        <v>3.7622999999999997E-2</v>
      </c>
      <c r="F73" s="17">
        <v>1.821</v>
      </c>
      <c r="G73" s="17">
        <v>0.87714300000000001</v>
      </c>
      <c r="H73" s="17">
        <v>0.16553000000000001</v>
      </c>
      <c r="I73" s="17">
        <v>0.238598</v>
      </c>
      <c r="J73" s="17">
        <v>7.3067999999999994E-2</v>
      </c>
      <c r="K73" s="17">
        <v>0.30624099999999999</v>
      </c>
      <c r="L73" s="17">
        <v>525.9</v>
      </c>
      <c r="M73" s="17">
        <v>1.0000000000000001E-5</v>
      </c>
      <c r="N73" s="17">
        <v>498</v>
      </c>
      <c r="O73" s="17">
        <v>0</v>
      </c>
      <c r="P73" s="17">
        <v>0</v>
      </c>
      <c r="Q73" s="17">
        <v>0.86604599999999998</v>
      </c>
      <c r="R73" s="17">
        <v>0.13638</v>
      </c>
      <c r="S73" s="17">
        <v>0.22053500000000001</v>
      </c>
      <c r="T73" s="17">
        <v>8.4154999999999994E-2</v>
      </c>
      <c r="U73" s="17">
        <v>0.38159399999999999</v>
      </c>
      <c r="V73" s="17">
        <v>466.9</v>
      </c>
      <c r="W73" s="17">
        <v>1.9999999999999999E-6</v>
      </c>
      <c r="X73" s="17">
        <v>539</v>
      </c>
      <c r="Y73" s="17">
        <v>0</v>
      </c>
      <c r="Z73" s="17">
        <v>0</v>
      </c>
      <c r="AA73" s="17">
        <v>0.58706800000000003</v>
      </c>
      <c r="AB73" s="17">
        <v>6.3864299999999999E-2</v>
      </c>
      <c r="AC73" s="17">
        <v>0.14175499999999999</v>
      </c>
      <c r="AD73" s="17">
        <v>0.25</v>
      </c>
      <c r="AE73" s="17">
        <v>1579.4</v>
      </c>
    </row>
    <row r="74" spans="1:31">
      <c r="A74" s="17">
        <v>61</v>
      </c>
      <c r="B74" s="19">
        <v>0.70723379629629635</v>
      </c>
      <c r="C74" s="17">
        <v>24.6</v>
      </c>
      <c r="D74" s="17">
        <v>41.4</v>
      </c>
      <c r="E74" s="17">
        <v>3.2872999999999999E-2</v>
      </c>
      <c r="F74" s="17">
        <v>1.591</v>
      </c>
      <c r="G74" s="17">
        <v>0.82452000000000003</v>
      </c>
      <c r="H74" s="17">
        <v>0.171655</v>
      </c>
      <c r="I74" s="17">
        <v>0.23366700000000001</v>
      </c>
      <c r="J74" s="17">
        <v>6.2011999999999998E-2</v>
      </c>
      <c r="K74" s="17">
        <v>0.26538600000000001</v>
      </c>
      <c r="L74" s="17">
        <v>541.5</v>
      </c>
      <c r="M74" s="17">
        <v>0.30546400000000001</v>
      </c>
      <c r="N74" s="17">
        <v>682</v>
      </c>
      <c r="O74" s="17">
        <v>0</v>
      </c>
      <c r="P74" s="17">
        <v>0</v>
      </c>
      <c r="Q74" s="17">
        <v>0.87917599999999996</v>
      </c>
      <c r="R74" s="17">
        <v>0.13683100000000001</v>
      </c>
      <c r="S74" s="17">
        <v>0.209035</v>
      </c>
      <c r="T74" s="17">
        <v>7.2204000000000004E-2</v>
      </c>
      <c r="U74" s="17">
        <v>0.34541500000000003</v>
      </c>
      <c r="V74" s="17">
        <v>526.9</v>
      </c>
      <c r="W74" s="17">
        <v>3.1000000000000001E-5</v>
      </c>
      <c r="X74" s="17">
        <v>609</v>
      </c>
      <c r="Y74" s="17">
        <v>0</v>
      </c>
      <c r="Z74" s="17">
        <v>0</v>
      </c>
      <c r="AA74" s="17">
        <v>0.53140799999999999</v>
      </c>
      <c r="AB74" s="17">
        <v>8.4395999999999999E-2</v>
      </c>
      <c r="AC74" s="17">
        <v>0.142925</v>
      </c>
      <c r="AD74" s="17">
        <v>0.25</v>
      </c>
      <c r="AE74" s="17">
        <v>1533.7</v>
      </c>
    </row>
    <row r="75" spans="1:31">
      <c r="A75" s="17">
        <v>62</v>
      </c>
      <c r="B75" s="19">
        <v>0.70729166666666676</v>
      </c>
      <c r="C75" s="17">
        <v>25.5</v>
      </c>
      <c r="D75" s="17">
        <v>40.5</v>
      </c>
      <c r="E75" s="17">
        <v>2.5638999999999999E-2</v>
      </c>
      <c r="F75" s="17">
        <v>1.2410000000000001</v>
      </c>
      <c r="G75" s="17">
        <v>0.83861399999999997</v>
      </c>
      <c r="H75" s="17">
        <v>0.17702799999999999</v>
      </c>
      <c r="I75" s="17">
        <v>0.24231900000000001</v>
      </c>
      <c r="J75" s="17">
        <v>6.5291000000000002E-2</v>
      </c>
      <c r="K75" s="17">
        <v>0.26944099999999999</v>
      </c>
      <c r="L75" s="17">
        <v>432.5</v>
      </c>
      <c r="M75" s="17">
        <v>7.9999999999999996E-6</v>
      </c>
      <c r="N75" s="17">
        <v>452</v>
      </c>
      <c r="O75" s="17">
        <v>0</v>
      </c>
      <c r="P75" s="17">
        <v>0</v>
      </c>
      <c r="Q75" s="17">
        <v>0.85391700000000004</v>
      </c>
      <c r="R75" s="17">
        <v>0.140873</v>
      </c>
      <c r="S75" s="17">
        <v>0.210509</v>
      </c>
      <c r="T75" s="17">
        <v>6.9636000000000003E-2</v>
      </c>
      <c r="U75" s="17">
        <v>0.33079599999999998</v>
      </c>
      <c r="V75" s="17">
        <v>508</v>
      </c>
      <c r="W75" s="17">
        <v>9.3360000000000005E-3</v>
      </c>
      <c r="X75" s="17">
        <v>499</v>
      </c>
      <c r="Y75" s="17">
        <v>0</v>
      </c>
      <c r="Z75" s="17">
        <v>0</v>
      </c>
      <c r="AA75" s="17">
        <v>0.50891699999999995</v>
      </c>
      <c r="AB75" s="17">
        <v>4.5577100000000002E-2</v>
      </c>
      <c r="AC75" s="17">
        <v>0.14404700000000001</v>
      </c>
      <c r="AD75" s="17">
        <v>0.25</v>
      </c>
      <c r="AE75" s="17">
        <v>1920.4</v>
      </c>
    </row>
    <row r="76" spans="1:31">
      <c r="A76" s="17">
        <v>63</v>
      </c>
      <c r="B76" s="19">
        <v>0.70734953703703696</v>
      </c>
      <c r="C76" s="17">
        <v>26.4</v>
      </c>
      <c r="D76" s="17">
        <v>37.799999999999997</v>
      </c>
      <c r="E76" s="17">
        <v>2.5887E-2</v>
      </c>
      <c r="F76" s="17">
        <v>1.2529999999999999</v>
      </c>
      <c r="G76" s="17">
        <v>0.87126300000000001</v>
      </c>
      <c r="H76" s="17">
        <v>0.16891900000000001</v>
      </c>
      <c r="I76" s="17">
        <v>0.24295600000000001</v>
      </c>
      <c r="J76" s="17">
        <v>7.4037000000000006E-2</v>
      </c>
      <c r="K76" s="17">
        <v>0.304734</v>
      </c>
      <c r="L76" s="17">
        <v>499.2</v>
      </c>
      <c r="M76" s="17">
        <v>9.9999999999999995E-7</v>
      </c>
      <c r="N76" s="17">
        <v>496</v>
      </c>
      <c r="O76" s="17">
        <v>0</v>
      </c>
      <c r="P76" s="17">
        <v>0</v>
      </c>
      <c r="Q76" s="17">
        <v>0.84146600000000005</v>
      </c>
      <c r="R76" s="17">
        <v>0.14857000000000001</v>
      </c>
      <c r="S76" s="17">
        <v>0.21612100000000001</v>
      </c>
      <c r="T76" s="17">
        <v>6.7551E-2</v>
      </c>
      <c r="U76" s="17">
        <v>0.31256099999999998</v>
      </c>
      <c r="V76" s="17">
        <v>489.4</v>
      </c>
      <c r="W76" s="17">
        <v>0.22917799999999999</v>
      </c>
      <c r="X76" s="17">
        <v>831</v>
      </c>
      <c r="Y76" s="17">
        <v>0</v>
      </c>
      <c r="Z76" s="17">
        <v>0</v>
      </c>
      <c r="AA76" s="17">
        <v>0.48086299999999998</v>
      </c>
      <c r="AB76" s="17">
        <v>5.3354600000000002E-2</v>
      </c>
      <c r="AC76" s="17">
        <v>0.152174</v>
      </c>
      <c r="AD76" s="17">
        <v>0.25</v>
      </c>
      <c r="AE76" s="17">
        <v>1663.6</v>
      </c>
    </row>
    <row r="77" spans="1:31">
      <c r="A77" s="17">
        <v>64</v>
      </c>
      <c r="B77" s="19">
        <v>0.70740740740740737</v>
      </c>
      <c r="C77" s="17">
        <v>27.1</v>
      </c>
      <c r="D77" s="17">
        <v>36.9</v>
      </c>
      <c r="E77" s="17">
        <v>3.3873E-2</v>
      </c>
      <c r="F77" s="17">
        <v>1.639</v>
      </c>
      <c r="G77" s="17">
        <v>0.87863199999999997</v>
      </c>
      <c r="H77" s="17">
        <v>0.170456</v>
      </c>
      <c r="I77" s="17">
        <v>0.24345700000000001</v>
      </c>
      <c r="J77" s="17">
        <v>7.3000999999999996E-2</v>
      </c>
      <c r="K77" s="17">
        <v>0.29985200000000001</v>
      </c>
      <c r="L77" s="17">
        <v>562.1</v>
      </c>
      <c r="M77" s="17">
        <v>6.9448999999999997E-2</v>
      </c>
      <c r="N77" s="17">
        <v>595</v>
      </c>
      <c r="O77" s="17">
        <v>0</v>
      </c>
      <c r="P77" s="17">
        <v>0</v>
      </c>
      <c r="Q77" s="17">
        <v>0.90065399999999995</v>
      </c>
      <c r="R77" s="17">
        <v>0.13795299999999999</v>
      </c>
      <c r="S77" s="17">
        <v>0.221941</v>
      </c>
      <c r="T77" s="17">
        <v>8.3987999999999993E-2</v>
      </c>
      <c r="U77" s="17">
        <v>0.37842500000000001</v>
      </c>
      <c r="V77" s="17">
        <v>527.29999999999995</v>
      </c>
      <c r="W77" s="17">
        <v>1.9999999999999999E-6</v>
      </c>
      <c r="X77" s="17">
        <v>443</v>
      </c>
      <c r="Y77" s="17">
        <v>0</v>
      </c>
      <c r="Z77" s="17">
        <v>0</v>
      </c>
      <c r="AA77" s="17">
        <v>0.58219200000000004</v>
      </c>
      <c r="AB77" s="17">
        <v>6.9196300000000002E-2</v>
      </c>
      <c r="AC77" s="17">
        <v>0.143765</v>
      </c>
      <c r="AD77" s="17">
        <v>0.25</v>
      </c>
      <c r="AE77" s="17">
        <v>1477.6</v>
      </c>
    </row>
    <row r="78" spans="1:31">
      <c r="A78" s="17">
        <v>65</v>
      </c>
      <c r="B78" s="19">
        <v>0.70745370370370375</v>
      </c>
      <c r="C78" s="17">
        <v>28</v>
      </c>
      <c r="D78" s="17">
        <v>35.1</v>
      </c>
      <c r="E78" s="17">
        <v>2.8236000000000001E-2</v>
      </c>
      <c r="F78" s="17">
        <v>1.3660000000000001</v>
      </c>
      <c r="G78" s="17">
        <v>0.86302800000000002</v>
      </c>
      <c r="H78" s="17">
        <v>0.173481</v>
      </c>
      <c r="I78" s="17">
        <v>0.24030499999999999</v>
      </c>
      <c r="J78" s="17">
        <v>6.6823999999999995E-2</v>
      </c>
      <c r="K78" s="17">
        <v>0.27807900000000002</v>
      </c>
      <c r="L78" s="17">
        <v>532.20000000000005</v>
      </c>
      <c r="M78" s="17">
        <v>8.6468000000000003E-2</v>
      </c>
      <c r="N78" s="17">
        <v>629</v>
      </c>
      <c r="O78" s="17">
        <v>0</v>
      </c>
      <c r="P78" s="17">
        <v>0</v>
      </c>
      <c r="Q78" s="17">
        <v>0.89870700000000003</v>
      </c>
      <c r="R78" s="17">
        <v>0.14937300000000001</v>
      </c>
      <c r="S78" s="17">
        <v>0.229489</v>
      </c>
      <c r="T78" s="17">
        <v>8.0115000000000006E-2</v>
      </c>
      <c r="U78" s="17">
        <v>0.34910400000000003</v>
      </c>
      <c r="V78" s="17">
        <v>449</v>
      </c>
      <c r="W78" s="17">
        <v>3.9999999999999998E-6</v>
      </c>
      <c r="X78" s="17">
        <v>495</v>
      </c>
      <c r="Y78" s="17">
        <v>0</v>
      </c>
      <c r="Z78" s="17">
        <v>0</v>
      </c>
      <c r="AA78" s="17">
        <v>0.53708299999999998</v>
      </c>
      <c r="AB78" s="17">
        <v>6.6133300000000006E-2</v>
      </c>
      <c r="AC78" s="17">
        <v>0.154671</v>
      </c>
      <c r="AD78" s="17">
        <v>0.25</v>
      </c>
      <c r="AE78" s="17">
        <v>1560.5</v>
      </c>
    </row>
    <row r="79" spans="1:31">
      <c r="A79" s="17">
        <v>66</v>
      </c>
      <c r="B79" s="19">
        <v>0.70751157407407417</v>
      </c>
      <c r="C79" s="17">
        <v>29.5</v>
      </c>
      <c r="D79" s="17">
        <v>32.4</v>
      </c>
      <c r="E79" s="17">
        <v>3.5304000000000002E-2</v>
      </c>
      <c r="F79" s="17">
        <v>1.708</v>
      </c>
      <c r="G79" s="17">
        <v>0.79111100000000001</v>
      </c>
      <c r="H79" s="17">
        <v>0.17072699999999999</v>
      </c>
      <c r="I79" s="17">
        <v>0.23984900000000001</v>
      </c>
      <c r="J79" s="17">
        <v>6.9122000000000003E-2</v>
      </c>
      <c r="K79" s="17">
        <v>0.288188</v>
      </c>
      <c r="L79" s="17">
        <v>706</v>
      </c>
      <c r="M79" s="17">
        <v>0.15784500000000001</v>
      </c>
      <c r="N79" s="17">
        <v>731</v>
      </c>
      <c r="O79" s="17">
        <v>0</v>
      </c>
      <c r="P79" s="17">
        <v>0</v>
      </c>
      <c r="Q79" s="17">
        <v>0.88481100000000001</v>
      </c>
      <c r="R79" s="17">
        <v>0.14027800000000001</v>
      </c>
      <c r="S79" s="17">
        <v>0.22142200000000001</v>
      </c>
      <c r="T79" s="17">
        <v>8.1143999999999994E-2</v>
      </c>
      <c r="U79" s="17">
        <v>0.36646899999999999</v>
      </c>
      <c r="V79" s="17">
        <v>629.4</v>
      </c>
      <c r="W79" s="17">
        <v>5.0000000000000004E-6</v>
      </c>
      <c r="X79" s="17">
        <v>677</v>
      </c>
      <c r="Y79" s="17">
        <v>0</v>
      </c>
      <c r="Z79" s="17">
        <v>0</v>
      </c>
      <c r="AA79" s="17">
        <v>0.56379900000000005</v>
      </c>
      <c r="AB79" s="17">
        <v>9.1589100000000007E-2</v>
      </c>
      <c r="AC79" s="17">
        <v>0.14770900000000001</v>
      </c>
      <c r="AD79" s="17">
        <v>0.25</v>
      </c>
      <c r="AE79" s="17">
        <v>1176.4000000000001</v>
      </c>
    </row>
    <row r="80" spans="1:31">
      <c r="A80" s="17">
        <v>67</v>
      </c>
      <c r="B80" s="19">
        <v>0.70756944444444436</v>
      </c>
      <c r="C80" s="17">
        <v>30.1</v>
      </c>
      <c r="D80" s="17">
        <v>31.5</v>
      </c>
      <c r="E80" s="17">
        <v>2.8041E-2</v>
      </c>
      <c r="F80" s="17">
        <v>1.357</v>
      </c>
      <c r="G80" s="17">
        <v>0.86731000000000003</v>
      </c>
      <c r="H80" s="17">
        <v>0.174431</v>
      </c>
      <c r="I80" s="17">
        <v>0.24287400000000001</v>
      </c>
      <c r="J80" s="17">
        <v>6.8443000000000004E-2</v>
      </c>
      <c r="K80" s="17">
        <v>0.28180500000000003</v>
      </c>
      <c r="L80" s="17">
        <v>544.4</v>
      </c>
      <c r="M80" s="17">
        <v>0.326737</v>
      </c>
      <c r="N80" s="17">
        <v>411</v>
      </c>
      <c r="O80" s="17">
        <v>0</v>
      </c>
      <c r="P80" s="17">
        <v>0</v>
      </c>
      <c r="Q80" s="17">
        <v>0.89847699999999997</v>
      </c>
      <c r="R80" s="17">
        <v>0.141767</v>
      </c>
      <c r="S80" s="17">
        <v>0.22421199999999999</v>
      </c>
      <c r="T80" s="17">
        <v>8.2445000000000004E-2</v>
      </c>
      <c r="U80" s="17">
        <v>0.36770999999999998</v>
      </c>
      <c r="V80" s="17">
        <v>505.1</v>
      </c>
      <c r="W80" s="17">
        <v>1.8E-5</v>
      </c>
      <c r="X80" s="17">
        <v>636</v>
      </c>
      <c r="Y80" s="17">
        <v>0</v>
      </c>
      <c r="Z80" s="17">
        <v>0</v>
      </c>
      <c r="AA80" s="17">
        <v>0.56570799999999999</v>
      </c>
      <c r="AB80" s="17">
        <v>4.0757000000000002E-2</v>
      </c>
      <c r="AC80" s="17">
        <v>0.14512700000000001</v>
      </c>
      <c r="AD80" s="17">
        <v>0.25</v>
      </c>
      <c r="AE80" s="17">
        <v>1525.7</v>
      </c>
    </row>
    <row r="81" spans="1:31">
      <c r="A81" s="17">
        <v>68</v>
      </c>
      <c r="B81" s="19">
        <v>0.70762731481481478</v>
      </c>
      <c r="C81" s="17">
        <v>31.3</v>
      </c>
      <c r="D81" s="17">
        <v>30.6</v>
      </c>
      <c r="E81" s="17">
        <v>2.1096E-2</v>
      </c>
      <c r="F81" s="17">
        <v>1.0209999999999999</v>
      </c>
      <c r="G81" s="17">
        <v>0.867726</v>
      </c>
      <c r="H81" s="17">
        <v>0.18208299999999999</v>
      </c>
      <c r="I81" s="17">
        <v>0.25293300000000002</v>
      </c>
      <c r="J81" s="17">
        <v>7.0849999999999996E-2</v>
      </c>
      <c r="K81" s="17">
        <v>0.28011399999999997</v>
      </c>
      <c r="L81" s="17">
        <v>458.8</v>
      </c>
      <c r="M81" s="17">
        <v>3.0000000000000001E-6</v>
      </c>
      <c r="N81" s="17">
        <v>735</v>
      </c>
      <c r="O81" s="17">
        <v>0</v>
      </c>
      <c r="P81" s="17">
        <v>0</v>
      </c>
      <c r="Q81" s="17">
        <v>0.87156</v>
      </c>
      <c r="R81" s="17">
        <v>0.15229799999999999</v>
      </c>
      <c r="S81" s="17">
        <v>0.23225599999999999</v>
      </c>
      <c r="T81" s="17">
        <v>7.9957E-2</v>
      </c>
      <c r="U81" s="17">
        <v>0.34426400000000001</v>
      </c>
      <c r="V81" s="17">
        <v>545.5</v>
      </c>
      <c r="W81" s="17">
        <v>7.5944999999999999E-2</v>
      </c>
      <c r="X81" s="17">
        <v>844</v>
      </c>
      <c r="Y81" s="17">
        <v>0</v>
      </c>
      <c r="Z81" s="17">
        <v>0</v>
      </c>
      <c r="AA81" s="17">
        <v>0.52963800000000005</v>
      </c>
      <c r="AB81" s="17">
        <v>5.8550900000000003E-2</v>
      </c>
      <c r="AC81" s="17">
        <v>0.15698000000000001</v>
      </c>
      <c r="AD81" s="17">
        <v>0.25</v>
      </c>
      <c r="AE81" s="17">
        <v>1810.3</v>
      </c>
    </row>
    <row r="82" spans="1:31">
      <c r="A82" s="17">
        <v>69</v>
      </c>
      <c r="B82" s="19">
        <v>0.70767361111111116</v>
      </c>
      <c r="C82" s="17">
        <v>32.200000000000003</v>
      </c>
      <c r="D82" s="17">
        <v>28.8</v>
      </c>
      <c r="E82" s="17">
        <v>2.1811000000000001E-2</v>
      </c>
      <c r="F82" s="17">
        <v>1.0549999999999999</v>
      </c>
      <c r="G82" s="17">
        <v>0.930149</v>
      </c>
      <c r="H82" s="17">
        <v>0.18052000000000001</v>
      </c>
      <c r="I82" s="17">
        <v>0.25278200000000001</v>
      </c>
      <c r="J82" s="17">
        <v>7.2262000000000007E-2</v>
      </c>
      <c r="K82" s="17">
        <v>0.28586800000000001</v>
      </c>
      <c r="L82" s="17">
        <v>517.4</v>
      </c>
      <c r="M82" s="17">
        <v>3.6000000000000001E-5</v>
      </c>
      <c r="N82" s="17">
        <v>701</v>
      </c>
      <c r="O82" s="17">
        <v>0</v>
      </c>
      <c r="P82" s="17">
        <v>0</v>
      </c>
      <c r="Q82" s="17">
        <v>0.85178200000000004</v>
      </c>
      <c r="R82" s="17">
        <v>0.15664500000000001</v>
      </c>
      <c r="S82" s="17">
        <v>0.23577100000000001</v>
      </c>
      <c r="T82" s="17">
        <v>7.9126000000000002E-2</v>
      </c>
      <c r="U82" s="17">
        <v>0.33560400000000001</v>
      </c>
      <c r="V82" s="17">
        <v>533</v>
      </c>
      <c r="W82" s="17">
        <v>9.9999999999999995E-7</v>
      </c>
      <c r="X82" s="17">
        <v>520</v>
      </c>
      <c r="Y82" s="17">
        <v>0</v>
      </c>
      <c r="Z82" s="17">
        <v>0</v>
      </c>
      <c r="AA82" s="17">
        <v>0.51631400000000005</v>
      </c>
      <c r="AB82" s="17">
        <v>5.9214099999999999E-2</v>
      </c>
      <c r="AC82" s="17">
        <v>0.16133</v>
      </c>
      <c r="AD82" s="17">
        <v>0.25</v>
      </c>
      <c r="AE82" s="17">
        <v>1605.3</v>
      </c>
    </row>
    <row r="83" spans="1:31">
      <c r="A83" s="17">
        <v>70</v>
      </c>
      <c r="B83" s="19">
        <v>0.70773148148148157</v>
      </c>
      <c r="C83" s="17">
        <v>33.299999999999997</v>
      </c>
      <c r="D83" s="17">
        <v>27</v>
      </c>
      <c r="E83" s="17">
        <v>2.1498E-2</v>
      </c>
      <c r="F83" s="17">
        <v>1.04</v>
      </c>
      <c r="G83" s="17">
        <v>0.91614200000000001</v>
      </c>
      <c r="H83" s="17">
        <v>0.18148500000000001</v>
      </c>
      <c r="I83" s="17">
        <v>0.25253700000000001</v>
      </c>
      <c r="J83" s="17">
        <v>7.1052000000000004E-2</v>
      </c>
      <c r="K83" s="17">
        <v>0.28135300000000002</v>
      </c>
      <c r="L83" s="17">
        <v>476.2</v>
      </c>
      <c r="M83" s="17">
        <v>1.5879999999999998E-2</v>
      </c>
      <c r="N83" s="17">
        <v>838</v>
      </c>
      <c r="O83" s="17">
        <v>0</v>
      </c>
      <c r="P83" s="17">
        <v>0</v>
      </c>
      <c r="Q83" s="17">
        <v>0.92893599999999998</v>
      </c>
      <c r="R83" s="17">
        <v>0.146173</v>
      </c>
      <c r="S83" s="17">
        <v>0.23732800000000001</v>
      </c>
      <c r="T83" s="17">
        <v>9.1153999999999999E-2</v>
      </c>
      <c r="U83" s="17">
        <v>0.38408700000000001</v>
      </c>
      <c r="V83" s="17">
        <v>560.20000000000005</v>
      </c>
      <c r="W83" s="17">
        <v>1.0000000000000001E-5</v>
      </c>
      <c r="X83" s="17">
        <v>461</v>
      </c>
      <c r="Y83" s="17">
        <v>0</v>
      </c>
      <c r="Z83" s="17">
        <v>0</v>
      </c>
      <c r="AA83" s="17">
        <v>0.59090299999999996</v>
      </c>
      <c r="AB83" s="17">
        <v>6.0980300000000001E-2</v>
      </c>
      <c r="AC83" s="17">
        <v>0.15173200000000001</v>
      </c>
      <c r="AD83" s="17">
        <v>0.25</v>
      </c>
      <c r="AE83" s="17">
        <v>1744.2</v>
      </c>
    </row>
    <row r="84" spans="1:31">
      <c r="A84" s="17">
        <v>71</v>
      </c>
      <c r="B84" s="19">
        <v>0.70778935185185177</v>
      </c>
      <c r="C84" s="17">
        <v>33.700000000000003</v>
      </c>
      <c r="D84" s="17">
        <v>27</v>
      </c>
      <c r="E84" s="17">
        <v>1.9081000000000001E-2</v>
      </c>
      <c r="F84" s="17">
        <v>0.92300000000000004</v>
      </c>
      <c r="G84" s="17">
        <v>0.83457700000000001</v>
      </c>
      <c r="H84" s="17">
        <v>0.18711700000000001</v>
      </c>
      <c r="I84" s="17">
        <v>0.25963199999999997</v>
      </c>
      <c r="J84" s="17">
        <v>7.2514999999999996E-2</v>
      </c>
      <c r="K84" s="17">
        <v>0.27929799999999999</v>
      </c>
      <c r="L84" s="17">
        <v>481.5</v>
      </c>
      <c r="M84" s="17">
        <v>9.0000000000000002E-6</v>
      </c>
      <c r="N84" s="17">
        <v>572</v>
      </c>
      <c r="O84" s="17">
        <v>0</v>
      </c>
      <c r="P84" s="17">
        <v>0</v>
      </c>
      <c r="Q84" s="17">
        <v>0.88219800000000004</v>
      </c>
      <c r="R84" s="17">
        <v>0.15947700000000001</v>
      </c>
      <c r="S84" s="17">
        <v>0.23829</v>
      </c>
      <c r="T84" s="17">
        <v>7.8812999999999994E-2</v>
      </c>
      <c r="U84" s="17">
        <v>0.33074500000000001</v>
      </c>
      <c r="V84" s="17">
        <v>550</v>
      </c>
      <c r="W84" s="17">
        <v>1.9000000000000001E-5</v>
      </c>
      <c r="X84" s="17">
        <v>626</v>
      </c>
      <c r="Y84" s="17">
        <v>0</v>
      </c>
      <c r="Z84" s="17">
        <v>0</v>
      </c>
      <c r="AA84" s="17">
        <v>0.50883800000000001</v>
      </c>
      <c r="AB84" s="17">
        <v>4.2907500000000001E-2</v>
      </c>
      <c r="AC84" s="17">
        <v>0.162859</v>
      </c>
      <c r="AD84" s="17">
        <v>0.25</v>
      </c>
      <c r="AE84" s="17">
        <v>1724.8</v>
      </c>
    </row>
    <row r="85" spans="1:31">
      <c r="A85" s="17">
        <v>72</v>
      </c>
      <c r="B85" s="19">
        <v>0.70784722222222218</v>
      </c>
      <c r="C85" s="17">
        <v>35.299999999999997</v>
      </c>
      <c r="D85" s="17">
        <v>25.2</v>
      </c>
      <c r="E85" s="17">
        <v>2.2051000000000001E-2</v>
      </c>
      <c r="F85" s="17">
        <v>1.0669999999999999</v>
      </c>
      <c r="G85" s="17">
        <v>0.89705699999999999</v>
      </c>
      <c r="H85" s="17">
        <v>0.189943</v>
      </c>
      <c r="I85" s="17">
        <v>0.27028099999999999</v>
      </c>
      <c r="J85" s="17">
        <v>8.0338000000000007E-2</v>
      </c>
      <c r="K85" s="17">
        <v>0.29723899999999998</v>
      </c>
      <c r="L85" s="17">
        <v>505.5</v>
      </c>
      <c r="M85" s="17">
        <v>3.9999999999999998E-6</v>
      </c>
      <c r="N85" s="17">
        <v>405</v>
      </c>
      <c r="O85" s="17">
        <v>0</v>
      </c>
      <c r="P85" s="17">
        <v>0</v>
      </c>
      <c r="Q85" s="17">
        <v>0.90667799999999998</v>
      </c>
      <c r="R85" s="17">
        <v>0.14965400000000001</v>
      </c>
      <c r="S85" s="17">
        <v>0.24335300000000001</v>
      </c>
      <c r="T85" s="17">
        <v>9.3699000000000005E-2</v>
      </c>
      <c r="U85" s="17">
        <v>0.38503399999999999</v>
      </c>
      <c r="V85" s="17">
        <v>586.9</v>
      </c>
      <c r="W85" s="17">
        <v>3.9999999999999998E-6</v>
      </c>
      <c r="X85" s="17">
        <v>484</v>
      </c>
      <c r="Y85" s="17">
        <v>0</v>
      </c>
      <c r="Z85" s="17">
        <v>0</v>
      </c>
      <c r="AA85" s="17">
        <v>0.59236</v>
      </c>
      <c r="AB85" s="17">
        <v>3.0177599999999999E-2</v>
      </c>
      <c r="AC85" s="17">
        <v>0.15248100000000001</v>
      </c>
      <c r="AD85" s="17">
        <v>0.25</v>
      </c>
      <c r="AE85" s="17">
        <v>1643.2</v>
      </c>
    </row>
    <row r="86" spans="1:31">
      <c r="A86" s="17">
        <v>73</v>
      </c>
      <c r="B86" s="19">
        <v>0.70789351851851856</v>
      </c>
      <c r="C86" s="17">
        <v>35.700000000000003</v>
      </c>
      <c r="D86" s="17">
        <v>25.2</v>
      </c>
      <c r="E86" s="17">
        <v>1.8505000000000001E-2</v>
      </c>
      <c r="F86" s="17">
        <v>0.89500000000000002</v>
      </c>
      <c r="G86" s="17">
        <v>0.90334899999999996</v>
      </c>
      <c r="H86" s="17">
        <v>0.18212400000000001</v>
      </c>
      <c r="I86" s="17">
        <v>0.25922499999999998</v>
      </c>
      <c r="J86" s="17">
        <v>7.7100000000000002E-2</v>
      </c>
      <c r="K86" s="17">
        <v>0.29742600000000002</v>
      </c>
      <c r="L86" s="17">
        <v>488.3</v>
      </c>
      <c r="M86" s="17">
        <v>9.0000000000000002E-6</v>
      </c>
      <c r="N86" s="17">
        <v>730</v>
      </c>
      <c r="O86" s="17">
        <v>0</v>
      </c>
      <c r="P86" s="17">
        <v>0</v>
      </c>
      <c r="Q86" s="17">
        <v>0.85026900000000005</v>
      </c>
      <c r="R86" s="17">
        <v>0.15955</v>
      </c>
      <c r="S86" s="17">
        <v>0.242451</v>
      </c>
      <c r="T86" s="17">
        <v>8.2901000000000002E-2</v>
      </c>
      <c r="U86" s="17">
        <v>0.34193000000000001</v>
      </c>
      <c r="V86" s="17">
        <v>581.6</v>
      </c>
      <c r="W86" s="17">
        <v>8.7535000000000002E-2</v>
      </c>
      <c r="X86" s="17">
        <v>514</v>
      </c>
      <c r="Y86" s="17">
        <v>0</v>
      </c>
      <c r="Z86" s="17">
        <v>0</v>
      </c>
      <c r="AA86" s="17">
        <v>0.52604600000000001</v>
      </c>
      <c r="AB86" s="17">
        <v>5.1331099999999998E-2</v>
      </c>
      <c r="AC86" s="17">
        <v>0.16380500000000001</v>
      </c>
      <c r="AD86" s="17">
        <v>0.25</v>
      </c>
      <c r="AE86" s="17">
        <v>1700.9</v>
      </c>
    </row>
    <row r="87" spans="1:31">
      <c r="A87" s="17">
        <v>74</v>
      </c>
      <c r="B87" s="19">
        <v>0.70795138888888898</v>
      </c>
      <c r="C87" s="17">
        <v>37.200000000000003</v>
      </c>
      <c r="D87" s="17">
        <v>23.4</v>
      </c>
      <c r="E87" s="17">
        <v>1.9755999999999999E-2</v>
      </c>
      <c r="F87" s="17">
        <v>0.95599999999999996</v>
      </c>
      <c r="G87" s="17">
        <v>0.89481699999999997</v>
      </c>
      <c r="H87" s="17">
        <v>0.19810900000000001</v>
      </c>
      <c r="I87" s="17">
        <v>0.26740700000000001</v>
      </c>
      <c r="J87" s="17">
        <v>6.9297999999999998E-2</v>
      </c>
      <c r="K87" s="17">
        <v>0.25914900000000002</v>
      </c>
      <c r="L87" s="17">
        <v>487.1</v>
      </c>
      <c r="M87" s="17">
        <v>0.141537</v>
      </c>
      <c r="N87" s="17">
        <v>514</v>
      </c>
      <c r="O87" s="17">
        <v>0</v>
      </c>
      <c r="P87" s="17">
        <v>0</v>
      </c>
      <c r="Q87" s="17">
        <v>0.898621</v>
      </c>
      <c r="R87" s="17">
        <v>0.16420599999999999</v>
      </c>
      <c r="S87" s="17">
        <v>0.26788699999999999</v>
      </c>
      <c r="T87" s="17">
        <v>0.10367999999999999</v>
      </c>
      <c r="U87" s="17">
        <v>0.38703100000000001</v>
      </c>
      <c r="V87" s="17">
        <v>516.79999999999995</v>
      </c>
      <c r="W87" s="17">
        <v>1.01E-4</v>
      </c>
      <c r="X87" s="17">
        <v>490</v>
      </c>
      <c r="Y87" s="17">
        <v>0</v>
      </c>
      <c r="Z87" s="17">
        <v>0</v>
      </c>
      <c r="AA87" s="17">
        <v>0.59543199999999996</v>
      </c>
      <c r="AB87" s="17">
        <v>3.4114100000000001E-2</v>
      </c>
      <c r="AC87" s="17">
        <v>0.167743</v>
      </c>
      <c r="AD87" s="17">
        <v>0.25</v>
      </c>
      <c r="AE87" s="17">
        <v>1705</v>
      </c>
    </row>
    <row r="88" spans="1:31">
      <c r="A88" s="17">
        <v>75</v>
      </c>
      <c r="B88" s="19">
        <v>0.70800925925925917</v>
      </c>
      <c r="C88" s="17">
        <v>37.5</v>
      </c>
      <c r="D88" s="17">
        <v>22.5</v>
      </c>
      <c r="E88" s="17">
        <v>1.5793999999999999E-2</v>
      </c>
      <c r="F88" s="17">
        <v>0.76400000000000001</v>
      </c>
      <c r="G88" s="17">
        <v>0.91302399999999995</v>
      </c>
      <c r="H88" s="17">
        <v>0.189306</v>
      </c>
      <c r="I88" s="17">
        <v>0.277422</v>
      </c>
      <c r="J88" s="17">
        <v>8.8116E-2</v>
      </c>
      <c r="K88" s="17">
        <v>0.31762499999999999</v>
      </c>
      <c r="L88" s="17">
        <v>477.8</v>
      </c>
      <c r="M88" s="17">
        <v>2.5000000000000001E-5</v>
      </c>
      <c r="N88" s="17">
        <v>649</v>
      </c>
      <c r="O88" s="17">
        <v>0</v>
      </c>
      <c r="P88" s="17">
        <v>0</v>
      </c>
      <c r="Q88" s="17">
        <v>0.90307800000000005</v>
      </c>
      <c r="R88" s="17">
        <v>0.16628499999999999</v>
      </c>
      <c r="S88" s="17">
        <v>0.248277</v>
      </c>
      <c r="T88" s="17">
        <v>8.1991999999999995E-2</v>
      </c>
      <c r="U88" s="17">
        <v>0.33024300000000001</v>
      </c>
      <c r="V88" s="17">
        <v>551.20000000000005</v>
      </c>
      <c r="W88" s="17">
        <v>0.30358600000000002</v>
      </c>
      <c r="X88" s="17">
        <v>643</v>
      </c>
      <c r="Y88" s="17">
        <v>0</v>
      </c>
      <c r="Z88" s="17">
        <v>0</v>
      </c>
      <c r="AA88" s="17">
        <v>0.50806600000000002</v>
      </c>
      <c r="AB88" s="17">
        <v>4.0360199999999999E-2</v>
      </c>
      <c r="AC88" s="17">
        <v>0.169595</v>
      </c>
      <c r="AD88" s="17">
        <v>0.25</v>
      </c>
      <c r="AE88" s="17">
        <v>1738.5</v>
      </c>
    </row>
    <row r="89" spans="1:31">
      <c r="A89" s="17">
        <v>76</v>
      </c>
      <c r="B89" s="19">
        <v>0.70806712962962959</v>
      </c>
      <c r="C89" s="17">
        <v>38.799999999999997</v>
      </c>
      <c r="D89" s="17">
        <v>21.6</v>
      </c>
      <c r="E89" s="17">
        <v>1.6073E-2</v>
      </c>
      <c r="F89" s="17">
        <v>0.77800000000000002</v>
      </c>
      <c r="G89" s="17">
        <v>0.89311099999999999</v>
      </c>
      <c r="H89" s="17">
        <v>0.20219000000000001</v>
      </c>
      <c r="I89" s="17">
        <v>0.28226699999999999</v>
      </c>
      <c r="J89" s="17">
        <v>8.0077999999999996E-2</v>
      </c>
      <c r="K89" s="17">
        <v>0.283694</v>
      </c>
      <c r="L89" s="17">
        <v>510.1</v>
      </c>
      <c r="M89" s="17">
        <v>1.7E-5</v>
      </c>
      <c r="N89" s="17">
        <v>527</v>
      </c>
      <c r="O89" s="17">
        <v>0</v>
      </c>
      <c r="P89" s="17">
        <v>0</v>
      </c>
      <c r="Q89" s="17">
        <v>0.88773100000000005</v>
      </c>
      <c r="R89" s="17">
        <v>0.175208</v>
      </c>
      <c r="S89" s="17">
        <v>0.25981599999999999</v>
      </c>
      <c r="T89" s="17">
        <v>8.4608000000000003E-2</v>
      </c>
      <c r="U89" s="17">
        <v>0.32564399999999999</v>
      </c>
      <c r="V89" s="17">
        <v>560.79999999999995</v>
      </c>
      <c r="W89" s="17">
        <v>3.4200000000000002E-4</v>
      </c>
      <c r="X89" s="17">
        <v>554</v>
      </c>
      <c r="Y89" s="17">
        <v>0</v>
      </c>
      <c r="Z89" s="17">
        <v>0</v>
      </c>
      <c r="AA89" s="17">
        <v>0.50099199999999999</v>
      </c>
      <c r="AB89" s="17">
        <v>3.38438E-2</v>
      </c>
      <c r="AC89" s="17">
        <v>0.17807200000000001</v>
      </c>
      <c r="AD89" s="17">
        <v>0.25</v>
      </c>
      <c r="AE89" s="17">
        <v>1628.1</v>
      </c>
    </row>
    <row r="90" spans="1:31">
      <c r="A90" s="17">
        <v>77</v>
      </c>
      <c r="B90" s="19">
        <v>0.708125</v>
      </c>
      <c r="C90" s="17">
        <v>39.700000000000003</v>
      </c>
      <c r="D90" s="17">
        <v>20.7</v>
      </c>
      <c r="E90" s="17">
        <v>1.7357999999999998E-2</v>
      </c>
      <c r="F90" s="17">
        <v>0.84</v>
      </c>
      <c r="G90" s="17">
        <v>0.91794100000000001</v>
      </c>
      <c r="H90" s="17">
        <v>0.20116200000000001</v>
      </c>
      <c r="I90" s="17">
        <v>0.296545</v>
      </c>
      <c r="J90" s="17">
        <v>9.5382999999999996E-2</v>
      </c>
      <c r="K90" s="17">
        <v>0.32164700000000002</v>
      </c>
      <c r="L90" s="17">
        <v>531.79999999999995</v>
      </c>
      <c r="M90" s="17">
        <v>6.2290000000000002E-3</v>
      </c>
      <c r="N90" s="17">
        <v>457</v>
      </c>
      <c r="O90" s="17">
        <v>0</v>
      </c>
      <c r="P90" s="17">
        <v>0</v>
      </c>
      <c r="Q90" s="17">
        <v>0.91639000000000004</v>
      </c>
      <c r="R90" s="17">
        <v>0.175565</v>
      </c>
      <c r="S90" s="17">
        <v>0.27026600000000001</v>
      </c>
      <c r="T90" s="17">
        <v>9.4700999999999994E-2</v>
      </c>
      <c r="U90" s="17">
        <v>0.35039999999999999</v>
      </c>
      <c r="V90" s="17">
        <v>524</v>
      </c>
      <c r="W90" s="17">
        <v>2.5999999999999998E-5</v>
      </c>
      <c r="X90" s="17">
        <v>445</v>
      </c>
      <c r="Y90" s="17">
        <v>0</v>
      </c>
      <c r="Z90" s="17">
        <v>0</v>
      </c>
      <c r="AA90" s="17">
        <v>0.53907700000000003</v>
      </c>
      <c r="AB90" s="17">
        <v>2.94138E-2</v>
      </c>
      <c r="AC90" s="17">
        <v>0.17835000000000001</v>
      </c>
      <c r="AD90" s="17">
        <v>0.25</v>
      </c>
      <c r="AE90" s="17">
        <v>1561.7</v>
      </c>
    </row>
    <row r="91" spans="1:31">
      <c r="A91" s="17">
        <v>78</v>
      </c>
      <c r="B91" s="19">
        <v>0.70817129629629638</v>
      </c>
      <c r="C91" s="17">
        <v>40.799999999999997</v>
      </c>
      <c r="D91" s="17">
        <v>19.8</v>
      </c>
      <c r="E91" s="17">
        <v>1.2074E-2</v>
      </c>
      <c r="F91" s="17">
        <v>0.58399999999999996</v>
      </c>
      <c r="G91" s="17">
        <v>0.937643</v>
      </c>
      <c r="H91" s="17">
        <v>0.20519100000000001</v>
      </c>
      <c r="I91" s="17">
        <v>0.29425299999999999</v>
      </c>
      <c r="J91" s="17">
        <v>8.9062000000000002E-2</v>
      </c>
      <c r="K91" s="17">
        <v>0.302672</v>
      </c>
      <c r="L91" s="17">
        <v>407.2</v>
      </c>
      <c r="M91" s="17">
        <v>8.8959999999999994E-3</v>
      </c>
      <c r="N91" s="17">
        <v>475</v>
      </c>
      <c r="O91" s="17">
        <v>0</v>
      </c>
      <c r="P91" s="17">
        <v>0</v>
      </c>
      <c r="Q91" s="17">
        <v>0.92519399999999996</v>
      </c>
      <c r="R91" s="17">
        <v>0.22794600000000001</v>
      </c>
      <c r="S91" s="17">
        <v>0.34046599999999999</v>
      </c>
      <c r="T91" s="17">
        <v>0.11252</v>
      </c>
      <c r="U91" s="17">
        <v>0.33048899999999998</v>
      </c>
      <c r="V91" s="17">
        <v>436.3</v>
      </c>
      <c r="W91" s="17">
        <v>9.9999999999999995E-7</v>
      </c>
      <c r="X91" s="17">
        <v>535</v>
      </c>
      <c r="Y91" s="17">
        <v>0</v>
      </c>
      <c r="Z91" s="17">
        <v>0</v>
      </c>
      <c r="AA91" s="17">
        <v>0.50844500000000004</v>
      </c>
      <c r="AB91" s="17">
        <v>2.2570400000000001E-2</v>
      </c>
      <c r="AC91" s="17">
        <v>0.230485</v>
      </c>
      <c r="AD91" s="17">
        <v>0.25</v>
      </c>
      <c r="AE91" s="17">
        <v>2039.8</v>
      </c>
    </row>
    <row r="92" spans="1:31">
      <c r="A92" s="17">
        <v>79</v>
      </c>
      <c r="B92" s="19">
        <v>0.70822916666666658</v>
      </c>
      <c r="C92" s="17">
        <v>41.5</v>
      </c>
      <c r="D92" s="17">
        <v>18.899999999999999</v>
      </c>
      <c r="E92" s="17">
        <v>1.5204000000000001E-2</v>
      </c>
      <c r="F92" s="17">
        <v>0.73599999999999999</v>
      </c>
      <c r="G92" s="17">
        <v>0.90756199999999998</v>
      </c>
      <c r="H92" s="17">
        <v>0.20577999999999999</v>
      </c>
      <c r="I92" s="17">
        <v>0.29946400000000001</v>
      </c>
      <c r="J92" s="17">
        <v>9.3684000000000003E-2</v>
      </c>
      <c r="K92" s="17">
        <v>0.31284000000000001</v>
      </c>
      <c r="L92" s="17">
        <v>518.4</v>
      </c>
      <c r="M92" s="17">
        <v>8.0000000000000007E-5</v>
      </c>
      <c r="N92" s="17">
        <v>573</v>
      </c>
      <c r="O92" s="17">
        <v>0</v>
      </c>
      <c r="P92" s="17">
        <v>0</v>
      </c>
      <c r="Q92" s="17">
        <v>0.88956599999999997</v>
      </c>
      <c r="R92" s="17">
        <v>0.17827100000000001</v>
      </c>
      <c r="S92" s="17">
        <v>0.272615</v>
      </c>
      <c r="T92" s="17">
        <v>9.4343999999999997E-2</v>
      </c>
      <c r="U92" s="17">
        <v>0.34606999999999999</v>
      </c>
      <c r="V92" s="17">
        <v>517.4</v>
      </c>
      <c r="W92" s="17">
        <v>6.0000000000000002E-6</v>
      </c>
      <c r="X92" s="17">
        <v>377</v>
      </c>
      <c r="Y92" s="17">
        <v>0</v>
      </c>
      <c r="Z92" s="17">
        <v>0</v>
      </c>
      <c r="AA92" s="17">
        <v>0.53241499999999997</v>
      </c>
      <c r="AB92" s="17">
        <v>3.27029E-2</v>
      </c>
      <c r="AC92" s="17">
        <v>0.18135699999999999</v>
      </c>
      <c r="AD92" s="17">
        <v>0.25</v>
      </c>
      <c r="AE92" s="17">
        <v>1602.3</v>
      </c>
    </row>
    <row r="93" spans="1:31">
      <c r="A93" s="17">
        <v>80</v>
      </c>
      <c r="B93" s="19">
        <v>0.70828703703703699</v>
      </c>
      <c r="C93" s="17">
        <v>42.4</v>
      </c>
      <c r="D93" s="17">
        <v>18</v>
      </c>
      <c r="E93" s="17">
        <v>1.3565000000000001E-2</v>
      </c>
      <c r="F93" s="17">
        <v>0.65600000000000003</v>
      </c>
      <c r="G93" s="17">
        <v>0.93327499999999997</v>
      </c>
      <c r="H93" s="17">
        <v>0.22283700000000001</v>
      </c>
      <c r="I93" s="17">
        <v>0.31916099999999997</v>
      </c>
      <c r="J93" s="17">
        <v>9.6324000000000007E-2</v>
      </c>
      <c r="K93" s="17">
        <v>0.30180400000000002</v>
      </c>
      <c r="L93" s="17">
        <v>489.8</v>
      </c>
      <c r="M93" s="17">
        <v>0.119267</v>
      </c>
      <c r="N93" s="17">
        <v>433</v>
      </c>
      <c r="O93" s="17">
        <v>0</v>
      </c>
      <c r="P93" s="17">
        <v>0</v>
      </c>
      <c r="Q93" s="17">
        <v>0.93097799999999997</v>
      </c>
      <c r="R93" s="17">
        <v>0.19473799999999999</v>
      </c>
      <c r="S93" s="17">
        <v>0.29483700000000002</v>
      </c>
      <c r="T93" s="17">
        <v>0.10009899999999999</v>
      </c>
      <c r="U93" s="17">
        <v>0.33950599999999997</v>
      </c>
      <c r="V93" s="17">
        <v>470.4</v>
      </c>
      <c r="W93" s="17">
        <v>5.0000000000000004E-6</v>
      </c>
      <c r="X93" s="17">
        <v>818</v>
      </c>
      <c r="Y93" s="17">
        <v>0</v>
      </c>
      <c r="Z93" s="17">
        <v>0</v>
      </c>
      <c r="AA93" s="17">
        <v>0.52231700000000003</v>
      </c>
      <c r="AB93" s="17">
        <v>2.2501400000000001E-2</v>
      </c>
      <c r="AC93" s="17">
        <v>0.196991</v>
      </c>
      <c r="AD93" s="17">
        <v>0.25</v>
      </c>
      <c r="AE93" s="17">
        <v>1695.6</v>
      </c>
    </row>
    <row r="94" spans="1:31">
      <c r="A94" s="17">
        <v>81</v>
      </c>
      <c r="B94" s="19">
        <v>0.70834490740740741</v>
      </c>
      <c r="C94" s="17">
        <v>43.5</v>
      </c>
      <c r="D94" s="17">
        <v>17.100000000000001</v>
      </c>
      <c r="E94" s="17">
        <v>1.1233999999999999E-2</v>
      </c>
      <c r="F94" s="17">
        <v>0.54400000000000004</v>
      </c>
      <c r="G94" s="17">
        <v>0.92746200000000001</v>
      </c>
      <c r="H94" s="17">
        <v>0.22616600000000001</v>
      </c>
      <c r="I94" s="17">
        <v>0.32417800000000002</v>
      </c>
      <c r="J94" s="17">
        <v>9.8012000000000002E-2</v>
      </c>
      <c r="K94" s="17">
        <v>0.30234100000000003</v>
      </c>
      <c r="L94" s="17">
        <v>442.9</v>
      </c>
      <c r="M94" s="17">
        <v>3.9999999999999998E-6</v>
      </c>
      <c r="N94" s="17">
        <v>531</v>
      </c>
      <c r="O94" s="17">
        <v>0</v>
      </c>
      <c r="P94" s="17">
        <v>0</v>
      </c>
      <c r="Q94" s="17">
        <v>0.87845300000000004</v>
      </c>
      <c r="R94" s="17">
        <v>0.21197299999999999</v>
      </c>
      <c r="S94" s="17">
        <v>0.31531500000000001</v>
      </c>
      <c r="T94" s="17">
        <v>0.103342</v>
      </c>
      <c r="U94" s="17">
        <v>0.327741</v>
      </c>
      <c r="V94" s="17">
        <v>444.2</v>
      </c>
      <c r="W94" s="17">
        <v>9.9999999999999995E-7</v>
      </c>
      <c r="X94" s="17">
        <v>476</v>
      </c>
      <c r="Y94" s="17">
        <v>0</v>
      </c>
      <c r="Z94" s="17">
        <v>0</v>
      </c>
      <c r="AA94" s="17">
        <v>0.50421700000000003</v>
      </c>
      <c r="AB94" s="17">
        <v>2.3659800000000002E-2</v>
      </c>
      <c r="AC94" s="17">
        <v>0.214419</v>
      </c>
      <c r="AD94" s="17">
        <v>0.25</v>
      </c>
      <c r="AE94" s="17">
        <v>1875.5</v>
      </c>
    </row>
    <row r="95" spans="1:31">
      <c r="A95" s="17">
        <v>82</v>
      </c>
      <c r="B95" s="19">
        <v>0.70840277777777771</v>
      </c>
      <c r="C95" s="17">
        <v>44.6</v>
      </c>
      <c r="D95" s="17">
        <v>16.2</v>
      </c>
      <c r="E95" s="17">
        <v>1.3653999999999999E-2</v>
      </c>
      <c r="F95" s="17">
        <v>0.66100000000000003</v>
      </c>
      <c r="G95" s="17">
        <v>0.91388899999999995</v>
      </c>
      <c r="H95" s="17">
        <v>0.22819700000000001</v>
      </c>
      <c r="I95" s="17">
        <v>0.32501799999999997</v>
      </c>
      <c r="J95" s="17">
        <v>9.6821000000000004E-2</v>
      </c>
      <c r="K95" s="17">
        <v>0.29789300000000002</v>
      </c>
      <c r="L95" s="17">
        <v>547.6</v>
      </c>
      <c r="M95" s="17">
        <v>0.312859</v>
      </c>
      <c r="N95" s="17">
        <v>630</v>
      </c>
      <c r="O95" s="17">
        <v>0</v>
      </c>
      <c r="P95" s="17">
        <v>0</v>
      </c>
      <c r="Q95" s="17">
        <v>0.93029399999999995</v>
      </c>
      <c r="R95" s="17">
        <v>0.201047</v>
      </c>
      <c r="S95" s="17">
        <v>0.30610300000000001</v>
      </c>
      <c r="T95" s="17">
        <v>0.105056</v>
      </c>
      <c r="U95" s="17">
        <v>0.34320400000000001</v>
      </c>
      <c r="V95" s="17">
        <v>446.6</v>
      </c>
      <c r="W95" s="17">
        <v>6.0000000000000002E-6</v>
      </c>
      <c r="X95" s="17">
        <v>552</v>
      </c>
      <c r="Y95" s="17">
        <v>0</v>
      </c>
      <c r="Z95" s="17">
        <v>0</v>
      </c>
      <c r="AA95" s="17">
        <v>0.52800599999999998</v>
      </c>
      <c r="AB95" s="17">
        <v>3.2593200000000003E-2</v>
      </c>
      <c r="AC95" s="17">
        <v>0.20447199999999999</v>
      </c>
      <c r="AD95" s="17">
        <v>0.25</v>
      </c>
      <c r="AE95" s="17">
        <v>1516.8</v>
      </c>
    </row>
    <row r="96" spans="1:31">
      <c r="A96" s="17">
        <v>83</v>
      </c>
      <c r="B96" s="19">
        <v>0.70844907407407398</v>
      </c>
      <c r="C96" s="17">
        <v>45.5</v>
      </c>
      <c r="D96" s="17">
        <v>16.2</v>
      </c>
      <c r="E96" s="17">
        <v>1.3812E-2</v>
      </c>
      <c r="F96" s="17">
        <v>0.66800000000000004</v>
      </c>
      <c r="G96" s="17">
        <v>0.89375000000000004</v>
      </c>
      <c r="H96" s="17">
        <v>0.23336399999999999</v>
      </c>
      <c r="I96" s="17">
        <v>0.32731900000000003</v>
      </c>
      <c r="J96" s="17">
        <v>9.3953999999999996E-2</v>
      </c>
      <c r="K96" s="17">
        <v>0.28704200000000002</v>
      </c>
      <c r="L96" s="17">
        <v>549.1</v>
      </c>
      <c r="M96" s="17">
        <v>5.0000000000000004E-6</v>
      </c>
      <c r="N96" s="17">
        <v>399</v>
      </c>
      <c r="O96" s="17">
        <v>0</v>
      </c>
      <c r="P96" s="17">
        <v>0</v>
      </c>
      <c r="Q96" s="17">
        <v>0.92722000000000004</v>
      </c>
      <c r="R96" s="17">
        <v>0.206013</v>
      </c>
      <c r="S96" s="17">
        <v>0.31312000000000001</v>
      </c>
      <c r="T96" s="17">
        <v>0.10710600000000001</v>
      </c>
      <c r="U96" s="17">
        <v>0.34206199999999998</v>
      </c>
      <c r="V96" s="17">
        <v>484</v>
      </c>
      <c r="W96" s="17">
        <v>6.9999999999999999E-6</v>
      </c>
      <c r="X96" s="17">
        <v>545</v>
      </c>
      <c r="Y96" s="17">
        <v>0</v>
      </c>
      <c r="Z96" s="17">
        <v>0</v>
      </c>
      <c r="AA96" s="17">
        <v>0.52624899999999997</v>
      </c>
      <c r="AB96" s="17">
        <v>2.0935599999999999E-2</v>
      </c>
      <c r="AC96" s="17">
        <v>0.208256</v>
      </c>
      <c r="AD96" s="17">
        <v>0.25</v>
      </c>
      <c r="AE96" s="17">
        <v>1512.6</v>
      </c>
    </row>
    <row r="97" spans="1:31">
      <c r="A97" s="17">
        <v>84</v>
      </c>
      <c r="B97" s="19">
        <v>0.7085069444444444</v>
      </c>
      <c r="C97" s="17">
        <v>46.1</v>
      </c>
      <c r="D97" s="17">
        <v>15.3</v>
      </c>
      <c r="E97" s="17">
        <v>1.5887999999999999E-2</v>
      </c>
      <c r="F97" s="17">
        <v>0.76900000000000002</v>
      </c>
      <c r="G97" s="17">
        <v>0.93342599999999998</v>
      </c>
      <c r="H97" s="17">
        <v>0.24115200000000001</v>
      </c>
      <c r="I97" s="17">
        <v>0.34801799999999999</v>
      </c>
      <c r="J97" s="17">
        <v>0.106866</v>
      </c>
      <c r="K97" s="17">
        <v>0.30707099999999998</v>
      </c>
      <c r="L97" s="17">
        <v>608.29999999999995</v>
      </c>
      <c r="M97" s="17">
        <v>0.13719500000000001</v>
      </c>
      <c r="N97" s="17">
        <v>404</v>
      </c>
      <c r="O97" s="17">
        <v>0</v>
      </c>
      <c r="P97" s="17">
        <v>0</v>
      </c>
      <c r="Q97" s="17">
        <v>0.93638100000000002</v>
      </c>
      <c r="R97" s="17">
        <v>0.20194999999999999</v>
      </c>
      <c r="S97" s="17">
        <v>0.32392500000000002</v>
      </c>
      <c r="T97" s="17">
        <v>0.121975</v>
      </c>
      <c r="U97" s="17">
        <v>0.37655300000000003</v>
      </c>
      <c r="V97" s="17">
        <v>549.70000000000005</v>
      </c>
      <c r="W97" s="17">
        <v>6.7000000000000002E-5</v>
      </c>
      <c r="X97" s="17">
        <v>520</v>
      </c>
      <c r="Y97" s="17">
        <v>0</v>
      </c>
      <c r="Z97" s="17">
        <v>0</v>
      </c>
      <c r="AA97" s="17">
        <v>0.57931200000000005</v>
      </c>
      <c r="AB97" s="17">
        <v>2.2186399999999998E-2</v>
      </c>
      <c r="AC97" s="17">
        <v>0.204656</v>
      </c>
      <c r="AD97" s="17">
        <v>0.25</v>
      </c>
      <c r="AE97" s="17">
        <v>1365.3</v>
      </c>
    </row>
    <row r="98" spans="1:31">
      <c r="A98" s="17">
        <v>85</v>
      </c>
      <c r="B98" s="19">
        <v>0.70856481481481481</v>
      </c>
      <c r="C98" s="17">
        <v>47.5</v>
      </c>
      <c r="D98" s="17">
        <v>14.4</v>
      </c>
      <c r="E98" s="17">
        <v>1.2354E-2</v>
      </c>
      <c r="F98" s="17">
        <v>0.59799999999999998</v>
      </c>
      <c r="G98" s="17">
        <v>0.92289900000000002</v>
      </c>
      <c r="H98" s="17">
        <v>0.25239200000000001</v>
      </c>
      <c r="I98" s="17">
        <v>0.36966100000000002</v>
      </c>
      <c r="J98" s="17">
        <v>0.117268</v>
      </c>
      <c r="K98" s="17">
        <v>0.31723299999999999</v>
      </c>
      <c r="L98" s="17">
        <v>511.4</v>
      </c>
      <c r="M98" s="17">
        <v>3.5875999999999998E-2</v>
      </c>
      <c r="N98" s="17">
        <v>442</v>
      </c>
      <c r="O98" s="17">
        <v>0</v>
      </c>
      <c r="P98" s="17">
        <v>0</v>
      </c>
      <c r="Q98" s="17">
        <v>0.94362000000000001</v>
      </c>
      <c r="R98" s="17">
        <v>0.221777</v>
      </c>
      <c r="S98" s="17">
        <v>0.35145100000000001</v>
      </c>
      <c r="T98" s="17">
        <v>0.12967400000000001</v>
      </c>
      <c r="U98" s="17">
        <v>0.36896800000000002</v>
      </c>
      <c r="V98" s="17">
        <v>487.8</v>
      </c>
      <c r="W98" s="17">
        <v>2.3E-5</v>
      </c>
      <c r="X98" s="17">
        <v>542</v>
      </c>
      <c r="Y98" s="17">
        <v>0</v>
      </c>
      <c r="Z98" s="17">
        <v>0</v>
      </c>
      <c r="AA98" s="17">
        <v>0.56764300000000001</v>
      </c>
      <c r="AB98" s="17">
        <v>1.92494E-2</v>
      </c>
      <c r="AC98" s="17">
        <v>0.224273</v>
      </c>
      <c r="AD98" s="17">
        <v>0.25</v>
      </c>
      <c r="AE98" s="17">
        <v>1624.1</v>
      </c>
    </row>
    <row r="99" spans="1:31">
      <c r="A99" s="17">
        <v>86</v>
      </c>
      <c r="B99" s="19">
        <v>0.70862268518518512</v>
      </c>
      <c r="C99" s="17">
        <v>48.4</v>
      </c>
      <c r="D99" s="17">
        <v>14.4</v>
      </c>
      <c r="E99" s="17">
        <v>1.2730999999999999E-2</v>
      </c>
      <c r="F99" s="17">
        <v>0.61599999999999999</v>
      </c>
      <c r="G99" s="17">
        <v>0.93912399999999996</v>
      </c>
      <c r="H99" s="17">
        <v>0.25626500000000002</v>
      </c>
      <c r="I99" s="17">
        <v>0.374643</v>
      </c>
      <c r="J99" s="17">
        <v>0.118378</v>
      </c>
      <c r="K99" s="17">
        <v>0.31597599999999998</v>
      </c>
      <c r="L99" s="17">
        <v>537.6</v>
      </c>
      <c r="M99" s="17">
        <v>2.5000000000000001E-5</v>
      </c>
      <c r="N99" s="17">
        <v>363</v>
      </c>
      <c r="O99" s="17">
        <v>0</v>
      </c>
      <c r="P99" s="17">
        <v>0</v>
      </c>
      <c r="Q99" s="17">
        <v>0.92072100000000001</v>
      </c>
      <c r="R99" s="17">
        <v>0.229217</v>
      </c>
      <c r="S99" s="17">
        <v>0.35856100000000002</v>
      </c>
      <c r="T99" s="17">
        <v>0.12934399999999999</v>
      </c>
      <c r="U99" s="17">
        <v>0.36073100000000002</v>
      </c>
      <c r="V99" s="17">
        <v>567.6</v>
      </c>
      <c r="W99" s="17">
        <v>0.244811</v>
      </c>
      <c r="X99" s="17">
        <v>534</v>
      </c>
      <c r="Y99" s="17">
        <v>0</v>
      </c>
      <c r="Z99" s="17">
        <v>0</v>
      </c>
      <c r="AA99" s="17">
        <v>0.55497099999999999</v>
      </c>
      <c r="AB99" s="17">
        <v>1.6675499999999999E-2</v>
      </c>
      <c r="AC99" s="17">
        <v>0.231374</v>
      </c>
      <c r="AD99" s="17">
        <v>0.25</v>
      </c>
      <c r="AE99" s="17">
        <v>1544.9</v>
      </c>
    </row>
    <row r="100" spans="1:31">
      <c r="A100" s="17">
        <v>87</v>
      </c>
      <c r="B100" s="19">
        <v>0.70866898148148139</v>
      </c>
      <c r="C100" s="17">
        <v>49.2</v>
      </c>
      <c r="D100" s="17">
        <v>13.5</v>
      </c>
      <c r="E100" s="17">
        <v>1.2940999999999999E-2</v>
      </c>
      <c r="F100" s="17">
        <v>0.626</v>
      </c>
      <c r="G100" s="17">
        <v>0.94164499999999995</v>
      </c>
      <c r="H100" s="17">
        <v>0.278225</v>
      </c>
      <c r="I100" s="17">
        <v>0.40907700000000002</v>
      </c>
      <c r="J100" s="17">
        <v>0.130852</v>
      </c>
      <c r="K100" s="17">
        <v>0.31987100000000002</v>
      </c>
      <c r="L100" s="17">
        <v>600.1</v>
      </c>
      <c r="M100" s="17">
        <v>4.7959000000000002E-2</v>
      </c>
      <c r="N100" s="17">
        <v>526</v>
      </c>
      <c r="O100" s="17">
        <v>0</v>
      </c>
      <c r="P100" s="17">
        <v>0</v>
      </c>
      <c r="Q100" s="17">
        <v>0.94412799999999997</v>
      </c>
      <c r="R100" s="17">
        <v>0.25824599999999998</v>
      </c>
      <c r="S100" s="17">
        <v>0.39939400000000003</v>
      </c>
      <c r="T100" s="17">
        <v>0.14114699999999999</v>
      </c>
      <c r="U100" s="17">
        <v>0.353404</v>
      </c>
      <c r="V100" s="17">
        <v>470.3</v>
      </c>
      <c r="W100" s="17">
        <v>2.6999999999999999E-5</v>
      </c>
      <c r="X100" s="17">
        <v>500</v>
      </c>
      <c r="Y100" s="17">
        <v>0</v>
      </c>
      <c r="Z100" s="17">
        <v>0</v>
      </c>
      <c r="AA100" s="17">
        <v>0.54369800000000001</v>
      </c>
      <c r="AB100" s="17">
        <v>2.5039100000000002E-2</v>
      </c>
      <c r="AC100" s="17">
        <v>0.26178099999999999</v>
      </c>
      <c r="AD100" s="17">
        <v>0.25</v>
      </c>
      <c r="AE100" s="17">
        <v>1384.1</v>
      </c>
    </row>
    <row r="101" spans="1:31">
      <c r="A101" s="17">
        <v>88</v>
      </c>
      <c r="B101" s="19">
        <v>0.7087268518518518</v>
      </c>
      <c r="C101" s="17">
        <v>50.6</v>
      </c>
      <c r="D101" s="17">
        <v>12.6</v>
      </c>
      <c r="E101" s="17">
        <v>1.1195E-2</v>
      </c>
      <c r="F101" s="17">
        <v>0.54200000000000004</v>
      </c>
      <c r="G101" s="17">
        <v>0.93213800000000002</v>
      </c>
      <c r="H101" s="17">
        <v>0.30873200000000001</v>
      </c>
      <c r="I101" s="17">
        <v>0.447959</v>
      </c>
      <c r="J101" s="17">
        <v>0.13922799999999999</v>
      </c>
      <c r="K101" s="17">
        <v>0.31080400000000002</v>
      </c>
      <c r="L101" s="17">
        <v>561.4</v>
      </c>
      <c r="M101" s="17">
        <v>0.28296900000000003</v>
      </c>
      <c r="N101" s="17">
        <v>602</v>
      </c>
      <c r="O101" s="17">
        <v>0</v>
      </c>
      <c r="P101" s="17">
        <v>0</v>
      </c>
      <c r="Q101" s="17">
        <v>0.95103800000000005</v>
      </c>
      <c r="R101" s="17">
        <v>0.28031499999999998</v>
      </c>
      <c r="S101" s="17">
        <v>0.43132500000000001</v>
      </c>
      <c r="T101" s="17">
        <v>0.15101000000000001</v>
      </c>
      <c r="U101" s="17">
        <v>0.35010799999999997</v>
      </c>
      <c r="V101" s="17">
        <v>552.6</v>
      </c>
      <c r="W101" s="17">
        <v>3.4999999999999997E-5</v>
      </c>
      <c r="X101" s="17">
        <v>454</v>
      </c>
      <c r="Y101" s="17">
        <v>0</v>
      </c>
      <c r="Z101" s="17">
        <v>0</v>
      </c>
      <c r="AA101" s="17">
        <v>0.53862699999999997</v>
      </c>
      <c r="AB101" s="17">
        <v>2.5016199999999999E-2</v>
      </c>
      <c r="AC101" s="17">
        <v>0.28409299999999998</v>
      </c>
      <c r="AD101" s="17">
        <v>0.25</v>
      </c>
      <c r="AE101" s="17">
        <v>1479.3</v>
      </c>
    </row>
    <row r="102" spans="1:31">
      <c r="A102" s="17">
        <v>89</v>
      </c>
      <c r="B102" s="19">
        <v>0.70878472222222222</v>
      </c>
      <c r="C102" s="17">
        <v>51.4</v>
      </c>
      <c r="D102" s="17">
        <v>12.6</v>
      </c>
      <c r="E102" s="17">
        <v>1.2473E-2</v>
      </c>
      <c r="F102" s="17">
        <v>0.60399999999999998</v>
      </c>
      <c r="G102" s="17">
        <v>0.96078799999999998</v>
      </c>
      <c r="H102" s="17">
        <v>0.32252599999999998</v>
      </c>
      <c r="I102" s="17">
        <v>0.48201899999999998</v>
      </c>
      <c r="J102" s="17">
        <v>0.159493</v>
      </c>
      <c r="K102" s="17">
        <v>0.33088600000000001</v>
      </c>
      <c r="L102" s="17">
        <v>575.1</v>
      </c>
      <c r="M102" s="17">
        <v>6.9999999999999999E-6</v>
      </c>
      <c r="N102" s="17">
        <v>769</v>
      </c>
      <c r="O102" s="17">
        <v>0</v>
      </c>
      <c r="P102" s="17">
        <v>0</v>
      </c>
      <c r="Q102" s="17">
        <v>0.96978699999999995</v>
      </c>
      <c r="R102" s="17">
        <v>0.29977799999999999</v>
      </c>
      <c r="S102" s="17">
        <v>0.48642600000000003</v>
      </c>
      <c r="T102" s="17">
        <v>0.18664700000000001</v>
      </c>
      <c r="U102" s="17">
        <v>0.383712</v>
      </c>
      <c r="V102" s="17">
        <v>590.4</v>
      </c>
      <c r="W102" s="17">
        <v>6.0000000000000002E-6</v>
      </c>
      <c r="X102" s="17">
        <v>432</v>
      </c>
      <c r="Y102" s="17">
        <v>0</v>
      </c>
      <c r="Z102" s="17">
        <v>0</v>
      </c>
      <c r="AA102" s="17">
        <v>0.59032600000000002</v>
      </c>
      <c r="AB102" s="17">
        <v>3.2492E-2</v>
      </c>
      <c r="AC102" s="17">
        <v>0.30584299999999998</v>
      </c>
      <c r="AD102" s="17">
        <v>0.25</v>
      </c>
      <c r="AE102" s="17">
        <v>1444.1</v>
      </c>
    </row>
    <row r="103" spans="1:31">
      <c r="A103" s="17">
        <v>90</v>
      </c>
      <c r="B103" s="19">
        <v>0.70884259259259252</v>
      </c>
      <c r="C103" s="17">
        <v>51.9</v>
      </c>
      <c r="D103" s="17">
        <v>11.7</v>
      </c>
      <c r="E103" s="17">
        <v>1.1443999999999999E-2</v>
      </c>
      <c r="F103" s="17">
        <v>0.55400000000000005</v>
      </c>
      <c r="G103" s="17">
        <v>0.97958400000000001</v>
      </c>
      <c r="H103" s="17">
        <v>0.37001299999999998</v>
      </c>
      <c r="I103" s="17">
        <v>0.56311599999999995</v>
      </c>
      <c r="J103" s="17">
        <v>0.193103</v>
      </c>
      <c r="K103" s="17">
        <v>0.34291899999999997</v>
      </c>
      <c r="L103" s="17">
        <v>565.1</v>
      </c>
      <c r="M103" s="17">
        <v>3.9999999999999998E-6</v>
      </c>
      <c r="N103" s="17">
        <v>544</v>
      </c>
      <c r="O103" s="17">
        <v>0</v>
      </c>
      <c r="P103" s="17">
        <v>0</v>
      </c>
      <c r="Q103" s="17">
        <v>0.96510600000000002</v>
      </c>
      <c r="R103" s="17">
        <v>0.33061200000000002</v>
      </c>
      <c r="S103" s="17">
        <v>0.534497</v>
      </c>
      <c r="T103" s="17">
        <v>0.20388600000000001</v>
      </c>
      <c r="U103" s="17">
        <v>0.38145299999999999</v>
      </c>
      <c r="V103" s="17">
        <v>623.70000000000005</v>
      </c>
      <c r="W103" s="17">
        <v>1.5999999999999999E-5</v>
      </c>
      <c r="X103" s="17">
        <v>588</v>
      </c>
      <c r="Y103" s="17">
        <v>0</v>
      </c>
      <c r="Z103" s="17">
        <v>0</v>
      </c>
      <c r="AA103" s="17">
        <v>0.58685100000000001</v>
      </c>
      <c r="AB103" s="17">
        <v>2.1225899999999999E-2</v>
      </c>
      <c r="AC103" s="17">
        <v>0.33493899999999999</v>
      </c>
      <c r="AD103" s="17">
        <v>0.25</v>
      </c>
      <c r="AE103" s="17">
        <v>1469.8</v>
      </c>
    </row>
    <row r="104" spans="1:31">
      <c r="A104" s="17">
        <v>91</v>
      </c>
      <c r="B104" s="19">
        <v>0.70888888888888879</v>
      </c>
      <c r="C104" s="17">
        <v>53.4</v>
      </c>
      <c r="D104" s="17">
        <v>10.8</v>
      </c>
      <c r="E104" s="17">
        <v>1.1552E-2</v>
      </c>
      <c r="F104" s="17">
        <v>0.55900000000000005</v>
      </c>
      <c r="G104" s="17">
        <v>0.96448400000000001</v>
      </c>
      <c r="H104" s="17">
        <v>0.35727999999999999</v>
      </c>
      <c r="I104" s="17">
        <v>0.53335200000000005</v>
      </c>
      <c r="J104" s="17">
        <v>0.17607300000000001</v>
      </c>
      <c r="K104" s="17">
        <v>0.33012399999999997</v>
      </c>
      <c r="L104" s="17">
        <v>629.20000000000005</v>
      </c>
      <c r="M104" s="17">
        <v>3.77E-4</v>
      </c>
      <c r="N104" s="17">
        <v>666</v>
      </c>
      <c r="O104" s="17">
        <v>0</v>
      </c>
      <c r="P104" s="17">
        <v>0</v>
      </c>
      <c r="Q104" s="17">
        <v>0.97099500000000005</v>
      </c>
      <c r="R104" s="17">
        <v>0.332098</v>
      </c>
      <c r="S104" s="17">
        <v>0.53277099999999999</v>
      </c>
      <c r="T104" s="17">
        <v>0.20067299999999999</v>
      </c>
      <c r="U104" s="17">
        <v>0.37665799999999999</v>
      </c>
      <c r="V104" s="17">
        <v>560.5</v>
      </c>
      <c r="W104" s="17">
        <v>3.9999999999999998E-6</v>
      </c>
      <c r="X104" s="17">
        <v>548</v>
      </c>
      <c r="Y104" s="17">
        <v>0</v>
      </c>
      <c r="Z104" s="17">
        <v>0</v>
      </c>
      <c r="AA104" s="17">
        <v>0.57947400000000004</v>
      </c>
      <c r="AB104" s="17">
        <v>2.6533999999999999E-2</v>
      </c>
      <c r="AC104" s="17">
        <v>0.33742299999999997</v>
      </c>
      <c r="AD104" s="17">
        <v>0.25</v>
      </c>
      <c r="AE104" s="17">
        <v>1320</v>
      </c>
    </row>
    <row r="105" spans="1:31">
      <c r="A105" s="17">
        <v>92</v>
      </c>
      <c r="B105" s="19">
        <v>0.70894675925925921</v>
      </c>
      <c r="C105" s="17">
        <v>53.5</v>
      </c>
      <c r="D105" s="17">
        <v>10.8</v>
      </c>
      <c r="E105" s="17">
        <v>1.1185E-2</v>
      </c>
      <c r="F105" s="17">
        <v>0.54100000000000004</v>
      </c>
      <c r="G105" s="17">
        <v>0.96490799999999999</v>
      </c>
      <c r="H105" s="17">
        <v>0.44222899999999998</v>
      </c>
      <c r="I105" s="17">
        <v>0.64685800000000004</v>
      </c>
      <c r="J105" s="17">
        <v>0.20462900000000001</v>
      </c>
      <c r="K105" s="17">
        <v>0.31634299999999999</v>
      </c>
      <c r="L105" s="17">
        <v>604.4</v>
      </c>
      <c r="M105" s="17">
        <v>0.21269199999999999</v>
      </c>
      <c r="N105" s="17">
        <v>412</v>
      </c>
      <c r="O105" s="17">
        <v>0</v>
      </c>
      <c r="P105" s="17">
        <v>0</v>
      </c>
      <c r="Q105" s="17">
        <v>0.97214</v>
      </c>
      <c r="R105" s="17">
        <v>0.422568</v>
      </c>
      <c r="S105" s="17">
        <v>0.67675600000000002</v>
      </c>
      <c r="T105" s="17">
        <v>0.254187</v>
      </c>
      <c r="U105" s="17">
        <v>0.37559700000000001</v>
      </c>
      <c r="V105" s="17">
        <v>534</v>
      </c>
      <c r="W105" s="17">
        <v>8.0763000000000001E-2</v>
      </c>
      <c r="X105" s="17">
        <v>370</v>
      </c>
      <c r="Y105" s="17">
        <v>0</v>
      </c>
      <c r="Z105" s="17">
        <v>0</v>
      </c>
      <c r="AA105" s="17">
        <v>0.57784199999999997</v>
      </c>
      <c r="AB105" s="17">
        <v>1.5938399999999998E-2</v>
      </c>
      <c r="AC105" s="17">
        <v>0.42662</v>
      </c>
      <c r="AD105" s="17">
        <v>0.25</v>
      </c>
      <c r="AE105" s="17">
        <v>1374.3</v>
      </c>
    </row>
    <row r="106" spans="1:31">
      <c r="A106" s="17">
        <v>93</v>
      </c>
      <c r="B106" s="19">
        <v>0.70900462962962962</v>
      </c>
      <c r="C106" s="17">
        <v>55.4</v>
      </c>
      <c r="D106" s="17">
        <v>9.9</v>
      </c>
      <c r="E106" s="17">
        <v>9.5670000000000009E-3</v>
      </c>
      <c r="F106" s="17">
        <v>0.46300000000000002</v>
      </c>
      <c r="G106" s="17">
        <v>0.96702600000000005</v>
      </c>
      <c r="H106" s="17">
        <v>0.51342200000000005</v>
      </c>
      <c r="I106" s="17">
        <v>0.75080000000000002</v>
      </c>
      <c r="J106" s="17">
        <v>0.23737800000000001</v>
      </c>
      <c r="K106" s="17">
        <v>0.31616699999999998</v>
      </c>
      <c r="L106" s="17">
        <v>573.29999999999995</v>
      </c>
      <c r="M106" s="17">
        <v>1.5999999999999999E-5</v>
      </c>
      <c r="N106" s="17">
        <v>630</v>
      </c>
      <c r="O106" s="17">
        <v>0</v>
      </c>
      <c r="P106" s="17">
        <v>0</v>
      </c>
      <c r="Q106" s="17">
        <v>0.97792599999999996</v>
      </c>
      <c r="R106" s="17">
        <v>0.479711</v>
      </c>
      <c r="S106" s="17">
        <v>0.76315100000000002</v>
      </c>
      <c r="T106" s="17">
        <v>0.28344000000000003</v>
      </c>
      <c r="U106" s="17">
        <v>0.37140800000000002</v>
      </c>
      <c r="V106" s="17">
        <v>611</v>
      </c>
      <c r="W106" s="17">
        <v>6.0000000000000002E-6</v>
      </c>
      <c r="X106" s="17">
        <v>529</v>
      </c>
      <c r="Y106" s="17">
        <v>0</v>
      </c>
      <c r="Z106" s="17">
        <v>0</v>
      </c>
      <c r="AA106" s="17">
        <v>0.57139600000000002</v>
      </c>
      <c r="AB106" s="17">
        <v>2.1096899999999998E-2</v>
      </c>
      <c r="AC106" s="17">
        <v>0.48569099999999998</v>
      </c>
      <c r="AD106" s="17">
        <v>0.25</v>
      </c>
      <c r="AE106" s="17">
        <v>1448.7</v>
      </c>
    </row>
    <row r="107" spans="1:31">
      <c r="A107" s="17">
        <v>94</v>
      </c>
      <c r="B107" s="19">
        <v>0.70906249999999993</v>
      </c>
      <c r="C107" s="17">
        <v>56.1</v>
      </c>
      <c r="D107" s="17">
        <v>9.9</v>
      </c>
      <c r="E107" s="17">
        <v>1.0966999999999999E-2</v>
      </c>
      <c r="F107" s="17">
        <v>0.53100000000000003</v>
      </c>
      <c r="G107" s="17">
        <v>0.98780999999999997</v>
      </c>
      <c r="H107" s="17">
        <v>0.59893799999999997</v>
      </c>
      <c r="I107" s="17">
        <v>0.88963599999999998</v>
      </c>
      <c r="J107" s="17">
        <v>0.29069800000000001</v>
      </c>
      <c r="K107" s="17">
        <v>0.32675999999999999</v>
      </c>
      <c r="L107" s="17">
        <v>647.20000000000005</v>
      </c>
      <c r="M107" s="17">
        <v>0.13212499999999999</v>
      </c>
      <c r="N107" s="17">
        <v>385</v>
      </c>
      <c r="O107" s="17">
        <v>0</v>
      </c>
      <c r="P107" s="17">
        <v>0</v>
      </c>
      <c r="Q107" s="17">
        <v>0.98482099999999995</v>
      </c>
      <c r="R107" s="17">
        <v>0.55047400000000002</v>
      </c>
      <c r="S107" s="17">
        <v>0.88027999999999995</v>
      </c>
      <c r="T107" s="17">
        <v>0.32980599999999999</v>
      </c>
      <c r="U107" s="17">
        <v>0.37465999999999999</v>
      </c>
      <c r="V107" s="17">
        <v>613.4</v>
      </c>
      <c r="W107" s="17">
        <v>7.9999999999999996E-6</v>
      </c>
      <c r="X107" s="17">
        <v>395</v>
      </c>
      <c r="Y107" s="17">
        <v>0</v>
      </c>
      <c r="Z107" s="17">
        <v>0</v>
      </c>
      <c r="AA107" s="17">
        <v>0.57640000000000002</v>
      </c>
      <c r="AB107" s="17">
        <v>1.4635499999999999E-2</v>
      </c>
      <c r="AC107" s="17">
        <v>0.55530100000000004</v>
      </c>
      <c r="AD107" s="17">
        <v>0.25</v>
      </c>
      <c r="AE107" s="17">
        <v>1283.3</v>
      </c>
    </row>
    <row r="108" spans="1:31">
      <c r="A108" s="17">
        <v>95</v>
      </c>
      <c r="B108" s="19">
        <v>0.70912037037037035</v>
      </c>
      <c r="C108" s="17">
        <v>56.6</v>
      </c>
      <c r="D108" s="17">
        <v>9.9</v>
      </c>
      <c r="E108" s="17">
        <v>1.0222999999999999E-2</v>
      </c>
      <c r="F108" s="17">
        <v>0.495</v>
      </c>
      <c r="G108" s="17">
        <v>0.98167099999999996</v>
      </c>
      <c r="H108" s="17">
        <v>0.60888399999999998</v>
      </c>
      <c r="I108" s="17">
        <v>0.92466700000000002</v>
      </c>
      <c r="J108" s="17">
        <v>0.31578400000000001</v>
      </c>
      <c r="K108" s="17">
        <v>0.34151100000000001</v>
      </c>
      <c r="L108" s="17">
        <v>628.70000000000005</v>
      </c>
      <c r="M108" s="17">
        <v>3.9999999999999998E-6</v>
      </c>
      <c r="N108" s="17">
        <v>641</v>
      </c>
      <c r="O108" s="17">
        <v>0</v>
      </c>
      <c r="P108" s="17">
        <v>0</v>
      </c>
      <c r="Q108" s="17">
        <v>0.97396300000000002</v>
      </c>
      <c r="R108" s="17">
        <v>0.59451900000000002</v>
      </c>
      <c r="S108" s="17">
        <v>0.93302799999999997</v>
      </c>
      <c r="T108" s="17">
        <v>0.338509</v>
      </c>
      <c r="U108" s="17">
        <v>0.36280699999999999</v>
      </c>
      <c r="V108" s="17">
        <v>634.5</v>
      </c>
      <c r="W108" s="17">
        <v>8.9001999999999998E-2</v>
      </c>
      <c r="X108" s="17">
        <v>471</v>
      </c>
      <c r="Y108" s="17">
        <v>0</v>
      </c>
      <c r="Z108" s="17">
        <v>0</v>
      </c>
      <c r="AA108" s="17">
        <v>0.55816500000000002</v>
      </c>
      <c r="AB108" s="17">
        <v>2.34983E-2</v>
      </c>
      <c r="AC108" s="17">
        <v>0.60247300000000004</v>
      </c>
      <c r="AD108" s="17">
        <v>0.25</v>
      </c>
      <c r="AE108" s="17">
        <v>1321.1</v>
      </c>
    </row>
    <row r="109" spans="1:31">
      <c r="A109" s="17">
        <v>96</v>
      </c>
      <c r="B109" s="19">
        <v>0.70916666666666661</v>
      </c>
      <c r="C109" s="17">
        <v>58.1</v>
      </c>
      <c r="D109" s="17">
        <v>9</v>
      </c>
      <c r="E109" s="17">
        <v>9.0639999999999991E-3</v>
      </c>
      <c r="F109" s="17">
        <v>0.439</v>
      </c>
      <c r="G109" s="17">
        <v>0.98029200000000005</v>
      </c>
      <c r="H109" s="17">
        <v>0.63284200000000002</v>
      </c>
      <c r="I109" s="17">
        <v>0.93826100000000001</v>
      </c>
      <c r="J109" s="17">
        <v>0.305419</v>
      </c>
      <c r="K109" s="17">
        <v>0.32551600000000003</v>
      </c>
      <c r="L109" s="17">
        <v>621.79999999999995</v>
      </c>
      <c r="M109" s="17">
        <v>1.5E-5</v>
      </c>
      <c r="N109" s="17">
        <v>439</v>
      </c>
      <c r="O109" s="17">
        <v>0</v>
      </c>
      <c r="P109" s="17">
        <v>0</v>
      </c>
      <c r="Q109" s="17">
        <v>0.97978699999999996</v>
      </c>
      <c r="R109" s="17">
        <v>0.63079300000000005</v>
      </c>
      <c r="S109" s="17">
        <v>0.97726500000000005</v>
      </c>
      <c r="T109" s="17">
        <v>0.346472</v>
      </c>
      <c r="U109" s="17">
        <v>0.35453299999999999</v>
      </c>
      <c r="V109" s="17">
        <v>591.79999999999995</v>
      </c>
      <c r="W109" s="17">
        <v>3.9999999999999998E-6</v>
      </c>
      <c r="X109" s="17">
        <v>490</v>
      </c>
      <c r="Y109" s="17">
        <v>0</v>
      </c>
      <c r="Z109" s="17">
        <v>0</v>
      </c>
      <c r="AA109" s="17">
        <v>0.545435</v>
      </c>
      <c r="AB109" s="17">
        <v>1.4599300000000001E-2</v>
      </c>
      <c r="AC109" s="17">
        <v>0.63585100000000006</v>
      </c>
      <c r="AD109" s="17">
        <v>0.25</v>
      </c>
      <c r="AE109" s="17">
        <v>1335.8</v>
      </c>
    </row>
    <row r="110" spans="1:31">
      <c r="A110" s="17">
        <v>97</v>
      </c>
      <c r="B110" s="19">
        <v>0.70922453703703703</v>
      </c>
      <c r="C110" s="17">
        <v>59</v>
      </c>
      <c r="D110" s="17">
        <v>9</v>
      </c>
      <c r="E110" s="17">
        <v>9.894E-3</v>
      </c>
      <c r="F110" s="17">
        <v>0.47899999999999998</v>
      </c>
      <c r="G110" s="17">
        <v>0.979101</v>
      </c>
      <c r="H110" s="17">
        <v>0.66020100000000004</v>
      </c>
      <c r="I110" s="17">
        <v>1.0068779999999999</v>
      </c>
      <c r="J110" s="17">
        <v>0.34667599999999998</v>
      </c>
      <c r="K110" s="17">
        <v>0.344308</v>
      </c>
      <c r="L110" s="17">
        <v>669.4</v>
      </c>
      <c r="M110" s="17">
        <v>1.9000000000000001E-5</v>
      </c>
      <c r="N110" s="17">
        <v>654</v>
      </c>
      <c r="O110" s="17">
        <v>0</v>
      </c>
      <c r="P110" s="17">
        <v>0</v>
      </c>
      <c r="Q110" s="17">
        <v>0.98769300000000004</v>
      </c>
      <c r="R110" s="17">
        <v>0.65873300000000001</v>
      </c>
      <c r="S110" s="17">
        <v>1.0335760000000001</v>
      </c>
      <c r="T110" s="17">
        <v>0.37484299999999998</v>
      </c>
      <c r="U110" s="17">
        <v>0.36266599999999999</v>
      </c>
      <c r="V110" s="17">
        <v>616.6</v>
      </c>
      <c r="W110" s="17">
        <v>1.9999999999999999E-6</v>
      </c>
      <c r="X110" s="17">
        <v>439</v>
      </c>
      <c r="Y110" s="17">
        <v>0</v>
      </c>
      <c r="Z110" s="17">
        <v>0</v>
      </c>
      <c r="AA110" s="17">
        <v>0.55794699999999997</v>
      </c>
      <c r="AB110" s="17">
        <v>2.3191300000000001E-2</v>
      </c>
      <c r="AC110" s="17">
        <v>0.66742699999999999</v>
      </c>
      <c r="AD110" s="17">
        <v>0.25</v>
      </c>
      <c r="AE110" s="17">
        <v>1240.8</v>
      </c>
    </row>
    <row r="111" spans="1:31">
      <c r="A111" s="17">
        <v>98</v>
      </c>
      <c r="B111" s="19">
        <v>0.70928240740740733</v>
      </c>
      <c r="C111" s="17">
        <v>59.2</v>
      </c>
      <c r="D111" s="17">
        <v>9</v>
      </c>
      <c r="E111" s="17">
        <v>9.2800000000000001E-3</v>
      </c>
      <c r="F111" s="17">
        <v>0.44900000000000001</v>
      </c>
      <c r="G111" s="17">
        <v>0.98491600000000001</v>
      </c>
      <c r="H111" s="17">
        <v>0.72097699999999998</v>
      </c>
      <c r="I111" s="17">
        <v>1.1091169999999999</v>
      </c>
      <c r="J111" s="17">
        <v>0.38813999999999999</v>
      </c>
      <c r="K111" s="17">
        <v>0.34995399999999999</v>
      </c>
      <c r="L111" s="17">
        <v>622.79999999999995</v>
      </c>
      <c r="M111" s="17">
        <v>2.4000000000000001E-5</v>
      </c>
      <c r="N111" s="17">
        <v>501</v>
      </c>
      <c r="O111" s="17">
        <v>0</v>
      </c>
      <c r="P111" s="17">
        <v>0</v>
      </c>
      <c r="Q111" s="17">
        <v>0.97867499999999996</v>
      </c>
      <c r="R111" s="17">
        <v>0.72853199999999996</v>
      </c>
      <c r="S111" s="17">
        <v>1.143929</v>
      </c>
      <c r="T111" s="17">
        <v>0.41539700000000002</v>
      </c>
      <c r="U111" s="17">
        <v>0.36313200000000001</v>
      </c>
      <c r="V111" s="17">
        <v>612.6</v>
      </c>
      <c r="W111" s="17">
        <v>3.9999999999999998E-6</v>
      </c>
      <c r="X111" s="17">
        <v>341</v>
      </c>
      <c r="Y111" s="17">
        <v>0</v>
      </c>
      <c r="Z111" s="17">
        <v>0</v>
      </c>
      <c r="AA111" s="17">
        <v>0.55866400000000005</v>
      </c>
      <c r="AB111" s="17">
        <v>1.6627900000000001E-2</v>
      </c>
      <c r="AC111" s="17">
        <v>0.73543899999999995</v>
      </c>
      <c r="AD111" s="17">
        <v>0.25</v>
      </c>
      <c r="AE111" s="17">
        <v>1333.6</v>
      </c>
    </row>
    <row r="112" spans="1:31">
      <c r="A112" s="17">
        <v>99</v>
      </c>
      <c r="B112" s="19">
        <v>0.70934027777777775</v>
      </c>
      <c r="C112" s="17">
        <v>61</v>
      </c>
      <c r="D112" s="17">
        <v>8.1</v>
      </c>
      <c r="E112" s="17">
        <v>9.0460000000000002E-3</v>
      </c>
      <c r="F112" s="17">
        <v>0.438</v>
      </c>
      <c r="G112" s="17">
        <v>0.97980500000000004</v>
      </c>
      <c r="H112" s="17">
        <v>0.768482</v>
      </c>
      <c r="I112" s="17">
        <v>1.1833180000000001</v>
      </c>
      <c r="J112" s="17">
        <v>0.41483599999999998</v>
      </c>
      <c r="K112" s="17">
        <v>0.35056999999999999</v>
      </c>
      <c r="L112" s="17">
        <v>642.9</v>
      </c>
      <c r="M112" s="17">
        <v>6.9999999999999999E-6</v>
      </c>
      <c r="N112" s="17">
        <v>625</v>
      </c>
      <c r="O112" s="17">
        <v>0</v>
      </c>
      <c r="P112" s="17">
        <v>0</v>
      </c>
      <c r="Q112" s="17">
        <v>0.98696300000000003</v>
      </c>
      <c r="R112" s="17">
        <v>0.76480199999999998</v>
      </c>
      <c r="S112" s="17">
        <v>1.2376590000000001</v>
      </c>
      <c r="T112" s="17">
        <v>0.47285700000000003</v>
      </c>
      <c r="U112" s="17">
        <v>0.38205800000000001</v>
      </c>
      <c r="V112" s="17">
        <v>615.1</v>
      </c>
      <c r="W112" s="17">
        <v>1.1E-5</v>
      </c>
      <c r="X112" s="17">
        <v>460</v>
      </c>
      <c r="Y112" s="17">
        <v>0</v>
      </c>
      <c r="Z112" s="17">
        <v>0</v>
      </c>
      <c r="AA112" s="17">
        <v>0.587781</v>
      </c>
      <c r="AB112" s="17">
        <v>1.9243099999999999E-2</v>
      </c>
      <c r="AC112" s="17">
        <v>0.77390099999999995</v>
      </c>
      <c r="AD112" s="17">
        <v>0.25</v>
      </c>
      <c r="AE112" s="17">
        <v>1292</v>
      </c>
    </row>
    <row r="113" spans="1:31">
      <c r="A113" s="17">
        <v>100</v>
      </c>
      <c r="B113" s="19">
        <v>0.70939814814814817</v>
      </c>
      <c r="C113" s="17">
        <v>61.6</v>
      </c>
      <c r="D113" s="17">
        <v>8.1</v>
      </c>
      <c r="E113" s="17">
        <v>8.6130000000000009E-3</v>
      </c>
      <c r="F113" s="17">
        <v>0.41699999999999998</v>
      </c>
      <c r="G113" s="17">
        <v>0.985653</v>
      </c>
      <c r="H113" s="17">
        <v>0.77961400000000003</v>
      </c>
      <c r="I113" s="17">
        <v>1.241487</v>
      </c>
      <c r="J113" s="17">
        <v>0.46187299999999998</v>
      </c>
      <c r="K113" s="17">
        <v>0.37203199999999997</v>
      </c>
      <c r="L113" s="17">
        <v>591.9</v>
      </c>
      <c r="M113" s="17">
        <v>1.1E-5</v>
      </c>
      <c r="N113" s="17">
        <v>470</v>
      </c>
      <c r="O113" s="17">
        <v>0</v>
      </c>
      <c r="P113" s="17">
        <v>0</v>
      </c>
      <c r="Q113" s="17">
        <v>0.98994300000000002</v>
      </c>
      <c r="R113" s="17">
        <v>0.82162500000000005</v>
      </c>
      <c r="S113" s="17">
        <v>1.3530690000000001</v>
      </c>
      <c r="T113" s="17">
        <v>0.53144400000000003</v>
      </c>
      <c r="U113" s="17">
        <v>0.39276899999999998</v>
      </c>
      <c r="V113" s="17">
        <v>633</v>
      </c>
      <c r="W113" s="17">
        <v>8.0000000000000007E-5</v>
      </c>
      <c r="X113" s="17">
        <v>447</v>
      </c>
      <c r="Y113" s="17">
        <v>0</v>
      </c>
      <c r="Z113" s="17">
        <v>0</v>
      </c>
      <c r="AA113" s="17">
        <v>0.60426000000000002</v>
      </c>
      <c r="AB113" s="17">
        <v>1.34083E-2</v>
      </c>
      <c r="AC113" s="17">
        <v>0.82875100000000002</v>
      </c>
      <c r="AD113" s="17">
        <v>0.25</v>
      </c>
      <c r="AE113" s="17">
        <v>1403.2</v>
      </c>
    </row>
    <row r="114" spans="1:31">
      <c r="A114" s="17">
        <v>101</v>
      </c>
      <c r="B114" s="19">
        <v>0.70944444444444443</v>
      </c>
      <c r="C114" s="17">
        <v>62.7</v>
      </c>
      <c r="D114" s="17">
        <v>7.2</v>
      </c>
      <c r="E114" s="17">
        <v>8.0470000000000003E-3</v>
      </c>
      <c r="F114" s="17">
        <v>0.38900000000000001</v>
      </c>
      <c r="G114" s="17">
        <v>0.98949200000000004</v>
      </c>
      <c r="H114" s="17">
        <v>0.78212400000000004</v>
      </c>
      <c r="I114" s="17">
        <v>1.2409730000000001</v>
      </c>
      <c r="J114" s="17">
        <v>0.45884900000000001</v>
      </c>
      <c r="K114" s="17">
        <v>0.36974899999999999</v>
      </c>
      <c r="L114" s="17">
        <v>616.79999999999995</v>
      </c>
      <c r="M114" s="17">
        <v>2.3472E-2</v>
      </c>
      <c r="N114" s="17">
        <v>329</v>
      </c>
      <c r="O114" s="17">
        <v>0</v>
      </c>
      <c r="P114" s="17">
        <v>0</v>
      </c>
      <c r="Q114" s="17">
        <v>0.98643099999999995</v>
      </c>
      <c r="R114" s="17">
        <v>0.79863099999999998</v>
      </c>
      <c r="S114" s="17">
        <v>1.318503</v>
      </c>
      <c r="T114" s="17">
        <v>0.519872</v>
      </c>
      <c r="U114" s="17">
        <v>0.39428999999999997</v>
      </c>
      <c r="V114" s="17">
        <v>614.70000000000005</v>
      </c>
      <c r="W114" s="17">
        <v>2.8E-5</v>
      </c>
      <c r="X114" s="17">
        <v>405</v>
      </c>
      <c r="Y114" s="17">
        <v>0</v>
      </c>
      <c r="Z114" s="17">
        <v>0</v>
      </c>
      <c r="AA114" s="17">
        <v>0.606599</v>
      </c>
      <c r="AB114" s="17">
        <v>8.7355699999999998E-3</v>
      </c>
      <c r="AC114" s="17">
        <v>0.80317300000000003</v>
      </c>
      <c r="AD114" s="17">
        <v>0.25</v>
      </c>
      <c r="AE114" s="17">
        <v>1346.6</v>
      </c>
    </row>
    <row r="115" spans="1:31">
      <c r="A115" s="17">
        <v>102</v>
      </c>
      <c r="B115" s="19">
        <v>0.70950231481481485</v>
      </c>
      <c r="C115" s="17">
        <v>63.7</v>
      </c>
      <c r="D115" s="17">
        <v>7.2</v>
      </c>
      <c r="E115" s="17">
        <v>7.986E-3</v>
      </c>
      <c r="F115" s="17">
        <v>0.38600000000000001</v>
      </c>
      <c r="G115" s="17">
        <v>0.98739100000000002</v>
      </c>
      <c r="H115" s="17">
        <v>0.84695900000000002</v>
      </c>
      <c r="I115" s="17">
        <v>1.3549899999999999</v>
      </c>
      <c r="J115" s="17">
        <v>0.50803100000000001</v>
      </c>
      <c r="K115" s="17">
        <v>0.37493300000000002</v>
      </c>
      <c r="L115" s="17">
        <v>607.6</v>
      </c>
      <c r="M115" s="17">
        <v>6.0000000000000002E-6</v>
      </c>
      <c r="N115" s="17">
        <v>414</v>
      </c>
      <c r="O115" s="17">
        <v>0</v>
      </c>
      <c r="P115" s="17">
        <v>0</v>
      </c>
      <c r="Q115" s="17">
        <v>0.99067899999999998</v>
      </c>
      <c r="R115" s="17">
        <v>0.77544400000000002</v>
      </c>
      <c r="S115" s="17">
        <v>1.2881750000000001</v>
      </c>
      <c r="T115" s="17">
        <v>0.51273100000000005</v>
      </c>
      <c r="U115" s="17">
        <v>0.39802900000000002</v>
      </c>
      <c r="V115" s="17">
        <v>596.1</v>
      </c>
      <c r="W115" s="17">
        <v>7.5789999999999996E-2</v>
      </c>
      <c r="X115" s="17">
        <v>313</v>
      </c>
      <c r="Y115" s="17">
        <v>0</v>
      </c>
      <c r="Z115" s="17">
        <v>0</v>
      </c>
      <c r="AA115" s="17">
        <v>0.61235200000000001</v>
      </c>
      <c r="AB115" s="17">
        <v>1.0799899999999999E-2</v>
      </c>
      <c r="AC115" s="17">
        <v>0.78098199999999995</v>
      </c>
      <c r="AD115" s="17">
        <v>0.25</v>
      </c>
      <c r="AE115" s="17">
        <v>1366.9</v>
      </c>
    </row>
    <row r="116" spans="1:31">
      <c r="A116" s="17">
        <v>103</v>
      </c>
      <c r="B116" s="19">
        <v>0.70956018518518515</v>
      </c>
      <c r="C116" s="17">
        <v>64.3</v>
      </c>
      <c r="D116" s="17">
        <v>7.2</v>
      </c>
      <c r="E116" s="17">
        <v>8.0540000000000004E-3</v>
      </c>
      <c r="F116" s="17">
        <v>0.39</v>
      </c>
      <c r="G116" s="17">
        <v>0.99069200000000002</v>
      </c>
      <c r="H116" s="17">
        <v>0.77154100000000003</v>
      </c>
      <c r="I116" s="17">
        <v>1.246245</v>
      </c>
      <c r="J116" s="17">
        <v>0.47470299999999999</v>
      </c>
      <c r="K116" s="17">
        <v>0.380907</v>
      </c>
      <c r="L116" s="17">
        <v>605.6</v>
      </c>
      <c r="M116" s="17">
        <v>2.0587999999999999E-2</v>
      </c>
      <c r="N116" s="17">
        <v>551</v>
      </c>
      <c r="O116" s="17">
        <v>0</v>
      </c>
      <c r="P116" s="17">
        <v>0</v>
      </c>
      <c r="Q116" s="17">
        <v>0.99204800000000004</v>
      </c>
      <c r="R116" s="17">
        <v>0.78396500000000002</v>
      </c>
      <c r="S116" s="17">
        <v>1.315882</v>
      </c>
      <c r="T116" s="17">
        <v>0.53191699999999997</v>
      </c>
      <c r="U116" s="17">
        <v>0.40422799999999998</v>
      </c>
      <c r="V116" s="17">
        <v>608.1</v>
      </c>
      <c r="W116" s="17">
        <v>9.0000000000000002E-6</v>
      </c>
      <c r="X116" s="17">
        <v>312</v>
      </c>
      <c r="Y116" s="17">
        <v>0</v>
      </c>
      <c r="Z116" s="17">
        <v>0</v>
      </c>
      <c r="AA116" s="17">
        <v>0.62189000000000005</v>
      </c>
      <c r="AB116" s="17">
        <v>1.42801E-2</v>
      </c>
      <c r="AC116" s="17">
        <v>0.79156099999999996</v>
      </c>
      <c r="AD116" s="17">
        <v>0.25</v>
      </c>
      <c r="AE116" s="17">
        <v>1371.5</v>
      </c>
    </row>
    <row r="117" spans="1:31">
      <c r="A117" s="17">
        <v>104</v>
      </c>
      <c r="B117" s="19">
        <v>0.70961805555555557</v>
      </c>
      <c r="C117" s="17">
        <v>65.2</v>
      </c>
      <c r="D117" s="17">
        <v>7.2</v>
      </c>
      <c r="E117" s="17">
        <v>7.9620000000000003E-3</v>
      </c>
      <c r="F117" s="17">
        <v>0.38500000000000001</v>
      </c>
      <c r="G117" s="17">
        <v>0.98570999999999998</v>
      </c>
      <c r="H117" s="17">
        <v>0.77867299999999995</v>
      </c>
      <c r="I117" s="17">
        <v>1.267679</v>
      </c>
      <c r="J117" s="17">
        <v>0.489006</v>
      </c>
      <c r="K117" s="17">
        <v>0.38574900000000001</v>
      </c>
      <c r="L117" s="17">
        <v>617.20000000000005</v>
      </c>
      <c r="M117" s="17">
        <v>2.0000000000000002E-5</v>
      </c>
      <c r="N117" s="17">
        <v>496</v>
      </c>
      <c r="O117" s="17">
        <v>0</v>
      </c>
      <c r="P117" s="17">
        <v>0</v>
      </c>
      <c r="Q117" s="17">
        <v>0.98935600000000001</v>
      </c>
      <c r="R117" s="17">
        <v>0.87693200000000004</v>
      </c>
      <c r="S117" s="17">
        <v>1.4413100000000001</v>
      </c>
      <c r="T117" s="17">
        <v>0.56437700000000002</v>
      </c>
      <c r="U117" s="17">
        <v>0.391573</v>
      </c>
      <c r="V117" s="17">
        <v>617.1</v>
      </c>
      <c r="W117" s="17">
        <v>7.9999999999999996E-6</v>
      </c>
      <c r="X117" s="17">
        <v>483</v>
      </c>
      <c r="Y117" s="17">
        <v>0</v>
      </c>
      <c r="Z117" s="17">
        <v>0</v>
      </c>
      <c r="AA117" s="17">
        <v>0.60241900000000004</v>
      </c>
      <c r="AB117" s="17">
        <v>1.3119499999999999E-2</v>
      </c>
      <c r="AC117" s="17">
        <v>0.88433700000000004</v>
      </c>
      <c r="AD117" s="17">
        <v>0.25</v>
      </c>
      <c r="AE117" s="17">
        <v>1345.6</v>
      </c>
    </row>
    <row r="118" spans="1:31">
      <c r="A118" s="17">
        <v>105</v>
      </c>
      <c r="B118" s="19">
        <v>0.70966435185185184</v>
      </c>
      <c r="C118" s="17">
        <v>66.5</v>
      </c>
      <c r="D118" s="17">
        <v>6.3</v>
      </c>
      <c r="E118" s="17">
        <v>7.3959999999999998E-3</v>
      </c>
      <c r="F118" s="17">
        <v>0.35799999999999998</v>
      </c>
      <c r="G118" s="17">
        <v>0.98767799999999994</v>
      </c>
      <c r="H118" s="17">
        <v>0.72805600000000004</v>
      </c>
      <c r="I118" s="17">
        <v>1.193845</v>
      </c>
      <c r="J118" s="17">
        <v>0.46578799999999998</v>
      </c>
      <c r="K118" s="17">
        <v>0.390158</v>
      </c>
      <c r="L118" s="17">
        <v>620.9</v>
      </c>
      <c r="M118" s="17">
        <v>4.1E-5</v>
      </c>
      <c r="N118" s="17">
        <v>471</v>
      </c>
      <c r="O118" s="17">
        <v>0</v>
      </c>
      <c r="P118" s="17">
        <v>0</v>
      </c>
      <c r="Q118" s="17">
        <v>0.98514699999999999</v>
      </c>
      <c r="R118" s="17">
        <v>0.72872800000000004</v>
      </c>
      <c r="S118" s="17">
        <v>1.2400180000000001</v>
      </c>
      <c r="T118" s="17">
        <v>0.51129000000000002</v>
      </c>
      <c r="U118" s="17">
        <v>0.412325</v>
      </c>
      <c r="V118" s="17">
        <v>626.6</v>
      </c>
      <c r="W118" s="17">
        <v>1.1E-5</v>
      </c>
      <c r="X118" s="17">
        <v>375</v>
      </c>
      <c r="Y118" s="17">
        <v>0</v>
      </c>
      <c r="Z118" s="17">
        <v>0</v>
      </c>
      <c r="AA118" s="17">
        <v>0.63434599999999997</v>
      </c>
      <c r="AB118" s="17">
        <v>1.09736E-2</v>
      </c>
      <c r="AC118" s="17">
        <v>0.73433899999999996</v>
      </c>
      <c r="AD118" s="17">
        <v>0.25</v>
      </c>
      <c r="AE118" s="17">
        <v>1337.6</v>
      </c>
    </row>
    <row r="119" spans="1:31">
      <c r="A119" s="17">
        <v>106</v>
      </c>
      <c r="B119" s="19">
        <v>0.70972222222222225</v>
      </c>
      <c r="C119" s="17">
        <v>67.2</v>
      </c>
      <c r="D119" s="17">
        <v>6.3</v>
      </c>
      <c r="E119" s="17">
        <v>8.3639999999999999E-3</v>
      </c>
      <c r="F119" s="17">
        <v>0.40500000000000003</v>
      </c>
      <c r="G119" s="17">
        <v>0.98753000000000002</v>
      </c>
      <c r="H119" s="17">
        <v>0.68619399999999997</v>
      </c>
      <c r="I119" s="17">
        <v>1.144188</v>
      </c>
      <c r="J119" s="17">
        <v>0.45799400000000001</v>
      </c>
      <c r="K119" s="17">
        <v>0.400279</v>
      </c>
      <c r="L119" s="17">
        <v>689.3</v>
      </c>
      <c r="M119" s="17">
        <v>9.9539000000000002E-2</v>
      </c>
      <c r="N119" s="17">
        <v>393</v>
      </c>
      <c r="O119" s="17">
        <v>0</v>
      </c>
      <c r="P119" s="17">
        <v>0</v>
      </c>
      <c r="Q119" s="17">
        <v>0.99119199999999996</v>
      </c>
      <c r="R119" s="17">
        <v>0.69798099999999996</v>
      </c>
      <c r="S119" s="17">
        <v>1.202796</v>
      </c>
      <c r="T119" s="17">
        <v>0.50481500000000001</v>
      </c>
      <c r="U119" s="17">
        <v>0.41970099999999999</v>
      </c>
      <c r="V119" s="17">
        <v>645.4</v>
      </c>
      <c r="W119" s="17">
        <v>2.1999999999999999E-5</v>
      </c>
      <c r="X119" s="17">
        <v>416</v>
      </c>
      <c r="Y119" s="17">
        <v>0</v>
      </c>
      <c r="Z119" s="17">
        <v>0</v>
      </c>
      <c r="AA119" s="17">
        <v>0.64569399999999999</v>
      </c>
      <c r="AB119" s="17">
        <v>1.0178899999999999E-2</v>
      </c>
      <c r="AC119" s="17">
        <v>0.70311999999999997</v>
      </c>
      <c r="AD119" s="17">
        <v>0.25</v>
      </c>
      <c r="AE119" s="17">
        <v>1204.9000000000001</v>
      </c>
    </row>
    <row r="120" spans="1:31">
      <c r="A120" s="17">
        <v>107</v>
      </c>
      <c r="B120" s="19">
        <v>0.70978009259259256</v>
      </c>
      <c r="C120" s="17">
        <v>68.5</v>
      </c>
      <c r="D120" s="17">
        <v>6.3</v>
      </c>
      <c r="E120" s="17">
        <v>7.6610000000000003E-3</v>
      </c>
      <c r="F120" s="17">
        <v>0.371</v>
      </c>
      <c r="G120" s="17">
        <v>0.985626</v>
      </c>
      <c r="H120" s="17">
        <v>0.67546700000000004</v>
      </c>
      <c r="I120" s="17">
        <v>1.12602</v>
      </c>
      <c r="J120" s="17">
        <v>0.45055299999999998</v>
      </c>
      <c r="K120" s="17">
        <v>0.40012900000000001</v>
      </c>
      <c r="L120" s="17">
        <v>628.29999999999995</v>
      </c>
      <c r="M120" s="17">
        <v>2.3854E-2</v>
      </c>
      <c r="N120" s="17">
        <v>359</v>
      </c>
      <c r="O120" s="17">
        <v>0</v>
      </c>
      <c r="P120" s="17">
        <v>0</v>
      </c>
      <c r="Q120" s="17">
        <v>0.98605500000000001</v>
      </c>
      <c r="R120" s="17">
        <v>0.67807200000000001</v>
      </c>
      <c r="S120" s="17">
        <v>1.171162</v>
      </c>
      <c r="T120" s="17">
        <v>0.493091</v>
      </c>
      <c r="U120" s="17">
        <v>0.42102699999999998</v>
      </c>
      <c r="V120" s="17">
        <v>603.5</v>
      </c>
      <c r="W120" s="17">
        <v>1.9000000000000001E-5</v>
      </c>
      <c r="X120" s="17">
        <v>389</v>
      </c>
      <c r="Y120" s="17">
        <v>0</v>
      </c>
      <c r="Z120" s="17">
        <v>0</v>
      </c>
      <c r="AA120" s="17">
        <v>0.647733</v>
      </c>
      <c r="AB120" s="17">
        <v>8.4804800000000003E-3</v>
      </c>
      <c r="AC120" s="17">
        <v>0.682253</v>
      </c>
      <c r="AD120" s="17">
        <v>0.25</v>
      </c>
      <c r="AE120" s="17">
        <v>1321.9</v>
      </c>
    </row>
    <row r="121" spans="1:31">
      <c r="A121" s="17">
        <v>108</v>
      </c>
      <c r="B121" s="19">
        <v>0.70983796296296298</v>
      </c>
      <c r="C121" s="17">
        <v>69.599999999999994</v>
      </c>
      <c r="D121" s="17">
        <v>6.3</v>
      </c>
      <c r="E121" s="17">
        <v>7.4710000000000002E-3</v>
      </c>
      <c r="F121" s="17">
        <v>0.36199999999999999</v>
      </c>
      <c r="G121" s="17">
        <v>0.98646400000000001</v>
      </c>
      <c r="H121" s="17">
        <v>0.65927899999999995</v>
      </c>
      <c r="I121" s="17">
        <v>1.0659430000000001</v>
      </c>
      <c r="J121" s="17">
        <v>0.40666400000000003</v>
      </c>
      <c r="K121" s="17">
        <v>0.38150600000000001</v>
      </c>
      <c r="L121" s="17">
        <v>620.6</v>
      </c>
      <c r="M121" s="17">
        <v>5.8864E-2</v>
      </c>
      <c r="N121" s="17">
        <v>400</v>
      </c>
      <c r="O121" s="17">
        <v>0</v>
      </c>
      <c r="P121" s="17">
        <v>0</v>
      </c>
      <c r="Q121" s="17">
        <v>0.98773699999999998</v>
      </c>
      <c r="R121" s="17">
        <v>0.63681100000000002</v>
      </c>
      <c r="S121" s="17">
        <v>1.0905100000000001</v>
      </c>
      <c r="T121" s="17">
        <v>0.45369900000000002</v>
      </c>
      <c r="U121" s="17">
        <v>0.416043</v>
      </c>
      <c r="V121" s="17">
        <v>595.6</v>
      </c>
      <c r="W121" s="17">
        <v>2.5375000000000002E-2</v>
      </c>
      <c r="X121" s="17">
        <v>552</v>
      </c>
      <c r="Y121" s="17">
        <v>0</v>
      </c>
      <c r="Z121" s="17">
        <v>0</v>
      </c>
      <c r="AA121" s="17">
        <v>0.64006600000000002</v>
      </c>
      <c r="AB121" s="17">
        <v>9.3490599999999993E-3</v>
      </c>
      <c r="AC121" s="17">
        <v>0.64105299999999998</v>
      </c>
      <c r="AD121" s="17">
        <v>0.25</v>
      </c>
      <c r="AE121" s="17">
        <v>1338.3</v>
      </c>
    </row>
    <row r="122" spans="1:31">
      <c r="A122" s="17">
        <v>109</v>
      </c>
      <c r="B122" s="19">
        <v>0.70988425925925924</v>
      </c>
      <c r="C122" s="17">
        <v>70.099999999999994</v>
      </c>
      <c r="D122" s="17">
        <v>5.4</v>
      </c>
      <c r="E122" s="17">
        <v>7.1850000000000004E-3</v>
      </c>
      <c r="F122" s="17">
        <v>0.34799999999999998</v>
      </c>
      <c r="G122" s="17">
        <v>0.97303399999999995</v>
      </c>
      <c r="H122" s="17">
        <v>0.54654499999999995</v>
      </c>
      <c r="I122" s="17">
        <v>0.91147699999999998</v>
      </c>
      <c r="J122" s="17">
        <v>0.36493199999999998</v>
      </c>
      <c r="K122" s="17">
        <v>0.40037499999999998</v>
      </c>
      <c r="L122" s="17">
        <v>715.7</v>
      </c>
      <c r="M122" s="17">
        <v>0.113081</v>
      </c>
      <c r="N122" s="17">
        <v>656</v>
      </c>
      <c r="O122" s="17">
        <v>0</v>
      </c>
      <c r="P122" s="17">
        <v>0</v>
      </c>
      <c r="Q122" s="17">
        <v>0.97579300000000002</v>
      </c>
      <c r="R122" s="17">
        <v>0.55397700000000005</v>
      </c>
      <c r="S122" s="17">
        <v>0.93436200000000003</v>
      </c>
      <c r="T122" s="17">
        <v>0.38038499999999997</v>
      </c>
      <c r="U122" s="17">
        <v>0.407107</v>
      </c>
      <c r="V122" s="17">
        <v>632.70000000000005</v>
      </c>
      <c r="W122" s="17">
        <v>9.5393000000000006E-2</v>
      </c>
      <c r="X122" s="17">
        <v>342</v>
      </c>
      <c r="Y122" s="17">
        <v>0</v>
      </c>
      <c r="Z122" s="17">
        <v>0</v>
      </c>
      <c r="AA122" s="17">
        <v>0.62631800000000004</v>
      </c>
      <c r="AB122" s="17">
        <v>1.5046500000000001E-2</v>
      </c>
      <c r="AC122" s="17">
        <v>0.559701</v>
      </c>
      <c r="AD122" s="17">
        <v>0.25</v>
      </c>
      <c r="AE122" s="17">
        <v>1160.4000000000001</v>
      </c>
    </row>
    <row r="123" spans="1:31">
      <c r="A123" s="17">
        <v>110</v>
      </c>
      <c r="B123" s="19">
        <v>0.70994212962962966</v>
      </c>
      <c r="C123" s="17">
        <v>71.599999999999994</v>
      </c>
      <c r="D123" s="17">
        <v>5.4</v>
      </c>
      <c r="E123" s="17">
        <v>6.7429999999999999E-3</v>
      </c>
      <c r="F123" s="17">
        <v>0.32600000000000001</v>
      </c>
      <c r="G123" s="17">
        <v>0.98495999999999995</v>
      </c>
      <c r="H123" s="17">
        <v>0.52840900000000002</v>
      </c>
      <c r="I123" s="17">
        <v>0.87253700000000001</v>
      </c>
      <c r="J123" s="17">
        <v>0.34412799999999999</v>
      </c>
      <c r="K123" s="17">
        <v>0.394399</v>
      </c>
      <c r="L123" s="17">
        <v>635.29999999999995</v>
      </c>
      <c r="M123" s="17">
        <v>3.1199999999999999E-4</v>
      </c>
      <c r="N123" s="17">
        <v>505</v>
      </c>
      <c r="O123" s="17">
        <v>0</v>
      </c>
      <c r="P123" s="17">
        <v>0</v>
      </c>
      <c r="Q123" s="17">
        <v>0.98559699999999995</v>
      </c>
      <c r="R123" s="17">
        <v>0.517822</v>
      </c>
      <c r="S123" s="17">
        <v>0.90585499999999997</v>
      </c>
      <c r="T123" s="17">
        <v>0.38803300000000002</v>
      </c>
      <c r="U123" s="17">
        <v>0.42836099999999999</v>
      </c>
      <c r="V123" s="17">
        <v>653.20000000000005</v>
      </c>
      <c r="W123" s="17">
        <v>6.3E-5</v>
      </c>
      <c r="X123" s="17">
        <v>501</v>
      </c>
      <c r="Y123" s="17">
        <v>0</v>
      </c>
      <c r="Z123" s="17">
        <v>0</v>
      </c>
      <c r="AA123" s="17">
        <v>0.65901699999999996</v>
      </c>
      <c r="AB123" s="17">
        <v>1.03324E-2</v>
      </c>
      <c r="AC123" s="17">
        <v>0.52183100000000004</v>
      </c>
      <c r="AD123" s="17">
        <v>0.25</v>
      </c>
      <c r="AE123" s="17">
        <v>1307.3</v>
      </c>
    </row>
    <row r="124" spans="1:31">
      <c r="A124" s="17">
        <v>111</v>
      </c>
      <c r="B124" s="19">
        <v>0.71</v>
      </c>
      <c r="C124" s="17">
        <v>72.099999999999994</v>
      </c>
      <c r="D124" s="17">
        <v>5.4</v>
      </c>
      <c r="E124" s="17">
        <v>6.463E-3</v>
      </c>
      <c r="F124" s="17">
        <v>0.313</v>
      </c>
      <c r="G124" s="17">
        <v>0.99114400000000002</v>
      </c>
      <c r="H124" s="17">
        <v>0.51644100000000004</v>
      </c>
      <c r="I124" s="17">
        <v>0.83561099999999999</v>
      </c>
      <c r="J124" s="17">
        <v>0.31917099999999998</v>
      </c>
      <c r="K124" s="17">
        <v>0.38196099999999999</v>
      </c>
      <c r="L124" s="17">
        <v>622</v>
      </c>
      <c r="M124" s="17">
        <v>6.8999999999999997E-5</v>
      </c>
      <c r="N124" s="17">
        <v>492</v>
      </c>
      <c r="O124" s="17">
        <v>0</v>
      </c>
      <c r="P124" s="17">
        <v>0</v>
      </c>
      <c r="Q124" s="17">
        <v>0.98437799999999998</v>
      </c>
      <c r="R124" s="17">
        <v>0.50086799999999998</v>
      </c>
      <c r="S124" s="17">
        <v>0.86235700000000004</v>
      </c>
      <c r="T124" s="17">
        <v>0.361489</v>
      </c>
      <c r="U124" s="17">
        <v>0.41918800000000001</v>
      </c>
      <c r="V124" s="17">
        <v>635.70000000000005</v>
      </c>
      <c r="W124" s="17">
        <v>6.3481999999999997E-2</v>
      </c>
      <c r="X124" s="17">
        <v>462</v>
      </c>
      <c r="Y124" s="17">
        <v>0</v>
      </c>
      <c r="Z124" s="17">
        <v>0</v>
      </c>
      <c r="AA124" s="17">
        <v>0.64490400000000003</v>
      </c>
      <c r="AB124" s="17">
        <v>9.8581199999999997E-3</v>
      </c>
      <c r="AC124" s="17">
        <v>0.50443099999999996</v>
      </c>
      <c r="AD124" s="17">
        <v>0.25</v>
      </c>
      <c r="AE124" s="17">
        <v>1335.4</v>
      </c>
    </row>
    <row r="125" spans="1:31">
      <c r="A125" s="17">
        <v>112</v>
      </c>
      <c r="B125" s="19">
        <v>0.71005787037037038</v>
      </c>
      <c r="C125" s="17">
        <v>72.8</v>
      </c>
      <c r="D125" s="17">
        <v>5.4</v>
      </c>
      <c r="E125" s="17">
        <v>6.8440000000000003E-3</v>
      </c>
      <c r="F125" s="17">
        <v>0.33100000000000002</v>
      </c>
      <c r="G125" s="17">
        <v>0.976711</v>
      </c>
      <c r="H125" s="17">
        <v>0.49458099999999999</v>
      </c>
      <c r="I125" s="17">
        <v>0.79897200000000002</v>
      </c>
      <c r="J125" s="17">
        <v>0.30439100000000002</v>
      </c>
      <c r="K125" s="17">
        <v>0.38097799999999998</v>
      </c>
      <c r="L125" s="17">
        <v>638</v>
      </c>
      <c r="M125" s="17">
        <v>5.0000000000000004E-6</v>
      </c>
      <c r="N125" s="17">
        <v>324</v>
      </c>
      <c r="O125" s="17">
        <v>0</v>
      </c>
      <c r="P125" s="17">
        <v>0</v>
      </c>
      <c r="Q125" s="17">
        <v>0.97259799999999996</v>
      </c>
      <c r="R125" s="17">
        <v>0.47040500000000002</v>
      </c>
      <c r="S125" s="17">
        <v>0.82726299999999997</v>
      </c>
      <c r="T125" s="17">
        <v>0.35685899999999998</v>
      </c>
      <c r="U125" s="17">
        <v>0.43137300000000001</v>
      </c>
      <c r="V125" s="17">
        <v>643.29999999999995</v>
      </c>
      <c r="W125" s="17">
        <v>2.0000000000000002E-5</v>
      </c>
      <c r="X125" s="17">
        <v>555</v>
      </c>
      <c r="Y125" s="17">
        <v>0</v>
      </c>
      <c r="Z125" s="17">
        <v>0</v>
      </c>
      <c r="AA125" s="17">
        <v>0.66364999999999996</v>
      </c>
      <c r="AB125" s="17">
        <v>6.67726E-3</v>
      </c>
      <c r="AC125" s="17">
        <v>0.47278799999999999</v>
      </c>
      <c r="AD125" s="17">
        <v>0.25</v>
      </c>
      <c r="AE125" s="17">
        <v>1301.8</v>
      </c>
    </row>
    <row r="126" spans="1:31">
      <c r="A126" s="17">
        <v>113</v>
      </c>
      <c r="B126" s="19">
        <v>0.7101157407407408</v>
      </c>
      <c r="C126" s="17">
        <v>74.7</v>
      </c>
      <c r="D126" s="17">
        <v>5.4</v>
      </c>
      <c r="E126" s="17">
        <v>6.2199999999999998E-3</v>
      </c>
      <c r="F126" s="17">
        <v>0.30099999999999999</v>
      </c>
      <c r="G126" s="17">
        <v>0.98371699999999995</v>
      </c>
      <c r="H126" s="17">
        <v>0.48494500000000001</v>
      </c>
      <c r="I126" s="17">
        <v>0.79259500000000005</v>
      </c>
      <c r="J126" s="17">
        <v>0.30764999999999998</v>
      </c>
      <c r="K126" s="17">
        <v>0.38815500000000003</v>
      </c>
      <c r="L126" s="17">
        <v>618.6</v>
      </c>
      <c r="M126" s="17">
        <v>7.4892E-2</v>
      </c>
      <c r="N126" s="17">
        <v>395</v>
      </c>
      <c r="O126" s="17">
        <v>0</v>
      </c>
      <c r="P126" s="17">
        <v>0</v>
      </c>
      <c r="Q126" s="17">
        <v>0.97996000000000005</v>
      </c>
      <c r="R126" s="17">
        <v>0.47886800000000002</v>
      </c>
      <c r="S126" s="17">
        <v>0.80451799999999996</v>
      </c>
      <c r="T126" s="17">
        <v>0.32565</v>
      </c>
      <c r="U126" s="17">
        <v>0.404777</v>
      </c>
      <c r="V126" s="17">
        <v>599.9</v>
      </c>
      <c r="W126" s="17">
        <v>0.15251300000000001</v>
      </c>
      <c r="X126" s="17">
        <v>465</v>
      </c>
      <c r="Y126" s="17">
        <v>0</v>
      </c>
      <c r="Z126" s="17">
        <v>0</v>
      </c>
      <c r="AA126" s="17">
        <v>0.62273400000000001</v>
      </c>
      <c r="AB126" s="17">
        <v>7.8872300000000003E-3</v>
      </c>
      <c r="AC126" s="17">
        <v>0.48143599999999998</v>
      </c>
      <c r="AD126" s="17">
        <v>0.25</v>
      </c>
      <c r="AE126" s="17">
        <v>1342.5</v>
      </c>
    </row>
    <row r="127" spans="1:31">
      <c r="A127" s="17">
        <v>114</v>
      </c>
      <c r="B127" s="19">
        <v>0.7101736111111111</v>
      </c>
      <c r="C127" s="17">
        <v>75</v>
      </c>
      <c r="D127" s="17">
        <v>5.4</v>
      </c>
      <c r="E127" s="17">
        <v>6.0390000000000001E-3</v>
      </c>
      <c r="F127" s="17">
        <v>0.29199999999999998</v>
      </c>
      <c r="G127" s="17">
        <v>0.97858599999999996</v>
      </c>
      <c r="H127" s="17">
        <v>0.48660999999999999</v>
      </c>
      <c r="I127" s="17">
        <v>0.783775</v>
      </c>
      <c r="J127" s="17">
        <v>0.29716599999999999</v>
      </c>
      <c r="K127" s="17">
        <v>0.37914599999999998</v>
      </c>
      <c r="L127" s="17">
        <v>579.9</v>
      </c>
      <c r="M127" s="17">
        <v>2.0937000000000001E-2</v>
      </c>
      <c r="N127" s="17">
        <v>369</v>
      </c>
      <c r="O127" s="17">
        <v>0</v>
      </c>
      <c r="P127" s="17">
        <v>0</v>
      </c>
      <c r="Q127" s="17">
        <v>0.98363500000000004</v>
      </c>
      <c r="R127" s="17">
        <v>0.46588000000000002</v>
      </c>
      <c r="S127" s="17">
        <v>0.80172699999999997</v>
      </c>
      <c r="T127" s="17">
        <v>0.33584700000000001</v>
      </c>
      <c r="U127" s="17">
        <v>0.418904</v>
      </c>
      <c r="V127" s="17">
        <v>621.70000000000005</v>
      </c>
      <c r="W127" s="17">
        <v>1.7E-5</v>
      </c>
      <c r="X127" s="17">
        <v>428</v>
      </c>
      <c r="Y127" s="17">
        <v>0</v>
      </c>
      <c r="Z127" s="17">
        <v>0</v>
      </c>
      <c r="AA127" s="17">
        <v>0.64446800000000004</v>
      </c>
      <c r="AB127" s="17">
        <v>6.9209600000000003E-3</v>
      </c>
      <c r="AC127" s="17">
        <v>0.46820400000000001</v>
      </c>
      <c r="AD127" s="17">
        <v>0.25</v>
      </c>
      <c r="AE127" s="17">
        <v>1432.3</v>
      </c>
    </row>
    <row r="128" spans="1:31">
      <c r="A128" s="17">
        <v>115</v>
      </c>
      <c r="B128" s="19">
        <v>0.71023148148148152</v>
      </c>
      <c r="C128" s="17">
        <v>76.3</v>
      </c>
      <c r="D128" s="17">
        <v>4.5</v>
      </c>
      <c r="E128" s="17">
        <v>5.9319999999999998E-3</v>
      </c>
      <c r="F128" s="17">
        <v>0.28699999999999998</v>
      </c>
      <c r="G128" s="17">
        <v>0.98756500000000003</v>
      </c>
      <c r="H128" s="17">
        <v>0.46926600000000002</v>
      </c>
      <c r="I128" s="17">
        <v>0.77422400000000002</v>
      </c>
      <c r="J128" s="17">
        <v>0.30495800000000001</v>
      </c>
      <c r="K128" s="17">
        <v>0.39388800000000002</v>
      </c>
      <c r="L128" s="17">
        <v>694.5</v>
      </c>
      <c r="M128" s="17">
        <v>7.9999999999999996E-6</v>
      </c>
      <c r="N128" s="17">
        <v>576</v>
      </c>
      <c r="O128" s="17">
        <v>0</v>
      </c>
      <c r="P128" s="17">
        <v>0</v>
      </c>
      <c r="Q128" s="17">
        <v>0.98473699999999997</v>
      </c>
      <c r="R128" s="17">
        <v>0.47526499999999999</v>
      </c>
      <c r="S128" s="17">
        <v>0.81084299999999998</v>
      </c>
      <c r="T128" s="17">
        <v>0.33557799999999999</v>
      </c>
      <c r="U128" s="17">
        <v>0.41386299999999998</v>
      </c>
      <c r="V128" s="17">
        <v>659.4</v>
      </c>
      <c r="W128" s="17">
        <v>0.19911000000000001</v>
      </c>
      <c r="X128" s="17">
        <v>432</v>
      </c>
      <c r="Y128" s="17">
        <v>0</v>
      </c>
      <c r="Z128" s="17">
        <v>0</v>
      </c>
      <c r="AA128" s="17">
        <v>0.63671199999999994</v>
      </c>
      <c r="AB128" s="17">
        <v>1.0729600000000001E-2</v>
      </c>
      <c r="AC128" s="17">
        <v>0.47886600000000001</v>
      </c>
      <c r="AD128" s="17">
        <v>0.25</v>
      </c>
      <c r="AE128" s="17">
        <v>1195.9000000000001</v>
      </c>
    </row>
    <row r="129" spans="1:31">
      <c r="A129" s="17">
        <v>116</v>
      </c>
      <c r="B129" s="19">
        <v>0.71027777777777779</v>
      </c>
      <c r="C129" s="17">
        <v>77.2</v>
      </c>
      <c r="D129" s="17">
        <v>4.5</v>
      </c>
      <c r="E129" s="17">
        <v>5.3140000000000001E-3</v>
      </c>
      <c r="F129" s="17">
        <v>0.25700000000000001</v>
      </c>
      <c r="G129" s="17">
        <v>0.98210399999999998</v>
      </c>
      <c r="H129" s="17">
        <v>0.48240499999999997</v>
      </c>
      <c r="I129" s="17">
        <v>0.77650600000000003</v>
      </c>
      <c r="J129" s="17">
        <v>0.29410199999999997</v>
      </c>
      <c r="K129" s="17">
        <v>0.37874999999999998</v>
      </c>
      <c r="L129" s="17">
        <v>614.5</v>
      </c>
      <c r="M129" s="17">
        <v>0.17968400000000001</v>
      </c>
      <c r="N129" s="17">
        <v>391</v>
      </c>
      <c r="O129" s="17">
        <v>0</v>
      </c>
      <c r="P129" s="17">
        <v>0</v>
      </c>
      <c r="Q129" s="17">
        <v>0.97297999999999996</v>
      </c>
      <c r="R129" s="17">
        <v>0.46299499999999999</v>
      </c>
      <c r="S129" s="17">
        <v>0.79440500000000003</v>
      </c>
      <c r="T129" s="17">
        <v>0.33140999999999998</v>
      </c>
      <c r="U129" s="17">
        <v>0.41718100000000002</v>
      </c>
      <c r="V129" s="17">
        <v>686.5</v>
      </c>
      <c r="W129" s="17">
        <v>7.3068999999999995E-2</v>
      </c>
      <c r="X129" s="17">
        <v>564</v>
      </c>
      <c r="Y129" s="17">
        <v>0</v>
      </c>
      <c r="Z129" s="17">
        <v>0</v>
      </c>
      <c r="AA129" s="17">
        <v>0.64181600000000005</v>
      </c>
      <c r="AB129" s="17">
        <v>6.4732899999999996E-3</v>
      </c>
      <c r="AC129" s="17">
        <v>0.46514</v>
      </c>
      <c r="AD129" s="17">
        <v>0.25</v>
      </c>
      <c r="AE129" s="17">
        <v>1351.6</v>
      </c>
    </row>
    <row r="130" spans="1:31">
      <c r="A130" s="17">
        <v>117</v>
      </c>
      <c r="B130" s="19">
        <v>0.7103356481481482</v>
      </c>
      <c r="C130" s="17">
        <v>78.3</v>
      </c>
      <c r="D130" s="17">
        <v>4.5</v>
      </c>
      <c r="E130" s="17">
        <v>5.2519999999999997E-3</v>
      </c>
      <c r="F130" s="17">
        <v>0.254</v>
      </c>
      <c r="G130" s="17">
        <v>0.97937099999999999</v>
      </c>
      <c r="H130" s="17">
        <v>0.46597699999999997</v>
      </c>
      <c r="I130" s="17">
        <v>0.76942600000000005</v>
      </c>
      <c r="J130" s="17">
        <v>0.30344900000000002</v>
      </c>
      <c r="K130" s="17">
        <v>0.39438299999999998</v>
      </c>
      <c r="L130" s="17">
        <v>606.70000000000005</v>
      </c>
      <c r="M130" s="17">
        <v>5.1605999999999999E-2</v>
      </c>
      <c r="N130" s="17">
        <v>545</v>
      </c>
      <c r="O130" s="17">
        <v>0</v>
      </c>
      <c r="P130" s="17">
        <v>0</v>
      </c>
      <c r="Q130" s="17">
        <v>0.98160599999999998</v>
      </c>
      <c r="R130" s="17">
        <v>0.45406299999999999</v>
      </c>
      <c r="S130" s="17">
        <v>0.78099200000000002</v>
      </c>
      <c r="T130" s="17">
        <v>0.32692900000000003</v>
      </c>
      <c r="U130" s="17">
        <v>0.41860799999999998</v>
      </c>
      <c r="V130" s="17">
        <v>606.20000000000005</v>
      </c>
      <c r="W130" s="17">
        <v>6.9999999999999999E-6</v>
      </c>
      <c r="X130" s="17">
        <v>381</v>
      </c>
      <c r="Y130" s="17">
        <v>0</v>
      </c>
      <c r="Z130" s="17">
        <v>0</v>
      </c>
      <c r="AA130" s="17">
        <v>0.64401200000000003</v>
      </c>
      <c r="AB130" s="17">
        <v>8.8839699999999997E-3</v>
      </c>
      <c r="AC130" s="17">
        <v>0.45696700000000001</v>
      </c>
      <c r="AD130" s="17">
        <v>0.25</v>
      </c>
      <c r="AE130" s="17">
        <v>1368.9</v>
      </c>
    </row>
    <row r="131" spans="1:31">
      <c r="A131" s="17">
        <v>118</v>
      </c>
      <c r="B131" s="19">
        <v>0.71039351851851851</v>
      </c>
      <c r="C131" s="17">
        <v>78.900000000000006</v>
      </c>
      <c r="D131" s="17">
        <v>4.5</v>
      </c>
      <c r="E131" s="17">
        <v>5.2859999999999999E-3</v>
      </c>
      <c r="F131" s="17">
        <v>0.25600000000000001</v>
      </c>
      <c r="G131" s="17">
        <v>0.97884199999999999</v>
      </c>
      <c r="H131" s="17">
        <v>0.44371500000000003</v>
      </c>
      <c r="I131" s="17">
        <v>0.72677000000000003</v>
      </c>
      <c r="J131" s="17">
        <v>0.283055</v>
      </c>
      <c r="K131" s="17">
        <v>0.38946900000000001</v>
      </c>
      <c r="L131" s="17">
        <v>616.79999999999995</v>
      </c>
      <c r="M131" s="17">
        <v>1.8792E-2</v>
      </c>
      <c r="N131" s="17">
        <v>558</v>
      </c>
      <c r="O131" s="17">
        <v>0</v>
      </c>
      <c r="P131" s="17">
        <v>0</v>
      </c>
      <c r="Q131" s="17">
        <v>0.97863699999999998</v>
      </c>
      <c r="R131" s="17">
        <v>0.44549</v>
      </c>
      <c r="S131" s="17">
        <v>0.76106700000000005</v>
      </c>
      <c r="T131" s="17">
        <v>0.31557800000000003</v>
      </c>
      <c r="U131" s="17">
        <v>0.41465200000000002</v>
      </c>
      <c r="V131" s="17">
        <v>650.9</v>
      </c>
      <c r="W131" s="17">
        <v>2.0000000000000002E-5</v>
      </c>
      <c r="X131" s="17">
        <v>471</v>
      </c>
      <c r="Y131" s="17">
        <v>0</v>
      </c>
      <c r="Z131" s="17">
        <v>0</v>
      </c>
      <c r="AA131" s="17">
        <v>0.63792499999999996</v>
      </c>
      <c r="AB131" s="17">
        <v>9.2466800000000002E-3</v>
      </c>
      <c r="AC131" s="17">
        <v>0.44840799999999997</v>
      </c>
      <c r="AD131" s="17">
        <v>0.25</v>
      </c>
      <c r="AE131" s="17">
        <v>1346.6</v>
      </c>
    </row>
    <row r="132" spans="1:31">
      <c r="A132" s="17">
        <v>119</v>
      </c>
      <c r="B132" s="19">
        <v>0.71045138888888892</v>
      </c>
      <c r="C132" s="17">
        <v>80.3</v>
      </c>
      <c r="D132" s="17">
        <v>4.5</v>
      </c>
      <c r="E132" s="17">
        <v>5.7330000000000002E-3</v>
      </c>
      <c r="F132" s="17">
        <v>0.27700000000000002</v>
      </c>
      <c r="G132" s="17">
        <v>0.973634</v>
      </c>
      <c r="H132" s="17">
        <v>0.43018899999999999</v>
      </c>
      <c r="I132" s="17">
        <v>0.70010799999999995</v>
      </c>
      <c r="J132" s="17">
        <v>0.26991900000000002</v>
      </c>
      <c r="K132" s="17">
        <v>0.38553799999999999</v>
      </c>
      <c r="L132" s="17">
        <v>675.1</v>
      </c>
      <c r="M132" s="17">
        <v>0.127668</v>
      </c>
      <c r="N132" s="17">
        <v>499</v>
      </c>
      <c r="O132" s="17">
        <v>0</v>
      </c>
      <c r="P132" s="17">
        <v>0</v>
      </c>
      <c r="Q132" s="17">
        <v>0.97621999999999998</v>
      </c>
      <c r="R132" s="17">
        <v>0.42232900000000001</v>
      </c>
      <c r="S132" s="17">
        <v>0.71677900000000005</v>
      </c>
      <c r="T132" s="17">
        <v>0.29444999999999999</v>
      </c>
      <c r="U132" s="17">
        <v>0.41079599999999999</v>
      </c>
      <c r="V132" s="17">
        <v>614.5</v>
      </c>
      <c r="W132" s="17">
        <v>1.3899999999999999E-4</v>
      </c>
      <c r="X132" s="17">
        <v>325</v>
      </c>
      <c r="Y132" s="17">
        <v>0</v>
      </c>
      <c r="Z132" s="17">
        <v>0</v>
      </c>
      <c r="AA132" s="17">
        <v>0.63199399999999994</v>
      </c>
      <c r="AB132" s="17">
        <v>9.0580399999999998E-3</v>
      </c>
      <c r="AC132" s="17">
        <v>0.42499599999999998</v>
      </c>
      <c r="AD132" s="17">
        <v>0.25</v>
      </c>
      <c r="AE132" s="17">
        <v>1230.3</v>
      </c>
    </row>
    <row r="133" spans="1:31">
      <c r="A133" s="17">
        <v>120</v>
      </c>
      <c r="B133" s="19">
        <v>0.71050925925925934</v>
      </c>
      <c r="C133" s="17">
        <v>81</v>
      </c>
      <c r="D133" s="17">
        <v>4.5</v>
      </c>
      <c r="E133" s="17">
        <v>6.0439999999999999E-3</v>
      </c>
      <c r="F133" s="17">
        <v>0.29199999999999998</v>
      </c>
      <c r="G133" s="17">
        <v>0.98381700000000005</v>
      </c>
      <c r="H133" s="17">
        <v>0.409084</v>
      </c>
      <c r="I133" s="17">
        <v>0.67577200000000004</v>
      </c>
      <c r="J133" s="17">
        <v>0.26668799999999998</v>
      </c>
      <c r="K133" s="17">
        <v>0.39464199999999999</v>
      </c>
      <c r="L133" s="17">
        <v>695.6</v>
      </c>
      <c r="M133" s="17">
        <v>0.112553</v>
      </c>
      <c r="N133" s="17">
        <v>500</v>
      </c>
      <c r="O133" s="17">
        <v>0</v>
      </c>
      <c r="P133" s="17">
        <v>0</v>
      </c>
      <c r="Q133" s="17">
        <v>0.96804199999999996</v>
      </c>
      <c r="R133" s="17">
        <v>0.39333200000000001</v>
      </c>
      <c r="S133" s="17">
        <v>0.67861199999999999</v>
      </c>
      <c r="T133" s="17">
        <v>0.28527999999999998</v>
      </c>
      <c r="U133" s="17">
        <v>0.42038799999999998</v>
      </c>
      <c r="V133" s="17">
        <v>668.1</v>
      </c>
      <c r="W133" s="17">
        <v>3.029E-3</v>
      </c>
      <c r="X133" s="17">
        <v>448</v>
      </c>
      <c r="Y133" s="17">
        <v>0</v>
      </c>
      <c r="Z133" s="17">
        <v>0</v>
      </c>
      <c r="AA133" s="17">
        <v>0.64675000000000005</v>
      </c>
      <c r="AB133" s="17">
        <v>9.3510199999999998E-3</v>
      </c>
      <c r="AC133" s="17">
        <v>0.39599899999999999</v>
      </c>
      <c r="AD133" s="17">
        <v>0.25</v>
      </c>
      <c r="AE133" s="17">
        <v>1194</v>
      </c>
    </row>
    <row r="134" spans="1:31">
      <c r="A134" s="17">
        <v>121</v>
      </c>
      <c r="B134" s="19">
        <v>0.71056712962962953</v>
      </c>
      <c r="C134" s="17">
        <v>82.3</v>
      </c>
      <c r="D134" s="17">
        <v>4.5</v>
      </c>
      <c r="E134" s="17">
        <v>5.5999999999999999E-3</v>
      </c>
      <c r="F134" s="17">
        <v>0.27100000000000002</v>
      </c>
      <c r="G134" s="17">
        <v>0.97554200000000002</v>
      </c>
      <c r="H134" s="17">
        <v>0.41330600000000001</v>
      </c>
      <c r="I134" s="17">
        <v>0.67310800000000004</v>
      </c>
      <c r="J134" s="17">
        <v>0.25980199999999998</v>
      </c>
      <c r="K134" s="17">
        <v>0.38597300000000001</v>
      </c>
      <c r="L134" s="17">
        <v>666.8</v>
      </c>
      <c r="M134" s="17">
        <v>2.9436E-2</v>
      </c>
      <c r="N134" s="17">
        <v>575</v>
      </c>
      <c r="O134" s="17">
        <v>0</v>
      </c>
      <c r="P134" s="17">
        <v>0</v>
      </c>
      <c r="Q134" s="17">
        <v>0.97523099999999996</v>
      </c>
      <c r="R134" s="17">
        <v>0.40298499999999998</v>
      </c>
      <c r="S134" s="17">
        <v>0.67932800000000004</v>
      </c>
      <c r="T134" s="17">
        <v>0.27634300000000001</v>
      </c>
      <c r="U134" s="17">
        <v>0.40678900000000001</v>
      </c>
      <c r="V134" s="17">
        <v>610.5</v>
      </c>
      <c r="W134" s="17">
        <v>8.1212000000000006E-2</v>
      </c>
      <c r="X134" s="17">
        <v>561</v>
      </c>
      <c r="Y134" s="17">
        <v>0</v>
      </c>
      <c r="Z134" s="17">
        <v>0</v>
      </c>
      <c r="AA134" s="17">
        <v>0.62583</v>
      </c>
      <c r="AB134" s="17">
        <v>1.0289E-2</v>
      </c>
      <c r="AC134" s="17">
        <v>0.40582800000000002</v>
      </c>
      <c r="AD134" s="17">
        <v>0.25</v>
      </c>
      <c r="AE134" s="17">
        <v>1245.7</v>
      </c>
    </row>
    <row r="135" spans="1:31">
      <c r="A135" s="17">
        <v>122</v>
      </c>
      <c r="B135" s="19">
        <v>0.71062499999999995</v>
      </c>
      <c r="C135" s="17">
        <v>82.7</v>
      </c>
      <c r="D135" s="17">
        <v>4.5</v>
      </c>
      <c r="E135" s="17">
        <v>5.7270000000000003E-3</v>
      </c>
      <c r="F135" s="17">
        <v>0.27700000000000002</v>
      </c>
      <c r="G135" s="17">
        <v>0.96793899999999999</v>
      </c>
      <c r="H135" s="17">
        <v>0.37585099999999999</v>
      </c>
      <c r="I135" s="17">
        <v>0.60478100000000001</v>
      </c>
      <c r="J135" s="17">
        <v>0.22892999999999999</v>
      </c>
      <c r="K135" s="17">
        <v>0.37853300000000001</v>
      </c>
      <c r="L135" s="17">
        <v>712.1</v>
      </c>
      <c r="M135" s="17">
        <v>3.9299000000000001E-2</v>
      </c>
      <c r="N135" s="17">
        <v>479</v>
      </c>
      <c r="O135" s="17">
        <v>0</v>
      </c>
      <c r="P135" s="17">
        <v>0</v>
      </c>
      <c r="Q135" s="17">
        <v>0.960982</v>
      </c>
      <c r="R135" s="17">
        <v>0.37271199999999999</v>
      </c>
      <c r="S135" s="17">
        <v>0.61005699999999996</v>
      </c>
      <c r="T135" s="17">
        <v>0.237346</v>
      </c>
      <c r="U135" s="17">
        <v>0.38905400000000001</v>
      </c>
      <c r="V135" s="17">
        <v>620.79999999999995</v>
      </c>
      <c r="W135" s="17">
        <v>1.03E-4</v>
      </c>
      <c r="X135" s="17">
        <v>564</v>
      </c>
      <c r="Y135" s="17">
        <v>0</v>
      </c>
      <c r="Z135" s="17">
        <v>0</v>
      </c>
      <c r="AA135" s="17">
        <v>0.59854499999999999</v>
      </c>
      <c r="AB135" s="17">
        <v>9.1575500000000004E-3</v>
      </c>
      <c r="AC135" s="17">
        <v>0.37488500000000002</v>
      </c>
      <c r="AD135" s="17">
        <v>0.25</v>
      </c>
      <c r="AE135" s="17">
        <v>1166.4000000000001</v>
      </c>
    </row>
    <row r="136" spans="1:31">
      <c r="A136" s="17">
        <v>123</v>
      </c>
      <c r="B136" s="19">
        <v>0.71067129629629633</v>
      </c>
      <c r="C136" s="17">
        <v>84.3</v>
      </c>
      <c r="D136" s="17">
        <v>4.5</v>
      </c>
      <c r="E136" s="17">
        <v>5.2890000000000003E-3</v>
      </c>
      <c r="F136" s="17">
        <v>0.25600000000000001</v>
      </c>
      <c r="G136" s="17">
        <v>0.97251100000000001</v>
      </c>
      <c r="H136" s="17">
        <v>0.36233599999999999</v>
      </c>
      <c r="I136" s="17">
        <v>0.57239799999999996</v>
      </c>
      <c r="J136" s="17">
        <v>0.210062</v>
      </c>
      <c r="K136" s="17">
        <v>0.36698599999999998</v>
      </c>
      <c r="L136" s="17">
        <v>628.5</v>
      </c>
      <c r="M136" s="17">
        <v>9.6296999999999994E-2</v>
      </c>
      <c r="N136" s="17">
        <v>438</v>
      </c>
      <c r="O136" s="17">
        <v>0</v>
      </c>
      <c r="P136" s="17">
        <v>0</v>
      </c>
      <c r="Q136" s="17">
        <v>0.96274999999999999</v>
      </c>
      <c r="R136" s="17">
        <v>0.35752</v>
      </c>
      <c r="S136" s="17">
        <v>0.60228400000000004</v>
      </c>
      <c r="T136" s="17">
        <v>0.24476500000000001</v>
      </c>
      <c r="U136" s="17">
        <v>0.40639399999999998</v>
      </c>
      <c r="V136" s="17">
        <v>620.6</v>
      </c>
      <c r="W136" s="17">
        <v>1.5E-5</v>
      </c>
      <c r="X136" s="17">
        <v>458</v>
      </c>
      <c r="Y136" s="17">
        <v>0</v>
      </c>
      <c r="Z136" s="17">
        <v>0</v>
      </c>
      <c r="AA136" s="17">
        <v>0.62522200000000006</v>
      </c>
      <c r="AB136" s="17">
        <v>7.4117599999999999E-3</v>
      </c>
      <c r="AC136" s="17">
        <v>0.35933399999999999</v>
      </c>
      <c r="AD136" s="17">
        <v>0.25</v>
      </c>
      <c r="AE136" s="17">
        <v>1321.5</v>
      </c>
    </row>
    <row r="137" spans="1:31">
      <c r="A137" s="17">
        <v>124</v>
      </c>
      <c r="B137" s="19">
        <v>0.71072916666666675</v>
      </c>
      <c r="C137" s="17">
        <v>84.9</v>
      </c>
      <c r="D137" s="17">
        <v>4.5</v>
      </c>
      <c r="E137" s="17">
        <v>5.7629999999999999E-3</v>
      </c>
      <c r="F137" s="17">
        <v>0.27900000000000003</v>
      </c>
      <c r="G137" s="17">
        <v>0.97111099999999995</v>
      </c>
      <c r="H137" s="17">
        <v>0.31766699999999998</v>
      </c>
      <c r="I137" s="17">
        <v>0.51159299999999996</v>
      </c>
      <c r="J137" s="17">
        <v>0.19392599999999999</v>
      </c>
      <c r="K137" s="17">
        <v>0.37906299999999998</v>
      </c>
      <c r="L137" s="17">
        <v>703.2</v>
      </c>
      <c r="M137" s="17">
        <v>0.179455</v>
      </c>
      <c r="N137" s="17">
        <v>352</v>
      </c>
      <c r="O137" s="17">
        <v>0</v>
      </c>
      <c r="P137" s="17">
        <v>0</v>
      </c>
      <c r="Q137" s="17">
        <v>0.96246799999999999</v>
      </c>
      <c r="R137" s="17">
        <v>0.32461899999999999</v>
      </c>
      <c r="S137" s="17">
        <v>0.53697600000000001</v>
      </c>
      <c r="T137" s="17">
        <v>0.21235699999999999</v>
      </c>
      <c r="U137" s="17">
        <v>0.39546799999999999</v>
      </c>
      <c r="V137" s="17">
        <v>656.2</v>
      </c>
      <c r="W137" s="17">
        <v>2.6999999999999999E-5</v>
      </c>
      <c r="X137" s="17">
        <v>491</v>
      </c>
      <c r="Y137" s="17">
        <v>0</v>
      </c>
      <c r="Z137" s="17">
        <v>0</v>
      </c>
      <c r="AA137" s="17">
        <v>0.60841299999999998</v>
      </c>
      <c r="AB137" s="17">
        <v>6.6726499999999996E-3</v>
      </c>
      <c r="AC137" s="17">
        <v>0.32603599999999999</v>
      </c>
      <c r="AD137" s="17">
        <v>0.25</v>
      </c>
      <c r="AE137" s="17">
        <v>1181.0999999999999</v>
      </c>
    </row>
    <row r="138" spans="1:31">
      <c r="A138" s="17">
        <v>125</v>
      </c>
      <c r="B138" s="19">
        <v>0.71078703703703694</v>
      </c>
      <c r="C138" s="17">
        <v>86.3</v>
      </c>
      <c r="D138" s="17">
        <v>4.5</v>
      </c>
      <c r="E138" s="17">
        <v>5.1130000000000004E-3</v>
      </c>
      <c r="F138" s="17">
        <v>0.247</v>
      </c>
      <c r="G138" s="17">
        <v>0.96586300000000003</v>
      </c>
      <c r="H138" s="17">
        <v>0.33589000000000002</v>
      </c>
      <c r="I138" s="17">
        <v>0.50039199999999995</v>
      </c>
      <c r="J138" s="17">
        <v>0.16450200000000001</v>
      </c>
      <c r="K138" s="17">
        <v>0.32874599999999998</v>
      </c>
      <c r="L138" s="17">
        <v>619.9</v>
      </c>
      <c r="M138" s="17">
        <v>0.144786</v>
      </c>
      <c r="N138" s="17">
        <v>598</v>
      </c>
      <c r="O138" s="17">
        <v>0</v>
      </c>
      <c r="P138" s="17">
        <v>0</v>
      </c>
      <c r="Q138" s="17">
        <v>0.94272999999999996</v>
      </c>
      <c r="R138" s="17">
        <v>0.30634099999999997</v>
      </c>
      <c r="S138" s="17">
        <v>0.50997199999999998</v>
      </c>
      <c r="T138" s="17">
        <v>0.20363100000000001</v>
      </c>
      <c r="U138" s="17">
        <v>0.39929799999999999</v>
      </c>
      <c r="V138" s="17">
        <v>675.7</v>
      </c>
      <c r="W138" s="17">
        <v>7.0882000000000001E-2</v>
      </c>
      <c r="X138" s="17">
        <v>397</v>
      </c>
      <c r="Y138" s="17">
        <v>0</v>
      </c>
      <c r="Z138" s="17">
        <v>0</v>
      </c>
      <c r="AA138" s="17">
        <v>0.61430499999999999</v>
      </c>
      <c r="AB138" s="17">
        <v>9.9609299999999998E-3</v>
      </c>
      <c r="AC138" s="17">
        <v>0.308369</v>
      </c>
      <c r="AD138" s="17">
        <v>0.25</v>
      </c>
      <c r="AE138" s="17">
        <v>1339.9</v>
      </c>
    </row>
    <row r="139" spans="1:31">
      <c r="A139" s="17">
        <v>126</v>
      </c>
      <c r="B139" s="19">
        <v>0.71084490740740736</v>
      </c>
      <c r="C139" s="17">
        <v>86.7</v>
      </c>
      <c r="D139" s="17">
        <v>3.6</v>
      </c>
      <c r="E139" s="17">
        <v>4.3449999999999999E-3</v>
      </c>
      <c r="F139" s="17">
        <v>0.21</v>
      </c>
      <c r="G139" s="17">
        <v>0.95143</v>
      </c>
      <c r="H139" s="17">
        <v>0.30352899999999999</v>
      </c>
      <c r="I139" s="17">
        <v>0.48060700000000001</v>
      </c>
      <c r="J139" s="17">
        <v>0.17707800000000001</v>
      </c>
      <c r="K139" s="17">
        <v>0.368446</v>
      </c>
      <c r="L139" s="17">
        <v>672.3</v>
      </c>
      <c r="M139" s="17">
        <v>5.0000000000000004E-6</v>
      </c>
      <c r="N139" s="17">
        <v>439</v>
      </c>
      <c r="O139" s="17">
        <v>0</v>
      </c>
      <c r="P139" s="17">
        <v>0</v>
      </c>
      <c r="Q139" s="17">
        <v>0.97360500000000005</v>
      </c>
      <c r="R139" s="17">
        <v>0.29538700000000001</v>
      </c>
      <c r="S139" s="17">
        <v>0.48402899999999999</v>
      </c>
      <c r="T139" s="17">
        <v>0.18864300000000001</v>
      </c>
      <c r="U139" s="17">
        <v>0.38973400000000002</v>
      </c>
      <c r="V139" s="17">
        <v>620</v>
      </c>
      <c r="W139" s="17">
        <v>0.113522</v>
      </c>
      <c r="X139" s="17">
        <v>440</v>
      </c>
      <c r="Y139" s="17">
        <v>0</v>
      </c>
      <c r="Z139" s="17">
        <v>0</v>
      </c>
      <c r="AA139" s="17">
        <v>0.59959099999999999</v>
      </c>
      <c r="AB139" s="17">
        <v>6.3691499999999996E-3</v>
      </c>
      <c r="AC139" s="17">
        <v>0.29658800000000002</v>
      </c>
      <c r="AD139" s="17">
        <v>0.25</v>
      </c>
      <c r="AE139" s="17">
        <v>1235.4000000000001</v>
      </c>
    </row>
    <row r="140" spans="1:31">
      <c r="A140" s="17">
        <v>127</v>
      </c>
      <c r="B140" s="19">
        <v>0.71090277777777777</v>
      </c>
      <c r="C140" s="17">
        <v>87.8</v>
      </c>
      <c r="D140" s="17">
        <v>3.6</v>
      </c>
      <c r="E140" s="17">
        <v>4.5459999999999997E-3</v>
      </c>
      <c r="F140" s="17">
        <v>0.22</v>
      </c>
      <c r="G140" s="17">
        <v>0.95343800000000001</v>
      </c>
      <c r="H140" s="17">
        <v>0.29337400000000002</v>
      </c>
      <c r="I140" s="17">
        <v>0.46627600000000002</v>
      </c>
      <c r="J140" s="17">
        <v>0.172902</v>
      </c>
      <c r="K140" s="17">
        <v>0.37081500000000001</v>
      </c>
      <c r="L140" s="17">
        <v>677.9</v>
      </c>
      <c r="M140" s="17">
        <v>3.0000000000000001E-5</v>
      </c>
      <c r="N140" s="17">
        <v>438</v>
      </c>
      <c r="O140" s="17">
        <v>0</v>
      </c>
      <c r="P140" s="17">
        <v>0</v>
      </c>
      <c r="Q140" s="17">
        <v>0.94906900000000005</v>
      </c>
      <c r="R140" s="17">
        <v>0.276669</v>
      </c>
      <c r="S140" s="17">
        <v>0.46450900000000001</v>
      </c>
      <c r="T140" s="17">
        <v>0.18784000000000001</v>
      </c>
      <c r="U140" s="17">
        <v>0.40438499999999999</v>
      </c>
      <c r="V140" s="17">
        <v>703.4</v>
      </c>
      <c r="W140" s="17">
        <v>0.100478</v>
      </c>
      <c r="X140" s="17">
        <v>536</v>
      </c>
      <c r="Y140" s="17">
        <v>0</v>
      </c>
      <c r="Z140" s="17">
        <v>0</v>
      </c>
      <c r="AA140" s="17">
        <v>0.62212999999999996</v>
      </c>
      <c r="AB140" s="17">
        <v>6.4054000000000003E-3</v>
      </c>
      <c r="AC140" s="17">
        <v>0.27787200000000001</v>
      </c>
      <c r="AD140" s="17">
        <v>0.25</v>
      </c>
      <c r="AE140" s="17">
        <v>1225.3</v>
      </c>
    </row>
    <row r="141" spans="1:31">
      <c r="A141" s="17">
        <v>128</v>
      </c>
      <c r="B141" s="19">
        <v>0.71096064814814808</v>
      </c>
      <c r="C141" s="17">
        <v>89.1</v>
      </c>
      <c r="D141" s="17">
        <v>3.6</v>
      </c>
      <c r="E141" s="17">
        <v>4.5999999999999999E-3</v>
      </c>
      <c r="F141" s="17">
        <v>0.223</v>
      </c>
      <c r="G141" s="17">
        <v>0.95710700000000004</v>
      </c>
      <c r="H141" s="17">
        <v>0.29675099999999999</v>
      </c>
      <c r="I141" s="17">
        <v>0.459229</v>
      </c>
      <c r="J141" s="17">
        <v>0.16247800000000001</v>
      </c>
      <c r="K141" s="17">
        <v>0.35380600000000001</v>
      </c>
      <c r="L141" s="17">
        <v>726.6</v>
      </c>
      <c r="M141" s="17">
        <v>6.3995999999999997E-2</v>
      </c>
      <c r="N141" s="17">
        <v>462</v>
      </c>
      <c r="O141" s="17">
        <v>0</v>
      </c>
      <c r="P141" s="17">
        <v>0</v>
      </c>
      <c r="Q141" s="17">
        <v>0.95935999999999999</v>
      </c>
      <c r="R141" s="17">
        <v>0.28260999999999997</v>
      </c>
      <c r="S141" s="17">
        <v>0.45738400000000001</v>
      </c>
      <c r="T141" s="17">
        <v>0.17477500000000001</v>
      </c>
      <c r="U141" s="17">
        <v>0.38211800000000001</v>
      </c>
      <c r="V141" s="17">
        <v>668.3</v>
      </c>
      <c r="W141" s="17">
        <v>4.3632999999999998E-2</v>
      </c>
      <c r="X141" s="17">
        <v>529</v>
      </c>
      <c r="Y141" s="17">
        <v>0</v>
      </c>
      <c r="Z141" s="17">
        <v>0</v>
      </c>
      <c r="AA141" s="17">
        <v>0.58787299999999998</v>
      </c>
      <c r="AB141" s="17">
        <v>7.2333800000000002E-3</v>
      </c>
      <c r="AC141" s="17">
        <v>0.28387400000000002</v>
      </c>
      <c r="AD141" s="17">
        <v>0.25</v>
      </c>
      <c r="AE141" s="17">
        <v>1143.0999999999999</v>
      </c>
    </row>
    <row r="142" spans="1:31">
      <c r="A142" s="17">
        <v>129</v>
      </c>
      <c r="B142" s="19">
        <v>0.71101851851851849</v>
      </c>
      <c r="C142" s="17">
        <v>90.2</v>
      </c>
      <c r="D142" s="17">
        <v>3.6</v>
      </c>
      <c r="E142" s="17">
        <v>4.4019999999999997E-3</v>
      </c>
      <c r="F142" s="17">
        <v>0.21299999999999999</v>
      </c>
      <c r="G142" s="17">
        <v>0.95600200000000002</v>
      </c>
      <c r="H142" s="17">
        <v>0.28565299999999999</v>
      </c>
      <c r="I142" s="17">
        <v>0.441778</v>
      </c>
      <c r="J142" s="17">
        <v>0.15612500000000001</v>
      </c>
      <c r="K142" s="17">
        <v>0.35340199999999999</v>
      </c>
      <c r="L142" s="17">
        <v>698.5</v>
      </c>
      <c r="M142" s="17">
        <v>9.8038E-2</v>
      </c>
      <c r="N142" s="17">
        <v>510</v>
      </c>
      <c r="O142" s="17">
        <v>0</v>
      </c>
      <c r="P142" s="17">
        <v>0</v>
      </c>
      <c r="Q142" s="17">
        <v>0.94645599999999996</v>
      </c>
      <c r="R142" s="17">
        <v>0.27181300000000003</v>
      </c>
      <c r="S142" s="17">
        <v>0.43874400000000002</v>
      </c>
      <c r="T142" s="17">
        <v>0.166931</v>
      </c>
      <c r="U142" s="17">
        <v>0.38047500000000001</v>
      </c>
      <c r="V142" s="17">
        <v>610.5</v>
      </c>
      <c r="W142" s="17">
        <v>1.1E-5</v>
      </c>
      <c r="X142" s="17">
        <v>548</v>
      </c>
      <c r="Y142" s="17">
        <v>0</v>
      </c>
      <c r="Z142" s="17">
        <v>0</v>
      </c>
      <c r="AA142" s="17">
        <v>0.58534699999999995</v>
      </c>
      <c r="AB142" s="17">
        <v>7.6727100000000001E-3</v>
      </c>
      <c r="AC142" s="17">
        <v>0.273094</v>
      </c>
      <c r="AD142" s="17">
        <v>0.25</v>
      </c>
      <c r="AE142" s="17">
        <v>1189</v>
      </c>
    </row>
    <row r="143" spans="1:31">
      <c r="A143" s="17">
        <v>130</v>
      </c>
      <c r="B143" s="19">
        <v>0.71106481481481476</v>
      </c>
      <c r="C143" s="17">
        <v>90.9</v>
      </c>
      <c r="D143" s="17">
        <v>3.6</v>
      </c>
      <c r="E143" s="17">
        <v>3.8159999999999999E-3</v>
      </c>
      <c r="F143" s="17">
        <v>0.185</v>
      </c>
      <c r="G143" s="17">
        <v>0.94121500000000002</v>
      </c>
      <c r="H143" s="17">
        <v>0.27613100000000002</v>
      </c>
      <c r="I143" s="17">
        <v>0.40936600000000001</v>
      </c>
      <c r="J143" s="17">
        <v>0.13323399999999999</v>
      </c>
      <c r="K143" s="17">
        <v>0.325465</v>
      </c>
      <c r="L143" s="17">
        <v>620.9</v>
      </c>
      <c r="M143" s="17">
        <v>0.14987600000000001</v>
      </c>
      <c r="N143" s="17">
        <v>497</v>
      </c>
      <c r="O143" s="17">
        <v>0</v>
      </c>
      <c r="P143" s="17">
        <v>0</v>
      </c>
      <c r="Q143" s="17">
        <v>0.94244700000000003</v>
      </c>
      <c r="R143" s="17">
        <v>0.26398100000000002</v>
      </c>
      <c r="S143" s="17">
        <v>0.41947699999999999</v>
      </c>
      <c r="T143" s="17">
        <v>0.155496</v>
      </c>
      <c r="U143" s="17">
        <v>0.37069000000000002</v>
      </c>
      <c r="V143" s="17">
        <v>582.9</v>
      </c>
      <c r="W143" s="17">
        <v>6.0000000000000002E-6</v>
      </c>
      <c r="X143" s="17">
        <v>454</v>
      </c>
      <c r="Y143" s="17">
        <v>0</v>
      </c>
      <c r="Z143" s="17">
        <v>0</v>
      </c>
      <c r="AA143" s="17">
        <v>0.57029200000000002</v>
      </c>
      <c r="AB143" s="17">
        <v>6.6563000000000004E-3</v>
      </c>
      <c r="AC143" s="17">
        <v>0.26501599999999997</v>
      </c>
      <c r="AD143" s="17">
        <v>0.25</v>
      </c>
      <c r="AE143" s="17">
        <v>1337.7</v>
      </c>
    </row>
    <row r="144" spans="1:31">
      <c r="A144" s="17">
        <v>131</v>
      </c>
      <c r="B144" s="19">
        <v>0.71112268518518518</v>
      </c>
      <c r="C144" s="17">
        <v>91.8</v>
      </c>
      <c r="D144" s="17">
        <v>3.6</v>
      </c>
      <c r="E144" s="17">
        <v>4.2820000000000002E-3</v>
      </c>
      <c r="F144" s="17">
        <v>0.20699999999999999</v>
      </c>
      <c r="G144" s="17">
        <v>0.96436500000000003</v>
      </c>
      <c r="H144" s="17">
        <v>0.25763200000000003</v>
      </c>
      <c r="I144" s="17">
        <v>0.39968399999999998</v>
      </c>
      <c r="J144" s="17">
        <v>0.14205200000000001</v>
      </c>
      <c r="K144" s="17">
        <v>0.35541099999999998</v>
      </c>
      <c r="L144" s="17">
        <v>702</v>
      </c>
      <c r="M144" s="17">
        <v>5.0143E-2</v>
      </c>
      <c r="N144" s="17">
        <v>540</v>
      </c>
      <c r="O144" s="17">
        <v>0</v>
      </c>
      <c r="P144" s="17">
        <v>0</v>
      </c>
      <c r="Q144" s="17">
        <v>0.93414299999999995</v>
      </c>
      <c r="R144" s="17">
        <v>0.23852100000000001</v>
      </c>
      <c r="S144" s="17">
        <v>0.377662</v>
      </c>
      <c r="T144" s="17">
        <v>0.13914099999999999</v>
      </c>
      <c r="U144" s="17">
        <v>0.36842599999999998</v>
      </c>
      <c r="V144" s="17">
        <v>729.5</v>
      </c>
      <c r="W144" s="17">
        <v>1.2E-5</v>
      </c>
      <c r="X144" s="17">
        <v>498</v>
      </c>
      <c r="Y144" s="17">
        <v>0</v>
      </c>
      <c r="Z144" s="17">
        <v>0</v>
      </c>
      <c r="AA144" s="17">
        <v>0.56680900000000001</v>
      </c>
      <c r="AB144" s="17">
        <v>8.1509200000000007E-3</v>
      </c>
      <c r="AC144" s="17">
        <v>0.23965600000000001</v>
      </c>
      <c r="AD144" s="17">
        <v>0.25</v>
      </c>
      <c r="AE144" s="17">
        <v>1183.0999999999999</v>
      </c>
    </row>
    <row r="145" spans="1:31">
      <c r="A145" s="17">
        <v>132</v>
      </c>
      <c r="B145" s="19">
        <v>0.71118055555555548</v>
      </c>
      <c r="C145" s="17">
        <v>92.9</v>
      </c>
      <c r="D145" s="17">
        <v>3.6</v>
      </c>
      <c r="E145" s="17">
        <v>4.8539999999999998E-3</v>
      </c>
      <c r="F145" s="17">
        <v>0.23499999999999999</v>
      </c>
      <c r="G145" s="17">
        <v>0.92102399999999995</v>
      </c>
      <c r="H145" s="17">
        <v>0.247694</v>
      </c>
      <c r="I145" s="17">
        <v>0.38045000000000001</v>
      </c>
      <c r="J145" s="17">
        <v>0.13275600000000001</v>
      </c>
      <c r="K145" s="17">
        <v>0.34894500000000001</v>
      </c>
      <c r="L145" s="17">
        <v>778.5</v>
      </c>
      <c r="M145" s="17">
        <v>0.30983300000000003</v>
      </c>
      <c r="N145" s="17">
        <v>914</v>
      </c>
      <c r="O145" s="17">
        <v>0</v>
      </c>
      <c r="P145" s="17">
        <v>0</v>
      </c>
      <c r="Q145" s="17">
        <v>0.94524399999999997</v>
      </c>
      <c r="R145" s="17">
        <v>0.240201</v>
      </c>
      <c r="S145" s="17">
        <v>0.38704100000000002</v>
      </c>
      <c r="T145" s="17">
        <v>0.14684</v>
      </c>
      <c r="U145" s="17">
        <v>0.37939200000000001</v>
      </c>
      <c r="V145" s="17">
        <v>663.2</v>
      </c>
      <c r="W145" s="17">
        <v>0.13541600000000001</v>
      </c>
      <c r="X145" s="17">
        <v>625</v>
      </c>
      <c r="Y145" s="17">
        <v>0</v>
      </c>
      <c r="Z145" s="17">
        <v>0</v>
      </c>
      <c r="AA145" s="17">
        <v>0.58367899999999995</v>
      </c>
      <c r="AB145" s="17">
        <v>1.51989E-2</v>
      </c>
      <c r="AC145" s="17">
        <v>0.24243300000000001</v>
      </c>
      <c r="AD145" s="17">
        <v>0.25</v>
      </c>
      <c r="AE145" s="17">
        <v>1066.9000000000001</v>
      </c>
    </row>
    <row r="146" spans="1:31">
      <c r="A146" s="17">
        <v>133</v>
      </c>
      <c r="B146" s="19">
        <v>0.7112384259259259</v>
      </c>
      <c r="C146" s="17">
        <v>94</v>
      </c>
      <c r="D146" s="17">
        <v>3.6</v>
      </c>
      <c r="E146" s="17">
        <v>4.5440000000000003E-3</v>
      </c>
      <c r="F146" s="17">
        <v>0.22</v>
      </c>
      <c r="G146" s="17">
        <v>0.91650799999999999</v>
      </c>
      <c r="H146" s="17">
        <v>0.24979499999999999</v>
      </c>
      <c r="I146" s="17">
        <v>0.37816</v>
      </c>
      <c r="J146" s="17">
        <v>0.12836500000000001</v>
      </c>
      <c r="K146" s="17">
        <v>0.339447</v>
      </c>
      <c r="L146" s="17">
        <v>715.7</v>
      </c>
      <c r="M146" s="17">
        <v>0.215615</v>
      </c>
      <c r="N146" s="17">
        <v>794</v>
      </c>
      <c r="O146" s="17">
        <v>0</v>
      </c>
      <c r="P146" s="17">
        <v>0</v>
      </c>
      <c r="Q146" s="17">
        <v>0.93386199999999997</v>
      </c>
      <c r="R146" s="17">
        <v>0.23080999999999999</v>
      </c>
      <c r="S146" s="17">
        <v>0.37533300000000003</v>
      </c>
      <c r="T146" s="17">
        <v>0.14452400000000001</v>
      </c>
      <c r="U146" s="17">
        <v>0.38505499999999998</v>
      </c>
      <c r="V146" s="17">
        <v>710.8</v>
      </c>
      <c r="W146" s="17">
        <v>2.0000000000000002E-5</v>
      </c>
      <c r="X146" s="17">
        <v>520</v>
      </c>
      <c r="Y146" s="17">
        <v>0</v>
      </c>
      <c r="Z146" s="17">
        <v>0</v>
      </c>
      <c r="AA146" s="17">
        <v>0.59239200000000003</v>
      </c>
      <c r="AB146" s="17">
        <v>1.2177500000000001E-2</v>
      </c>
      <c r="AC146" s="17">
        <v>0.23257</v>
      </c>
      <c r="AD146" s="17">
        <v>0.25</v>
      </c>
      <c r="AE146" s="17">
        <v>1160.4000000000001</v>
      </c>
    </row>
    <row r="147" spans="1:31">
      <c r="A147" s="17">
        <v>134</v>
      </c>
      <c r="B147" s="19">
        <v>0.71129629629629632</v>
      </c>
      <c r="C147" s="17">
        <v>94.7</v>
      </c>
      <c r="D147" s="17">
        <v>3.6</v>
      </c>
      <c r="E147" s="17">
        <v>3.993E-3</v>
      </c>
      <c r="F147" s="17">
        <v>0.193</v>
      </c>
      <c r="G147" s="17">
        <v>0.94913899999999995</v>
      </c>
      <c r="H147" s="17">
        <v>0.24643300000000001</v>
      </c>
      <c r="I147" s="17">
        <v>0.37822299999999998</v>
      </c>
      <c r="J147" s="17">
        <v>0.13178999999999999</v>
      </c>
      <c r="K147" s="17">
        <v>0.348445</v>
      </c>
      <c r="L147" s="17">
        <v>700.3</v>
      </c>
      <c r="M147" s="17">
        <v>2.8185000000000002E-2</v>
      </c>
      <c r="N147" s="17">
        <v>390</v>
      </c>
      <c r="O147" s="17">
        <v>0</v>
      </c>
      <c r="P147" s="17">
        <v>0</v>
      </c>
      <c r="Q147" s="17">
        <v>0.90153300000000003</v>
      </c>
      <c r="R147" s="17">
        <v>0.24288799999999999</v>
      </c>
      <c r="S147" s="17">
        <v>0.37007800000000002</v>
      </c>
      <c r="T147" s="17">
        <v>0.127189</v>
      </c>
      <c r="U147" s="17">
        <v>0.34368300000000002</v>
      </c>
      <c r="V147" s="17">
        <v>666.4</v>
      </c>
      <c r="W147" s="17">
        <v>0.25572499999999998</v>
      </c>
      <c r="X147" s="17">
        <v>423</v>
      </c>
      <c r="Y147" s="17">
        <v>0</v>
      </c>
      <c r="Z147" s="17">
        <v>0</v>
      </c>
      <c r="AA147" s="17">
        <v>0.52874299999999996</v>
      </c>
      <c r="AB147" s="17">
        <v>5.8854500000000004E-3</v>
      </c>
      <c r="AC147" s="17">
        <v>0.24363699999999999</v>
      </c>
      <c r="AD147" s="17">
        <v>0.25</v>
      </c>
      <c r="AE147" s="17">
        <v>1186</v>
      </c>
    </row>
    <row r="148" spans="1:31">
      <c r="A148" s="17">
        <v>135</v>
      </c>
      <c r="B148" s="19">
        <v>0.71134259259259258</v>
      </c>
      <c r="C148" s="17">
        <v>96</v>
      </c>
      <c r="D148" s="17">
        <v>3.6</v>
      </c>
      <c r="E148" s="17">
        <v>4.104E-3</v>
      </c>
      <c r="F148" s="17">
        <v>0.19900000000000001</v>
      </c>
      <c r="G148" s="17">
        <v>0.94196400000000002</v>
      </c>
      <c r="H148" s="17">
        <v>0.25178400000000001</v>
      </c>
      <c r="I148" s="17">
        <v>0.38349</v>
      </c>
      <c r="J148" s="17">
        <v>0.13170599999999999</v>
      </c>
      <c r="K148" s="17">
        <v>0.343441</v>
      </c>
      <c r="L148" s="17">
        <v>642.20000000000005</v>
      </c>
      <c r="M148" s="17">
        <v>8.9066999999999993E-2</v>
      </c>
      <c r="N148" s="17">
        <v>542</v>
      </c>
      <c r="O148" s="17">
        <v>0</v>
      </c>
      <c r="P148" s="17">
        <v>0</v>
      </c>
      <c r="Q148" s="17">
        <v>0.93917899999999999</v>
      </c>
      <c r="R148" s="17">
        <v>0.22439700000000001</v>
      </c>
      <c r="S148" s="17">
        <v>0.36535099999999998</v>
      </c>
      <c r="T148" s="17">
        <v>0.14095299999999999</v>
      </c>
      <c r="U148" s="17">
        <v>0.38580300000000001</v>
      </c>
      <c r="V148" s="17">
        <v>672.9</v>
      </c>
      <c r="W148" s="17">
        <v>1.2E-5</v>
      </c>
      <c r="X148" s="17">
        <v>587</v>
      </c>
      <c r="Y148" s="17">
        <v>0</v>
      </c>
      <c r="Z148" s="17">
        <v>0</v>
      </c>
      <c r="AA148" s="17">
        <v>0.59354200000000001</v>
      </c>
      <c r="AB148" s="17">
        <v>7.5003300000000004E-3</v>
      </c>
      <c r="AC148" s="17">
        <v>0.22545499999999999</v>
      </c>
      <c r="AD148" s="17">
        <v>0.25</v>
      </c>
      <c r="AE148" s="17">
        <v>1293.3</v>
      </c>
    </row>
    <row r="149" spans="1:31">
      <c r="A149" s="17">
        <v>136</v>
      </c>
      <c r="B149" s="19">
        <v>0.711400462962963</v>
      </c>
      <c r="C149" s="17">
        <v>96.5</v>
      </c>
      <c r="D149" s="17">
        <v>3.6</v>
      </c>
      <c r="E149" s="17">
        <v>3.8579999999999999E-3</v>
      </c>
      <c r="F149" s="17">
        <v>0.187</v>
      </c>
      <c r="G149" s="17">
        <v>0.94100499999999998</v>
      </c>
      <c r="H149" s="17">
        <v>0.24481700000000001</v>
      </c>
      <c r="I149" s="17">
        <v>0.36721900000000002</v>
      </c>
      <c r="J149" s="17">
        <v>0.122402</v>
      </c>
      <c r="K149" s="17">
        <v>0.33332200000000001</v>
      </c>
      <c r="L149" s="17">
        <v>711.8</v>
      </c>
      <c r="M149" s="17">
        <v>0.17186799999999999</v>
      </c>
      <c r="N149" s="17">
        <v>572</v>
      </c>
      <c r="O149" s="17">
        <v>0</v>
      </c>
      <c r="P149" s="17">
        <v>0</v>
      </c>
      <c r="Q149" s="17">
        <v>0.89807400000000004</v>
      </c>
      <c r="R149" s="17">
        <v>0.239951</v>
      </c>
      <c r="S149" s="17">
        <v>0.35687200000000002</v>
      </c>
      <c r="T149" s="17">
        <v>0.116921</v>
      </c>
      <c r="U149" s="17">
        <v>0.32762799999999997</v>
      </c>
      <c r="V149" s="17">
        <v>691.1</v>
      </c>
      <c r="W149" s="17">
        <v>0.32054899999999997</v>
      </c>
      <c r="X149" s="17">
        <v>615</v>
      </c>
      <c r="Y149" s="17">
        <v>0</v>
      </c>
      <c r="Z149" s="17">
        <v>0</v>
      </c>
      <c r="AA149" s="17">
        <v>0.50404300000000002</v>
      </c>
      <c r="AB149" s="17">
        <v>8.7556999999999999E-3</v>
      </c>
      <c r="AC149" s="17">
        <v>0.24097499999999999</v>
      </c>
      <c r="AD149" s="17">
        <v>0.25</v>
      </c>
      <c r="AE149" s="17">
        <v>1166.9000000000001</v>
      </c>
    </row>
    <row r="150" spans="1:31">
      <c r="A150" s="17">
        <v>137</v>
      </c>
      <c r="B150" s="19">
        <v>0.7114583333333333</v>
      </c>
      <c r="C150" s="17">
        <v>97.8</v>
      </c>
      <c r="D150" s="17">
        <v>3.6</v>
      </c>
      <c r="E150" s="17">
        <v>4.6319999999999998E-3</v>
      </c>
      <c r="F150" s="17">
        <v>0.224</v>
      </c>
      <c r="G150" s="17">
        <v>0.90124000000000004</v>
      </c>
      <c r="H150" s="17">
        <v>0.23882800000000001</v>
      </c>
      <c r="I150" s="17">
        <v>0.35616100000000001</v>
      </c>
      <c r="J150" s="17">
        <v>0.11733300000000001</v>
      </c>
      <c r="K150" s="17">
        <v>0.32943800000000001</v>
      </c>
      <c r="L150" s="17">
        <v>741.4</v>
      </c>
      <c r="M150" s="17">
        <v>0.33879999999999999</v>
      </c>
      <c r="N150" s="17">
        <v>619</v>
      </c>
      <c r="O150" s="17">
        <v>0</v>
      </c>
      <c r="P150" s="17">
        <v>0</v>
      </c>
      <c r="Q150" s="17">
        <v>0.94985699999999995</v>
      </c>
      <c r="R150" s="17">
        <v>0.21432899999999999</v>
      </c>
      <c r="S150" s="17">
        <v>0.34460800000000003</v>
      </c>
      <c r="T150" s="17">
        <v>0.13027900000000001</v>
      </c>
      <c r="U150" s="17">
        <v>0.37805</v>
      </c>
      <c r="V150" s="17">
        <v>684.9</v>
      </c>
      <c r="W150" s="17">
        <v>9.9999999999999995E-7</v>
      </c>
      <c r="X150" s="17">
        <v>531</v>
      </c>
      <c r="Y150" s="17">
        <v>0</v>
      </c>
      <c r="Z150" s="17">
        <v>0</v>
      </c>
      <c r="AA150" s="17">
        <v>0.58161499999999999</v>
      </c>
      <c r="AB150" s="17">
        <v>9.8547500000000007E-3</v>
      </c>
      <c r="AC150" s="17">
        <v>0.215613</v>
      </c>
      <c r="AD150" s="17">
        <v>0.25</v>
      </c>
      <c r="AE150" s="17">
        <v>1120.3</v>
      </c>
    </row>
    <row r="151" spans="1:31">
      <c r="A151" s="17">
        <v>138</v>
      </c>
      <c r="B151" s="19">
        <v>0.71151620370370372</v>
      </c>
      <c r="C151" s="17">
        <v>98.3</v>
      </c>
      <c r="D151" s="17">
        <v>3.6</v>
      </c>
      <c r="E151" s="17">
        <v>4.4400000000000004E-3</v>
      </c>
      <c r="F151" s="17">
        <v>0.215</v>
      </c>
      <c r="G151" s="17">
        <v>0.91115800000000002</v>
      </c>
      <c r="H151" s="17">
        <v>0.22276199999999999</v>
      </c>
      <c r="I151" s="17">
        <v>0.323156</v>
      </c>
      <c r="J151" s="17">
        <v>0.100394</v>
      </c>
      <c r="K151" s="17">
        <v>0.310666</v>
      </c>
      <c r="L151" s="17">
        <v>686.8</v>
      </c>
      <c r="M151" s="17">
        <v>6.9999999999999999E-6</v>
      </c>
      <c r="N151" s="17">
        <v>580</v>
      </c>
      <c r="O151" s="17">
        <v>0</v>
      </c>
      <c r="P151" s="17">
        <v>0</v>
      </c>
      <c r="Q151" s="17">
        <v>0.93482100000000001</v>
      </c>
      <c r="R151" s="17">
        <v>0.181621</v>
      </c>
      <c r="S151" s="17">
        <v>0.29808200000000001</v>
      </c>
      <c r="T151" s="17">
        <v>0.116461</v>
      </c>
      <c r="U151" s="17">
        <v>0.39070199999999999</v>
      </c>
      <c r="V151" s="17">
        <v>837.6</v>
      </c>
      <c r="W151" s="17">
        <v>0.12967999999999999</v>
      </c>
      <c r="X151" s="17">
        <v>527</v>
      </c>
      <c r="Y151" s="17">
        <v>0</v>
      </c>
      <c r="Z151" s="17">
        <v>0</v>
      </c>
      <c r="AA151" s="17">
        <v>0.60107900000000003</v>
      </c>
      <c r="AB151" s="17">
        <v>8.5729199999999995E-3</v>
      </c>
      <c r="AC151" s="17">
        <v>0.182619</v>
      </c>
      <c r="AD151" s="17">
        <v>0.25</v>
      </c>
      <c r="AE151" s="17">
        <v>1209.3</v>
      </c>
    </row>
    <row r="152" spans="1:31">
      <c r="A152" s="17">
        <v>139</v>
      </c>
      <c r="B152" s="19">
        <v>0.71156249999999999</v>
      </c>
      <c r="C152" s="17">
        <v>99.6</v>
      </c>
      <c r="D152" s="17">
        <v>3.6</v>
      </c>
      <c r="E152" s="17">
        <v>3.4819999999999999E-3</v>
      </c>
      <c r="F152" s="17">
        <v>0.16800000000000001</v>
      </c>
      <c r="G152" s="17">
        <v>0.8861</v>
      </c>
      <c r="H152" s="17">
        <v>0.21521399999999999</v>
      </c>
      <c r="I152" s="17">
        <v>0.29200300000000001</v>
      </c>
      <c r="J152" s="17">
        <v>7.6788999999999996E-2</v>
      </c>
      <c r="K152" s="17">
        <v>0.26297300000000001</v>
      </c>
      <c r="L152" s="17">
        <v>658.4</v>
      </c>
      <c r="M152" s="17">
        <v>0.49179200000000001</v>
      </c>
      <c r="N152" s="17">
        <v>590</v>
      </c>
      <c r="O152" s="17">
        <v>0</v>
      </c>
      <c r="P152" s="17">
        <v>0</v>
      </c>
      <c r="Q152" s="17">
        <v>0.88608299999999995</v>
      </c>
      <c r="R152" s="17">
        <v>0.18490599999999999</v>
      </c>
      <c r="S152" s="17">
        <v>0.27172499999999999</v>
      </c>
      <c r="T152" s="17">
        <v>8.6818999999999993E-2</v>
      </c>
      <c r="U152" s="17">
        <v>0.31951099999999999</v>
      </c>
      <c r="V152" s="17">
        <v>718.9</v>
      </c>
      <c r="W152" s="17">
        <v>6.9999999999999999E-6</v>
      </c>
      <c r="X152" s="17">
        <v>685</v>
      </c>
      <c r="Y152" s="17">
        <v>0</v>
      </c>
      <c r="Z152" s="17">
        <v>0</v>
      </c>
      <c r="AA152" s="17">
        <v>0.49155599999999999</v>
      </c>
      <c r="AB152" s="17">
        <v>8.3523E-3</v>
      </c>
      <c r="AC152" s="17">
        <v>0.18563099999999999</v>
      </c>
      <c r="AD152" s="17">
        <v>0.25</v>
      </c>
      <c r="AE152" s="17">
        <v>1261.5</v>
      </c>
    </row>
    <row r="153" spans="1:31">
      <c r="A153" s="17">
        <v>140</v>
      </c>
      <c r="B153" s="19">
        <v>0.7116203703703704</v>
      </c>
      <c r="C153" s="17">
        <v>100</v>
      </c>
      <c r="D153" s="17">
        <v>3.6</v>
      </c>
      <c r="E153" s="17">
        <v>2.9789999999999999E-3</v>
      </c>
      <c r="F153" s="17">
        <v>0.14399999999999999</v>
      </c>
      <c r="G153" s="17">
        <v>0.87901700000000005</v>
      </c>
      <c r="H153" s="17">
        <v>0.189805</v>
      </c>
      <c r="I153" s="17">
        <v>0.27016000000000001</v>
      </c>
      <c r="J153" s="17">
        <v>8.0353999999999995E-2</v>
      </c>
      <c r="K153" s="17">
        <v>0.297433</v>
      </c>
      <c r="L153" s="17">
        <v>584.29999999999995</v>
      </c>
      <c r="M153" s="17">
        <v>1.0000000000000001E-5</v>
      </c>
      <c r="N153" s="17">
        <v>676</v>
      </c>
      <c r="O153" s="17">
        <v>0</v>
      </c>
      <c r="P153" s="17">
        <v>0</v>
      </c>
      <c r="Q153" s="17">
        <v>0.84276799999999996</v>
      </c>
      <c r="R153" s="17">
        <v>0.17357600000000001</v>
      </c>
      <c r="S153" s="17">
        <v>0.250884</v>
      </c>
      <c r="T153" s="17">
        <v>7.7307000000000001E-2</v>
      </c>
      <c r="U153" s="17">
        <v>0.30814000000000002</v>
      </c>
      <c r="V153" s="17">
        <v>662.9</v>
      </c>
      <c r="W153" s="17">
        <v>0.28327599999999997</v>
      </c>
      <c r="X153" s="17">
        <v>629</v>
      </c>
      <c r="Y153" s="17">
        <v>0</v>
      </c>
      <c r="Z153" s="17">
        <v>0</v>
      </c>
      <c r="AA153" s="17">
        <v>0.47406100000000001</v>
      </c>
      <c r="AB153" s="17">
        <v>8.5022399999999995E-3</v>
      </c>
      <c r="AC153" s="17">
        <v>0.174234</v>
      </c>
      <c r="AD153" s="17">
        <v>0.25</v>
      </c>
      <c r="AE153" s="17">
        <v>1421.5</v>
      </c>
    </row>
    <row r="154" spans="1:31">
      <c r="A154" s="17">
        <v>141</v>
      </c>
      <c r="B154" s="19">
        <v>0.71167824074074071</v>
      </c>
      <c r="C154" s="17">
        <v>101.6</v>
      </c>
      <c r="D154" s="17">
        <v>3.6</v>
      </c>
      <c r="E154" s="17">
        <v>4.0429999999999997E-3</v>
      </c>
      <c r="F154" s="17">
        <v>0.19600000000000001</v>
      </c>
      <c r="G154" s="17">
        <v>0.90215000000000001</v>
      </c>
      <c r="H154" s="17">
        <v>0.175151</v>
      </c>
      <c r="I154" s="17">
        <v>0.25721300000000002</v>
      </c>
      <c r="J154" s="17">
        <v>8.2061999999999996E-2</v>
      </c>
      <c r="K154" s="17">
        <v>0.31904399999999999</v>
      </c>
      <c r="L154" s="17">
        <v>737.2</v>
      </c>
      <c r="M154" s="17">
        <v>7.5420000000000001E-2</v>
      </c>
      <c r="N154" s="17">
        <v>796</v>
      </c>
      <c r="O154" s="17">
        <v>0</v>
      </c>
      <c r="P154" s="17">
        <v>0</v>
      </c>
      <c r="Q154" s="17">
        <v>0.83540300000000001</v>
      </c>
      <c r="R154" s="17">
        <v>0.15956899999999999</v>
      </c>
      <c r="S154" s="17">
        <v>0.239149</v>
      </c>
      <c r="T154" s="17">
        <v>7.9579999999999998E-2</v>
      </c>
      <c r="U154" s="17">
        <v>0.33276499999999998</v>
      </c>
      <c r="V154" s="17">
        <v>765.8</v>
      </c>
      <c r="W154" s="17">
        <v>0.37081700000000001</v>
      </c>
      <c r="X154" s="17">
        <v>531</v>
      </c>
      <c r="Y154" s="17">
        <v>0</v>
      </c>
      <c r="Z154" s="17">
        <v>0</v>
      </c>
      <c r="AA154" s="17">
        <v>0.51194600000000001</v>
      </c>
      <c r="AB154" s="17">
        <v>1.25699E-2</v>
      </c>
      <c r="AC154" s="17">
        <v>0.16056899999999999</v>
      </c>
      <c r="AD154" s="17">
        <v>0.25</v>
      </c>
      <c r="AE154" s="17">
        <v>1126.5999999999999</v>
      </c>
    </row>
    <row r="155" spans="1:31">
      <c r="A155" s="17">
        <v>142</v>
      </c>
      <c r="B155" s="19">
        <v>0.71173611111111112</v>
      </c>
      <c r="C155" s="17">
        <v>102.5</v>
      </c>
      <c r="D155" s="17">
        <v>3.6</v>
      </c>
      <c r="E155" s="17">
        <v>3.8830000000000002E-3</v>
      </c>
      <c r="F155" s="17">
        <v>0.188</v>
      </c>
      <c r="G155" s="17">
        <v>0.84201199999999998</v>
      </c>
      <c r="H155" s="17">
        <v>0.18562899999999999</v>
      </c>
      <c r="I155" s="17">
        <v>0.25475500000000001</v>
      </c>
      <c r="J155" s="17">
        <v>6.9126999999999994E-2</v>
      </c>
      <c r="K155" s="17">
        <v>0.27134599999999998</v>
      </c>
      <c r="L155" s="17">
        <v>751.8</v>
      </c>
      <c r="M155" s="17">
        <v>0.195768</v>
      </c>
      <c r="N155" s="17">
        <v>712</v>
      </c>
      <c r="O155" s="17">
        <v>0</v>
      </c>
      <c r="P155" s="17">
        <v>0</v>
      </c>
      <c r="Q155" s="17">
        <v>0.86316499999999996</v>
      </c>
      <c r="R155" s="17">
        <v>0.16497600000000001</v>
      </c>
      <c r="S155" s="17">
        <v>0.24016499999999999</v>
      </c>
      <c r="T155" s="17">
        <v>7.5189000000000006E-2</v>
      </c>
      <c r="U155" s="17">
        <v>0.31307099999999999</v>
      </c>
      <c r="V155" s="17">
        <v>679.4</v>
      </c>
      <c r="W155" s="17">
        <v>0.37081799999999998</v>
      </c>
      <c r="X155" s="17">
        <v>661</v>
      </c>
      <c r="Y155" s="17">
        <v>0</v>
      </c>
      <c r="Z155" s="17">
        <v>0</v>
      </c>
      <c r="AA155" s="17">
        <v>0.48164800000000002</v>
      </c>
      <c r="AB155" s="17">
        <v>1.14874E-2</v>
      </c>
      <c r="AC155" s="17">
        <v>0.16583999999999999</v>
      </c>
      <c r="AD155" s="17">
        <v>0.25</v>
      </c>
      <c r="AE155" s="17">
        <v>1104.8</v>
      </c>
    </row>
    <row r="156" spans="1:31">
      <c r="A156" s="17">
        <v>143</v>
      </c>
      <c r="B156" s="19">
        <v>0.71179398148148154</v>
      </c>
      <c r="C156" s="17">
        <v>103.3</v>
      </c>
      <c r="D156" s="17">
        <v>3.6</v>
      </c>
      <c r="E156" s="17">
        <v>3.3470000000000001E-3</v>
      </c>
      <c r="F156" s="17">
        <v>0.16200000000000001</v>
      </c>
      <c r="G156" s="17">
        <v>0.85336699999999999</v>
      </c>
      <c r="H156" s="17">
        <v>0.187031</v>
      </c>
      <c r="I156" s="17">
        <v>0.26755299999999999</v>
      </c>
      <c r="J156" s="17">
        <v>8.0521999999999996E-2</v>
      </c>
      <c r="K156" s="17">
        <v>0.30095699999999997</v>
      </c>
      <c r="L156" s="17">
        <v>600.4</v>
      </c>
      <c r="M156" s="17">
        <v>0.242726</v>
      </c>
      <c r="N156" s="17">
        <v>704</v>
      </c>
      <c r="O156" s="17">
        <v>0</v>
      </c>
      <c r="P156" s="17">
        <v>0</v>
      </c>
      <c r="Q156" s="17">
        <v>0.86474499999999999</v>
      </c>
      <c r="R156" s="17">
        <v>0.16975399999999999</v>
      </c>
      <c r="S156" s="17">
        <v>0.25606099999999998</v>
      </c>
      <c r="T156" s="17">
        <v>8.6306999999999995E-2</v>
      </c>
      <c r="U156" s="17">
        <v>0.33705600000000002</v>
      </c>
      <c r="V156" s="17">
        <v>669</v>
      </c>
      <c r="W156" s="17">
        <v>1.1E-4</v>
      </c>
      <c r="X156" s="17">
        <v>387</v>
      </c>
      <c r="Y156" s="17">
        <v>0</v>
      </c>
      <c r="Z156" s="17">
        <v>0</v>
      </c>
      <c r="AA156" s="17">
        <v>0.51854800000000001</v>
      </c>
      <c r="AB156" s="17">
        <v>9.0846799999999995E-3</v>
      </c>
      <c r="AC156" s="17">
        <v>0.170538</v>
      </c>
      <c r="AD156" s="17">
        <v>0.25</v>
      </c>
      <c r="AE156" s="17">
        <v>1383.4</v>
      </c>
    </row>
    <row r="157" spans="1:31">
      <c r="A157" s="17">
        <v>144</v>
      </c>
      <c r="B157" s="19">
        <v>0.71185185185185185</v>
      </c>
      <c r="C157" s="17">
        <v>104.2</v>
      </c>
      <c r="D157" s="17">
        <v>3.6</v>
      </c>
      <c r="E157" s="17">
        <v>3.3509999999999998E-3</v>
      </c>
      <c r="F157" s="17">
        <v>0.16200000000000001</v>
      </c>
      <c r="G157" s="17">
        <v>0.85165900000000005</v>
      </c>
      <c r="H157" s="17">
        <v>0.169539</v>
      </c>
      <c r="I157" s="17">
        <v>0.236628</v>
      </c>
      <c r="J157" s="17">
        <v>6.7087999999999995E-2</v>
      </c>
      <c r="K157" s="17">
        <v>0.28351900000000002</v>
      </c>
      <c r="L157" s="17">
        <v>633.9</v>
      </c>
      <c r="M157" s="17">
        <v>2.0000000000000002E-5</v>
      </c>
      <c r="N157" s="17">
        <v>828</v>
      </c>
      <c r="O157" s="17">
        <v>0</v>
      </c>
      <c r="P157" s="17">
        <v>0</v>
      </c>
      <c r="Q157" s="17">
        <v>0.83479300000000001</v>
      </c>
      <c r="R157" s="17">
        <v>0.157721</v>
      </c>
      <c r="S157" s="17">
        <v>0.232067</v>
      </c>
      <c r="T157" s="17">
        <v>7.4344999999999994E-2</v>
      </c>
      <c r="U157" s="17">
        <v>0.32036100000000001</v>
      </c>
      <c r="V157" s="17">
        <v>728.8</v>
      </c>
      <c r="W157" s="17">
        <v>0.24862699999999999</v>
      </c>
      <c r="X157" s="17">
        <v>918</v>
      </c>
      <c r="Y157" s="17">
        <v>0</v>
      </c>
      <c r="Z157" s="17">
        <v>0</v>
      </c>
      <c r="AA157" s="17">
        <v>0.49286400000000002</v>
      </c>
      <c r="AB157" s="17">
        <v>1.1254399999999999E-2</v>
      </c>
      <c r="AC157" s="17">
        <v>0.158558</v>
      </c>
      <c r="AD157" s="17">
        <v>0.25</v>
      </c>
      <c r="AE157" s="17">
        <v>1310.0999999999999</v>
      </c>
    </row>
    <row r="158" spans="1:31">
      <c r="A158" s="17">
        <v>145</v>
      </c>
      <c r="B158" s="19">
        <v>0.71189814814814811</v>
      </c>
      <c r="C158" s="17">
        <v>105.4</v>
      </c>
      <c r="D158" s="17">
        <v>3.6</v>
      </c>
      <c r="E158" s="17">
        <v>4.3449999999999999E-3</v>
      </c>
      <c r="F158" s="17">
        <v>0.21</v>
      </c>
      <c r="G158" s="17">
        <v>0.72041200000000005</v>
      </c>
      <c r="H158" s="17">
        <v>0.16858100000000001</v>
      </c>
      <c r="I158" s="17">
        <v>0.227663</v>
      </c>
      <c r="J158" s="17">
        <v>5.9082000000000003E-2</v>
      </c>
      <c r="K158" s="17">
        <v>0.259515</v>
      </c>
      <c r="L158" s="17">
        <v>775.5</v>
      </c>
      <c r="M158" s="17">
        <v>9.9999999999999995E-7</v>
      </c>
      <c r="N158" s="17">
        <v>754</v>
      </c>
      <c r="O158" s="17">
        <v>0</v>
      </c>
      <c r="P158" s="17">
        <v>0</v>
      </c>
      <c r="Q158" s="17">
        <v>0.80534300000000003</v>
      </c>
      <c r="R158" s="17">
        <v>0.133658</v>
      </c>
      <c r="S158" s="17">
        <v>0.202483</v>
      </c>
      <c r="T158" s="17">
        <v>6.8824999999999997E-2</v>
      </c>
      <c r="U158" s="17">
        <v>0.33990700000000001</v>
      </c>
      <c r="V158" s="17">
        <v>803.8</v>
      </c>
      <c r="W158" s="17">
        <v>0.22917399999999999</v>
      </c>
      <c r="X158" s="17">
        <v>820</v>
      </c>
      <c r="Y158" s="17">
        <v>0</v>
      </c>
      <c r="Z158" s="17">
        <v>0</v>
      </c>
      <c r="AA158" s="17">
        <v>0.52293400000000001</v>
      </c>
      <c r="AB158" s="17">
        <v>1.2530599999999999E-2</v>
      </c>
      <c r="AC158" s="17">
        <v>0.13452</v>
      </c>
      <c r="AD158" s="17">
        <v>0.25</v>
      </c>
      <c r="AE158" s="17">
        <v>1070.9000000000001</v>
      </c>
    </row>
    <row r="159" spans="1:31">
      <c r="A159" s="17">
        <v>146</v>
      </c>
      <c r="B159" s="19">
        <v>0.71195601851851853</v>
      </c>
      <c r="C159" s="17">
        <v>106.4</v>
      </c>
      <c r="D159" s="17">
        <v>3.6</v>
      </c>
      <c r="E159" s="17">
        <v>3.7959999999999999E-3</v>
      </c>
      <c r="F159" s="17">
        <v>0.184</v>
      </c>
      <c r="G159" s="17">
        <v>0.80225900000000006</v>
      </c>
      <c r="H159" s="17">
        <v>0.15828800000000001</v>
      </c>
      <c r="I159" s="17">
        <v>0.219388</v>
      </c>
      <c r="J159" s="17">
        <v>6.1100000000000002E-2</v>
      </c>
      <c r="K159" s="17">
        <v>0.27850399999999997</v>
      </c>
      <c r="L159" s="17">
        <v>792.7</v>
      </c>
      <c r="M159" s="17">
        <v>0.115213</v>
      </c>
      <c r="N159" s="17">
        <v>778</v>
      </c>
      <c r="O159" s="17">
        <v>0</v>
      </c>
      <c r="P159" s="17">
        <v>0</v>
      </c>
      <c r="Q159" s="17">
        <v>0.80806199999999995</v>
      </c>
      <c r="R159" s="17">
        <v>0.137541</v>
      </c>
      <c r="S159" s="17">
        <v>0.19393299999999999</v>
      </c>
      <c r="T159" s="17">
        <v>5.6392999999999999E-2</v>
      </c>
      <c r="U159" s="17">
        <v>0.29078399999999999</v>
      </c>
      <c r="V159" s="17">
        <v>632.1</v>
      </c>
      <c r="W159" s="17">
        <v>3.0000000000000001E-6</v>
      </c>
      <c r="X159" s="17">
        <v>1085</v>
      </c>
      <c r="Y159" s="17">
        <v>0</v>
      </c>
      <c r="Z159" s="17">
        <v>0</v>
      </c>
      <c r="AA159" s="17">
        <v>0.44735999999999998</v>
      </c>
      <c r="AB159" s="17">
        <v>1.3206300000000001E-2</v>
      </c>
      <c r="AC159" s="17">
        <v>0.13828499999999999</v>
      </c>
      <c r="AD159" s="17">
        <v>0.25</v>
      </c>
      <c r="AE159" s="17">
        <v>1047.8</v>
      </c>
    </row>
    <row r="160" spans="1:31">
      <c r="A160" s="17">
        <v>147</v>
      </c>
      <c r="B160" s="19">
        <v>0.71201388888888895</v>
      </c>
      <c r="C160" s="17">
        <v>107.3</v>
      </c>
      <c r="D160" s="17">
        <v>3.6</v>
      </c>
      <c r="E160" s="17">
        <v>3.6189999999999998E-3</v>
      </c>
      <c r="F160" s="17">
        <v>0.17499999999999999</v>
      </c>
      <c r="G160" s="17">
        <v>0.77610000000000001</v>
      </c>
      <c r="H160" s="17">
        <v>0.159276</v>
      </c>
      <c r="I160" s="17">
        <v>0.215145</v>
      </c>
      <c r="J160" s="17">
        <v>5.5869000000000002E-2</v>
      </c>
      <c r="K160" s="17">
        <v>0.25968000000000002</v>
      </c>
      <c r="L160" s="17">
        <v>730.6</v>
      </c>
      <c r="M160" s="17">
        <v>3.9999999999999998E-6</v>
      </c>
      <c r="N160" s="17">
        <v>669</v>
      </c>
      <c r="O160" s="17">
        <v>0</v>
      </c>
      <c r="P160" s="17">
        <v>0</v>
      </c>
      <c r="Q160" s="17">
        <v>0.79549899999999996</v>
      </c>
      <c r="R160" s="17">
        <v>0.13590099999999999</v>
      </c>
      <c r="S160" s="17">
        <v>0.194128</v>
      </c>
      <c r="T160" s="17">
        <v>5.8227000000000001E-2</v>
      </c>
      <c r="U160" s="17">
        <v>0.29994199999999999</v>
      </c>
      <c r="V160" s="17">
        <v>619.4</v>
      </c>
      <c r="W160" s="17">
        <v>7.8999999999999996E-5</v>
      </c>
      <c r="X160" s="17">
        <v>903</v>
      </c>
      <c r="Y160" s="17">
        <v>0</v>
      </c>
      <c r="Z160" s="17">
        <v>0</v>
      </c>
      <c r="AA160" s="17">
        <v>0.46145000000000003</v>
      </c>
      <c r="AB160" s="17">
        <v>1.04974E-2</v>
      </c>
      <c r="AC160" s="17">
        <v>0.13651199999999999</v>
      </c>
      <c r="AD160" s="17">
        <v>0.25</v>
      </c>
      <c r="AE160" s="17">
        <v>1136.8</v>
      </c>
    </row>
    <row r="161" spans="1:31">
      <c r="A161" s="17">
        <v>148</v>
      </c>
      <c r="B161" s="19">
        <v>0.71207175925925925</v>
      </c>
      <c r="C161" s="17">
        <v>108.4</v>
      </c>
      <c r="D161" s="17">
        <v>3.6</v>
      </c>
      <c r="E161" s="17">
        <v>3.2309999999999999E-3</v>
      </c>
      <c r="F161" s="17">
        <v>0.156</v>
      </c>
      <c r="G161" s="17">
        <v>0.74228000000000005</v>
      </c>
      <c r="H161" s="17">
        <v>0.156552</v>
      </c>
      <c r="I161" s="17">
        <v>0.203703</v>
      </c>
      <c r="J161" s="17">
        <v>4.7150999999999998E-2</v>
      </c>
      <c r="K161" s="17">
        <v>0.23147000000000001</v>
      </c>
      <c r="L161" s="17">
        <v>607.20000000000005</v>
      </c>
      <c r="M161" s="17">
        <v>6.0999999999999999E-5</v>
      </c>
      <c r="N161" s="17">
        <v>701</v>
      </c>
      <c r="O161" s="17">
        <v>0</v>
      </c>
      <c r="P161" s="17">
        <v>0</v>
      </c>
      <c r="Q161" s="17">
        <v>0.745116</v>
      </c>
      <c r="R161" s="17">
        <v>0.130803</v>
      </c>
      <c r="S161" s="17">
        <v>0.19284899999999999</v>
      </c>
      <c r="T161" s="17">
        <v>6.2045999999999997E-2</v>
      </c>
      <c r="U161" s="17">
        <v>0.32173200000000002</v>
      </c>
      <c r="V161" s="17">
        <v>700.4</v>
      </c>
      <c r="W161" s="17">
        <v>0.45311000000000001</v>
      </c>
      <c r="X161" s="17">
        <v>522</v>
      </c>
      <c r="Y161" s="17">
        <v>0</v>
      </c>
      <c r="Z161" s="17">
        <v>0</v>
      </c>
      <c r="AA161" s="17">
        <v>0.49497200000000002</v>
      </c>
      <c r="AB161" s="17">
        <v>9.1496900000000003E-3</v>
      </c>
      <c r="AC161" s="17">
        <v>0.13137099999999999</v>
      </c>
      <c r="AD161" s="17">
        <v>0.25</v>
      </c>
      <c r="AE161" s="17">
        <v>1367.8</v>
      </c>
    </row>
    <row r="162" spans="1:31">
      <c r="A162" s="17">
        <v>149</v>
      </c>
      <c r="B162" s="19">
        <v>0.71211805555555552</v>
      </c>
      <c r="C162" s="17">
        <v>109.5</v>
      </c>
      <c r="D162" s="17">
        <v>3.6</v>
      </c>
      <c r="E162" s="17">
        <v>3.042E-3</v>
      </c>
      <c r="F162" s="17">
        <v>0.14699999999999999</v>
      </c>
      <c r="G162" s="17">
        <v>0.69990799999999997</v>
      </c>
      <c r="H162" s="17">
        <v>0.142149</v>
      </c>
      <c r="I162" s="17">
        <v>0.18631</v>
      </c>
      <c r="J162" s="17">
        <v>4.4160999999999999E-2</v>
      </c>
      <c r="K162" s="17">
        <v>0.23703099999999999</v>
      </c>
      <c r="L162" s="17">
        <v>563.20000000000005</v>
      </c>
      <c r="M162" s="17">
        <v>0.105971</v>
      </c>
      <c r="N162" s="17">
        <v>566</v>
      </c>
      <c r="O162" s="17">
        <v>0</v>
      </c>
      <c r="P162" s="17">
        <v>0</v>
      </c>
      <c r="Q162" s="17">
        <v>0.79376100000000005</v>
      </c>
      <c r="R162" s="17">
        <v>0.111194</v>
      </c>
      <c r="S162" s="17">
        <v>0.16494600000000001</v>
      </c>
      <c r="T162" s="17">
        <v>5.3753000000000002E-2</v>
      </c>
      <c r="U162" s="17">
        <v>0.32588099999999998</v>
      </c>
      <c r="V162" s="17">
        <v>669.5</v>
      </c>
      <c r="W162" s="17">
        <v>1.4305E-2</v>
      </c>
      <c r="X162" s="17">
        <v>791</v>
      </c>
      <c r="Y162" s="17">
        <v>0</v>
      </c>
      <c r="Z162" s="17">
        <v>0</v>
      </c>
      <c r="AA162" s="17">
        <v>0.501355</v>
      </c>
      <c r="AB162" s="17">
        <v>6.8656899999999998E-3</v>
      </c>
      <c r="AC162" s="17">
        <v>0.111563</v>
      </c>
      <c r="AD162" s="17">
        <v>0.25</v>
      </c>
      <c r="AE162" s="17">
        <v>1474.7</v>
      </c>
    </row>
    <row r="163" spans="1:31">
      <c r="A163" s="17">
        <v>150</v>
      </c>
      <c r="B163" s="19">
        <v>0.71217592592592593</v>
      </c>
      <c r="C163" s="17">
        <v>110.2</v>
      </c>
      <c r="D163" s="17">
        <v>3.6</v>
      </c>
      <c r="E163" s="17">
        <v>2.9380000000000001E-3</v>
      </c>
      <c r="F163" s="17">
        <v>0.14199999999999999</v>
      </c>
      <c r="G163" s="17">
        <v>0.690384</v>
      </c>
      <c r="H163" s="17">
        <v>0.132857</v>
      </c>
      <c r="I163" s="17">
        <v>0.17723700000000001</v>
      </c>
      <c r="J163" s="17">
        <v>4.4379000000000002E-2</v>
      </c>
      <c r="K163" s="17">
        <v>0.25039600000000001</v>
      </c>
      <c r="L163" s="17">
        <v>749.9</v>
      </c>
      <c r="M163" s="17">
        <v>7.0758000000000001E-2</v>
      </c>
      <c r="N163" s="17">
        <v>940</v>
      </c>
      <c r="O163" s="17">
        <v>0</v>
      </c>
      <c r="P163" s="17">
        <v>0</v>
      </c>
      <c r="Q163" s="17">
        <v>0.67925199999999997</v>
      </c>
      <c r="R163" s="17">
        <v>0.116921</v>
      </c>
      <c r="S163" s="17">
        <v>0.15351100000000001</v>
      </c>
      <c r="T163" s="17">
        <v>3.6590999999999999E-2</v>
      </c>
      <c r="U163" s="17">
        <v>0.23835700000000001</v>
      </c>
      <c r="V163" s="17">
        <v>581.6</v>
      </c>
      <c r="W163" s="17">
        <v>0.59998899999999999</v>
      </c>
      <c r="X163" s="17">
        <v>1101</v>
      </c>
      <c r="Y163" s="17">
        <v>0</v>
      </c>
      <c r="Z163" s="17">
        <v>0</v>
      </c>
      <c r="AA163" s="17">
        <v>0.36670399999999997</v>
      </c>
      <c r="AB163" s="17">
        <v>1.50638E-2</v>
      </c>
      <c r="AC163" s="17">
        <v>0.11747199999999999</v>
      </c>
      <c r="AD163" s="17">
        <v>0.25</v>
      </c>
      <c r="AE163" s="17">
        <v>1107.5</v>
      </c>
    </row>
    <row r="164" spans="1:31">
      <c r="A164" s="17">
        <v>151</v>
      </c>
      <c r="B164" s="19">
        <v>0.71223379629629635</v>
      </c>
      <c r="C164" s="17">
        <v>111.1</v>
      </c>
      <c r="D164" s="17">
        <v>3.6</v>
      </c>
      <c r="E164" s="17">
        <v>2.4559999999999998E-3</v>
      </c>
      <c r="F164" s="17">
        <v>0.11899999999999999</v>
      </c>
      <c r="G164" s="17">
        <v>0.68136300000000005</v>
      </c>
      <c r="H164" s="17">
        <v>0.138682</v>
      </c>
      <c r="I164" s="17">
        <v>0.17537900000000001</v>
      </c>
      <c r="J164" s="17">
        <v>3.6697E-2</v>
      </c>
      <c r="K164" s="17">
        <v>0.20924599999999999</v>
      </c>
      <c r="L164" s="17">
        <v>675.3</v>
      </c>
      <c r="M164" s="17">
        <v>0.512239</v>
      </c>
      <c r="N164" s="17">
        <v>1024</v>
      </c>
      <c r="O164" s="17">
        <v>0</v>
      </c>
      <c r="P164" s="17">
        <v>0</v>
      </c>
      <c r="Q164" s="17">
        <v>0.58987299999999998</v>
      </c>
      <c r="R164" s="17">
        <v>0.11627899999999999</v>
      </c>
      <c r="S164" s="17">
        <v>0.14930399999999999</v>
      </c>
      <c r="T164" s="17">
        <v>3.3024999999999999E-2</v>
      </c>
      <c r="U164" s="17">
        <v>0.221192</v>
      </c>
      <c r="V164" s="17">
        <v>506.2</v>
      </c>
      <c r="W164" s="17">
        <v>0.31020900000000001</v>
      </c>
      <c r="X164" s="17">
        <v>837</v>
      </c>
      <c r="Y164" s="17">
        <v>0</v>
      </c>
      <c r="Z164" s="17">
        <v>0</v>
      </c>
      <c r="AA164" s="17">
        <v>0.34029599999999999</v>
      </c>
      <c r="AB164" s="17">
        <v>1.47864E-2</v>
      </c>
      <c r="AC164" s="17">
        <v>0.116767</v>
      </c>
      <c r="AD164" s="17">
        <v>0.25</v>
      </c>
      <c r="AE164" s="17">
        <v>1229.9000000000001</v>
      </c>
    </row>
    <row r="165" spans="1:31">
      <c r="A165" s="17">
        <v>152</v>
      </c>
      <c r="B165" s="19">
        <v>0.71229166666666666</v>
      </c>
      <c r="C165" s="17">
        <v>112.2</v>
      </c>
      <c r="D165" s="17">
        <v>3.6</v>
      </c>
      <c r="E165" s="17">
        <v>2.4399999999999999E-3</v>
      </c>
      <c r="F165" s="17">
        <v>0.11799999999999999</v>
      </c>
      <c r="G165" s="17">
        <v>0.645123</v>
      </c>
      <c r="H165" s="17">
        <v>0.137709</v>
      </c>
      <c r="I165" s="17">
        <v>0.17250299999999999</v>
      </c>
      <c r="J165" s="17">
        <v>3.4795E-2</v>
      </c>
      <c r="K165" s="17">
        <v>0.20170399999999999</v>
      </c>
      <c r="L165" s="17">
        <v>567.29999999999995</v>
      </c>
      <c r="M165" s="17">
        <v>3.0000000000000001E-6</v>
      </c>
      <c r="N165" s="17">
        <v>1263</v>
      </c>
      <c r="O165" s="17">
        <v>0</v>
      </c>
      <c r="P165" s="17">
        <v>0</v>
      </c>
      <c r="Q165" s="17">
        <v>0.70988799999999996</v>
      </c>
      <c r="R165" s="17">
        <v>0.111231</v>
      </c>
      <c r="S165" s="17">
        <v>0.15066399999999999</v>
      </c>
      <c r="T165" s="17">
        <v>3.9433999999999997E-2</v>
      </c>
      <c r="U165" s="17">
        <v>0.26173299999999999</v>
      </c>
      <c r="V165" s="17">
        <v>744</v>
      </c>
      <c r="W165" s="17">
        <v>3.0000000000000001E-6</v>
      </c>
      <c r="X165" s="17">
        <v>638</v>
      </c>
      <c r="Y165" s="17">
        <v>0</v>
      </c>
      <c r="Z165" s="17">
        <v>0</v>
      </c>
      <c r="AA165" s="17">
        <v>0.40266600000000002</v>
      </c>
      <c r="AB165" s="17">
        <v>1.53102E-2</v>
      </c>
      <c r="AC165" s="17">
        <v>0.111834</v>
      </c>
      <c r="AD165" s="17">
        <v>0.25</v>
      </c>
      <c r="AE165" s="17">
        <v>1464</v>
      </c>
    </row>
    <row r="166" spans="1:31">
      <c r="A166" s="17">
        <v>153</v>
      </c>
      <c r="B166" s="19">
        <v>0.71234953703703707</v>
      </c>
      <c r="C166" s="17">
        <v>112.9</v>
      </c>
      <c r="D166" s="17">
        <v>3.6</v>
      </c>
      <c r="E166" s="17">
        <v>2.8760000000000001E-3</v>
      </c>
      <c r="F166" s="17">
        <v>0.13900000000000001</v>
      </c>
      <c r="G166" s="17">
        <v>0.73059300000000005</v>
      </c>
      <c r="H166" s="17">
        <v>0.13622400000000001</v>
      </c>
      <c r="I166" s="17">
        <v>0.17527300000000001</v>
      </c>
      <c r="J166" s="17">
        <v>3.9049E-2</v>
      </c>
      <c r="K166" s="17">
        <v>0.22278800000000001</v>
      </c>
      <c r="L166" s="17">
        <v>641.6</v>
      </c>
      <c r="M166" s="17">
        <v>0.30676900000000001</v>
      </c>
      <c r="N166" s="17">
        <v>921</v>
      </c>
      <c r="O166" s="17">
        <v>0</v>
      </c>
      <c r="P166" s="17">
        <v>0</v>
      </c>
      <c r="Q166" s="17">
        <v>0.71698499999999998</v>
      </c>
      <c r="R166" s="17">
        <v>0.109529</v>
      </c>
      <c r="S166" s="17">
        <v>0.150454</v>
      </c>
      <c r="T166" s="17">
        <v>4.0925000000000003E-2</v>
      </c>
      <c r="U166" s="17">
        <v>0.27200800000000003</v>
      </c>
      <c r="V166" s="17">
        <v>733.5</v>
      </c>
      <c r="W166" s="17">
        <v>4.5816000000000003E-2</v>
      </c>
      <c r="X166" s="17">
        <v>666</v>
      </c>
      <c r="Y166" s="17">
        <v>0</v>
      </c>
      <c r="Z166" s="17">
        <v>0</v>
      </c>
      <c r="AA166" s="17">
        <v>0.41847400000000001</v>
      </c>
      <c r="AB166" s="17">
        <v>1.26642E-2</v>
      </c>
      <c r="AC166" s="17">
        <v>0.11004800000000001</v>
      </c>
      <c r="AD166" s="17">
        <v>0.25</v>
      </c>
      <c r="AE166" s="17">
        <v>1294.5</v>
      </c>
    </row>
    <row r="167" spans="1:31">
      <c r="A167" s="17">
        <v>154</v>
      </c>
      <c r="B167" s="19">
        <v>0.71239583333333334</v>
      </c>
      <c r="C167" s="17">
        <v>114.6</v>
      </c>
      <c r="D167" s="17">
        <v>3.6</v>
      </c>
      <c r="E167" s="17">
        <v>4.0930000000000003E-3</v>
      </c>
      <c r="F167" s="17">
        <v>0.19800000000000001</v>
      </c>
      <c r="G167" s="17">
        <v>0.67947000000000002</v>
      </c>
      <c r="H167" s="17">
        <v>0.13397600000000001</v>
      </c>
      <c r="I167" s="17">
        <v>0.174401</v>
      </c>
      <c r="J167" s="17">
        <v>4.0425000000000003E-2</v>
      </c>
      <c r="K167" s="17">
        <v>0.231795</v>
      </c>
      <c r="L167" s="17">
        <v>893.7</v>
      </c>
      <c r="M167" s="17">
        <v>1.9999999999999999E-6</v>
      </c>
      <c r="N167" s="17">
        <v>599</v>
      </c>
      <c r="O167" s="17">
        <v>0</v>
      </c>
      <c r="P167" s="17">
        <v>0</v>
      </c>
      <c r="Q167" s="17">
        <v>0.68757299999999999</v>
      </c>
      <c r="R167" s="17">
        <v>0.10988299999999999</v>
      </c>
      <c r="S167" s="17">
        <v>0.15210699999999999</v>
      </c>
      <c r="T167" s="17">
        <v>4.2224999999999999E-2</v>
      </c>
      <c r="U167" s="17">
        <v>0.27759699999999998</v>
      </c>
      <c r="V167" s="17">
        <v>635.29999999999995</v>
      </c>
      <c r="W167" s="17">
        <v>3.9999999999999998E-6</v>
      </c>
      <c r="X167" s="17">
        <v>725</v>
      </c>
      <c r="Y167" s="17">
        <v>0</v>
      </c>
      <c r="Z167" s="17">
        <v>0</v>
      </c>
      <c r="AA167" s="17">
        <v>0.42707200000000001</v>
      </c>
      <c r="AB167" s="17">
        <v>1.1475000000000001E-2</v>
      </c>
      <c r="AC167" s="17">
        <v>0.11036700000000001</v>
      </c>
      <c r="AD167" s="17">
        <v>0.25</v>
      </c>
      <c r="AE167" s="17">
        <v>929.4</v>
      </c>
    </row>
    <row r="168" spans="1:31">
      <c r="A168" s="17">
        <v>155</v>
      </c>
      <c r="B168" s="19">
        <v>0.71245370370370376</v>
      </c>
      <c r="C168" s="17">
        <v>114.9</v>
      </c>
      <c r="D168" s="17">
        <v>3.6</v>
      </c>
      <c r="E168" s="17">
        <v>3.7569999999999999E-3</v>
      </c>
      <c r="F168" s="17">
        <v>0.182</v>
      </c>
      <c r="G168" s="17">
        <v>0.75272399999999995</v>
      </c>
      <c r="H168" s="17">
        <v>0.14665600000000001</v>
      </c>
      <c r="I168" s="17">
        <v>0.19125500000000001</v>
      </c>
      <c r="J168" s="17">
        <v>4.4597999999999999E-2</v>
      </c>
      <c r="K168" s="17">
        <v>0.23318800000000001</v>
      </c>
      <c r="L168" s="17">
        <v>794.1</v>
      </c>
      <c r="M168" s="17">
        <v>0.34833900000000001</v>
      </c>
      <c r="N168" s="17">
        <v>923</v>
      </c>
      <c r="O168" s="17">
        <v>0</v>
      </c>
      <c r="P168" s="17">
        <v>0</v>
      </c>
      <c r="Q168" s="17">
        <v>0.76058099999999995</v>
      </c>
      <c r="R168" s="17">
        <v>0.122367</v>
      </c>
      <c r="S168" s="17">
        <v>0.17186299999999999</v>
      </c>
      <c r="T168" s="17">
        <v>4.9495999999999998E-2</v>
      </c>
      <c r="U168" s="17">
        <v>0.287997</v>
      </c>
      <c r="V168" s="17">
        <v>616</v>
      </c>
      <c r="W168" s="17">
        <v>0.21588599999999999</v>
      </c>
      <c r="X168" s="17">
        <v>601</v>
      </c>
      <c r="Y168" s="17">
        <v>0</v>
      </c>
      <c r="Z168" s="17">
        <v>0</v>
      </c>
      <c r="AA168" s="17">
        <v>0.44307299999999999</v>
      </c>
      <c r="AB168" s="17">
        <v>1.5651100000000001E-2</v>
      </c>
      <c r="AC168" s="17">
        <v>0.123142</v>
      </c>
      <c r="AD168" s="17">
        <v>0.25</v>
      </c>
      <c r="AE168" s="17">
        <v>1045.9000000000001</v>
      </c>
    </row>
    <row r="169" spans="1:31">
      <c r="A169" s="17">
        <v>156</v>
      </c>
      <c r="B169" s="19">
        <v>0.71251157407407406</v>
      </c>
      <c r="C169" s="17">
        <v>116.4</v>
      </c>
      <c r="D169" s="17">
        <v>3.6</v>
      </c>
      <c r="E169" s="17">
        <v>3.431E-3</v>
      </c>
      <c r="F169" s="17">
        <v>0.16600000000000001</v>
      </c>
      <c r="G169" s="17">
        <v>0.73130700000000004</v>
      </c>
      <c r="H169" s="17">
        <v>0.153556</v>
      </c>
      <c r="I169" s="17">
        <v>0.201013</v>
      </c>
      <c r="J169" s="17">
        <v>4.7456999999999999E-2</v>
      </c>
      <c r="K169" s="17">
        <v>0.23608999999999999</v>
      </c>
      <c r="L169" s="17">
        <v>814</v>
      </c>
      <c r="M169" s="17">
        <v>0.37081900000000001</v>
      </c>
      <c r="N169" s="17">
        <v>843</v>
      </c>
      <c r="O169" s="17">
        <v>0</v>
      </c>
      <c r="P169" s="17">
        <v>0</v>
      </c>
      <c r="Q169" s="17">
        <v>0.75253199999999998</v>
      </c>
      <c r="R169" s="17">
        <v>0.12887299999999999</v>
      </c>
      <c r="S169" s="17">
        <v>0.17328099999999999</v>
      </c>
      <c r="T169" s="17">
        <v>4.4408999999999997E-2</v>
      </c>
      <c r="U169" s="17">
        <v>0.25628000000000001</v>
      </c>
      <c r="V169" s="17">
        <v>627.70000000000005</v>
      </c>
      <c r="W169" s="17">
        <v>0.18620400000000001</v>
      </c>
      <c r="X169" s="17">
        <v>682</v>
      </c>
      <c r="Y169" s="17">
        <v>0</v>
      </c>
      <c r="Z169" s="17">
        <v>0</v>
      </c>
      <c r="AA169" s="17">
        <v>0.39427600000000002</v>
      </c>
      <c r="AB169" s="17">
        <v>1.4663300000000001E-2</v>
      </c>
      <c r="AC169" s="17">
        <v>0.129524</v>
      </c>
      <c r="AD169" s="17">
        <v>0.25</v>
      </c>
      <c r="AE169" s="17">
        <v>1020.4</v>
      </c>
    </row>
    <row r="170" spans="1:31">
      <c r="A170" s="17">
        <v>157</v>
      </c>
      <c r="B170" s="19">
        <v>0.71256944444444448</v>
      </c>
      <c r="C170" s="17">
        <v>116.9</v>
      </c>
      <c r="D170" s="17">
        <v>3.6</v>
      </c>
      <c r="E170" s="17">
        <v>2.7629999999999998E-3</v>
      </c>
      <c r="F170" s="17">
        <v>0.13400000000000001</v>
      </c>
      <c r="G170" s="17">
        <v>0.82084400000000002</v>
      </c>
      <c r="H170" s="17">
        <v>0.15207699999999999</v>
      </c>
      <c r="I170" s="17">
        <v>0.19533600000000001</v>
      </c>
      <c r="J170" s="17">
        <v>4.3258999999999999E-2</v>
      </c>
      <c r="K170" s="17">
        <v>0.22146099999999999</v>
      </c>
      <c r="L170" s="17">
        <v>679.1</v>
      </c>
      <c r="M170" s="17">
        <v>0.37079499999999999</v>
      </c>
      <c r="N170" s="17">
        <v>872</v>
      </c>
      <c r="O170" s="17">
        <v>0</v>
      </c>
      <c r="P170" s="17">
        <v>0</v>
      </c>
      <c r="Q170" s="17">
        <v>0.69315700000000002</v>
      </c>
      <c r="R170" s="17">
        <v>0.12911600000000001</v>
      </c>
      <c r="S170" s="17">
        <v>0.17144499999999999</v>
      </c>
      <c r="T170" s="17">
        <v>4.2328999999999999E-2</v>
      </c>
      <c r="U170" s="17">
        <v>0.246895</v>
      </c>
      <c r="V170" s="17">
        <v>765.6</v>
      </c>
      <c r="W170" s="17">
        <v>2.9770999999999999E-2</v>
      </c>
      <c r="X170" s="17">
        <v>603</v>
      </c>
      <c r="Y170" s="17">
        <v>0</v>
      </c>
      <c r="Z170" s="17">
        <v>0</v>
      </c>
      <c r="AA170" s="17">
        <v>0.37983899999999998</v>
      </c>
      <c r="AB170" s="17">
        <v>1.2689799999999999E-2</v>
      </c>
      <c r="AC170" s="17">
        <v>0.12965299999999999</v>
      </c>
      <c r="AD170" s="17">
        <v>0.25</v>
      </c>
      <c r="AE170" s="17">
        <v>1223.0999999999999</v>
      </c>
    </row>
    <row r="171" spans="1:31">
      <c r="A171" s="17">
        <v>158</v>
      </c>
      <c r="B171" s="19">
        <v>0.71261574074074074</v>
      </c>
      <c r="C171" s="17">
        <v>118.2</v>
      </c>
      <c r="D171" s="17">
        <v>3.6</v>
      </c>
      <c r="E171" s="17">
        <v>2.3259999999999999E-3</v>
      </c>
      <c r="F171" s="17">
        <v>0.113</v>
      </c>
      <c r="G171" s="17">
        <v>0.83271300000000004</v>
      </c>
      <c r="H171" s="17">
        <v>0.15002599999999999</v>
      </c>
      <c r="I171" s="17">
        <v>0.19953299999999999</v>
      </c>
      <c r="J171" s="17">
        <v>4.9507000000000002E-2</v>
      </c>
      <c r="K171" s="17">
        <v>0.248113</v>
      </c>
      <c r="L171" s="17">
        <v>567.29999999999995</v>
      </c>
      <c r="M171" s="17">
        <v>6.9999999999999999E-6</v>
      </c>
      <c r="N171" s="17">
        <v>695</v>
      </c>
      <c r="O171" s="17">
        <v>0</v>
      </c>
      <c r="P171" s="17">
        <v>0</v>
      </c>
      <c r="Q171" s="17">
        <v>0.681334</v>
      </c>
      <c r="R171" s="17">
        <v>0.12368800000000001</v>
      </c>
      <c r="S171" s="17">
        <v>0.16441700000000001</v>
      </c>
      <c r="T171" s="17">
        <v>4.0729000000000001E-2</v>
      </c>
      <c r="U171" s="17">
        <v>0.24772</v>
      </c>
      <c r="V171" s="17">
        <v>752</v>
      </c>
      <c r="W171" s="17">
        <v>0.59999499999999995</v>
      </c>
      <c r="X171" s="17">
        <v>836</v>
      </c>
      <c r="Y171" s="17">
        <v>0</v>
      </c>
      <c r="Z171" s="17">
        <v>0</v>
      </c>
      <c r="AA171" s="17">
        <v>0.381108</v>
      </c>
      <c r="AB171" s="17">
        <v>8.4838299999999995E-3</v>
      </c>
      <c r="AC171" s="17">
        <v>0.124033</v>
      </c>
      <c r="AD171" s="17">
        <v>0.25</v>
      </c>
      <c r="AE171" s="17">
        <v>1464</v>
      </c>
    </row>
    <row r="172" spans="1:31">
      <c r="A172" s="17">
        <v>159</v>
      </c>
      <c r="B172" s="19">
        <v>0.71267361111111116</v>
      </c>
      <c r="C172" s="17">
        <v>119.5</v>
      </c>
      <c r="D172" s="17">
        <v>3.6</v>
      </c>
      <c r="E172" s="17">
        <v>3.5230000000000001E-3</v>
      </c>
      <c r="F172" s="17">
        <v>0.17</v>
      </c>
      <c r="G172" s="17">
        <v>0.69320899999999996</v>
      </c>
      <c r="H172" s="17">
        <v>0.14383699999999999</v>
      </c>
      <c r="I172" s="17">
        <v>0.191911</v>
      </c>
      <c r="J172" s="17">
        <v>4.8073999999999999E-2</v>
      </c>
      <c r="K172" s="17">
        <v>0.2505</v>
      </c>
      <c r="L172" s="17">
        <v>790.7</v>
      </c>
      <c r="M172" s="17">
        <v>1.2880000000000001E-2</v>
      </c>
      <c r="N172" s="17">
        <v>1145</v>
      </c>
      <c r="O172" s="17">
        <v>0</v>
      </c>
      <c r="P172" s="17">
        <v>0</v>
      </c>
      <c r="Q172" s="17">
        <v>0.74236999999999997</v>
      </c>
      <c r="R172" s="17">
        <v>0.123793</v>
      </c>
      <c r="S172" s="17">
        <v>0.17009099999999999</v>
      </c>
      <c r="T172" s="17">
        <v>4.6297999999999999E-2</v>
      </c>
      <c r="U172" s="17">
        <v>0.27219399999999999</v>
      </c>
      <c r="V172" s="17">
        <v>755.2</v>
      </c>
      <c r="W172" s="17">
        <v>7.5686000000000003E-2</v>
      </c>
      <c r="X172" s="17">
        <v>683</v>
      </c>
      <c r="Y172" s="17">
        <v>0</v>
      </c>
      <c r="Z172" s="17">
        <v>0</v>
      </c>
      <c r="AA172" s="17">
        <v>0.41876000000000002</v>
      </c>
      <c r="AB172" s="17">
        <v>1.92733E-2</v>
      </c>
      <c r="AC172" s="17">
        <v>0.124685</v>
      </c>
      <c r="AD172" s="17">
        <v>0.25</v>
      </c>
      <c r="AE172" s="17">
        <v>1050.4000000000001</v>
      </c>
    </row>
    <row r="173" spans="1:31">
      <c r="A173" s="17">
        <v>160</v>
      </c>
      <c r="B173" s="19">
        <v>0.71273148148148147</v>
      </c>
      <c r="C173" s="17">
        <v>119.7</v>
      </c>
      <c r="D173" s="17">
        <v>3.6</v>
      </c>
      <c r="E173" s="17">
        <v>3.3869999999999998E-3</v>
      </c>
      <c r="F173" s="17">
        <v>0.16400000000000001</v>
      </c>
      <c r="G173" s="17">
        <v>0.66246099999999997</v>
      </c>
      <c r="H173" s="17">
        <v>0.14440600000000001</v>
      </c>
      <c r="I173" s="17">
        <v>0.18626500000000001</v>
      </c>
      <c r="J173" s="17">
        <v>4.1859E-2</v>
      </c>
      <c r="K173" s="17">
        <v>0.22472700000000001</v>
      </c>
      <c r="L173" s="17">
        <v>838.3</v>
      </c>
      <c r="M173" s="17">
        <v>1.0000000000000001E-5</v>
      </c>
      <c r="N173" s="17">
        <v>576</v>
      </c>
      <c r="O173" s="17">
        <v>0</v>
      </c>
      <c r="P173" s="17">
        <v>0</v>
      </c>
      <c r="Q173" s="17">
        <v>0.62578400000000001</v>
      </c>
      <c r="R173" s="17">
        <v>0.11934699999999999</v>
      </c>
      <c r="S173" s="17">
        <v>0.157994</v>
      </c>
      <c r="T173" s="17">
        <v>3.8648000000000002E-2</v>
      </c>
      <c r="U173" s="17">
        <v>0.244615</v>
      </c>
      <c r="V173" s="17">
        <v>719.7</v>
      </c>
      <c r="W173" s="17">
        <v>0.312832</v>
      </c>
      <c r="X173" s="17">
        <v>963</v>
      </c>
      <c r="Y173" s="17">
        <v>0</v>
      </c>
      <c r="Z173" s="17">
        <v>0</v>
      </c>
      <c r="AA173" s="17">
        <v>0.376332</v>
      </c>
      <c r="AB173" s="17">
        <v>1.03727E-2</v>
      </c>
      <c r="AC173" s="17">
        <v>0.11974700000000001</v>
      </c>
      <c r="AD173" s="17">
        <v>0.25</v>
      </c>
      <c r="AE173" s="17">
        <v>990.8</v>
      </c>
    </row>
    <row r="174" spans="1:31">
      <c r="A174" s="17">
        <v>161</v>
      </c>
      <c r="B174" s="19">
        <v>0.71278935185185188</v>
      </c>
      <c r="C174" s="17">
        <v>121.5</v>
      </c>
      <c r="D174" s="17">
        <v>3.6</v>
      </c>
      <c r="E174" s="17">
        <v>2.5000000000000001E-3</v>
      </c>
      <c r="F174" s="17">
        <v>0.121</v>
      </c>
      <c r="G174" s="17">
        <v>0.69736200000000004</v>
      </c>
      <c r="H174" s="17">
        <v>0.147313</v>
      </c>
      <c r="I174" s="17">
        <v>0.184666</v>
      </c>
      <c r="J174" s="17">
        <v>3.7352999999999997E-2</v>
      </c>
      <c r="K174" s="17">
        <v>0.20227200000000001</v>
      </c>
      <c r="L174" s="17">
        <v>612.20000000000005</v>
      </c>
      <c r="M174" s="17">
        <v>4.4999999999999999E-4</v>
      </c>
      <c r="N174" s="17">
        <v>533</v>
      </c>
      <c r="O174" s="17">
        <v>0</v>
      </c>
      <c r="P174" s="17">
        <v>0</v>
      </c>
      <c r="Q174" s="17">
        <v>0.69456600000000002</v>
      </c>
      <c r="R174" s="17">
        <v>0.122074</v>
      </c>
      <c r="S174" s="17">
        <v>0.161993</v>
      </c>
      <c r="T174" s="17">
        <v>3.9919000000000003E-2</v>
      </c>
      <c r="U174" s="17">
        <v>0.24642600000000001</v>
      </c>
      <c r="V174" s="17">
        <v>584.9</v>
      </c>
      <c r="W174" s="17">
        <v>9.5763000000000001E-2</v>
      </c>
      <c r="X174" s="17">
        <v>688</v>
      </c>
      <c r="Y174" s="17">
        <v>0</v>
      </c>
      <c r="Z174" s="17">
        <v>0</v>
      </c>
      <c r="AA174" s="17">
        <v>0.37911699999999998</v>
      </c>
      <c r="AB174" s="17">
        <v>7.0288800000000004E-3</v>
      </c>
      <c r="AC174" s="17">
        <v>0.12235500000000001</v>
      </c>
      <c r="AD174" s="17">
        <v>0.25</v>
      </c>
      <c r="AE174" s="17">
        <v>1356.7</v>
      </c>
    </row>
    <row r="175" spans="1:31">
      <c r="A175" s="17">
        <v>162</v>
      </c>
      <c r="B175" s="19">
        <v>0.7128472222222223</v>
      </c>
      <c r="C175" s="17">
        <v>122</v>
      </c>
      <c r="D175" s="17">
        <v>3.6</v>
      </c>
      <c r="E175" s="17">
        <v>3.3430000000000001E-3</v>
      </c>
      <c r="F175" s="17">
        <v>0.16200000000000001</v>
      </c>
      <c r="G175" s="17">
        <v>0.73692899999999995</v>
      </c>
      <c r="H175" s="17">
        <v>0.13878799999999999</v>
      </c>
      <c r="I175" s="17">
        <v>0.18485599999999999</v>
      </c>
      <c r="J175" s="17">
        <v>4.6067999999999998E-2</v>
      </c>
      <c r="K175" s="17">
        <v>0.24921199999999999</v>
      </c>
      <c r="L175" s="17">
        <v>770.6</v>
      </c>
      <c r="M175" s="17">
        <v>0.20344999999999999</v>
      </c>
      <c r="N175" s="17">
        <v>822</v>
      </c>
      <c r="O175" s="17">
        <v>0</v>
      </c>
      <c r="P175" s="17">
        <v>0</v>
      </c>
      <c r="Q175" s="17">
        <v>0.69089100000000003</v>
      </c>
      <c r="R175" s="17">
        <v>0.119606</v>
      </c>
      <c r="S175" s="17">
        <v>0.16240499999999999</v>
      </c>
      <c r="T175" s="17">
        <v>4.2798000000000003E-2</v>
      </c>
      <c r="U175" s="17">
        <v>0.26352799999999998</v>
      </c>
      <c r="V175" s="17">
        <v>777.6</v>
      </c>
      <c r="W175" s="17">
        <v>0.22911899999999999</v>
      </c>
      <c r="X175" s="17">
        <v>903</v>
      </c>
      <c r="Y175" s="17">
        <v>0</v>
      </c>
      <c r="Z175" s="17">
        <v>0</v>
      </c>
      <c r="AA175" s="17">
        <v>0.40542800000000001</v>
      </c>
      <c r="AB175" s="17">
        <v>1.35595E-2</v>
      </c>
      <c r="AC175" s="17">
        <v>0.120187</v>
      </c>
      <c r="AD175" s="17">
        <v>0.25</v>
      </c>
      <c r="AE175" s="17">
        <v>1077.8</v>
      </c>
    </row>
    <row r="176" spans="1:31">
      <c r="A176" s="17">
        <v>163</v>
      </c>
      <c r="B176" s="19">
        <v>0.71290509259259249</v>
      </c>
      <c r="C176" s="17">
        <v>123.1</v>
      </c>
      <c r="D176" s="17">
        <v>3.6</v>
      </c>
      <c r="E176" s="17">
        <v>2.395E-3</v>
      </c>
      <c r="F176" s="17">
        <v>0.11600000000000001</v>
      </c>
      <c r="G176" s="17">
        <v>0.75039400000000001</v>
      </c>
      <c r="H176" s="17">
        <v>0.13905600000000001</v>
      </c>
      <c r="I176" s="17">
        <v>0.17974599999999999</v>
      </c>
      <c r="J176" s="17">
        <v>4.0689999999999997E-2</v>
      </c>
      <c r="K176" s="17">
        <v>0.22637699999999999</v>
      </c>
      <c r="L176" s="17">
        <v>627</v>
      </c>
      <c r="M176" s="17">
        <v>3.0000000000000001E-6</v>
      </c>
      <c r="N176" s="17">
        <v>1186</v>
      </c>
      <c r="O176" s="17">
        <v>0</v>
      </c>
      <c r="P176" s="17">
        <v>0</v>
      </c>
      <c r="Q176" s="17">
        <v>0.59189199999999997</v>
      </c>
      <c r="R176" s="17">
        <v>0.127359</v>
      </c>
      <c r="S176" s="17">
        <v>0.16594999999999999</v>
      </c>
      <c r="T176" s="17">
        <v>3.8589999999999999E-2</v>
      </c>
      <c r="U176" s="17">
        <v>0.232543</v>
      </c>
      <c r="V176" s="17">
        <v>759.6</v>
      </c>
      <c r="W176" s="17">
        <v>0.37081999999999998</v>
      </c>
      <c r="X176" s="17">
        <v>622</v>
      </c>
      <c r="Y176" s="17">
        <v>0</v>
      </c>
      <c r="Z176" s="17">
        <v>0</v>
      </c>
      <c r="AA176" s="17">
        <v>0.35775800000000002</v>
      </c>
      <c r="AB176" s="17">
        <v>1.5881699999999999E-2</v>
      </c>
      <c r="AC176" s="17">
        <v>0.127972</v>
      </c>
      <c r="AD176" s="17">
        <v>0.25</v>
      </c>
      <c r="AE176" s="17">
        <v>1324.7</v>
      </c>
    </row>
    <row r="177" spans="1:31">
      <c r="A177" s="17">
        <v>164</v>
      </c>
      <c r="B177" s="19">
        <v>0.71295138888888887</v>
      </c>
      <c r="C177" s="17">
        <v>123.8</v>
      </c>
      <c r="D177" s="17">
        <v>3.6</v>
      </c>
      <c r="E177" s="17">
        <v>3.8630000000000001E-3</v>
      </c>
      <c r="F177" s="17">
        <v>0.187</v>
      </c>
      <c r="G177" s="17">
        <v>0.66052699999999998</v>
      </c>
      <c r="H177" s="17">
        <v>0.14255300000000001</v>
      </c>
      <c r="I177" s="17">
        <v>0.18168500000000001</v>
      </c>
      <c r="J177" s="17">
        <v>3.9132E-2</v>
      </c>
      <c r="K177" s="17">
        <v>0.21538299999999999</v>
      </c>
      <c r="L177" s="17">
        <v>791.7</v>
      </c>
      <c r="M177" s="17">
        <v>0.37079800000000002</v>
      </c>
      <c r="N177" s="17">
        <v>966</v>
      </c>
      <c r="O177" s="17">
        <v>0</v>
      </c>
      <c r="P177" s="17">
        <v>0</v>
      </c>
      <c r="Q177" s="17">
        <v>0.80695399999999995</v>
      </c>
      <c r="R177" s="17">
        <v>0.110986</v>
      </c>
      <c r="S177" s="17">
        <v>0.157912</v>
      </c>
      <c r="T177" s="17">
        <v>4.6926000000000002E-2</v>
      </c>
      <c r="U177" s="17">
        <v>0.29716599999999999</v>
      </c>
      <c r="V177" s="17">
        <v>581.4</v>
      </c>
      <c r="W177" s="17">
        <v>4.1999999999999998E-5</v>
      </c>
      <c r="X177" s="17">
        <v>981</v>
      </c>
      <c r="Y177" s="17">
        <v>0</v>
      </c>
      <c r="Z177" s="17">
        <v>0</v>
      </c>
      <c r="AA177" s="17">
        <v>0.45717799999999997</v>
      </c>
      <c r="AB177" s="17">
        <v>1.6317100000000001E-2</v>
      </c>
      <c r="AC177" s="17">
        <v>0.111752</v>
      </c>
      <c r="AD177" s="17">
        <v>0.25</v>
      </c>
      <c r="AE177" s="17">
        <v>1049.0999999999999</v>
      </c>
    </row>
    <row r="178" spans="1:31">
      <c r="A178" s="17">
        <v>165</v>
      </c>
      <c r="B178" s="19">
        <v>0.71300925925925929</v>
      </c>
      <c r="C178" s="17">
        <v>125.5</v>
      </c>
      <c r="D178" s="17">
        <v>3.6</v>
      </c>
      <c r="E178" s="17">
        <v>3.3990000000000001E-3</v>
      </c>
      <c r="F178" s="17">
        <v>0.16400000000000001</v>
      </c>
      <c r="G178" s="17">
        <v>0.55863099999999999</v>
      </c>
      <c r="H178" s="17">
        <v>0.145565</v>
      </c>
      <c r="I178" s="17">
        <v>0.17877899999999999</v>
      </c>
      <c r="J178" s="17">
        <v>3.3214E-2</v>
      </c>
      <c r="K178" s="17">
        <v>0.185782</v>
      </c>
      <c r="L178" s="17">
        <v>818.9</v>
      </c>
      <c r="M178" s="17">
        <v>0.22917299999999999</v>
      </c>
      <c r="N178" s="17">
        <v>659</v>
      </c>
      <c r="O178" s="17">
        <v>0</v>
      </c>
      <c r="P178" s="17">
        <v>0</v>
      </c>
      <c r="Q178" s="17">
        <v>0.62263299999999999</v>
      </c>
      <c r="R178" s="17">
        <v>0.11145099999999999</v>
      </c>
      <c r="S178" s="17">
        <v>0.14891299999999999</v>
      </c>
      <c r="T178" s="17">
        <v>3.7462000000000002E-2</v>
      </c>
      <c r="U178" s="17">
        <v>0.25157200000000002</v>
      </c>
      <c r="V178" s="17">
        <v>851.2</v>
      </c>
      <c r="W178" s="17">
        <v>3.9999999999999998E-6</v>
      </c>
      <c r="X178" s="17">
        <v>597</v>
      </c>
      <c r="Y178" s="17">
        <v>0</v>
      </c>
      <c r="Z178" s="17">
        <v>0</v>
      </c>
      <c r="AA178" s="17">
        <v>0.38703399999999999</v>
      </c>
      <c r="AB178" s="17">
        <v>1.1576299999999999E-2</v>
      </c>
      <c r="AC178" s="17">
        <v>0.111884</v>
      </c>
      <c r="AD178" s="17">
        <v>0.25</v>
      </c>
      <c r="AE178" s="17">
        <v>1014.2</v>
      </c>
    </row>
    <row r="179" spans="1:31">
      <c r="A179" s="17">
        <v>166</v>
      </c>
      <c r="B179" s="19">
        <v>0.7130671296296297</v>
      </c>
      <c r="C179" s="17">
        <v>126</v>
      </c>
      <c r="D179" s="17">
        <v>3.6</v>
      </c>
      <c r="E179" s="17">
        <v>3.0709999999999999E-3</v>
      </c>
      <c r="F179" s="17">
        <v>0.14899999999999999</v>
      </c>
      <c r="G179" s="17">
        <v>0.52870300000000003</v>
      </c>
      <c r="H179" s="17">
        <v>0.134769</v>
      </c>
      <c r="I179" s="17">
        <v>0.16581899999999999</v>
      </c>
      <c r="J179" s="17">
        <v>3.1050999999999999E-2</v>
      </c>
      <c r="K179" s="17">
        <v>0.18725700000000001</v>
      </c>
      <c r="L179" s="17">
        <v>799.8</v>
      </c>
      <c r="M179" s="17">
        <v>9.9999999999999995E-7</v>
      </c>
      <c r="N179" s="17">
        <v>845</v>
      </c>
      <c r="O179" s="17">
        <v>0</v>
      </c>
      <c r="P179" s="17">
        <v>0</v>
      </c>
      <c r="Q179" s="17">
        <v>0.53068700000000002</v>
      </c>
      <c r="R179" s="17">
        <v>0.106961</v>
      </c>
      <c r="S179" s="17">
        <v>0.13952700000000001</v>
      </c>
      <c r="T179" s="17">
        <v>3.2565999999999998E-2</v>
      </c>
      <c r="U179" s="17">
        <v>0.233404</v>
      </c>
      <c r="V179" s="17">
        <v>851.1</v>
      </c>
      <c r="W179" s="17">
        <v>1.8E-5</v>
      </c>
      <c r="X179" s="17">
        <v>639</v>
      </c>
      <c r="Y179" s="17">
        <v>0</v>
      </c>
      <c r="Z179" s="17">
        <v>0</v>
      </c>
      <c r="AA179" s="17">
        <v>0.35908299999999999</v>
      </c>
      <c r="AB179" s="17">
        <v>1.4447E-2</v>
      </c>
      <c r="AC179" s="17">
        <v>0.107431</v>
      </c>
      <c r="AD179" s="17">
        <v>0.25</v>
      </c>
      <c r="AE179" s="17">
        <v>1038.5</v>
      </c>
    </row>
    <row r="180" spans="1:31">
      <c r="A180" s="17">
        <v>167</v>
      </c>
      <c r="B180" s="19">
        <v>0.7131249999999999</v>
      </c>
      <c r="C180" s="17">
        <v>127.3</v>
      </c>
      <c r="D180" s="17">
        <v>3.6</v>
      </c>
      <c r="E180" s="17">
        <v>2.8400000000000001E-3</v>
      </c>
      <c r="F180" s="17">
        <v>0.13700000000000001</v>
      </c>
      <c r="G180" s="17">
        <v>0.68057800000000002</v>
      </c>
      <c r="H180" s="17">
        <v>0.130466</v>
      </c>
      <c r="I180" s="17">
        <v>0.16381699999999999</v>
      </c>
      <c r="J180" s="17">
        <v>3.3350999999999999E-2</v>
      </c>
      <c r="K180" s="17">
        <v>0.20358799999999999</v>
      </c>
      <c r="L180" s="17">
        <v>750.8</v>
      </c>
      <c r="M180" s="17">
        <v>1.1E-5</v>
      </c>
      <c r="N180" s="17">
        <v>873</v>
      </c>
      <c r="O180" s="17">
        <v>0</v>
      </c>
      <c r="P180" s="17">
        <v>0</v>
      </c>
      <c r="Q180" s="17">
        <v>0.551288</v>
      </c>
      <c r="R180" s="17">
        <v>0.10858</v>
      </c>
      <c r="S180" s="17">
        <v>0.140984</v>
      </c>
      <c r="T180" s="17">
        <v>3.2404000000000002E-2</v>
      </c>
      <c r="U180" s="17">
        <v>0.22983999999999999</v>
      </c>
      <c r="V180" s="17">
        <v>900</v>
      </c>
      <c r="W180" s="17">
        <v>0.22917899999999999</v>
      </c>
      <c r="X180" s="17">
        <v>777</v>
      </c>
      <c r="Y180" s="17">
        <v>0</v>
      </c>
      <c r="Z180" s="17">
        <v>0</v>
      </c>
      <c r="AA180" s="17">
        <v>0.353599</v>
      </c>
      <c r="AB180" s="17">
        <v>1.4021E-2</v>
      </c>
      <c r="AC180" s="17">
        <v>0.10903500000000001</v>
      </c>
      <c r="AD180" s="17">
        <v>0.25</v>
      </c>
      <c r="AE180" s="17">
        <v>1106.3</v>
      </c>
    </row>
    <row r="181" spans="1:31">
      <c r="A181" s="17">
        <v>168</v>
      </c>
      <c r="B181" s="19">
        <v>0.71317129629629628</v>
      </c>
      <c r="C181" s="17">
        <v>128.19999999999999</v>
      </c>
      <c r="D181" s="17">
        <v>3.6</v>
      </c>
      <c r="E181" s="17">
        <v>2.3180000000000002E-3</v>
      </c>
      <c r="F181" s="17">
        <v>0.112</v>
      </c>
      <c r="G181" s="17">
        <v>0.45712799999999998</v>
      </c>
      <c r="H181" s="17">
        <v>0.13585700000000001</v>
      </c>
      <c r="I181" s="17">
        <v>0.16179299999999999</v>
      </c>
      <c r="J181" s="17">
        <v>2.5936000000000001E-2</v>
      </c>
      <c r="K181" s="17">
        <v>0.160302</v>
      </c>
      <c r="L181" s="17">
        <v>568.1</v>
      </c>
      <c r="M181" s="17">
        <v>5.0000000000000004E-6</v>
      </c>
      <c r="N181" s="17">
        <v>1242</v>
      </c>
      <c r="O181" s="17">
        <v>0</v>
      </c>
      <c r="P181" s="17">
        <v>0</v>
      </c>
      <c r="Q181" s="17">
        <v>0.60968199999999995</v>
      </c>
      <c r="R181" s="17">
        <v>0.102275</v>
      </c>
      <c r="S181" s="17">
        <v>0.136045</v>
      </c>
      <c r="T181" s="17">
        <v>3.3770000000000001E-2</v>
      </c>
      <c r="U181" s="17">
        <v>0.248226</v>
      </c>
      <c r="V181" s="17">
        <v>651.4</v>
      </c>
      <c r="W181" s="17">
        <v>1.5E-5</v>
      </c>
      <c r="X181" s="17">
        <v>982</v>
      </c>
      <c r="Y181" s="17">
        <v>0</v>
      </c>
      <c r="Z181" s="17">
        <v>0</v>
      </c>
      <c r="AA181" s="17">
        <v>0.38188699999999998</v>
      </c>
      <c r="AB181" s="17">
        <v>1.50802E-2</v>
      </c>
      <c r="AC181" s="17">
        <v>0.102784</v>
      </c>
      <c r="AD181" s="17">
        <v>0.25</v>
      </c>
      <c r="AE181" s="17">
        <v>1461.9</v>
      </c>
    </row>
    <row r="182" spans="1:31">
      <c r="A182" s="17">
        <v>169</v>
      </c>
      <c r="B182" s="19">
        <v>0.71322916666666669</v>
      </c>
      <c r="C182" s="17">
        <v>128.9</v>
      </c>
      <c r="D182" s="17">
        <v>3.6</v>
      </c>
      <c r="E182" s="17">
        <v>4.2779999999999997E-3</v>
      </c>
      <c r="F182" s="17">
        <v>0.20699999999999999</v>
      </c>
      <c r="G182" s="17">
        <v>0.55390899999999998</v>
      </c>
      <c r="H182" s="17">
        <v>0.124514</v>
      </c>
      <c r="I182" s="17">
        <v>0.15620300000000001</v>
      </c>
      <c r="J182" s="17">
        <v>3.1689000000000002E-2</v>
      </c>
      <c r="K182" s="17">
        <v>0.202872</v>
      </c>
      <c r="L182" s="17">
        <v>900</v>
      </c>
      <c r="M182" s="17">
        <v>0.175623</v>
      </c>
      <c r="N182" s="17">
        <v>1497</v>
      </c>
      <c r="O182" s="17">
        <v>0</v>
      </c>
      <c r="P182" s="17">
        <v>0</v>
      </c>
      <c r="Q182" s="17">
        <v>0.617587</v>
      </c>
      <c r="R182" s="17">
        <v>9.2429999999999998E-2</v>
      </c>
      <c r="S182" s="17">
        <v>0.13076299999999999</v>
      </c>
      <c r="T182" s="17">
        <v>3.8332999999999999E-2</v>
      </c>
      <c r="U182" s="17">
        <v>0.29315200000000002</v>
      </c>
      <c r="V182" s="17">
        <v>895.2</v>
      </c>
      <c r="W182" s="17">
        <v>0.141676</v>
      </c>
      <c r="X182" s="17">
        <v>656</v>
      </c>
      <c r="Y182" s="17">
        <v>0</v>
      </c>
      <c r="Z182" s="17">
        <v>0</v>
      </c>
      <c r="AA182" s="17">
        <v>0.45100200000000001</v>
      </c>
      <c r="AB182" s="17">
        <v>2.8401300000000001E-2</v>
      </c>
      <c r="AC182" s="17">
        <v>9.3518599999999993E-2</v>
      </c>
      <c r="AD182" s="17">
        <v>0.25</v>
      </c>
      <c r="AE182" s="17">
        <v>922.9</v>
      </c>
    </row>
    <row r="183" spans="1:31">
      <c r="A183" s="17">
        <v>170</v>
      </c>
      <c r="B183" s="19">
        <v>0.71328703703703711</v>
      </c>
      <c r="C183" s="17">
        <v>130.4</v>
      </c>
      <c r="D183" s="17">
        <v>3.6</v>
      </c>
      <c r="E183" s="17">
        <v>1.6379999999999999E-3</v>
      </c>
      <c r="F183" s="17">
        <v>7.9000000000000001E-2</v>
      </c>
      <c r="G183" s="17">
        <v>0.370502</v>
      </c>
      <c r="H183" s="17">
        <v>0.12686500000000001</v>
      </c>
      <c r="I183" s="17">
        <v>0.14873900000000001</v>
      </c>
      <c r="J183" s="17">
        <v>2.1874999999999999E-2</v>
      </c>
      <c r="K183" s="17">
        <v>0.147068</v>
      </c>
      <c r="L183" s="17">
        <v>521.70000000000005</v>
      </c>
      <c r="M183" s="17">
        <v>6.0000000000000002E-6</v>
      </c>
      <c r="N183" s="17">
        <v>625</v>
      </c>
      <c r="O183" s="17">
        <v>0</v>
      </c>
      <c r="P183" s="17">
        <v>0</v>
      </c>
      <c r="Q183" s="17">
        <v>0.59617100000000001</v>
      </c>
      <c r="R183" s="17">
        <v>9.7514000000000003E-2</v>
      </c>
      <c r="S183" s="17">
        <v>0.12031500000000001</v>
      </c>
      <c r="T183" s="17">
        <v>2.2800999999999998E-2</v>
      </c>
      <c r="U183" s="17">
        <v>0.18951299999999999</v>
      </c>
      <c r="V183" s="17">
        <v>609.20000000000005</v>
      </c>
      <c r="W183" s="17">
        <v>0.6</v>
      </c>
      <c r="X183" s="17">
        <v>1239</v>
      </c>
      <c r="Y183" s="17">
        <v>0</v>
      </c>
      <c r="Z183" s="17">
        <v>0</v>
      </c>
      <c r="AA183" s="17">
        <v>0.29155799999999998</v>
      </c>
      <c r="AB183" s="17">
        <v>7.0250800000000004E-3</v>
      </c>
      <c r="AC183" s="17">
        <v>9.7674200000000003E-2</v>
      </c>
      <c r="AD183" s="17">
        <v>0.25</v>
      </c>
      <c r="AE183" s="17">
        <v>1592.1</v>
      </c>
    </row>
    <row r="184" spans="1:31">
      <c r="A184" s="17">
        <v>171</v>
      </c>
      <c r="B184" s="19">
        <v>0.7133449074074073</v>
      </c>
      <c r="C184" s="17">
        <v>131.1</v>
      </c>
      <c r="D184" s="17">
        <v>3.6</v>
      </c>
      <c r="E184" s="17">
        <v>2.1459999999999999E-3</v>
      </c>
      <c r="F184" s="17">
        <v>0.104</v>
      </c>
      <c r="G184" s="17">
        <v>0.28183999999999998</v>
      </c>
      <c r="H184" s="17">
        <v>0.121778</v>
      </c>
      <c r="I184" s="17">
        <v>0.136514</v>
      </c>
      <c r="J184" s="17">
        <v>1.4737E-2</v>
      </c>
      <c r="K184" s="17">
        <v>0.10795200000000001</v>
      </c>
      <c r="L184" s="17">
        <v>655.9</v>
      </c>
      <c r="M184" s="17">
        <v>0.51242399999999999</v>
      </c>
      <c r="N184" s="17">
        <v>1086</v>
      </c>
      <c r="O184" s="17">
        <v>0</v>
      </c>
      <c r="P184" s="17">
        <v>0</v>
      </c>
      <c r="Q184" s="17">
        <v>0.51165499999999997</v>
      </c>
      <c r="R184" s="17">
        <v>0.11447</v>
      </c>
      <c r="S184" s="17">
        <v>0.142925</v>
      </c>
      <c r="T184" s="17">
        <v>2.8455000000000001E-2</v>
      </c>
      <c r="U184" s="17">
        <v>0.19908799999999999</v>
      </c>
      <c r="V184" s="17">
        <v>810.5</v>
      </c>
      <c r="W184" s="17">
        <v>0.37081900000000001</v>
      </c>
      <c r="X184" s="17">
        <v>1044</v>
      </c>
      <c r="Y184" s="17">
        <v>0</v>
      </c>
      <c r="Z184" s="17">
        <v>0</v>
      </c>
      <c r="AA184" s="17">
        <v>0.30629000000000001</v>
      </c>
      <c r="AB184" s="17">
        <v>1.52126E-2</v>
      </c>
      <c r="AC184" s="17">
        <v>0.11490300000000001</v>
      </c>
      <c r="AD184" s="17">
        <v>0.25</v>
      </c>
      <c r="AE184" s="17">
        <v>1266.3</v>
      </c>
    </row>
    <row r="185" spans="1:31">
      <c r="A185" s="17">
        <v>172</v>
      </c>
      <c r="B185" s="19">
        <v>0.71340277777777772</v>
      </c>
      <c r="C185" s="17">
        <v>131.9</v>
      </c>
      <c r="D185" s="17">
        <v>2.7</v>
      </c>
      <c r="E185" s="17">
        <v>2.3749999999999999E-3</v>
      </c>
      <c r="F185" s="17">
        <v>0.115</v>
      </c>
      <c r="G185" s="17">
        <v>0.13220699999999999</v>
      </c>
      <c r="H185" s="17">
        <v>0.12615899999999999</v>
      </c>
      <c r="I185" s="17">
        <v>0.13616300000000001</v>
      </c>
      <c r="J185" s="17">
        <v>1.0004000000000001E-2</v>
      </c>
      <c r="K185" s="17">
        <v>7.3470999999999995E-2</v>
      </c>
      <c r="L185" s="17">
        <v>698.2</v>
      </c>
      <c r="M185" s="17">
        <v>0.51244400000000001</v>
      </c>
      <c r="N185" s="17">
        <v>558</v>
      </c>
      <c r="O185" s="17">
        <v>0</v>
      </c>
      <c r="P185" s="17">
        <v>0</v>
      </c>
      <c r="Q185" s="17">
        <v>0.41684199999999999</v>
      </c>
      <c r="R185" s="17">
        <v>7.9365000000000005E-2</v>
      </c>
      <c r="S185" s="17">
        <v>0.10922999999999999</v>
      </c>
      <c r="T185" s="17">
        <v>2.9864999999999999E-2</v>
      </c>
      <c r="U185" s="17">
        <v>0.27341700000000002</v>
      </c>
      <c r="V185" s="17">
        <v>900</v>
      </c>
      <c r="W185" s="17">
        <v>9.9999999999999995E-7</v>
      </c>
      <c r="X185" s="17">
        <v>1104</v>
      </c>
      <c r="Y185" s="17">
        <v>0</v>
      </c>
      <c r="Z185" s="17">
        <v>0</v>
      </c>
      <c r="AA185" s="17">
        <v>0.42064099999999999</v>
      </c>
      <c r="AB185" s="17">
        <v>6.3013799999999997E-3</v>
      </c>
      <c r="AC185" s="17">
        <v>7.9552999999999999E-2</v>
      </c>
      <c r="AD185" s="17">
        <v>0.25</v>
      </c>
      <c r="AE185" s="17">
        <v>1189.5</v>
      </c>
    </row>
    <row r="186" spans="1:31">
      <c r="A186" s="17">
        <v>173</v>
      </c>
      <c r="B186" s="19">
        <v>0.7134490740740741</v>
      </c>
      <c r="C186" s="17">
        <v>133</v>
      </c>
      <c r="D186" s="17">
        <v>2.7</v>
      </c>
      <c r="E186" s="17">
        <v>9.3499999999999996E-4</v>
      </c>
      <c r="F186" s="17">
        <v>4.4999999999999998E-2</v>
      </c>
      <c r="G186" s="17">
        <v>0.30016500000000002</v>
      </c>
      <c r="H186" s="17">
        <v>0.120685</v>
      </c>
      <c r="I186" s="17">
        <v>0.13778099999999999</v>
      </c>
      <c r="J186" s="17">
        <v>1.7096E-2</v>
      </c>
      <c r="K186" s="17">
        <v>0.12408</v>
      </c>
      <c r="L186" s="17">
        <v>608.29999999999995</v>
      </c>
      <c r="M186" s="17">
        <v>0.37079299999999998</v>
      </c>
      <c r="N186" s="17">
        <v>782</v>
      </c>
      <c r="O186" s="17">
        <v>0</v>
      </c>
      <c r="P186" s="17">
        <v>0</v>
      </c>
      <c r="Q186" s="17">
        <v>0.130993</v>
      </c>
      <c r="R186" s="17">
        <v>9.8401000000000002E-2</v>
      </c>
      <c r="S186" s="17">
        <v>0.11229500000000001</v>
      </c>
      <c r="T186" s="17">
        <v>1.3893000000000001E-2</v>
      </c>
      <c r="U186" s="17">
        <v>0.123721</v>
      </c>
      <c r="V186" s="17">
        <v>900</v>
      </c>
      <c r="W186" s="17">
        <v>0.44431999999999999</v>
      </c>
      <c r="X186" s="17">
        <v>1232</v>
      </c>
      <c r="Y186" s="17">
        <v>0</v>
      </c>
      <c r="Z186" s="17">
        <v>0</v>
      </c>
      <c r="AA186" s="17">
        <v>0.19034100000000001</v>
      </c>
      <c r="AB186" s="17">
        <v>7.6772999999999997E-3</v>
      </c>
      <c r="AC186" s="17">
        <v>9.8507999999999998E-2</v>
      </c>
      <c r="AD186" s="17">
        <v>0.25</v>
      </c>
      <c r="AE186" s="17">
        <v>1365.3</v>
      </c>
    </row>
    <row r="187" spans="1:31">
      <c r="A187" s="17">
        <v>174</v>
      </c>
      <c r="B187" s="19">
        <v>0.71350694444444451</v>
      </c>
      <c r="C187" s="17">
        <v>133.5</v>
      </c>
      <c r="D187" s="17">
        <v>3.6</v>
      </c>
      <c r="E187" s="17">
        <v>2.7560000000000002E-3</v>
      </c>
      <c r="F187" s="17">
        <v>0.13300000000000001</v>
      </c>
      <c r="G187" s="17">
        <v>0.31167899999999998</v>
      </c>
      <c r="H187" s="17">
        <v>0.115756</v>
      </c>
      <c r="I187" s="17">
        <v>0.13422100000000001</v>
      </c>
      <c r="J187" s="17">
        <v>1.8464999999999999E-2</v>
      </c>
      <c r="K187" s="17">
        <v>0.137572</v>
      </c>
      <c r="L187" s="17">
        <v>801</v>
      </c>
      <c r="M187" s="17">
        <v>3.0000000000000001E-6</v>
      </c>
      <c r="N187" s="17">
        <v>727</v>
      </c>
      <c r="O187" s="17">
        <v>0</v>
      </c>
      <c r="P187" s="17">
        <v>0</v>
      </c>
      <c r="Q187" s="17">
        <v>0.38747700000000002</v>
      </c>
      <c r="R187" s="17">
        <v>8.4162000000000001E-2</v>
      </c>
      <c r="S187" s="17">
        <v>0.10637000000000001</v>
      </c>
      <c r="T187" s="17">
        <v>2.2207999999999999E-2</v>
      </c>
      <c r="U187" s="17">
        <v>0.20877799999999999</v>
      </c>
      <c r="V187" s="17">
        <v>751</v>
      </c>
      <c r="W187" s="17">
        <v>0.37081999999999998</v>
      </c>
      <c r="X187" s="17">
        <v>1313</v>
      </c>
      <c r="Y187" s="17">
        <v>0</v>
      </c>
      <c r="Z187" s="17">
        <v>0</v>
      </c>
      <c r="AA187" s="17">
        <v>0.32119700000000001</v>
      </c>
      <c r="AB187" s="17">
        <v>1.2481000000000001E-2</v>
      </c>
      <c r="AC187" s="17">
        <v>8.4439399999999998E-2</v>
      </c>
      <c r="AD187" s="17">
        <v>0.25</v>
      </c>
      <c r="AE187" s="17">
        <v>1036.9000000000001</v>
      </c>
    </row>
    <row r="188" spans="1:31">
      <c r="A188" s="17">
        <v>175</v>
      </c>
      <c r="B188" s="19">
        <v>0.71356481481481471</v>
      </c>
      <c r="C188" s="17">
        <v>135.1</v>
      </c>
      <c r="D188" s="17">
        <v>2.7</v>
      </c>
      <c r="E188" s="17">
        <v>2.61E-4</v>
      </c>
      <c r="F188" s="17">
        <v>1.2999999999999999E-2</v>
      </c>
      <c r="G188" s="17">
        <v>0.15692900000000001</v>
      </c>
      <c r="H188" s="17">
        <v>0.120156</v>
      </c>
      <c r="I188" s="17">
        <v>0.13591900000000001</v>
      </c>
      <c r="J188" s="17">
        <v>1.5762000000000002E-2</v>
      </c>
      <c r="K188" s="17">
        <v>0.115969</v>
      </c>
      <c r="L188" s="17">
        <v>134.5</v>
      </c>
      <c r="M188" s="17">
        <v>2.5000000000000001E-5</v>
      </c>
      <c r="N188" s="17">
        <v>597</v>
      </c>
      <c r="O188" s="17">
        <v>0</v>
      </c>
      <c r="P188" s="17">
        <v>0</v>
      </c>
      <c r="Q188" s="17">
        <v>0.39531699999999997</v>
      </c>
      <c r="R188" s="17">
        <v>8.7475999999999998E-2</v>
      </c>
      <c r="S188" s="17">
        <v>0.10356899999999999</v>
      </c>
      <c r="T188" s="17">
        <v>1.6093E-2</v>
      </c>
      <c r="U188" s="17">
        <v>0.155388</v>
      </c>
      <c r="V188" s="17">
        <v>570.70000000000005</v>
      </c>
      <c r="W188" s="17">
        <v>0.6</v>
      </c>
      <c r="X188" s="17">
        <v>1466</v>
      </c>
      <c r="Y188" s="17">
        <v>0</v>
      </c>
      <c r="Z188" s="17">
        <v>0</v>
      </c>
      <c r="AA188" s="17">
        <v>0.23905799999999999</v>
      </c>
      <c r="AB188" s="17">
        <v>1.3050799999999999E-3</v>
      </c>
      <c r="AC188" s="17">
        <v>8.7496500000000005E-2</v>
      </c>
      <c r="AD188" s="17">
        <v>0.25</v>
      </c>
      <c r="AE188" s="17">
        <v>6173.4</v>
      </c>
    </row>
    <row r="189" spans="1:31">
      <c r="A189" s="17">
        <v>176</v>
      </c>
      <c r="B189" s="19">
        <v>0.71362268518518512</v>
      </c>
      <c r="C189" s="17">
        <v>136</v>
      </c>
      <c r="D189" s="17">
        <v>2.7</v>
      </c>
      <c r="E189" s="17">
        <v>1.524E-3</v>
      </c>
      <c r="F189" s="17">
        <v>7.3999999999999996E-2</v>
      </c>
      <c r="G189" s="17">
        <v>0.38866299999999998</v>
      </c>
      <c r="H189" s="17">
        <v>0.11309</v>
      </c>
      <c r="I189" s="17">
        <v>0.13264300000000001</v>
      </c>
      <c r="J189" s="17">
        <v>1.9553000000000001E-2</v>
      </c>
      <c r="K189" s="17">
        <v>0.14740800000000001</v>
      </c>
      <c r="L189" s="17">
        <v>713.4</v>
      </c>
      <c r="M189" s="17">
        <v>1.01E-4</v>
      </c>
      <c r="N189" s="17">
        <v>752</v>
      </c>
      <c r="O189" s="17">
        <v>0</v>
      </c>
      <c r="P189" s="17">
        <v>0</v>
      </c>
      <c r="Q189" s="17">
        <v>0.20666799999999999</v>
      </c>
      <c r="R189" s="17">
        <v>8.6919999999999997E-2</v>
      </c>
      <c r="S189" s="17">
        <v>0.104992</v>
      </c>
      <c r="T189" s="17">
        <v>1.8072999999999999E-2</v>
      </c>
      <c r="U189" s="17">
        <v>0.17213400000000001</v>
      </c>
      <c r="V189" s="17">
        <v>900</v>
      </c>
      <c r="W189" s="17">
        <v>2.4000000000000001E-5</v>
      </c>
      <c r="X189" s="17">
        <v>845</v>
      </c>
      <c r="Y189" s="17">
        <v>0</v>
      </c>
      <c r="Z189" s="17">
        <v>0</v>
      </c>
      <c r="AA189" s="17">
        <v>0.264822</v>
      </c>
      <c r="AB189" s="17">
        <v>8.6567099999999998E-3</v>
      </c>
      <c r="AC189" s="17">
        <v>8.7076100000000003E-2</v>
      </c>
      <c r="AD189" s="17">
        <v>0.25</v>
      </c>
      <c r="AE189" s="17">
        <v>1164.3</v>
      </c>
    </row>
    <row r="190" spans="1:31">
      <c r="A190" s="17">
        <v>177</v>
      </c>
      <c r="B190" s="19">
        <v>0.71368055555555554</v>
      </c>
      <c r="C190" s="17">
        <v>136.6</v>
      </c>
      <c r="D190" s="17">
        <v>2.7</v>
      </c>
      <c r="E190" s="17">
        <v>1.2260000000000001E-3</v>
      </c>
      <c r="F190" s="17">
        <v>5.8999999999999997E-2</v>
      </c>
      <c r="G190" s="17">
        <v>0.30506800000000001</v>
      </c>
      <c r="H190" s="17">
        <v>0.110559</v>
      </c>
      <c r="I190" s="17">
        <v>0.12570899999999999</v>
      </c>
      <c r="J190" s="17">
        <v>1.515E-2</v>
      </c>
      <c r="K190" s="17">
        <v>0.120515</v>
      </c>
      <c r="L190" s="17">
        <v>611.9</v>
      </c>
      <c r="M190" s="17">
        <v>0.59999199999999997</v>
      </c>
      <c r="N190" s="17">
        <v>1023</v>
      </c>
      <c r="O190" s="17">
        <v>0</v>
      </c>
      <c r="P190" s="17">
        <v>0</v>
      </c>
      <c r="Q190" s="17">
        <v>0.23345199999999999</v>
      </c>
      <c r="R190" s="17">
        <v>7.8968999999999998E-2</v>
      </c>
      <c r="S190" s="17">
        <v>9.4204999999999997E-2</v>
      </c>
      <c r="T190" s="17">
        <v>1.5236E-2</v>
      </c>
      <c r="U190" s="17">
        <v>0.16173399999999999</v>
      </c>
      <c r="V190" s="17">
        <v>709.3</v>
      </c>
      <c r="W190" s="17">
        <v>2.5000000000000001E-5</v>
      </c>
      <c r="X190" s="17">
        <v>610</v>
      </c>
      <c r="Y190" s="17">
        <v>0</v>
      </c>
      <c r="Z190" s="17">
        <v>0</v>
      </c>
      <c r="AA190" s="17">
        <v>0.24882199999999999</v>
      </c>
      <c r="AB190" s="17">
        <v>1.0079299999999999E-2</v>
      </c>
      <c r="AC190" s="17">
        <v>7.9122600000000001E-2</v>
      </c>
      <c r="AD190" s="17">
        <v>0.25</v>
      </c>
      <c r="AE190" s="17">
        <v>1357.3</v>
      </c>
    </row>
    <row r="191" spans="1:31">
      <c r="A191" s="17">
        <v>178</v>
      </c>
      <c r="B191" s="19">
        <v>0.71373842592592596</v>
      </c>
      <c r="C191" s="17">
        <v>138.19999999999999</v>
      </c>
      <c r="D191" s="17">
        <v>2.7</v>
      </c>
      <c r="E191" s="17">
        <v>2.039E-3</v>
      </c>
      <c r="F191" s="17">
        <v>9.9000000000000005E-2</v>
      </c>
      <c r="G191" s="17">
        <v>0.230602</v>
      </c>
      <c r="H191" s="17">
        <v>0.109376</v>
      </c>
      <c r="I191" s="17">
        <v>0.124338</v>
      </c>
      <c r="J191" s="17">
        <v>1.4962E-2</v>
      </c>
      <c r="K191" s="17">
        <v>0.120335</v>
      </c>
      <c r="L191" s="17">
        <v>900</v>
      </c>
      <c r="M191" s="17">
        <v>3.9999999999999998E-6</v>
      </c>
      <c r="N191" s="17">
        <v>731</v>
      </c>
      <c r="O191" s="17">
        <v>0</v>
      </c>
      <c r="P191" s="17">
        <v>0</v>
      </c>
      <c r="Q191" s="17">
        <v>0.31259100000000001</v>
      </c>
      <c r="R191" s="17">
        <v>7.7508999999999995E-2</v>
      </c>
      <c r="S191" s="17">
        <v>9.4861000000000001E-2</v>
      </c>
      <c r="T191" s="17">
        <v>1.7351999999999999E-2</v>
      </c>
      <c r="U191" s="17">
        <v>0.182919</v>
      </c>
      <c r="V191" s="17">
        <v>801.2</v>
      </c>
      <c r="W191" s="17">
        <v>0.59999899999999995</v>
      </c>
      <c r="X191" s="17">
        <v>556</v>
      </c>
      <c r="Y191" s="17">
        <v>0</v>
      </c>
      <c r="Z191" s="17">
        <v>0</v>
      </c>
      <c r="AA191" s="17">
        <v>0.281414</v>
      </c>
      <c r="AB191" s="17">
        <v>1.0597000000000001E-2</v>
      </c>
      <c r="AC191" s="17">
        <v>7.7693300000000007E-2</v>
      </c>
      <c r="AD191" s="17">
        <v>0.25</v>
      </c>
      <c r="AE191" s="17">
        <v>922.9</v>
      </c>
    </row>
    <row r="192" spans="1:31">
      <c r="A192" s="17">
        <v>179</v>
      </c>
      <c r="B192" s="19">
        <v>0.71378472222222211</v>
      </c>
      <c r="C192" s="17">
        <v>138.6</v>
      </c>
      <c r="D192" s="17">
        <v>2.7</v>
      </c>
      <c r="E192" s="17">
        <v>5.3399999999999997E-4</v>
      </c>
      <c r="F192" s="17">
        <v>2.5999999999999999E-2</v>
      </c>
      <c r="G192" s="17">
        <v>0.214395</v>
      </c>
      <c r="H192" s="17">
        <v>0.113218</v>
      </c>
      <c r="I192" s="17">
        <v>0.12787899999999999</v>
      </c>
      <c r="J192" s="17">
        <v>1.4661E-2</v>
      </c>
      <c r="K192" s="17">
        <v>0.114647</v>
      </c>
      <c r="L192" s="17">
        <v>331.6</v>
      </c>
      <c r="M192" s="17">
        <v>2.0000000000000002E-5</v>
      </c>
      <c r="N192" s="17">
        <v>768</v>
      </c>
      <c r="O192" s="17">
        <v>0</v>
      </c>
      <c r="P192" s="17">
        <v>0</v>
      </c>
      <c r="Q192" s="17">
        <v>0.13583899999999999</v>
      </c>
      <c r="R192" s="17">
        <v>8.1825999999999996E-2</v>
      </c>
      <c r="S192" s="17">
        <v>9.3965999999999994E-2</v>
      </c>
      <c r="T192" s="17">
        <v>1.214E-2</v>
      </c>
      <c r="U192" s="17">
        <v>0.12919900000000001</v>
      </c>
      <c r="V192" s="17">
        <v>409</v>
      </c>
      <c r="W192" s="17">
        <v>1.5E-5</v>
      </c>
      <c r="X192" s="17">
        <v>1462</v>
      </c>
      <c r="Y192" s="17">
        <v>0</v>
      </c>
      <c r="Z192" s="17">
        <v>0</v>
      </c>
      <c r="AA192" s="17">
        <v>0.198768</v>
      </c>
      <c r="AB192" s="17">
        <v>4.1253499999999999E-3</v>
      </c>
      <c r="AC192" s="17">
        <v>8.1875600000000007E-2</v>
      </c>
      <c r="AD192" s="17">
        <v>0.25</v>
      </c>
      <c r="AE192" s="17">
        <v>2504.4</v>
      </c>
    </row>
    <row r="193" spans="1:31">
      <c r="A193" s="17">
        <v>180</v>
      </c>
      <c r="B193" s="19">
        <v>0.71384259259259253</v>
      </c>
      <c r="C193" s="17">
        <v>139.9</v>
      </c>
      <c r="D193" s="17">
        <v>2.7</v>
      </c>
      <c r="E193" s="17">
        <v>1.036E-3</v>
      </c>
      <c r="F193" s="17">
        <v>0.05</v>
      </c>
      <c r="G193" s="17">
        <v>0.41627399999999998</v>
      </c>
      <c r="H193" s="17">
        <v>0.10284699999999999</v>
      </c>
      <c r="I193" s="17">
        <v>0.124655</v>
      </c>
      <c r="J193" s="17">
        <v>2.1808000000000001E-2</v>
      </c>
      <c r="K193" s="17">
        <v>0.17494699999999999</v>
      </c>
      <c r="L193" s="17">
        <v>508.8</v>
      </c>
      <c r="M193" s="17">
        <v>7.9999999999999996E-6</v>
      </c>
      <c r="N193" s="17">
        <v>1437</v>
      </c>
      <c r="O193" s="17">
        <v>0</v>
      </c>
      <c r="P193" s="17">
        <v>0</v>
      </c>
      <c r="Q193" s="17">
        <v>0.40165499999999998</v>
      </c>
      <c r="R193" s="17">
        <v>7.8437999999999994E-2</v>
      </c>
      <c r="S193" s="17">
        <v>9.3897999999999995E-2</v>
      </c>
      <c r="T193" s="17">
        <v>1.546E-2</v>
      </c>
      <c r="U193" s="17">
        <v>0.16464400000000001</v>
      </c>
      <c r="V193" s="17">
        <v>547.9</v>
      </c>
      <c r="W193" s="17">
        <v>0.37079099999999998</v>
      </c>
      <c r="X193" s="17">
        <v>957</v>
      </c>
      <c r="Y193" s="17">
        <v>0</v>
      </c>
      <c r="Z193" s="17">
        <v>0</v>
      </c>
      <c r="AA193" s="17">
        <v>0.25329800000000002</v>
      </c>
      <c r="AB193" s="17">
        <v>1.17596E-2</v>
      </c>
      <c r="AC193" s="17">
        <v>7.8620200000000001E-2</v>
      </c>
      <c r="AD193" s="17">
        <v>0.25</v>
      </c>
      <c r="AE193" s="17">
        <v>1632.5</v>
      </c>
    </row>
    <row r="194" spans="1:31">
      <c r="A194" s="17">
        <v>181</v>
      </c>
      <c r="B194" s="19">
        <v>0.71390046296296295</v>
      </c>
      <c r="C194" s="17">
        <v>141.1</v>
      </c>
      <c r="D194" s="17">
        <v>2.7</v>
      </c>
      <c r="E194" s="17">
        <v>1.536E-3</v>
      </c>
      <c r="F194" s="17">
        <v>7.3999999999999996E-2</v>
      </c>
      <c r="G194" s="17">
        <v>0.41883900000000002</v>
      </c>
      <c r="H194" s="17">
        <v>0.105464</v>
      </c>
      <c r="I194" s="17">
        <v>0.12171999999999999</v>
      </c>
      <c r="J194" s="17">
        <v>1.6256E-2</v>
      </c>
      <c r="K194" s="17">
        <v>0.13355300000000001</v>
      </c>
      <c r="L194" s="17">
        <v>825.2</v>
      </c>
      <c r="M194" s="17">
        <v>0.37081900000000001</v>
      </c>
      <c r="N194" s="17">
        <v>1667</v>
      </c>
      <c r="O194" s="17">
        <v>0</v>
      </c>
      <c r="P194" s="17">
        <v>0</v>
      </c>
      <c r="Q194" s="17">
        <v>0.205984</v>
      </c>
      <c r="R194" s="17">
        <v>7.8317999999999999E-2</v>
      </c>
      <c r="S194" s="17">
        <v>9.2358999999999997E-2</v>
      </c>
      <c r="T194" s="17">
        <v>1.4041E-2</v>
      </c>
      <c r="U194" s="17">
        <v>0.15202599999999999</v>
      </c>
      <c r="V194" s="17">
        <v>900</v>
      </c>
      <c r="W194" s="17">
        <v>0.22917899999999999</v>
      </c>
      <c r="X194" s="17">
        <v>1614</v>
      </c>
      <c r="Y194" s="17">
        <v>0</v>
      </c>
      <c r="Z194" s="17">
        <v>0</v>
      </c>
      <c r="AA194" s="17">
        <v>0.23388500000000001</v>
      </c>
      <c r="AB194" s="17">
        <v>2.1900099999999999E-2</v>
      </c>
      <c r="AC194" s="17">
        <v>7.8625299999999995E-2</v>
      </c>
      <c r="AD194" s="17">
        <v>0.25</v>
      </c>
      <c r="AE194" s="17">
        <v>1006.6</v>
      </c>
    </row>
    <row r="195" spans="1:31">
      <c r="A195" s="17">
        <v>182</v>
      </c>
      <c r="B195" s="19">
        <v>0.71395833333333336</v>
      </c>
      <c r="C195" s="17">
        <v>141.69999999999999</v>
      </c>
      <c r="D195" s="17">
        <v>2.7</v>
      </c>
      <c r="E195" s="17">
        <v>1.518E-3</v>
      </c>
      <c r="F195" s="17">
        <v>7.2999999999999995E-2</v>
      </c>
      <c r="G195" s="17">
        <v>0.13216900000000001</v>
      </c>
      <c r="H195" s="17">
        <v>0.111744</v>
      </c>
      <c r="I195" s="17">
        <v>0.121654</v>
      </c>
      <c r="J195" s="17">
        <v>9.9100000000000004E-3</v>
      </c>
      <c r="K195" s="17">
        <v>8.1460000000000005E-2</v>
      </c>
      <c r="L195" s="17">
        <v>900</v>
      </c>
      <c r="M195" s="17">
        <v>3.4E-5</v>
      </c>
      <c r="N195" s="17">
        <v>751</v>
      </c>
      <c r="O195" s="17">
        <v>0</v>
      </c>
      <c r="P195" s="17">
        <v>0</v>
      </c>
      <c r="Q195" s="17">
        <v>0.15035999999999999</v>
      </c>
      <c r="R195" s="17">
        <v>8.0221000000000001E-2</v>
      </c>
      <c r="S195" s="17">
        <v>9.2868999999999993E-2</v>
      </c>
      <c r="T195" s="17">
        <v>1.2648E-2</v>
      </c>
      <c r="U195" s="17">
        <v>0.13619100000000001</v>
      </c>
      <c r="V195" s="17">
        <v>900</v>
      </c>
      <c r="W195" s="17">
        <v>1.9999999999999999E-6</v>
      </c>
      <c r="X195" s="17">
        <v>1205</v>
      </c>
      <c r="Y195" s="17">
        <v>0</v>
      </c>
      <c r="Z195" s="17">
        <v>0</v>
      </c>
      <c r="AA195" s="17">
        <v>0.20952499999999999</v>
      </c>
      <c r="AB195" s="17">
        <v>1.0884899999999999E-2</v>
      </c>
      <c r="AC195" s="17">
        <v>8.0358600000000002E-2</v>
      </c>
      <c r="AD195" s="17">
        <v>0.25</v>
      </c>
      <c r="AE195" s="17">
        <v>922.9</v>
      </c>
    </row>
    <row r="196" spans="1:31">
      <c r="A196" s="17">
        <v>183</v>
      </c>
      <c r="B196" s="19">
        <v>0.71401620370370367</v>
      </c>
      <c r="C196" s="17">
        <v>142.80000000000001</v>
      </c>
      <c r="D196" s="17">
        <v>2.7</v>
      </c>
      <c r="E196" s="17">
        <v>9.3000000000000005E-4</v>
      </c>
      <c r="F196" s="17">
        <v>4.4999999999999998E-2</v>
      </c>
      <c r="G196" s="17">
        <v>0.302763</v>
      </c>
      <c r="H196" s="17">
        <v>0.10677300000000001</v>
      </c>
      <c r="I196" s="17">
        <v>0.122322</v>
      </c>
      <c r="J196" s="17">
        <v>1.5549E-2</v>
      </c>
      <c r="K196" s="17">
        <v>0.12711700000000001</v>
      </c>
      <c r="L196" s="17">
        <v>723</v>
      </c>
      <c r="M196" s="17">
        <v>1.4E-5</v>
      </c>
      <c r="N196" s="17">
        <v>840</v>
      </c>
      <c r="O196" s="17">
        <v>0</v>
      </c>
      <c r="P196" s="17">
        <v>0</v>
      </c>
      <c r="Q196" s="17">
        <v>0.115703</v>
      </c>
      <c r="R196" s="17">
        <v>8.1927E-2</v>
      </c>
      <c r="S196" s="17">
        <v>9.1411999999999993E-2</v>
      </c>
      <c r="T196" s="17">
        <v>9.4839999999999994E-3</v>
      </c>
      <c r="U196" s="17">
        <v>0.103753</v>
      </c>
      <c r="V196" s="17">
        <v>606.9</v>
      </c>
      <c r="W196" s="17">
        <v>0.31679299999999999</v>
      </c>
      <c r="X196" s="17">
        <v>1387</v>
      </c>
      <c r="Y196" s="17">
        <v>0</v>
      </c>
      <c r="Z196" s="17">
        <v>0</v>
      </c>
      <c r="AA196" s="17">
        <v>0.15962100000000001</v>
      </c>
      <c r="AB196" s="17">
        <v>9.7903999999999995E-3</v>
      </c>
      <c r="AC196" s="17">
        <v>8.2020200000000001E-2</v>
      </c>
      <c r="AD196" s="17">
        <v>0.25</v>
      </c>
      <c r="AE196" s="17">
        <v>1148.8</v>
      </c>
    </row>
    <row r="197" spans="1:31">
      <c r="A197" s="17">
        <v>184</v>
      </c>
      <c r="B197" s="19">
        <v>0.71406249999999993</v>
      </c>
      <c r="C197" s="17">
        <v>144.1</v>
      </c>
      <c r="D197" s="17">
        <v>2.7</v>
      </c>
      <c r="E197" s="17">
        <v>1.0120000000000001E-3</v>
      </c>
      <c r="F197" s="17">
        <v>4.9000000000000002E-2</v>
      </c>
      <c r="G197" s="17">
        <v>0.207229</v>
      </c>
      <c r="H197" s="17">
        <v>0.10811800000000001</v>
      </c>
      <c r="I197" s="17">
        <v>0.12320299999999999</v>
      </c>
      <c r="J197" s="17">
        <v>1.5084999999999999E-2</v>
      </c>
      <c r="K197" s="17">
        <v>0.122443</v>
      </c>
      <c r="L197" s="17">
        <v>427.8</v>
      </c>
      <c r="M197" s="17">
        <v>3.9999999999999998E-6</v>
      </c>
      <c r="N197" s="17">
        <v>863</v>
      </c>
      <c r="O197" s="17">
        <v>0</v>
      </c>
      <c r="P197" s="17">
        <v>0</v>
      </c>
      <c r="Q197" s="17">
        <v>0.38145600000000002</v>
      </c>
      <c r="R197" s="17">
        <v>8.0794000000000005E-2</v>
      </c>
      <c r="S197" s="17">
        <v>9.9759E-2</v>
      </c>
      <c r="T197" s="17">
        <v>1.8964999999999999E-2</v>
      </c>
      <c r="U197" s="17">
        <v>0.190112</v>
      </c>
      <c r="V197" s="17">
        <v>900</v>
      </c>
      <c r="W197" s="17">
        <v>6.0000000000000002E-6</v>
      </c>
      <c r="X197" s="17">
        <v>918</v>
      </c>
      <c r="Y197" s="17">
        <v>0</v>
      </c>
      <c r="Z197" s="17">
        <v>0</v>
      </c>
      <c r="AA197" s="17">
        <v>0.29248000000000002</v>
      </c>
      <c r="AB197" s="17">
        <v>5.97256E-3</v>
      </c>
      <c r="AC197" s="17">
        <v>8.0907300000000001E-2</v>
      </c>
      <c r="AD197" s="17">
        <v>0.25</v>
      </c>
      <c r="AE197" s="17">
        <v>1941.4</v>
      </c>
    </row>
    <row r="198" spans="1:31">
      <c r="A198" s="17">
        <v>185</v>
      </c>
      <c r="B198" s="19">
        <v>0.71412037037037035</v>
      </c>
      <c r="C198" s="17">
        <v>144.80000000000001</v>
      </c>
      <c r="D198" s="17">
        <v>2.7</v>
      </c>
      <c r="E198" s="17">
        <v>9.4399999999999996E-4</v>
      </c>
      <c r="F198" s="17">
        <v>4.5999999999999999E-2</v>
      </c>
      <c r="G198" s="17">
        <v>0.31522</v>
      </c>
      <c r="H198" s="17">
        <v>0.10846799999999999</v>
      </c>
      <c r="I198" s="17">
        <v>0.12038500000000001</v>
      </c>
      <c r="J198" s="17">
        <v>1.1917000000000001E-2</v>
      </c>
      <c r="K198" s="17">
        <v>9.8991999999999997E-2</v>
      </c>
      <c r="L198" s="17">
        <v>518.70000000000005</v>
      </c>
      <c r="M198" s="17">
        <v>0.6</v>
      </c>
      <c r="N198" s="17">
        <v>1407</v>
      </c>
      <c r="O198" s="17">
        <v>0</v>
      </c>
      <c r="P198" s="17">
        <v>0</v>
      </c>
      <c r="Q198" s="17">
        <v>0.112121</v>
      </c>
      <c r="R198" s="17">
        <v>7.9473000000000002E-2</v>
      </c>
      <c r="S198" s="17">
        <v>9.3186000000000005E-2</v>
      </c>
      <c r="T198" s="17">
        <v>1.3712999999999999E-2</v>
      </c>
      <c r="U198" s="17">
        <v>0.14715900000000001</v>
      </c>
      <c r="V198" s="17">
        <v>415.1</v>
      </c>
      <c r="W198" s="17">
        <v>7.9999999999999996E-6</v>
      </c>
      <c r="X198" s="17">
        <v>1151</v>
      </c>
      <c r="Y198" s="17">
        <v>0</v>
      </c>
      <c r="Z198" s="17">
        <v>0</v>
      </c>
      <c r="AA198" s="17">
        <v>0.22639899999999999</v>
      </c>
      <c r="AB198" s="17">
        <v>1.1733499999999999E-2</v>
      </c>
      <c r="AC198" s="17">
        <v>7.9633499999999996E-2</v>
      </c>
      <c r="AD198" s="17">
        <v>0.25</v>
      </c>
      <c r="AE198" s="17">
        <v>1601.3</v>
      </c>
    </row>
    <row r="199" spans="1:31">
      <c r="A199" s="17">
        <v>186</v>
      </c>
      <c r="B199" s="19">
        <v>0.71417824074074077</v>
      </c>
      <c r="C199" s="17">
        <v>145.9</v>
      </c>
      <c r="D199" s="17">
        <v>3.6</v>
      </c>
      <c r="E199" s="17">
        <v>1.7080000000000001E-3</v>
      </c>
      <c r="F199" s="17">
        <v>8.3000000000000004E-2</v>
      </c>
      <c r="G199" s="17">
        <v>0.25140699999999999</v>
      </c>
      <c r="H199" s="17">
        <v>0.107048</v>
      </c>
      <c r="I199" s="17">
        <v>0.119864</v>
      </c>
      <c r="J199" s="17">
        <v>1.2815999999999999E-2</v>
      </c>
      <c r="K199" s="17">
        <v>0.106919</v>
      </c>
      <c r="L199" s="17">
        <v>694.8</v>
      </c>
      <c r="M199" s="17">
        <v>3.0000000000000001E-6</v>
      </c>
      <c r="N199" s="17">
        <v>3094</v>
      </c>
      <c r="O199" s="17">
        <v>0</v>
      </c>
      <c r="P199" s="17">
        <v>0</v>
      </c>
      <c r="Q199" s="17">
        <v>0.25489699999999998</v>
      </c>
      <c r="R199" s="17">
        <v>7.3012999999999995E-2</v>
      </c>
      <c r="S199" s="17">
        <v>8.6316000000000004E-2</v>
      </c>
      <c r="T199" s="17">
        <v>1.3304E-2</v>
      </c>
      <c r="U199" s="17">
        <v>0.15412799999999999</v>
      </c>
      <c r="V199" s="17">
        <v>456.4</v>
      </c>
      <c r="W199" s="17">
        <v>0.59999899999999995</v>
      </c>
      <c r="X199" s="17">
        <v>1440</v>
      </c>
      <c r="Y199" s="17">
        <v>0</v>
      </c>
      <c r="Z199" s="17">
        <v>0</v>
      </c>
      <c r="AA199" s="17">
        <v>0.23712</v>
      </c>
      <c r="AB199" s="17">
        <v>4.4562999999999998E-2</v>
      </c>
      <c r="AC199" s="17">
        <v>7.3605400000000001E-2</v>
      </c>
      <c r="AD199" s="17">
        <v>0.25</v>
      </c>
      <c r="AE199" s="17">
        <v>1195.3</v>
      </c>
    </row>
    <row r="200" spans="1:31">
      <c r="A200" s="17">
        <v>187</v>
      </c>
      <c r="B200" s="19">
        <v>0.71423611111111107</v>
      </c>
      <c r="C200" s="17">
        <v>146.80000000000001</v>
      </c>
      <c r="D200" s="17">
        <v>3.6</v>
      </c>
      <c r="E200" s="17">
        <v>2.33E-4</v>
      </c>
      <c r="F200" s="17">
        <v>1.0999999999999999E-2</v>
      </c>
      <c r="G200" s="17">
        <v>2.2072000000000001E-2</v>
      </c>
      <c r="H200" s="17">
        <v>0.10747</v>
      </c>
      <c r="I200" s="17">
        <v>0.119898</v>
      </c>
      <c r="J200" s="17">
        <v>1.2429000000000001E-2</v>
      </c>
      <c r="K200" s="17">
        <v>0.103662</v>
      </c>
      <c r="L200" s="17">
        <v>100</v>
      </c>
      <c r="M200" s="17">
        <v>3.3382000000000002E-2</v>
      </c>
      <c r="N200" s="17">
        <v>598</v>
      </c>
      <c r="O200" s="17">
        <v>0</v>
      </c>
      <c r="P200" s="17">
        <v>0</v>
      </c>
      <c r="Q200" s="17">
        <v>9.9599999999999992E-4</v>
      </c>
      <c r="R200" s="17">
        <v>7.2205000000000005E-2</v>
      </c>
      <c r="S200" s="17">
        <v>8.3943000000000004E-2</v>
      </c>
      <c r="T200" s="17">
        <v>1.1738E-2</v>
      </c>
      <c r="U200" s="17">
        <v>0.13983699999999999</v>
      </c>
      <c r="V200" s="17">
        <v>422.8</v>
      </c>
      <c r="W200" s="17">
        <v>0.59999899999999995</v>
      </c>
      <c r="X200" s="17">
        <v>1119</v>
      </c>
      <c r="Y200" s="17">
        <v>0</v>
      </c>
      <c r="Z200" s="17">
        <v>0</v>
      </c>
      <c r="AA200" s="17">
        <v>0.21513399999999999</v>
      </c>
      <c r="AB200" s="17">
        <v>1.29576E-3</v>
      </c>
      <c r="AC200" s="17">
        <v>7.2220000000000006E-2</v>
      </c>
      <c r="AD200" s="17">
        <v>0.25</v>
      </c>
      <c r="AE200" s="17">
        <v>8305.6</v>
      </c>
    </row>
    <row r="201" spans="1:31">
      <c r="A201" s="17">
        <v>188</v>
      </c>
      <c r="B201" s="19">
        <v>0.71428240740740734</v>
      </c>
      <c r="C201" s="17">
        <v>147.9</v>
      </c>
      <c r="D201" s="17">
        <v>2.7</v>
      </c>
      <c r="E201" s="17">
        <v>1.472E-3</v>
      </c>
      <c r="F201" s="17">
        <v>7.0999999999999994E-2</v>
      </c>
      <c r="G201" s="17">
        <v>7.0172999999999999E-2</v>
      </c>
      <c r="H201" s="17">
        <v>0.10231700000000001</v>
      </c>
      <c r="I201" s="17">
        <v>0.11248</v>
      </c>
      <c r="J201" s="17">
        <v>1.0163E-2</v>
      </c>
      <c r="K201" s="17">
        <v>9.0352000000000002E-2</v>
      </c>
      <c r="L201" s="17">
        <v>900</v>
      </c>
      <c r="M201" s="17">
        <v>3.9999999999999998E-6</v>
      </c>
      <c r="N201" s="17">
        <v>1803</v>
      </c>
      <c r="O201" s="17">
        <v>0</v>
      </c>
      <c r="P201" s="17">
        <v>0</v>
      </c>
      <c r="Q201" s="17">
        <v>2.1017000000000001E-2</v>
      </c>
      <c r="R201" s="17">
        <v>7.0995000000000003E-2</v>
      </c>
      <c r="S201" s="17">
        <v>8.1988000000000005E-2</v>
      </c>
      <c r="T201" s="17">
        <v>1.0992E-2</v>
      </c>
      <c r="U201" s="17">
        <v>0.134073</v>
      </c>
      <c r="V201" s="17">
        <v>841</v>
      </c>
      <c r="W201" s="17">
        <v>0.6</v>
      </c>
      <c r="X201" s="17">
        <v>895</v>
      </c>
      <c r="Y201" s="17">
        <v>0</v>
      </c>
      <c r="Z201" s="17">
        <v>0</v>
      </c>
      <c r="AA201" s="17">
        <v>0.206266</v>
      </c>
      <c r="AB201" s="17">
        <v>2.57199E-2</v>
      </c>
      <c r="AC201" s="17">
        <v>7.1278099999999997E-2</v>
      </c>
      <c r="AD201" s="17">
        <v>0.25</v>
      </c>
      <c r="AE201" s="17">
        <v>922.9</v>
      </c>
    </row>
    <row r="202" spans="1:31">
      <c r="A202" s="17">
        <v>189</v>
      </c>
      <c r="B202" s="19">
        <v>0.71434027777777775</v>
      </c>
      <c r="C202" s="17">
        <v>148.80000000000001</v>
      </c>
      <c r="D202" s="17">
        <v>3.6</v>
      </c>
      <c r="E202" s="17">
        <v>1.6019999999999999E-3</v>
      </c>
      <c r="F202" s="17">
        <v>7.8E-2</v>
      </c>
      <c r="G202" s="17">
        <v>2.4048E-2</v>
      </c>
      <c r="H202" s="17">
        <v>9.8576999999999998E-2</v>
      </c>
      <c r="I202" s="17">
        <v>0.106151</v>
      </c>
      <c r="J202" s="17">
        <v>7.574E-3</v>
      </c>
      <c r="K202" s="17">
        <v>7.1347999999999995E-2</v>
      </c>
      <c r="L202" s="17">
        <v>900</v>
      </c>
      <c r="M202" s="17">
        <v>0.14163000000000001</v>
      </c>
      <c r="N202" s="17">
        <v>864</v>
      </c>
      <c r="O202" s="17">
        <v>0</v>
      </c>
      <c r="P202" s="17">
        <v>0</v>
      </c>
      <c r="Q202" s="17">
        <v>2.4E-2</v>
      </c>
      <c r="R202" s="17">
        <v>6.6697000000000006E-2</v>
      </c>
      <c r="S202" s="17">
        <v>7.4810000000000001E-2</v>
      </c>
      <c r="T202" s="17">
        <v>8.1139999999999997E-3</v>
      </c>
      <c r="U202" s="17">
        <v>0.108458</v>
      </c>
      <c r="V202" s="17">
        <v>900</v>
      </c>
      <c r="W202" s="17">
        <v>1.2999999999999999E-5</v>
      </c>
      <c r="X202" s="17">
        <v>2130</v>
      </c>
      <c r="Y202" s="17">
        <v>0</v>
      </c>
      <c r="Z202" s="17">
        <v>0</v>
      </c>
      <c r="AA202" s="17">
        <v>0.16685900000000001</v>
      </c>
      <c r="AB202" s="17">
        <v>1.6589099999999999E-2</v>
      </c>
      <c r="AC202" s="17">
        <v>6.6831199999999993E-2</v>
      </c>
      <c r="AD202" s="17">
        <v>0.25</v>
      </c>
      <c r="AE202" s="17">
        <v>922.9</v>
      </c>
    </row>
    <row r="203" spans="1:31">
      <c r="A203" s="17">
        <v>190</v>
      </c>
      <c r="B203" s="19">
        <v>0.71439814814814817</v>
      </c>
      <c r="C203" s="17">
        <v>149.69999999999999</v>
      </c>
      <c r="D203" s="17">
        <v>2.7</v>
      </c>
      <c r="E203" s="17">
        <v>1.1000000000000001E-3</v>
      </c>
      <c r="F203" s="17">
        <v>5.2999999999999999E-2</v>
      </c>
      <c r="G203" s="17">
        <v>0.113098</v>
      </c>
      <c r="H203" s="17">
        <v>9.5132999999999995E-2</v>
      </c>
      <c r="I203" s="17">
        <v>0.105895</v>
      </c>
      <c r="J203" s="17">
        <v>1.0762000000000001E-2</v>
      </c>
      <c r="K203" s="17">
        <v>0.101628</v>
      </c>
      <c r="L203" s="17">
        <v>900</v>
      </c>
      <c r="M203" s="17">
        <v>5.0000000000000002E-5</v>
      </c>
      <c r="N203" s="17">
        <v>1793</v>
      </c>
      <c r="O203" s="17">
        <v>0</v>
      </c>
      <c r="P203" s="17">
        <v>0</v>
      </c>
      <c r="Q203" s="17">
        <v>1.9046E-2</v>
      </c>
      <c r="R203" s="17">
        <v>6.4993999999999996E-2</v>
      </c>
      <c r="S203" s="17">
        <v>7.2233000000000006E-2</v>
      </c>
      <c r="T203" s="17">
        <v>7.2379999999999996E-3</v>
      </c>
      <c r="U203" s="17">
        <v>0.10020999999999999</v>
      </c>
      <c r="V203" s="17">
        <v>900</v>
      </c>
      <c r="W203" s="17">
        <v>0.37081900000000001</v>
      </c>
      <c r="X203" s="17">
        <v>1335</v>
      </c>
      <c r="Y203" s="17">
        <v>0</v>
      </c>
      <c r="Z203" s="17">
        <v>0</v>
      </c>
      <c r="AA203" s="17">
        <v>0.15417</v>
      </c>
      <c r="AB203" s="17">
        <v>2.5586899999999999E-2</v>
      </c>
      <c r="AC203" s="17">
        <v>6.5179699999999993E-2</v>
      </c>
      <c r="AD203" s="17">
        <v>0.25</v>
      </c>
      <c r="AE203" s="17">
        <v>922.9</v>
      </c>
    </row>
    <row r="204" spans="1:31">
      <c r="A204" s="17">
        <v>191</v>
      </c>
      <c r="B204" s="19">
        <v>0.71445601851851848</v>
      </c>
      <c r="C204" s="17">
        <v>150.80000000000001</v>
      </c>
      <c r="D204" s="17">
        <v>2.7</v>
      </c>
      <c r="E204" s="17">
        <v>3.9800000000000002E-4</v>
      </c>
      <c r="F204" s="17">
        <v>1.9E-2</v>
      </c>
      <c r="G204" s="17">
        <v>1.5741999999999999E-2</v>
      </c>
      <c r="H204" s="17">
        <v>9.1705999999999996E-2</v>
      </c>
      <c r="I204" s="17">
        <v>0.103399</v>
      </c>
      <c r="J204" s="17">
        <v>1.1693E-2</v>
      </c>
      <c r="K204" s="17">
        <v>0.11308799999999999</v>
      </c>
      <c r="L204" s="17">
        <v>290.60000000000002</v>
      </c>
      <c r="M204" s="17">
        <v>0.59999899999999995</v>
      </c>
      <c r="N204" s="17">
        <v>1318</v>
      </c>
      <c r="O204" s="17">
        <v>0</v>
      </c>
      <c r="P204" s="17">
        <v>0</v>
      </c>
      <c r="Q204" s="17">
        <v>5.1381999999999997E-2</v>
      </c>
      <c r="R204" s="17">
        <v>6.5869999999999998E-2</v>
      </c>
      <c r="S204" s="17">
        <v>7.4028999999999998E-2</v>
      </c>
      <c r="T204" s="17">
        <v>8.1589999999999996E-3</v>
      </c>
      <c r="U204" s="17">
        <v>0.11021</v>
      </c>
      <c r="V204" s="17">
        <v>348.9</v>
      </c>
      <c r="W204" s="17">
        <v>0.37081399999999998</v>
      </c>
      <c r="X204" s="17">
        <v>3104</v>
      </c>
      <c r="Y204" s="17">
        <v>0</v>
      </c>
      <c r="Z204" s="17">
        <v>0</v>
      </c>
      <c r="AA204" s="17">
        <v>0.16955300000000001</v>
      </c>
      <c r="AB204" s="17">
        <v>6.1937700000000004E-3</v>
      </c>
      <c r="AC204" s="17">
        <v>6.5920500000000007E-2</v>
      </c>
      <c r="AD204" s="17">
        <v>0.25</v>
      </c>
      <c r="AE204" s="17">
        <v>2858.5</v>
      </c>
    </row>
    <row r="205" spans="1:31">
      <c r="A205" s="17">
        <v>192</v>
      </c>
      <c r="B205" s="19">
        <v>0.71451388888888889</v>
      </c>
      <c r="C205" s="17">
        <v>151.30000000000001</v>
      </c>
      <c r="D205" s="17">
        <v>2.7</v>
      </c>
      <c r="E205" s="17">
        <v>1.4300000000000001E-3</v>
      </c>
      <c r="F205" s="17">
        <v>6.9000000000000006E-2</v>
      </c>
      <c r="G205" s="17">
        <v>5.1409999999999997E-2</v>
      </c>
      <c r="H205" s="17">
        <v>8.9687000000000003E-2</v>
      </c>
      <c r="I205" s="17">
        <v>0.10041899999999999</v>
      </c>
      <c r="J205" s="17">
        <v>1.0732E-2</v>
      </c>
      <c r="K205" s="17">
        <v>0.106868</v>
      </c>
      <c r="L205" s="17">
        <v>555.70000000000005</v>
      </c>
      <c r="M205" s="17">
        <v>0.59999899999999995</v>
      </c>
      <c r="N205" s="17">
        <v>1653</v>
      </c>
      <c r="O205" s="17">
        <v>0</v>
      </c>
      <c r="P205" s="17">
        <v>0</v>
      </c>
      <c r="Q205" s="17">
        <v>3.5582000000000003E-2</v>
      </c>
      <c r="R205" s="17">
        <v>5.8617000000000002E-2</v>
      </c>
      <c r="S205" s="17">
        <v>7.4066000000000007E-2</v>
      </c>
      <c r="T205" s="17">
        <v>1.5448999999999999E-2</v>
      </c>
      <c r="U205" s="17">
        <v>0.208589</v>
      </c>
      <c r="V205" s="17">
        <v>205.7</v>
      </c>
      <c r="W205" s="17">
        <v>0.37081900000000001</v>
      </c>
      <c r="X205" s="17">
        <v>685</v>
      </c>
      <c r="Y205" s="17">
        <v>0</v>
      </c>
      <c r="Z205" s="17">
        <v>0</v>
      </c>
      <c r="AA205" s="17">
        <v>0.32090600000000002</v>
      </c>
      <c r="AB205" s="17">
        <v>1.47277E-2</v>
      </c>
      <c r="AC205" s="17">
        <v>5.8844199999999999E-2</v>
      </c>
      <c r="AD205" s="17">
        <v>0.25</v>
      </c>
      <c r="AE205" s="17">
        <v>1494.5</v>
      </c>
    </row>
    <row r="206" spans="1:31">
      <c r="A206" s="17">
        <v>193</v>
      </c>
      <c r="B206" s="19">
        <v>0.71456018518518516</v>
      </c>
      <c r="C206" s="17">
        <v>152.6</v>
      </c>
      <c r="D206" s="17">
        <v>2.7</v>
      </c>
      <c r="E206" s="17">
        <v>5.8799999999999998E-4</v>
      </c>
      <c r="F206" s="17">
        <v>2.8000000000000001E-2</v>
      </c>
      <c r="G206" s="17">
        <v>0.113805</v>
      </c>
      <c r="H206" s="17">
        <v>8.5266999999999996E-2</v>
      </c>
      <c r="I206" s="17">
        <v>0.10166799999999999</v>
      </c>
      <c r="J206" s="17">
        <v>1.6400999999999999E-2</v>
      </c>
      <c r="K206" s="17">
        <v>0.16131499999999999</v>
      </c>
      <c r="L206" s="17">
        <v>356.8</v>
      </c>
      <c r="M206" s="17">
        <v>6.0000000000000002E-6</v>
      </c>
      <c r="N206" s="17">
        <v>1219</v>
      </c>
      <c r="O206" s="17">
        <v>0</v>
      </c>
      <c r="P206" s="17">
        <v>0</v>
      </c>
      <c r="Q206" s="17">
        <v>7.3164999999999994E-2</v>
      </c>
      <c r="R206" s="17">
        <v>6.0115000000000002E-2</v>
      </c>
      <c r="S206" s="17">
        <v>6.9296999999999997E-2</v>
      </c>
      <c r="T206" s="17">
        <v>9.1830000000000002E-3</v>
      </c>
      <c r="U206" s="17">
        <v>0.13251099999999999</v>
      </c>
      <c r="V206" s="17">
        <v>824.1</v>
      </c>
      <c r="W206" s="17">
        <v>0.37081500000000001</v>
      </c>
      <c r="X206" s="17">
        <v>18197</v>
      </c>
      <c r="Y206" s="17">
        <v>0</v>
      </c>
      <c r="Z206" s="17">
        <v>0</v>
      </c>
      <c r="AA206" s="17">
        <v>0.20386199999999999</v>
      </c>
      <c r="AB206" s="17">
        <v>7.0278600000000004E-3</v>
      </c>
      <c r="AC206" s="17">
        <v>6.0179099999999999E-2</v>
      </c>
      <c r="AD206" s="17">
        <v>0.25</v>
      </c>
      <c r="AE206" s="17">
        <v>2327.6</v>
      </c>
    </row>
    <row r="207" spans="1:31">
      <c r="A207" s="17">
        <v>194</v>
      </c>
      <c r="B207" s="19">
        <v>0.71461805555555558</v>
      </c>
      <c r="C207" s="17">
        <v>153.19999999999999</v>
      </c>
      <c r="D207" s="17">
        <v>2.7</v>
      </c>
      <c r="E207" s="17">
        <v>1.1360000000000001E-3</v>
      </c>
      <c r="F207" s="17">
        <v>5.5E-2</v>
      </c>
      <c r="G207" s="17">
        <v>0.10072399999999999</v>
      </c>
      <c r="H207" s="17">
        <v>9.0595999999999996E-2</v>
      </c>
      <c r="I207" s="17">
        <v>0.10057199999999999</v>
      </c>
      <c r="J207" s="17">
        <v>9.9749999999999995E-3</v>
      </c>
      <c r="K207" s="17">
        <v>9.9186999999999997E-2</v>
      </c>
      <c r="L207" s="17">
        <v>659.8</v>
      </c>
      <c r="M207" s="17">
        <v>0.6</v>
      </c>
      <c r="N207" s="17">
        <v>1272</v>
      </c>
      <c r="O207" s="17">
        <v>0</v>
      </c>
      <c r="P207" s="17">
        <v>0</v>
      </c>
      <c r="Q207" s="17">
        <v>6.8554000000000004E-2</v>
      </c>
      <c r="R207" s="17">
        <v>6.0328E-2</v>
      </c>
      <c r="S207" s="17">
        <v>7.0097999999999994E-2</v>
      </c>
      <c r="T207" s="17">
        <v>9.7699999999999992E-3</v>
      </c>
      <c r="U207" s="17">
        <v>0.139379</v>
      </c>
      <c r="V207" s="17">
        <v>900</v>
      </c>
      <c r="W207" s="17">
        <v>9.0000000000000002E-6</v>
      </c>
      <c r="X207" s="17">
        <v>9492</v>
      </c>
      <c r="Y207" s="17">
        <v>0</v>
      </c>
      <c r="Z207" s="17">
        <v>0</v>
      </c>
      <c r="AA207" s="17">
        <v>0.21443000000000001</v>
      </c>
      <c r="AB207" s="17">
        <v>1.34682E-2</v>
      </c>
      <c r="AC207" s="17">
        <v>6.0459400000000003E-2</v>
      </c>
      <c r="AD207" s="17">
        <v>0.25</v>
      </c>
      <c r="AE207" s="17">
        <v>1258.9000000000001</v>
      </c>
    </row>
    <row r="208" spans="1:31">
      <c r="A208" s="17">
        <v>195</v>
      </c>
      <c r="B208" s="19">
        <v>0.71467592592592588</v>
      </c>
      <c r="C208" s="17">
        <v>154.80000000000001</v>
      </c>
      <c r="D208" s="17">
        <v>2.7</v>
      </c>
      <c r="E208" s="17">
        <v>1.944E-3</v>
      </c>
      <c r="F208" s="17">
        <v>9.4E-2</v>
      </c>
      <c r="G208" s="17">
        <v>0.11179699999999999</v>
      </c>
      <c r="H208" s="17">
        <v>8.7080000000000005E-2</v>
      </c>
      <c r="I208" s="17">
        <v>0.100477</v>
      </c>
      <c r="J208" s="17">
        <v>1.3396999999999999E-2</v>
      </c>
      <c r="K208" s="17">
        <v>0.13333700000000001</v>
      </c>
      <c r="L208" s="17">
        <v>581.20000000000005</v>
      </c>
      <c r="M208" s="17">
        <v>9.9999999999999995E-7</v>
      </c>
      <c r="N208" s="17">
        <v>1281</v>
      </c>
      <c r="O208" s="17">
        <v>0</v>
      </c>
      <c r="P208" s="17">
        <v>0</v>
      </c>
      <c r="Q208" s="17">
        <v>4.9643E-2</v>
      </c>
      <c r="R208" s="17">
        <v>5.3684000000000003E-2</v>
      </c>
      <c r="S208" s="17">
        <v>7.3581999999999995E-2</v>
      </c>
      <c r="T208" s="17">
        <v>1.9897999999999999E-2</v>
      </c>
      <c r="U208" s="17">
        <v>0.27042500000000003</v>
      </c>
      <c r="V208" s="17">
        <v>100</v>
      </c>
      <c r="W208" s="17">
        <v>0.283271</v>
      </c>
      <c r="X208" s="17">
        <v>2774</v>
      </c>
      <c r="Y208" s="17">
        <v>0</v>
      </c>
      <c r="Z208" s="17">
        <v>0</v>
      </c>
      <c r="AA208" s="17">
        <v>0.41603899999999999</v>
      </c>
      <c r="AB208" s="17">
        <v>1.1971799999999999E-2</v>
      </c>
      <c r="AC208" s="17">
        <v>5.3921900000000002E-2</v>
      </c>
      <c r="AD208" s="17">
        <v>0.25</v>
      </c>
      <c r="AE208" s="17">
        <v>1429</v>
      </c>
    </row>
    <row r="209" spans="1:31">
      <c r="A209" s="17">
        <v>196</v>
      </c>
      <c r="B209" s="19">
        <v>0.7147337962962963</v>
      </c>
      <c r="C209" s="17">
        <v>155</v>
      </c>
      <c r="D209" s="17">
        <v>2.7</v>
      </c>
      <c r="E209" s="17">
        <v>5.8200000000000005E-4</v>
      </c>
      <c r="F209" s="17">
        <v>2.8000000000000001E-2</v>
      </c>
      <c r="G209" s="17">
        <v>1.6976999999999999E-2</v>
      </c>
      <c r="H209" s="17">
        <v>9.2869999999999994E-2</v>
      </c>
      <c r="I209" s="17">
        <v>0.10029299999999999</v>
      </c>
      <c r="J209" s="17">
        <v>7.4229999999999999E-3</v>
      </c>
      <c r="K209" s="17">
        <v>7.4010000000000006E-2</v>
      </c>
      <c r="L209" s="17">
        <v>268.7</v>
      </c>
      <c r="M209" s="17">
        <v>0.37080299999999999</v>
      </c>
      <c r="N209" s="17">
        <v>919</v>
      </c>
      <c r="O209" s="17">
        <v>0</v>
      </c>
      <c r="P209" s="17">
        <v>0</v>
      </c>
      <c r="Q209" s="17">
        <v>2.2488000000000001E-2</v>
      </c>
      <c r="R209" s="17">
        <v>5.8311000000000002E-2</v>
      </c>
      <c r="S209" s="17">
        <v>7.0572999999999997E-2</v>
      </c>
      <c r="T209" s="17">
        <v>1.2262E-2</v>
      </c>
      <c r="U209" s="17">
        <v>0.17374899999999999</v>
      </c>
      <c r="V209" s="17">
        <v>900</v>
      </c>
      <c r="W209" s="17">
        <v>0.37081799999999998</v>
      </c>
      <c r="X209" s="17">
        <v>1715</v>
      </c>
      <c r="Y209" s="17">
        <v>0</v>
      </c>
      <c r="Z209" s="17">
        <v>0</v>
      </c>
      <c r="AA209" s="17">
        <v>0.26730700000000002</v>
      </c>
      <c r="AB209" s="17">
        <v>4.00133E-3</v>
      </c>
      <c r="AC209" s="17">
        <v>5.8359800000000003E-2</v>
      </c>
      <c r="AD209" s="17">
        <v>0.25</v>
      </c>
      <c r="AE209" s="17">
        <v>3091.6</v>
      </c>
    </row>
    <row r="210" spans="1:31">
      <c r="A210" s="17">
        <v>197</v>
      </c>
      <c r="B210" s="19">
        <v>0.71479166666666671</v>
      </c>
      <c r="C210" s="17">
        <v>156.4</v>
      </c>
      <c r="D210" s="17">
        <v>2.7</v>
      </c>
      <c r="E210" s="17">
        <v>5.71E-4</v>
      </c>
      <c r="F210" s="17">
        <v>2.8000000000000001E-2</v>
      </c>
      <c r="G210" s="17">
        <v>2.3446000000000002E-2</v>
      </c>
      <c r="H210" s="17">
        <v>8.9851E-2</v>
      </c>
      <c r="I210" s="17">
        <v>0.10091799999999999</v>
      </c>
      <c r="J210" s="17">
        <v>1.1067E-2</v>
      </c>
      <c r="K210" s="17">
        <v>0.109663</v>
      </c>
      <c r="L210" s="17">
        <v>261.5</v>
      </c>
      <c r="M210" s="17">
        <v>0.37080999999999997</v>
      </c>
      <c r="N210" s="17">
        <v>1199</v>
      </c>
      <c r="O210" s="17">
        <v>0</v>
      </c>
      <c r="P210" s="17">
        <v>0</v>
      </c>
      <c r="Q210" s="17">
        <v>9.2493000000000006E-2</v>
      </c>
      <c r="R210" s="17">
        <v>6.1263999999999999E-2</v>
      </c>
      <c r="S210" s="17">
        <v>7.4290999999999996E-2</v>
      </c>
      <c r="T210" s="17">
        <v>1.3028E-2</v>
      </c>
      <c r="U210" s="17">
        <v>0.17536099999999999</v>
      </c>
      <c r="V210" s="17">
        <v>100</v>
      </c>
      <c r="W210" s="17">
        <v>0.14163400000000001</v>
      </c>
      <c r="X210" s="17">
        <v>2411</v>
      </c>
      <c r="Y210" s="17">
        <v>0</v>
      </c>
      <c r="Z210" s="17">
        <v>0</v>
      </c>
      <c r="AA210" s="17">
        <v>0.269787</v>
      </c>
      <c r="AB210" s="17">
        <v>5.0768100000000002E-3</v>
      </c>
      <c r="AC210" s="17">
        <v>6.1329799999999997E-2</v>
      </c>
      <c r="AD210" s="17">
        <v>0.25</v>
      </c>
      <c r="AE210" s="17">
        <v>3176.5</v>
      </c>
    </row>
    <row r="211" spans="1:31">
      <c r="A211" s="17">
        <v>198</v>
      </c>
      <c r="B211" s="19">
        <v>0.71484953703703702</v>
      </c>
      <c r="C211" s="17">
        <v>157.5</v>
      </c>
      <c r="D211" s="17">
        <v>2.7</v>
      </c>
      <c r="E211" s="17">
        <v>6.0599999999999998E-4</v>
      </c>
      <c r="F211" s="17">
        <v>2.9000000000000001E-2</v>
      </c>
      <c r="G211" s="17">
        <v>1.1114000000000001E-2</v>
      </c>
      <c r="H211" s="17">
        <v>8.8535000000000003E-2</v>
      </c>
      <c r="I211" s="17">
        <v>0.100767</v>
      </c>
      <c r="J211" s="17">
        <v>1.2231000000000001E-2</v>
      </c>
      <c r="K211" s="17">
        <v>0.121383</v>
      </c>
      <c r="L211" s="17">
        <v>365.3</v>
      </c>
      <c r="M211" s="17">
        <v>0.6</v>
      </c>
      <c r="N211" s="17">
        <v>1591</v>
      </c>
      <c r="O211" s="17">
        <v>0</v>
      </c>
      <c r="P211" s="17">
        <v>0</v>
      </c>
      <c r="Q211" s="17">
        <v>2.8890000000000001E-3</v>
      </c>
      <c r="R211" s="17">
        <v>6.0561999999999998E-2</v>
      </c>
      <c r="S211" s="17">
        <v>6.9916000000000006E-2</v>
      </c>
      <c r="T211" s="17">
        <v>9.3539999999999995E-3</v>
      </c>
      <c r="U211" s="17">
        <v>0.13379099999999999</v>
      </c>
      <c r="V211" s="17">
        <v>900</v>
      </c>
      <c r="W211" s="17">
        <v>1.5999999999999999E-5</v>
      </c>
      <c r="X211" s="17">
        <v>3551</v>
      </c>
      <c r="Y211" s="17">
        <v>0</v>
      </c>
      <c r="Z211" s="17">
        <v>0</v>
      </c>
      <c r="AA211" s="17">
        <v>0.20583199999999999</v>
      </c>
      <c r="AB211" s="17">
        <v>9.3651800000000007E-3</v>
      </c>
      <c r="AC211" s="17">
        <v>6.06499E-2</v>
      </c>
      <c r="AD211" s="17">
        <v>0.25</v>
      </c>
      <c r="AE211" s="17">
        <v>2274</v>
      </c>
    </row>
    <row r="212" spans="1:31">
      <c r="A212" s="17">
        <v>199</v>
      </c>
      <c r="B212" s="19">
        <v>0.71489583333333329</v>
      </c>
      <c r="C212" s="17">
        <v>158.30000000000001</v>
      </c>
      <c r="D212" s="17">
        <v>2.7</v>
      </c>
      <c r="E212" s="17">
        <v>1.64E-4</v>
      </c>
      <c r="F212" s="17">
        <v>8.0000000000000002E-3</v>
      </c>
      <c r="G212" s="17">
        <v>7.7868000000000007E-2</v>
      </c>
      <c r="H212" s="17">
        <v>8.8776999999999995E-2</v>
      </c>
      <c r="I212" s="17">
        <v>0.102974</v>
      </c>
      <c r="J212" s="17">
        <v>1.4198000000000001E-2</v>
      </c>
      <c r="K212" s="17">
        <v>0.137875</v>
      </c>
      <c r="L212" s="17">
        <v>100</v>
      </c>
      <c r="M212" s="17">
        <v>0.229159</v>
      </c>
      <c r="N212" s="17">
        <v>1600</v>
      </c>
      <c r="O212" s="17">
        <v>0</v>
      </c>
      <c r="P212" s="17">
        <v>0</v>
      </c>
      <c r="Q212" s="17">
        <v>5.8250000000000003E-3</v>
      </c>
      <c r="R212" s="17">
        <v>6.2866000000000005E-2</v>
      </c>
      <c r="S212" s="17">
        <v>7.2384000000000004E-2</v>
      </c>
      <c r="T212" s="17">
        <v>9.5169999999999994E-3</v>
      </c>
      <c r="U212" s="17">
        <v>0.13148599999999999</v>
      </c>
      <c r="V212" s="17">
        <v>111.3</v>
      </c>
      <c r="W212" s="17">
        <v>0.59998499999999999</v>
      </c>
      <c r="X212" s="17">
        <v>1092</v>
      </c>
      <c r="Y212" s="17">
        <v>0</v>
      </c>
      <c r="Z212" s="17">
        <v>0</v>
      </c>
      <c r="AA212" s="17">
        <v>0.20228599999999999</v>
      </c>
      <c r="AB212" s="17">
        <v>2.5974800000000001E-3</v>
      </c>
      <c r="AC212" s="17">
        <v>6.2891199999999994E-2</v>
      </c>
      <c r="AD212" s="17">
        <v>0.25</v>
      </c>
      <c r="AE212" s="17">
        <v>8305.2999999999993</v>
      </c>
    </row>
    <row r="213" spans="1:31">
      <c r="A213" s="17">
        <v>200</v>
      </c>
      <c r="B213" s="19">
        <v>0.7149537037037037</v>
      </c>
      <c r="C213" s="17">
        <v>159.4</v>
      </c>
      <c r="D213" s="17">
        <v>2.7</v>
      </c>
      <c r="E213" s="17">
        <v>4.6999999999999999E-4</v>
      </c>
      <c r="F213" s="17">
        <v>2.3E-2</v>
      </c>
      <c r="G213" s="17">
        <v>8.1400000000000005E-4</v>
      </c>
      <c r="H213" s="17">
        <v>8.9737999999999998E-2</v>
      </c>
      <c r="I213" s="17">
        <v>0.100356</v>
      </c>
      <c r="J213" s="17">
        <v>1.0619E-2</v>
      </c>
      <c r="K213" s="17">
        <v>0.105811</v>
      </c>
      <c r="L213" s="17">
        <v>268.3</v>
      </c>
      <c r="M213" s="17">
        <v>0.37080299999999999</v>
      </c>
      <c r="N213" s="17">
        <v>815</v>
      </c>
      <c r="O213" s="17">
        <v>0</v>
      </c>
      <c r="P213" s="17">
        <v>0</v>
      </c>
      <c r="Q213" s="17">
        <v>2.1999000000000001E-2</v>
      </c>
      <c r="R213" s="17">
        <v>5.9191000000000001E-2</v>
      </c>
      <c r="S213" s="17">
        <v>6.8875000000000006E-2</v>
      </c>
      <c r="T213" s="17">
        <v>9.6830000000000006E-3</v>
      </c>
      <c r="U213" s="17">
        <v>0.140594</v>
      </c>
      <c r="V213" s="17">
        <v>813.8</v>
      </c>
      <c r="W213" s="17">
        <v>0.6</v>
      </c>
      <c r="X213" s="17">
        <v>1783</v>
      </c>
      <c r="Y213" s="17">
        <v>0</v>
      </c>
      <c r="Z213" s="17">
        <v>0</v>
      </c>
      <c r="AA213" s="17">
        <v>0.21629899999999999</v>
      </c>
      <c r="AB213" s="17">
        <v>3.5448699999999999E-3</v>
      </c>
      <c r="AC213" s="17">
        <v>5.9225600000000003E-2</v>
      </c>
      <c r="AD213" s="17">
        <v>0.25</v>
      </c>
      <c r="AE213" s="17">
        <v>3096</v>
      </c>
    </row>
    <row r="214" spans="1:31">
      <c r="A214" s="17">
        <v>201</v>
      </c>
      <c r="B214" s="19">
        <v>0.71501157407407412</v>
      </c>
      <c r="C214" s="17">
        <v>160.6</v>
      </c>
      <c r="D214" s="17">
        <v>2.7</v>
      </c>
      <c r="E214" s="17">
        <v>8.3500000000000002E-4</v>
      </c>
      <c r="F214" s="17">
        <v>0.04</v>
      </c>
      <c r="G214" s="17">
        <v>1.2767000000000001E-2</v>
      </c>
      <c r="H214" s="17">
        <v>8.8408E-2</v>
      </c>
      <c r="I214" s="17">
        <v>9.9325999999999998E-2</v>
      </c>
      <c r="J214" s="17">
        <v>1.0918000000000001E-2</v>
      </c>
      <c r="K214" s="17">
        <v>0.10992399999999999</v>
      </c>
      <c r="L214" s="17">
        <v>900</v>
      </c>
      <c r="M214" s="17">
        <v>0.6</v>
      </c>
      <c r="N214" s="17">
        <v>4331</v>
      </c>
      <c r="O214" s="17">
        <v>0</v>
      </c>
      <c r="P214" s="17">
        <v>0</v>
      </c>
      <c r="Q214" s="17">
        <v>2.3192999999999998E-2</v>
      </c>
      <c r="R214" s="17">
        <v>6.4901E-2</v>
      </c>
      <c r="S214" s="17">
        <v>7.0453000000000002E-2</v>
      </c>
      <c r="T214" s="17">
        <v>5.5519999999999996E-3</v>
      </c>
      <c r="U214" s="17">
        <v>7.8809000000000004E-2</v>
      </c>
      <c r="V214" s="17">
        <v>900</v>
      </c>
      <c r="W214" s="17">
        <v>3.9999999999999998E-6</v>
      </c>
      <c r="X214" s="17">
        <v>1327</v>
      </c>
      <c r="Y214" s="17">
        <v>0</v>
      </c>
      <c r="Z214" s="17">
        <v>0</v>
      </c>
      <c r="AA214" s="17">
        <v>0.121244</v>
      </c>
      <c r="AB214" s="17">
        <v>5.9643799999999997E-2</v>
      </c>
      <c r="AC214" s="17">
        <v>6.5232100000000001E-2</v>
      </c>
      <c r="AD214" s="17">
        <v>0.25</v>
      </c>
      <c r="AE214" s="17">
        <v>922.8</v>
      </c>
    </row>
    <row r="215" spans="1:31">
      <c r="A215" s="17">
        <v>202</v>
      </c>
      <c r="B215" s="19">
        <v>0.71506944444444442</v>
      </c>
      <c r="C215" s="17">
        <v>161</v>
      </c>
      <c r="D215" s="17">
        <v>2.7</v>
      </c>
      <c r="E215" s="17">
        <v>1.32E-3</v>
      </c>
      <c r="F215" s="17">
        <v>6.4000000000000001E-2</v>
      </c>
      <c r="G215" s="17">
        <v>8.9339999999999992E-3</v>
      </c>
      <c r="H215" s="17">
        <v>8.9587E-2</v>
      </c>
      <c r="I215" s="17">
        <v>0.100482</v>
      </c>
      <c r="J215" s="17">
        <v>1.0895E-2</v>
      </c>
      <c r="K215" s="17">
        <v>0.108427</v>
      </c>
      <c r="L215" s="17">
        <v>739.2</v>
      </c>
      <c r="M215" s="17">
        <v>0.59999899999999995</v>
      </c>
      <c r="N215" s="17">
        <v>761</v>
      </c>
      <c r="O215" s="17">
        <v>0</v>
      </c>
      <c r="P215" s="17">
        <v>0</v>
      </c>
      <c r="Q215" s="17">
        <v>7.3700000000000002E-4</v>
      </c>
      <c r="R215" s="17">
        <v>5.8735999999999997E-2</v>
      </c>
      <c r="S215" s="17">
        <v>6.8615999999999996E-2</v>
      </c>
      <c r="T215" s="17">
        <v>9.8799999999999999E-3</v>
      </c>
      <c r="U215" s="17">
        <v>0.14399600000000001</v>
      </c>
      <c r="V215" s="17">
        <v>514.79999999999995</v>
      </c>
      <c r="W215" s="17">
        <v>0.6</v>
      </c>
      <c r="X215" s="17">
        <v>929</v>
      </c>
      <c r="Y215" s="17">
        <v>0</v>
      </c>
      <c r="Z215" s="17">
        <v>0</v>
      </c>
      <c r="AA215" s="17">
        <v>0.22153200000000001</v>
      </c>
      <c r="AB215" s="17">
        <v>9.06561E-3</v>
      </c>
      <c r="AC215" s="17">
        <v>5.8825099999999998E-2</v>
      </c>
      <c r="AD215" s="17">
        <v>0.25</v>
      </c>
      <c r="AE215" s="17">
        <v>1123.5999999999999</v>
      </c>
    </row>
    <row r="216" spans="1:31">
      <c r="A216" s="17">
        <v>203</v>
      </c>
      <c r="B216" s="19">
        <v>0.71512731481481484</v>
      </c>
      <c r="C216" s="17">
        <v>162.30000000000001</v>
      </c>
      <c r="D216" s="17">
        <v>2.7</v>
      </c>
      <c r="E216" s="17">
        <v>1.843E-3</v>
      </c>
      <c r="F216" s="17">
        <v>8.8999999999999996E-2</v>
      </c>
      <c r="G216" s="17">
        <v>9.1613E-2</v>
      </c>
      <c r="H216" s="17">
        <v>9.1536000000000006E-2</v>
      </c>
      <c r="I216" s="17">
        <v>0.100882</v>
      </c>
      <c r="J216" s="17">
        <v>9.3449999999999991E-3</v>
      </c>
      <c r="K216" s="17">
        <v>9.2637999999999998E-2</v>
      </c>
      <c r="L216" s="17">
        <v>900</v>
      </c>
      <c r="M216" s="17">
        <v>0.37081999999999998</v>
      </c>
      <c r="N216" s="17">
        <v>998</v>
      </c>
      <c r="O216" s="17">
        <v>0</v>
      </c>
      <c r="P216" s="17">
        <v>0</v>
      </c>
      <c r="Q216" s="17">
        <v>6.8499999999999995E-4</v>
      </c>
      <c r="R216" s="17">
        <v>5.7542000000000003E-2</v>
      </c>
      <c r="S216" s="17">
        <v>6.8991999999999998E-2</v>
      </c>
      <c r="T216" s="17">
        <v>1.145E-2</v>
      </c>
      <c r="U216" s="17">
        <v>0.165961</v>
      </c>
      <c r="V216" s="17">
        <v>900</v>
      </c>
      <c r="W216" s="17">
        <v>0.45835100000000001</v>
      </c>
      <c r="X216" s="17">
        <v>1189</v>
      </c>
      <c r="Y216" s="17">
        <v>0</v>
      </c>
      <c r="Z216" s="17">
        <v>0</v>
      </c>
      <c r="AA216" s="17">
        <v>0.255324</v>
      </c>
      <c r="AB216" s="17">
        <v>1.44037E-2</v>
      </c>
      <c r="AC216" s="17">
        <v>5.7707099999999997E-2</v>
      </c>
      <c r="AD216" s="17">
        <v>0.25</v>
      </c>
      <c r="AE216" s="17">
        <v>922.9</v>
      </c>
    </row>
    <row r="217" spans="1:31">
      <c r="A217" s="17">
        <v>204</v>
      </c>
      <c r="B217" s="19">
        <v>0.71517361111111111</v>
      </c>
      <c r="C217" s="17">
        <v>163.4</v>
      </c>
      <c r="D217" s="17">
        <v>2.7</v>
      </c>
      <c r="E217" s="17">
        <v>6.6299999999999996E-4</v>
      </c>
      <c r="F217" s="17">
        <v>3.2000000000000001E-2</v>
      </c>
      <c r="G217" s="17">
        <v>0.10273599999999999</v>
      </c>
      <c r="H217" s="17">
        <v>9.0495999999999993E-2</v>
      </c>
      <c r="I217" s="17">
        <v>0.100825</v>
      </c>
      <c r="J217" s="17">
        <v>1.0329E-2</v>
      </c>
      <c r="K217" s="17">
        <v>0.10244</v>
      </c>
      <c r="L217" s="17">
        <v>443.6</v>
      </c>
      <c r="M217" s="17">
        <v>0.40423700000000001</v>
      </c>
      <c r="N217" s="17">
        <v>1383</v>
      </c>
      <c r="O217" s="17">
        <v>0</v>
      </c>
      <c r="P217" s="17">
        <v>0</v>
      </c>
      <c r="Q217" s="17">
        <v>7.2800000000000002E-4</v>
      </c>
      <c r="R217" s="17">
        <v>6.2692999999999999E-2</v>
      </c>
      <c r="S217" s="17">
        <v>7.1290999999999993E-2</v>
      </c>
      <c r="T217" s="17">
        <v>8.5979999999999997E-3</v>
      </c>
      <c r="U217" s="17">
        <v>0.12060800000000001</v>
      </c>
      <c r="V217" s="17">
        <v>882.9</v>
      </c>
      <c r="W217" s="17">
        <v>0.59999899999999995</v>
      </c>
      <c r="X217" s="17">
        <v>1110</v>
      </c>
      <c r="Y217" s="17">
        <v>0</v>
      </c>
      <c r="Z217" s="17">
        <v>0</v>
      </c>
      <c r="AA217" s="17">
        <v>0.18555099999999999</v>
      </c>
      <c r="AB217" s="17">
        <v>9.8838099999999998E-3</v>
      </c>
      <c r="AC217" s="17">
        <v>6.2777799999999995E-2</v>
      </c>
      <c r="AD217" s="17">
        <v>0.25</v>
      </c>
      <c r="AE217" s="17">
        <v>1872.5</v>
      </c>
    </row>
    <row r="218" spans="1:31">
      <c r="A218" s="17">
        <v>205</v>
      </c>
      <c r="B218" s="19">
        <v>0.71523148148148152</v>
      </c>
      <c r="C218" s="17">
        <v>164.5</v>
      </c>
      <c r="D218" s="17">
        <v>2.7</v>
      </c>
      <c r="E218" s="17">
        <v>7.6900000000000004E-4</v>
      </c>
      <c r="F218" s="17">
        <v>3.6999999999999998E-2</v>
      </c>
      <c r="G218" s="17">
        <v>3.0110000000000001E-2</v>
      </c>
      <c r="H218" s="17">
        <v>9.0695999999999999E-2</v>
      </c>
      <c r="I218" s="17">
        <v>9.9817000000000003E-2</v>
      </c>
      <c r="J218" s="17">
        <v>9.1219999999999999E-3</v>
      </c>
      <c r="K218" s="17">
        <v>9.1384000000000007E-2</v>
      </c>
      <c r="L218" s="17">
        <v>433.2</v>
      </c>
      <c r="M218" s="17">
        <v>0.58722200000000002</v>
      </c>
      <c r="N218" s="17">
        <v>762</v>
      </c>
      <c r="O218" s="17">
        <v>0</v>
      </c>
      <c r="P218" s="17">
        <v>0</v>
      </c>
      <c r="Q218" s="17">
        <v>2.1329999999999998E-2</v>
      </c>
      <c r="R218" s="17">
        <v>6.1624999999999999E-2</v>
      </c>
      <c r="S218" s="17">
        <v>7.1864999999999998E-2</v>
      </c>
      <c r="T218" s="17">
        <v>1.0240000000000001E-2</v>
      </c>
      <c r="U218" s="17">
        <v>0.142489</v>
      </c>
      <c r="V218" s="17">
        <v>308.39999999999998</v>
      </c>
      <c r="W218" s="17">
        <v>0.37942300000000001</v>
      </c>
      <c r="X218" s="17">
        <v>800</v>
      </c>
      <c r="Y218" s="17">
        <v>0</v>
      </c>
      <c r="Z218" s="17">
        <v>0</v>
      </c>
      <c r="AA218" s="17">
        <v>0.21921399999999999</v>
      </c>
      <c r="AB218" s="17">
        <v>5.3405099999999997E-3</v>
      </c>
      <c r="AC218" s="17">
        <v>6.1679400000000002E-2</v>
      </c>
      <c r="AD218" s="17">
        <v>0.25</v>
      </c>
      <c r="AE218" s="17">
        <v>1917.3</v>
      </c>
    </row>
    <row r="219" spans="1:31">
      <c r="A219" s="17">
        <v>206</v>
      </c>
      <c r="B219" s="19">
        <v>0.71528935185185183</v>
      </c>
      <c r="C219" s="17">
        <v>165.2</v>
      </c>
      <c r="D219" s="17">
        <v>2.7</v>
      </c>
      <c r="E219" s="17">
        <v>1.15E-3</v>
      </c>
      <c r="F219" s="17">
        <v>5.6000000000000001E-2</v>
      </c>
      <c r="G219" s="17">
        <v>1.346E-2</v>
      </c>
      <c r="H219" s="17">
        <v>8.9249999999999996E-2</v>
      </c>
      <c r="I219" s="17">
        <v>0.10087400000000001</v>
      </c>
      <c r="J219" s="17">
        <v>1.1624000000000001E-2</v>
      </c>
      <c r="K219" s="17">
        <v>0.115234</v>
      </c>
      <c r="L219" s="17">
        <v>662.7</v>
      </c>
      <c r="M219" s="17">
        <v>0.59999800000000003</v>
      </c>
      <c r="N219" s="17">
        <v>1126</v>
      </c>
      <c r="O219" s="17">
        <v>0</v>
      </c>
      <c r="P219" s="17">
        <v>0</v>
      </c>
      <c r="Q219" s="17">
        <v>5.5310000000000003E-3</v>
      </c>
      <c r="R219" s="17">
        <v>6.0365000000000002E-2</v>
      </c>
      <c r="S219" s="17">
        <v>7.0221000000000006E-2</v>
      </c>
      <c r="T219" s="17">
        <v>9.8560000000000002E-3</v>
      </c>
      <c r="U219" s="17">
        <v>0.14036000000000001</v>
      </c>
      <c r="V219" s="17">
        <v>900</v>
      </c>
      <c r="W219" s="17">
        <v>0.22917899999999999</v>
      </c>
      <c r="X219" s="17">
        <v>1077</v>
      </c>
      <c r="Y219" s="17">
        <v>0</v>
      </c>
      <c r="Z219" s="17">
        <v>0</v>
      </c>
      <c r="AA219" s="17">
        <v>0.21593799999999999</v>
      </c>
      <c r="AB219" s="17">
        <v>1.1999900000000001E-2</v>
      </c>
      <c r="AC219" s="17">
        <v>6.0483299999999997E-2</v>
      </c>
      <c r="AD219" s="17">
        <v>0.25</v>
      </c>
      <c r="AE219" s="17">
        <v>1253.2</v>
      </c>
    </row>
    <row r="220" spans="1:31">
      <c r="A220" s="17">
        <v>207</v>
      </c>
      <c r="B220" s="19">
        <v>0.71534722222222225</v>
      </c>
      <c r="C220" s="17">
        <v>166.1</v>
      </c>
      <c r="D220" s="17">
        <v>2.7</v>
      </c>
      <c r="E220" s="17">
        <v>6.1899999999999998E-4</v>
      </c>
      <c r="F220" s="17">
        <v>0.03</v>
      </c>
      <c r="G220" s="17">
        <v>3.4407E-2</v>
      </c>
      <c r="H220" s="17">
        <v>9.4072000000000003E-2</v>
      </c>
      <c r="I220" s="17">
        <v>0.103064</v>
      </c>
      <c r="J220" s="17">
        <v>8.992E-3</v>
      </c>
      <c r="K220" s="17">
        <v>8.7250999999999995E-2</v>
      </c>
      <c r="L220" s="17">
        <v>385.5</v>
      </c>
      <c r="M220" s="17">
        <v>0.28326899999999999</v>
      </c>
      <c r="N220" s="17">
        <v>1258</v>
      </c>
      <c r="O220" s="17">
        <v>0</v>
      </c>
      <c r="P220" s="17">
        <v>0</v>
      </c>
      <c r="Q220" s="17">
        <v>0.132664</v>
      </c>
      <c r="R220" s="17">
        <v>6.3233999999999999E-2</v>
      </c>
      <c r="S220" s="17">
        <v>7.2619000000000003E-2</v>
      </c>
      <c r="T220" s="17">
        <v>9.3849999999999992E-3</v>
      </c>
      <c r="U220" s="17">
        <v>0.12923799999999999</v>
      </c>
      <c r="V220" s="17">
        <v>310.3</v>
      </c>
      <c r="W220" s="17">
        <v>0.31672699999999998</v>
      </c>
      <c r="X220" s="17">
        <v>858</v>
      </c>
      <c r="Y220" s="17">
        <v>0</v>
      </c>
      <c r="Z220" s="17">
        <v>0</v>
      </c>
      <c r="AA220" s="17">
        <v>0.198828</v>
      </c>
      <c r="AB220" s="17">
        <v>7.8332699999999998E-3</v>
      </c>
      <c r="AC220" s="17">
        <v>6.3307299999999997E-2</v>
      </c>
      <c r="AD220" s="17">
        <v>0.25</v>
      </c>
      <c r="AE220" s="17">
        <v>2154.3000000000002</v>
      </c>
    </row>
    <row r="221" spans="1:31">
      <c r="A221" s="17">
        <v>208</v>
      </c>
      <c r="B221" s="19">
        <v>0.71540509259259266</v>
      </c>
      <c r="C221" s="17">
        <v>167.4</v>
      </c>
      <c r="D221" s="17">
        <v>2.7</v>
      </c>
      <c r="E221" s="17">
        <v>5.3300000000000005E-4</v>
      </c>
      <c r="F221" s="17">
        <v>2.5999999999999999E-2</v>
      </c>
      <c r="G221" s="17">
        <v>3.1821000000000002E-2</v>
      </c>
      <c r="H221" s="17">
        <v>9.4038999999999998E-2</v>
      </c>
      <c r="I221" s="17">
        <v>0.100289</v>
      </c>
      <c r="J221" s="17">
        <v>6.2500000000000003E-3</v>
      </c>
      <c r="K221" s="17">
        <v>6.232E-2</v>
      </c>
      <c r="L221" s="17">
        <v>295</v>
      </c>
      <c r="M221" s="17">
        <v>0.59999100000000005</v>
      </c>
      <c r="N221" s="17">
        <v>1761</v>
      </c>
      <c r="O221" s="17">
        <v>0</v>
      </c>
      <c r="P221" s="17">
        <v>0</v>
      </c>
      <c r="Q221" s="17">
        <v>6.6668000000000005E-2</v>
      </c>
      <c r="R221" s="17">
        <v>5.8585999999999999E-2</v>
      </c>
      <c r="S221" s="17">
        <v>6.8557999999999994E-2</v>
      </c>
      <c r="T221" s="17">
        <v>9.9729999999999992E-3</v>
      </c>
      <c r="U221" s="17">
        <v>0.14546200000000001</v>
      </c>
      <c r="V221" s="17">
        <v>900</v>
      </c>
      <c r="W221" s="17">
        <v>6.9999999999999999E-6</v>
      </c>
      <c r="X221" s="17">
        <v>1233</v>
      </c>
      <c r="Y221" s="17">
        <v>0</v>
      </c>
      <c r="Z221" s="17">
        <v>0</v>
      </c>
      <c r="AA221" s="17">
        <v>0.22378799999999999</v>
      </c>
      <c r="AB221" s="17">
        <v>8.3857600000000008E-3</v>
      </c>
      <c r="AC221" s="17">
        <v>5.8669300000000001E-2</v>
      </c>
      <c r="AD221" s="17">
        <v>0.25</v>
      </c>
      <c r="AE221" s="17">
        <v>2815.2</v>
      </c>
    </row>
    <row r="222" spans="1:31">
      <c r="A222" s="17">
        <v>209</v>
      </c>
      <c r="B222" s="19">
        <v>0.71545138888888893</v>
      </c>
      <c r="C222" s="17">
        <v>168.1</v>
      </c>
      <c r="D222" s="17">
        <v>2.7</v>
      </c>
      <c r="E222" s="17">
        <v>2.2699999999999999E-4</v>
      </c>
      <c r="F222" s="17">
        <v>1.0999999999999999E-2</v>
      </c>
      <c r="G222" s="17">
        <v>8.2109999999999995E-3</v>
      </c>
      <c r="H222" s="17">
        <v>9.0593000000000007E-2</v>
      </c>
      <c r="I222" s="17">
        <v>0.104243</v>
      </c>
      <c r="J222" s="17">
        <v>1.3651E-2</v>
      </c>
      <c r="K222" s="17">
        <v>0.13095200000000001</v>
      </c>
      <c r="L222" s="17">
        <v>100</v>
      </c>
      <c r="M222" s="17">
        <v>0.512459</v>
      </c>
      <c r="N222" s="17">
        <v>1548</v>
      </c>
      <c r="O222" s="17">
        <v>0</v>
      </c>
      <c r="P222" s="17">
        <v>0</v>
      </c>
      <c r="Q222" s="17">
        <v>2.7792000000000001E-2</v>
      </c>
      <c r="R222" s="17">
        <v>5.5569E-2</v>
      </c>
      <c r="S222" s="17">
        <v>6.7946999999999994E-2</v>
      </c>
      <c r="T222" s="17">
        <v>1.2378E-2</v>
      </c>
      <c r="U222" s="17">
        <v>0.18216599999999999</v>
      </c>
      <c r="V222" s="17">
        <v>900</v>
      </c>
      <c r="W222" s="17">
        <v>1.2E-5</v>
      </c>
      <c r="X222" s="17">
        <v>1941</v>
      </c>
      <c r="Y222" s="17">
        <v>0</v>
      </c>
      <c r="Z222" s="17">
        <v>0</v>
      </c>
      <c r="AA222" s="17">
        <v>0.28025600000000001</v>
      </c>
      <c r="AB222" s="17">
        <v>2.51279E-3</v>
      </c>
      <c r="AC222" s="17">
        <v>5.56001E-2</v>
      </c>
      <c r="AD222" s="17">
        <v>0.25</v>
      </c>
      <c r="AE222" s="17">
        <v>8305.6</v>
      </c>
    </row>
    <row r="223" spans="1:31">
      <c r="A223" s="17">
        <v>210</v>
      </c>
      <c r="B223" s="19">
        <v>0.71550925925925923</v>
      </c>
      <c r="C223" s="17">
        <v>168.8</v>
      </c>
      <c r="D223" s="17">
        <v>2.7</v>
      </c>
      <c r="E223" s="17">
        <v>1.111E-3</v>
      </c>
      <c r="F223" s="17">
        <v>5.3999999999999999E-2</v>
      </c>
      <c r="G223" s="17">
        <v>3.0466E-2</v>
      </c>
      <c r="H223" s="17">
        <v>9.1500999999999999E-2</v>
      </c>
      <c r="I223" s="17">
        <v>0.100592</v>
      </c>
      <c r="J223" s="17">
        <v>9.0919999999999994E-3</v>
      </c>
      <c r="K223" s="17">
        <v>9.0382000000000004E-2</v>
      </c>
      <c r="L223" s="17">
        <v>522.29999999999995</v>
      </c>
      <c r="M223" s="17">
        <v>0.14166300000000001</v>
      </c>
      <c r="N223" s="17">
        <v>1504</v>
      </c>
      <c r="O223" s="17">
        <v>0</v>
      </c>
      <c r="P223" s="17">
        <v>0</v>
      </c>
      <c r="Q223" s="17">
        <v>9.9349999999999994E-3</v>
      </c>
      <c r="R223" s="17">
        <v>5.9744999999999999E-2</v>
      </c>
      <c r="S223" s="17">
        <v>7.2170999999999999E-2</v>
      </c>
      <c r="T223" s="17">
        <v>1.2426E-2</v>
      </c>
      <c r="U223" s="17">
        <v>0.17216799999999999</v>
      </c>
      <c r="V223" s="17">
        <v>100</v>
      </c>
      <c r="W223" s="17">
        <v>8.7530999999999998E-2</v>
      </c>
      <c r="X223" s="17">
        <v>897</v>
      </c>
      <c r="Y223" s="17">
        <v>0</v>
      </c>
      <c r="Z223" s="17">
        <v>0</v>
      </c>
      <c r="AA223" s="17">
        <v>0.264874</v>
      </c>
      <c r="AB223" s="17">
        <v>1.26225E-2</v>
      </c>
      <c r="AC223" s="17">
        <v>5.9902299999999999E-2</v>
      </c>
      <c r="AD223" s="17">
        <v>0.25</v>
      </c>
      <c r="AE223" s="17">
        <v>1590.4</v>
      </c>
    </row>
    <row r="224" spans="1:31">
      <c r="A224" s="17">
        <v>211</v>
      </c>
      <c r="B224" s="19">
        <v>0.71556712962962965</v>
      </c>
      <c r="C224" s="17">
        <v>170.3</v>
      </c>
      <c r="D224" s="17">
        <v>2.7</v>
      </c>
      <c r="E224" s="17">
        <v>1.6050000000000001E-3</v>
      </c>
      <c r="F224" s="17">
        <v>7.8E-2</v>
      </c>
      <c r="G224" s="17">
        <v>1.8859000000000001E-2</v>
      </c>
      <c r="H224" s="17">
        <v>9.0916999999999998E-2</v>
      </c>
      <c r="I224" s="17">
        <v>9.9252000000000007E-2</v>
      </c>
      <c r="J224" s="17">
        <v>8.3339999999999994E-3</v>
      </c>
      <c r="K224" s="17">
        <v>8.3972000000000005E-2</v>
      </c>
      <c r="L224" s="17">
        <v>900</v>
      </c>
      <c r="M224" s="17">
        <v>0.59999899999999995</v>
      </c>
      <c r="N224" s="17">
        <v>1781</v>
      </c>
      <c r="O224" s="17">
        <v>0</v>
      </c>
      <c r="P224" s="17">
        <v>0</v>
      </c>
      <c r="Q224" s="17">
        <v>3.1011E-2</v>
      </c>
      <c r="R224" s="17">
        <v>5.8959999999999999E-2</v>
      </c>
      <c r="S224" s="17">
        <v>6.9055000000000005E-2</v>
      </c>
      <c r="T224" s="17">
        <v>1.0094000000000001E-2</v>
      </c>
      <c r="U224" s="17">
        <v>0.146178</v>
      </c>
      <c r="V224" s="17">
        <v>270.60000000000002</v>
      </c>
      <c r="W224" s="17">
        <v>0.6</v>
      </c>
      <c r="X224" s="17">
        <v>812</v>
      </c>
      <c r="Y224" s="17">
        <v>0</v>
      </c>
      <c r="Z224" s="17">
        <v>0</v>
      </c>
      <c r="AA224" s="17">
        <v>0.22488900000000001</v>
      </c>
      <c r="AB224" s="17">
        <v>2.5427399999999999E-2</v>
      </c>
      <c r="AC224" s="17">
        <v>5.9216999999999999E-2</v>
      </c>
      <c r="AD224" s="17">
        <v>0.25</v>
      </c>
      <c r="AE224" s="17">
        <v>922.9</v>
      </c>
    </row>
    <row r="225" spans="1:31">
      <c r="A225" s="17">
        <v>212</v>
      </c>
      <c r="B225" s="19">
        <v>0.71562500000000007</v>
      </c>
      <c r="C225" s="17">
        <v>170.8</v>
      </c>
      <c r="D225" s="17">
        <v>2.7</v>
      </c>
      <c r="E225" s="17">
        <v>1.55E-4</v>
      </c>
      <c r="F225" s="17">
        <v>8.0000000000000002E-3</v>
      </c>
      <c r="G225" s="17">
        <v>5.7886E-2</v>
      </c>
      <c r="H225" s="17">
        <v>9.1545000000000001E-2</v>
      </c>
      <c r="I225" s="17">
        <v>0.103742</v>
      </c>
      <c r="J225" s="17">
        <v>1.2197E-2</v>
      </c>
      <c r="K225" s="17">
        <v>0.117574</v>
      </c>
      <c r="L225" s="17">
        <v>100</v>
      </c>
      <c r="M225" s="17">
        <v>0.37081799999999998</v>
      </c>
      <c r="N225" s="17">
        <v>3907</v>
      </c>
      <c r="O225" s="17">
        <v>0</v>
      </c>
      <c r="P225" s="17">
        <v>0</v>
      </c>
      <c r="Q225" s="17">
        <v>2.5548000000000001E-2</v>
      </c>
      <c r="R225" s="17">
        <v>6.1595999999999998E-2</v>
      </c>
      <c r="S225" s="17">
        <v>7.0389999999999994E-2</v>
      </c>
      <c r="T225" s="17">
        <v>8.7939999999999997E-3</v>
      </c>
      <c r="U225" s="17">
        <v>0.12493899999999999</v>
      </c>
      <c r="V225" s="17">
        <v>100</v>
      </c>
      <c r="W225" s="17">
        <v>0.57141500000000001</v>
      </c>
      <c r="X225" s="17">
        <v>597</v>
      </c>
      <c r="Y225" s="17">
        <v>0</v>
      </c>
      <c r="Z225" s="17">
        <v>0</v>
      </c>
      <c r="AA225" s="17">
        <v>0.192214</v>
      </c>
      <c r="AB225" s="17">
        <v>6.3182100000000003E-3</v>
      </c>
      <c r="AC225" s="17">
        <v>6.16511E-2</v>
      </c>
      <c r="AD225" s="17">
        <v>0.25</v>
      </c>
      <c r="AE225" s="17">
        <v>8305.5</v>
      </c>
    </row>
    <row r="226" spans="1:31">
      <c r="A226" s="17">
        <v>213</v>
      </c>
      <c r="B226" s="19">
        <v>0.71568287037037026</v>
      </c>
      <c r="C226" s="17">
        <v>171.7</v>
      </c>
      <c r="D226" s="17">
        <v>2.7</v>
      </c>
      <c r="E226" s="17">
        <v>1.8109999999999999E-3</v>
      </c>
      <c r="F226" s="17">
        <v>8.7999999999999995E-2</v>
      </c>
      <c r="G226" s="17">
        <v>1.8114999999999999E-2</v>
      </c>
      <c r="H226" s="17">
        <v>8.8807999999999998E-2</v>
      </c>
      <c r="I226" s="17">
        <v>9.9743999999999999E-2</v>
      </c>
      <c r="J226" s="17">
        <v>1.0937000000000001E-2</v>
      </c>
      <c r="K226" s="17">
        <v>0.109648</v>
      </c>
      <c r="L226" s="17">
        <v>900</v>
      </c>
      <c r="M226" s="17">
        <v>3.0000000000000001E-6</v>
      </c>
      <c r="N226" s="17">
        <v>1216</v>
      </c>
      <c r="O226" s="17">
        <v>0</v>
      </c>
      <c r="P226" s="17">
        <v>0</v>
      </c>
      <c r="Q226" s="17">
        <v>2.8509999999999998E-3</v>
      </c>
      <c r="R226" s="17">
        <v>5.7008999999999997E-2</v>
      </c>
      <c r="S226" s="17">
        <v>6.8159999999999998E-2</v>
      </c>
      <c r="T226" s="17">
        <v>1.1150999999999999E-2</v>
      </c>
      <c r="U226" s="17">
        <v>0.163602</v>
      </c>
      <c r="V226" s="17">
        <v>844.9</v>
      </c>
      <c r="W226" s="17">
        <v>0.59999899999999995</v>
      </c>
      <c r="X226" s="17">
        <v>1386</v>
      </c>
      <c r="Y226" s="17">
        <v>0</v>
      </c>
      <c r="Z226" s="17">
        <v>0</v>
      </c>
      <c r="AA226" s="17">
        <v>0.251695</v>
      </c>
      <c r="AB226" s="17">
        <v>1.74991E-2</v>
      </c>
      <c r="AC226" s="17">
        <v>5.7204100000000001E-2</v>
      </c>
      <c r="AD226" s="17">
        <v>0.25</v>
      </c>
      <c r="AE226" s="17">
        <v>922.9</v>
      </c>
    </row>
    <row r="227" spans="1:31">
      <c r="A227" s="17">
        <v>214</v>
      </c>
      <c r="B227" s="19">
        <v>0.71574074074074068</v>
      </c>
      <c r="C227" s="17">
        <v>172.7</v>
      </c>
      <c r="D227" s="17">
        <v>2.7</v>
      </c>
      <c r="E227" s="17">
        <v>1.3630000000000001E-3</v>
      </c>
      <c r="F227" s="17">
        <v>6.6000000000000003E-2</v>
      </c>
      <c r="G227" s="17">
        <v>6.2909999999999997E-3</v>
      </c>
      <c r="H227" s="17">
        <v>9.4436000000000006E-2</v>
      </c>
      <c r="I227" s="17">
        <v>0.100311</v>
      </c>
      <c r="J227" s="17">
        <v>5.8760000000000001E-3</v>
      </c>
      <c r="K227" s="17">
        <v>5.8575000000000002E-2</v>
      </c>
      <c r="L227" s="17">
        <v>900</v>
      </c>
      <c r="M227" s="17">
        <v>0.37081700000000001</v>
      </c>
      <c r="N227" s="17">
        <v>1306</v>
      </c>
      <c r="O227" s="17">
        <v>0</v>
      </c>
      <c r="P227" s="17">
        <v>0</v>
      </c>
      <c r="Q227" s="17">
        <v>3.6962000000000002E-2</v>
      </c>
      <c r="R227" s="17">
        <v>6.1071E-2</v>
      </c>
      <c r="S227" s="17">
        <v>6.9662000000000002E-2</v>
      </c>
      <c r="T227" s="17">
        <v>8.5900000000000004E-3</v>
      </c>
      <c r="U227" s="17">
        <v>0.123316</v>
      </c>
      <c r="V227" s="17">
        <v>245.3</v>
      </c>
      <c r="W227" s="17">
        <v>0.370807</v>
      </c>
      <c r="X227" s="17">
        <v>910</v>
      </c>
      <c r="Y227" s="17">
        <v>0</v>
      </c>
      <c r="Z227" s="17">
        <v>0</v>
      </c>
      <c r="AA227" s="17">
        <v>0.189717</v>
      </c>
      <c r="AB227" s="17">
        <v>1.8762000000000001E-2</v>
      </c>
      <c r="AC227" s="17">
        <v>6.1232500000000002E-2</v>
      </c>
      <c r="AD227" s="17">
        <v>0.25</v>
      </c>
      <c r="AE227" s="17">
        <v>922.9</v>
      </c>
    </row>
    <row r="228" spans="1:31">
      <c r="A228" s="17">
        <v>215</v>
      </c>
      <c r="B228" s="19">
        <v>0.71578703703703705</v>
      </c>
      <c r="C228" s="17">
        <v>173.9</v>
      </c>
      <c r="D228" s="17">
        <v>2.7</v>
      </c>
      <c r="E228" s="17">
        <v>1.7730000000000001E-3</v>
      </c>
      <c r="F228" s="17">
        <v>8.5999999999999993E-2</v>
      </c>
      <c r="G228" s="17">
        <v>1.3358E-2</v>
      </c>
      <c r="H228" s="17">
        <v>9.2907000000000003E-2</v>
      </c>
      <c r="I228" s="17">
        <v>0.100258</v>
      </c>
      <c r="J228" s="17">
        <v>7.3509999999999999E-3</v>
      </c>
      <c r="K228" s="17">
        <v>7.3320999999999997E-2</v>
      </c>
      <c r="L228" s="17">
        <v>800.3</v>
      </c>
      <c r="M228" s="17">
        <v>0.599997</v>
      </c>
      <c r="N228" s="17">
        <v>1603</v>
      </c>
      <c r="O228" s="17">
        <v>0</v>
      </c>
      <c r="P228" s="17">
        <v>0</v>
      </c>
      <c r="Q228" s="17">
        <v>5.1322E-2</v>
      </c>
      <c r="R228" s="17">
        <v>5.7343999999999999E-2</v>
      </c>
      <c r="S228" s="17">
        <v>6.9988999999999996E-2</v>
      </c>
      <c r="T228" s="17">
        <v>1.2645E-2</v>
      </c>
      <c r="U228" s="17">
        <v>0.180673</v>
      </c>
      <c r="V228" s="17">
        <v>900</v>
      </c>
      <c r="W228" s="17">
        <v>2.4000000000000001E-5</v>
      </c>
      <c r="X228" s="17">
        <v>679</v>
      </c>
      <c r="Y228" s="17">
        <v>0</v>
      </c>
      <c r="Z228" s="17">
        <v>0</v>
      </c>
      <c r="AA228" s="17">
        <v>0.27795900000000001</v>
      </c>
      <c r="AB228" s="17">
        <v>2.0448899999999999E-2</v>
      </c>
      <c r="AC228" s="17">
        <v>5.7602599999999997E-2</v>
      </c>
      <c r="AD228" s="17">
        <v>0.25</v>
      </c>
      <c r="AE228" s="17">
        <v>1037.8</v>
      </c>
    </row>
    <row r="229" spans="1:31">
      <c r="A229" s="17">
        <v>216</v>
      </c>
      <c r="B229" s="19">
        <v>0.71584490740740747</v>
      </c>
      <c r="C229" s="17">
        <v>174.7</v>
      </c>
      <c r="D229" s="17">
        <v>2.7</v>
      </c>
      <c r="E229" s="17">
        <v>1.2589999999999999E-3</v>
      </c>
      <c r="F229" s="17">
        <v>6.0999999999999999E-2</v>
      </c>
      <c r="G229" s="17">
        <v>0.12757299999999999</v>
      </c>
      <c r="H229" s="17">
        <v>9.1400999999999996E-2</v>
      </c>
      <c r="I229" s="17">
        <v>9.9599999999999994E-2</v>
      </c>
      <c r="J229" s="17">
        <v>8.1989999999999997E-3</v>
      </c>
      <c r="K229" s="17">
        <v>8.2319000000000003E-2</v>
      </c>
      <c r="L229" s="17">
        <v>808</v>
      </c>
      <c r="M229" s="17">
        <v>0.37081500000000001</v>
      </c>
      <c r="N229" s="17">
        <v>1528</v>
      </c>
      <c r="O229" s="17">
        <v>0</v>
      </c>
      <c r="P229" s="17">
        <v>0</v>
      </c>
      <c r="Q229" s="17">
        <v>2.2523999999999999E-2</v>
      </c>
      <c r="R229" s="17">
        <v>6.2302000000000003E-2</v>
      </c>
      <c r="S229" s="17">
        <v>7.1365999999999999E-2</v>
      </c>
      <c r="T229" s="17">
        <v>9.0639999999999991E-3</v>
      </c>
      <c r="U229" s="17">
        <v>0.12700900000000001</v>
      </c>
      <c r="V229" s="17">
        <v>832.4</v>
      </c>
      <c r="W229" s="17">
        <v>0.37081700000000001</v>
      </c>
      <c r="X229" s="17">
        <v>1457</v>
      </c>
      <c r="Y229" s="17">
        <v>0</v>
      </c>
      <c r="Z229" s="17">
        <v>0</v>
      </c>
      <c r="AA229" s="17">
        <v>0.19539799999999999</v>
      </c>
      <c r="AB229" s="17">
        <v>1.96887E-2</v>
      </c>
      <c r="AC229" s="17">
        <v>6.2480599999999997E-2</v>
      </c>
      <c r="AD229" s="17">
        <v>0.25</v>
      </c>
      <c r="AE229" s="17">
        <v>1028</v>
      </c>
    </row>
    <row r="230" spans="1:31">
      <c r="A230" s="17">
        <v>217</v>
      </c>
      <c r="B230" s="19">
        <v>0.71590277777777789</v>
      </c>
      <c r="C230" s="17">
        <v>175.6</v>
      </c>
      <c r="D230" s="17">
        <v>2.7</v>
      </c>
      <c r="E230" s="17">
        <v>2.1499999999999999E-4</v>
      </c>
      <c r="F230" s="17">
        <v>0.01</v>
      </c>
      <c r="G230" s="17">
        <v>5.7252999999999998E-2</v>
      </c>
      <c r="H230" s="17">
        <v>9.1782000000000002E-2</v>
      </c>
      <c r="I230" s="17">
        <v>0.103448</v>
      </c>
      <c r="J230" s="17">
        <v>1.1665999999999999E-2</v>
      </c>
      <c r="K230" s="17">
        <v>0.11277</v>
      </c>
      <c r="L230" s="17">
        <v>100</v>
      </c>
      <c r="M230" s="17">
        <v>0.42491299999999999</v>
      </c>
      <c r="N230" s="17">
        <v>790</v>
      </c>
      <c r="O230" s="17">
        <v>0</v>
      </c>
      <c r="P230" s="17">
        <v>0</v>
      </c>
      <c r="Q230" s="17">
        <v>1.3554999999999999E-2</v>
      </c>
      <c r="R230" s="17">
        <v>5.8320999999999998E-2</v>
      </c>
      <c r="S230" s="17">
        <v>7.0444000000000007E-2</v>
      </c>
      <c r="T230" s="17">
        <v>1.2123E-2</v>
      </c>
      <c r="U230" s="17">
        <v>0.172093</v>
      </c>
      <c r="V230" s="17">
        <v>900</v>
      </c>
      <c r="W230" s="17">
        <v>0.37081999999999998</v>
      </c>
      <c r="X230" s="17">
        <v>1209</v>
      </c>
      <c r="Y230" s="17">
        <v>0</v>
      </c>
      <c r="Z230" s="17">
        <v>0</v>
      </c>
      <c r="AA230" s="17">
        <v>0.26475799999999999</v>
      </c>
      <c r="AB230" s="17">
        <v>1.2844E-3</v>
      </c>
      <c r="AC230" s="17">
        <v>5.8336499999999999E-2</v>
      </c>
      <c r="AD230" s="17">
        <v>0.25</v>
      </c>
      <c r="AE230" s="17">
        <v>8305.6</v>
      </c>
    </row>
    <row r="231" spans="1:31">
      <c r="A231" s="17">
        <v>218</v>
      </c>
      <c r="B231" s="19">
        <v>0.71596064814814808</v>
      </c>
      <c r="C231" s="17">
        <v>176.5</v>
      </c>
      <c r="D231" s="17">
        <v>2.7</v>
      </c>
      <c r="E231" s="17">
        <v>4.7600000000000002E-4</v>
      </c>
      <c r="F231" s="17">
        <v>2.3E-2</v>
      </c>
      <c r="G231" s="17">
        <v>4.9568000000000001E-2</v>
      </c>
      <c r="H231" s="17">
        <v>9.4298000000000007E-2</v>
      </c>
      <c r="I231" s="17">
        <v>0.102683</v>
      </c>
      <c r="J231" s="17">
        <v>8.3850000000000001E-3</v>
      </c>
      <c r="K231" s="17">
        <v>8.1658999999999995E-2</v>
      </c>
      <c r="L231" s="17">
        <v>261.3</v>
      </c>
      <c r="M231" s="17">
        <v>0.59999599999999997</v>
      </c>
      <c r="N231" s="17">
        <v>1199</v>
      </c>
      <c r="O231" s="17">
        <v>0</v>
      </c>
      <c r="P231" s="17">
        <v>0</v>
      </c>
      <c r="Q231" s="17">
        <v>1.3233E-2</v>
      </c>
      <c r="R231" s="17">
        <v>6.0169E-2</v>
      </c>
      <c r="S231" s="17">
        <v>7.0470000000000005E-2</v>
      </c>
      <c r="T231" s="17">
        <v>1.03E-2</v>
      </c>
      <c r="U231" s="17">
        <v>0.14616899999999999</v>
      </c>
      <c r="V231" s="17">
        <v>100</v>
      </c>
      <c r="W231" s="17">
        <v>0.22917499999999999</v>
      </c>
      <c r="X231" s="17">
        <v>1277</v>
      </c>
      <c r="Y231" s="17">
        <v>0</v>
      </c>
      <c r="Z231" s="17">
        <v>0</v>
      </c>
      <c r="AA231" s="17">
        <v>0.22487499999999999</v>
      </c>
      <c r="AB231" s="17">
        <v>5.0710199999999999E-3</v>
      </c>
      <c r="AC231" s="17">
        <v>6.02216E-2</v>
      </c>
      <c r="AD231" s="17">
        <v>0.25</v>
      </c>
      <c r="AE231" s="17">
        <v>3178.7</v>
      </c>
    </row>
    <row r="232" spans="1:31">
      <c r="A232" s="17">
        <v>219</v>
      </c>
      <c r="B232" s="19">
        <v>0.7160185185185185</v>
      </c>
      <c r="C232" s="17">
        <v>177.2</v>
      </c>
      <c r="D232" s="17">
        <v>2.7</v>
      </c>
      <c r="E232" s="17">
        <v>2.2049999999999999E-3</v>
      </c>
      <c r="F232" s="17">
        <v>0.107</v>
      </c>
      <c r="G232" s="17">
        <v>2.2910000000000001E-3</v>
      </c>
      <c r="H232" s="17">
        <v>9.1322E-2</v>
      </c>
      <c r="I232" s="17">
        <v>0.10274899999999999</v>
      </c>
      <c r="J232" s="17">
        <v>1.1426E-2</v>
      </c>
      <c r="K232" s="17">
        <v>0.111206</v>
      </c>
      <c r="L232" s="17">
        <v>900</v>
      </c>
      <c r="M232" s="17">
        <v>2.0615000000000001E-2</v>
      </c>
      <c r="N232" s="17">
        <v>1226</v>
      </c>
      <c r="O232" s="17">
        <v>0</v>
      </c>
      <c r="P232" s="17">
        <v>0</v>
      </c>
      <c r="Q232" s="17">
        <v>2.7334000000000001E-2</v>
      </c>
      <c r="R232" s="17">
        <v>6.2181E-2</v>
      </c>
      <c r="S232" s="17">
        <v>7.7653E-2</v>
      </c>
      <c r="T232" s="17">
        <v>1.5472E-2</v>
      </c>
      <c r="U232" s="17">
        <v>0.19924800000000001</v>
      </c>
      <c r="V232" s="17">
        <v>100</v>
      </c>
      <c r="W232" s="17">
        <v>0.45835900000000002</v>
      </c>
      <c r="X232" s="17">
        <v>1103</v>
      </c>
      <c r="Y232" s="17">
        <v>0</v>
      </c>
      <c r="Z232" s="17">
        <v>0</v>
      </c>
      <c r="AA232" s="17">
        <v>0.306535</v>
      </c>
      <c r="AB232" s="17">
        <v>1.7645299999999999E-2</v>
      </c>
      <c r="AC232" s="17">
        <v>6.2453700000000001E-2</v>
      </c>
      <c r="AD232" s="17">
        <v>0.25</v>
      </c>
      <c r="AE232" s="17">
        <v>922.9</v>
      </c>
    </row>
    <row r="233" spans="1:31">
      <c r="A233" s="17">
        <v>220</v>
      </c>
      <c r="B233" s="19">
        <v>0.71607638888888892</v>
      </c>
      <c r="C233" s="17">
        <v>178.8</v>
      </c>
      <c r="D233" s="17">
        <v>2.7</v>
      </c>
      <c r="E233" s="17">
        <v>2.1080000000000001E-3</v>
      </c>
      <c r="F233" s="17">
        <v>0.10199999999999999</v>
      </c>
      <c r="G233" s="17">
        <v>3.4199E-2</v>
      </c>
      <c r="H233" s="17">
        <v>9.2466000000000007E-2</v>
      </c>
      <c r="I233" s="17">
        <v>0.103462</v>
      </c>
      <c r="J233" s="17">
        <v>1.0996000000000001E-2</v>
      </c>
      <c r="K233" s="17">
        <v>0.106279</v>
      </c>
      <c r="L233" s="17">
        <v>900</v>
      </c>
      <c r="M233" s="17">
        <v>2.9E-5</v>
      </c>
      <c r="N233" s="17">
        <v>1289</v>
      </c>
      <c r="O233" s="17">
        <v>0</v>
      </c>
      <c r="P233" s="17">
        <v>0</v>
      </c>
      <c r="Q233" s="17">
        <v>1.6413000000000001E-2</v>
      </c>
      <c r="R233" s="17">
        <v>5.8774E-2</v>
      </c>
      <c r="S233" s="17">
        <v>7.2619000000000003E-2</v>
      </c>
      <c r="T233" s="17">
        <v>1.3846000000000001E-2</v>
      </c>
      <c r="U233" s="17">
        <v>0.190662</v>
      </c>
      <c r="V233" s="17">
        <v>510.4</v>
      </c>
      <c r="W233" s="17">
        <v>0.59999899999999995</v>
      </c>
      <c r="X233" s="17">
        <v>1457</v>
      </c>
      <c r="Y233" s="17">
        <v>0</v>
      </c>
      <c r="Z233" s="17">
        <v>0</v>
      </c>
      <c r="AA233" s="17">
        <v>0.293327</v>
      </c>
      <c r="AB233" s="17">
        <v>1.8531499999999999E-2</v>
      </c>
      <c r="AC233" s="17">
        <v>5.9030199999999998E-2</v>
      </c>
      <c r="AD233" s="17">
        <v>0.25</v>
      </c>
      <c r="AE233" s="17">
        <v>922.9</v>
      </c>
    </row>
    <row r="234" spans="1:31">
      <c r="A234" s="17">
        <v>221</v>
      </c>
      <c r="B234" s="19">
        <v>0.71613425925925922</v>
      </c>
      <c r="C234" s="17">
        <v>179.4</v>
      </c>
      <c r="D234" s="17">
        <v>2.7</v>
      </c>
      <c r="E234" s="17">
        <v>2.6499999999999999E-4</v>
      </c>
      <c r="F234" s="17">
        <v>1.2999999999999999E-2</v>
      </c>
      <c r="G234" s="17">
        <v>0.18804599999999999</v>
      </c>
      <c r="H234" s="17">
        <v>9.1988E-2</v>
      </c>
      <c r="I234" s="17">
        <v>0.10532</v>
      </c>
      <c r="J234" s="17">
        <v>1.3332E-2</v>
      </c>
      <c r="K234" s="17">
        <v>0.12659000000000001</v>
      </c>
      <c r="L234" s="17">
        <v>153.1</v>
      </c>
      <c r="M234" s="17">
        <v>0.37081799999999998</v>
      </c>
      <c r="N234" s="17">
        <v>2421</v>
      </c>
      <c r="O234" s="17">
        <v>0</v>
      </c>
      <c r="P234" s="17">
        <v>0</v>
      </c>
      <c r="Q234" s="17">
        <v>3.9558999999999997E-2</v>
      </c>
      <c r="R234" s="17">
        <v>6.1697000000000002E-2</v>
      </c>
      <c r="S234" s="17">
        <v>7.1670999999999999E-2</v>
      </c>
      <c r="T234" s="17">
        <v>9.9740000000000002E-3</v>
      </c>
      <c r="U234" s="17">
        <v>0.13916899999999999</v>
      </c>
      <c r="V234" s="17">
        <v>622.9</v>
      </c>
      <c r="W234" s="17">
        <v>0.59999800000000003</v>
      </c>
      <c r="X234" s="17">
        <v>1251</v>
      </c>
      <c r="Y234" s="17">
        <v>0</v>
      </c>
      <c r="Z234" s="17">
        <v>0</v>
      </c>
      <c r="AA234" s="17">
        <v>0.21410499999999999</v>
      </c>
      <c r="AB234" s="17">
        <v>5.9953699999999999E-3</v>
      </c>
      <c r="AC234" s="17">
        <v>6.1756800000000001E-2</v>
      </c>
      <c r="AD234" s="17">
        <v>0.25</v>
      </c>
      <c r="AE234" s="17">
        <v>5424.9</v>
      </c>
    </row>
    <row r="235" spans="1:31">
      <c r="A235" s="17">
        <v>222</v>
      </c>
      <c r="B235" s="19">
        <v>0.71618055555555549</v>
      </c>
      <c r="C235" s="17">
        <v>180.3</v>
      </c>
      <c r="D235" s="17">
        <v>2.7</v>
      </c>
      <c r="E235" s="17">
        <v>9.9500000000000001E-4</v>
      </c>
      <c r="F235" s="17">
        <v>4.8000000000000001E-2</v>
      </c>
      <c r="G235" s="17">
        <v>2.0449999999999999E-3</v>
      </c>
      <c r="H235" s="17">
        <v>9.3484999999999999E-2</v>
      </c>
      <c r="I235" s="17">
        <v>0.102517</v>
      </c>
      <c r="J235" s="17">
        <v>9.0329999999999994E-3</v>
      </c>
      <c r="K235" s="17">
        <v>8.8109999999999994E-2</v>
      </c>
      <c r="L235" s="17">
        <v>594.4</v>
      </c>
      <c r="M235" s="17">
        <v>0.59999899999999995</v>
      </c>
      <c r="N235" s="17">
        <v>3733</v>
      </c>
      <c r="O235" s="17">
        <v>0</v>
      </c>
      <c r="P235" s="17">
        <v>0</v>
      </c>
      <c r="Q235" s="17">
        <v>1.9328999999999999E-2</v>
      </c>
      <c r="R235" s="17">
        <v>6.1068999999999998E-2</v>
      </c>
      <c r="S235" s="17">
        <v>7.0888000000000007E-2</v>
      </c>
      <c r="T235" s="17">
        <v>9.8189999999999996E-3</v>
      </c>
      <c r="U235" s="17">
        <v>0.138514</v>
      </c>
      <c r="V235" s="17">
        <v>456.7</v>
      </c>
      <c r="W235" s="17">
        <v>0.59999100000000005</v>
      </c>
      <c r="X235" s="17">
        <v>870</v>
      </c>
      <c r="Y235" s="17">
        <v>0</v>
      </c>
      <c r="Z235" s="17">
        <v>0</v>
      </c>
      <c r="AA235" s="17">
        <v>0.21309900000000001</v>
      </c>
      <c r="AB235" s="17">
        <v>3.4854999999999997E-2</v>
      </c>
      <c r="AC235" s="17">
        <v>6.1411500000000001E-2</v>
      </c>
      <c r="AD235" s="17">
        <v>0.25</v>
      </c>
      <c r="AE235" s="17">
        <v>1397.2</v>
      </c>
    </row>
    <row r="236" spans="1:31">
      <c r="A236" s="17">
        <v>223</v>
      </c>
      <c r="B236" s="19">
        <v>0.7162384259259259</v>
      </c>
      <c r="C236" s="17">
        <v>181.6</v>
      </c>
      <c r="D236" s="17">
        <v>2.7</v>
      </c>
      <c r="E236" s="17">
        <v>3.9199999999999999E-4</v>
      </c>
      <c r="F236" s="17">
        <v>1.9E-2</v>
      </c>
      <c r="G236" s="17">
        <v>1.4997E-2</v>
      </c>
      <c r="H236" s="17">
        <v>9.3563999999999994E-2</v>
      </c>
      <c r="I236" s="17">
        <v>0.10283100000000001</v>
      </c>
      <c r="J236" s="17">
        <v>9.2669999999999992E-3</v>
      </c>
      <c r="K236" s="17">
        <v>9.0121999999999994E-2</v>
      </c>
      <c r="L236" s="17">
        <v>190.1</v>
      </c>
      <c r="M236" s="17">
        <v>0.37081799999999998</v>
      </c>
      <c r="N236" s="17">
        <v>1207</v>
      </c>
      <c r="O236" s="17">
        <v>0</v>
      </c>
      <c r="P236" s="17">
        <v>0</v>
      </c>
      <c r="Q236" s="17">
        <v>1.7257999999999999E-2</v>
      </c>
      <c r="R236" s="17">
        <v>6.1858999999999997E-2</v>
      </c>
      <c r="S236" s="17">
        <v>7.4106000000000005E-2</v>
      </c>
      <c r="T236" s="17">
        <v>1.2246999999999999E-2</v>
      </c>
      <c r="U236" s="17">
        <v>0.16525699999999999</v>
      </c>
      <c r="V236" s="17">
        <v>266.5</v>
      </c>
      <c r="W236" s="17">
        <v>0.54588999999999999</v>
      </c>
      <c r="X236" s="17">
        <v>1963</v>
      </c>
      <c r="Y236" s="17">
        <v>0</v>
      </c>
      <c r="Z236" s="17">
        <v>0</v>
      </c>
      <c r="AA236" s="17">
        <v>0.25424200000000002</v>
      </c>
      <c r="AB236" s="17">
        <v>3.7198499999999998E-3</v>
      </c>
      <c r="AC236" s="17">
        <v>6.1905000000000002E-2</v>
      </c>
      <c r="AD236" s="17">
        <v>0.25</v>
      </c>
      <c r="AE236" s="17">
        <v>4369.8999999999996</v>
      </c>
    </row>
    <row r="237" spans="1:31">
      <c r="A237" s="17">
        <v>224</v>
      </c>
      <c r="B237" s="19">
        <v>0.71629629629629632</v>
      </c>
      <c r="C237" s="17">
        <v>182.3</v>
      </c>
      <c r="D237" s="17">
        <v>2.7</v>
      </c>
      <c r="E237" s="17">
        <v>1.65E-4</v>
      </c>
      <c r="F237" s="17">
        <v>8.0000000000000002E-3</v>
      </c>
      <c r="G237" s="17">
        <v>1.8297999999999998E-2</v>
      </c>
      <c r="H237" s="17">
        <v>9.3332999999999999E-2</v>
      </c>
      <c r="I237" s="17">
        <v>0.10632800000000001</v>
      </c>
      <c r="J237" s="17">
        <v>1.2996000000000001E-2</v>
      </c>
      <c r="K237" s="17">
        <v>0.12222</v>
      </c>
      <c r="L237" s="17">
        <v>100</v>
      </c>
      <c r="M237" s="17">
        <v>0.14163700000000001</v>
      </c>
      <c r="N237" s="17">
        <v>1060</v>
      </c>
      <c r="O237" s="17">
        <v>0</v>
      </c>
      <c r="P237" s="17">
        <v>0</v>
      </c>
      <c r="Q237" s="17">
        <v>3.8449999999999998E-2</v>
      </c>
      <c r="R237" s="17">
        <v>6.1976999999999997E-2</v>
      </c>
      <c r="S237" s="17">
        <v>7.1377999999999997E-2</v>
      </c>
      <c r="T237" s="17">
        <v>9.4009999999999996E-3</v>
      </c>
      <c r="U237" s="17">
        <v>0.131712</v>
      </c>
      <c r="V237" s="17">
        <v>900</v>
      </c>
      <c r="W237" s="17">
        <v>9.9999999999999995E-7</v>
      </c>
      <c r="X237" s="17">
        <v>1532</v>
      </c>
      <c r="Y237" s="17">
        <v>0</v>
      </c>
      <c r="Z237" s="17">
        <v>0</v>
      </c>
      <c r="AA237" s="17">
        <v>0.20263400000000001</v>
      </c>
      <c r="AB237" s="17">
        <v>1.7216200000000001E-3</v>
      </c>
      <c r="AC237" s="17">
        <v>6.1992999999999999E-2</v>
      </c>
      <c r="AD237" s="17">
        <v>0.25</v>
      </c>
      <c r="AE237" s="17">
        <v>8305.6</v>
      </c>
    </row>
    <row r="238" spans="1:31">
      <c r="A238" s="17">
        <v>225</v>
      </c>
      <c r="B238" s="19">
        <v>0.71635416666666663</v>
      </c>
      <c r="C238" s="17">
        <v>183.4</v>
      </c>
      <c r="D238" s="17">
        <v>2.7</v>
      </c>
      <c r="E238" s="17">
        <v>4.6900000000000002E-4</v>
      </c>
      <c r="F238" s="17">
        <v>2.3E-2</v>
      </c>
      <c r="G238" s="17">
        <v>5.6245000000000003E-2</v>
      </c>
      <c r="H238" s="17">
        <v>9.2830999999999997E-2</v>
      </c>
      <c r="I238" s="17">
        <v>0.103697</v>
      </c>
      <c r="J238" s="17">
        <v>1.0866000000000001E-2</v>
      </c>
      <c r="K238" s="17">
        <v>0.104783</v>
      </c>
      <c r="L238" s="17">
        <v>313.89999999999998</v>
      </c>
      <c r="M238" s="17">
        <v>0.6</v>
      </c>
      <c r="N238" s="17">
        <v>1281</v>
      </c>
      <c r="O238" s="17">
        <v>0</v>
      </c>
      <c r="P238" s="17">
        <v>0</v>
      </c>
      <c r="Q238" s="17">
        <v>3.7250999999999999E-2</v>
      </c>
      <c r="R238" s="17">
        <v>6.3228000000000006E-2</v>
      </c>
      <c r="S238" s="17">
        <v>7.1859999999999993E-2</v>
      </c>
      <c r="T238" s="17">
        <v>8.6320000000000008E-3</v>
      </c>
      <c r="U238" s="17">
        <v>0.120119</v>
      </c>
      <c r="V238" s="17">
        <v>745.7</v>
      </c>
      <c r="W238" s="17">
        <v>0.6</v>
      </c>
      <c r="X238" s="17">
        <v>1764</v>
      </c>
      <c r="Y238" s="17">
        <v>0</v>
      </c>
      <c r="Z238" s="17">
        <v>0</v>
      </c>
      <c r="AA238" s="17">
        <v>0.18479799999999999</v>
      </c>
      <c r="AB238" s="17">
        <v>6.4987700000000001E-3</v>
      </c>
      <c r="AC238" s="17">
        <v>6.3284499999999994E-2</v>
      </c>
      <c r="AD238" s="17">
        <v>0.25</v>
      </c>
      <c r="AE238" s="17">
        <v>2646.2</v>
      </c>
    </row>
    <row r="239" spans="1:31">
      <c r="A239" s="17">
        <v>226</v>
      </c>
      <c r="B239" s="19">
        <v>0.71641203703703704</v>
      </c>
      <c r="C239" s="17">
        <v>184.3</v>
      </c>
      <c r="D239" s="17">
        <v>2.7</v>
      </c>
      <c r="E239" s="17">
        <v>2.1900000000000001E-4</v>
      </c>
      <c r="F239" s="17">
        <v>1.0999999999999999E-2</v>
      </c>
      <c r="G239" s="17">
        <v>1.5474999999999999E-2</v>
      </c>
      <c r="H239" s="17">
        <v>9.2285000000000006E-2</v>
      </c>
      <c r="I239" s="17">
        <v>0.10705000000000001</v>
      </c>
      <c r="J239" s="17">
        <v>1.4763999999999999E-2</v>
      </c>
      <c r="K239" s="17">
        <v>0.13791999999999999</v>
      </c>
      <c r="L239" s="17">
        <v>100</v>
      </c>
      <c r="M239" s="17">
        <v>0.37081199999999997</v>
      </c>
      <c r="N239" s="17">
        <v>952</v>
      </c>
      <c r="O239" s="17">
        <v>0</v>
      </c>
      <c r="P239" s="17">
        <v>0</v>
      </c>
      <c r="Q239" s="17">
        <v>4.5529999999999998E-3</v>
      </c>
      <c r="R239" s="17">
        <v>5.9679999999999997E-2</v>
      </c>
      <c r="S239" s="17">
        <v>7.2370000000000004E-2</v>
      </c>
      <c r="T239" s="17">
        <v>1.2690999999999999E-2</v>
      </c>
      <c r="U239" s="17">
        <v>0.17535800000000001</v>
      </c>
      <c r="V239" s="17">
        <v>100</v>
      </c>
      <c r="W239" s="17">
        <v>0.6</v>
      </c>
      <c r="X239" s="17">
        <v>1795</v>
      </c>
      <c r="Y239" s="17">
        <v>0</v>
      </c>
      <c r="Z239" s="17">
        <v>0</v>
      </c>
      <c r="AA239" s="17">
        <v>0.26978099999999999</v>
      </c>
      <c r="AB239" s="17">
        <v>1.54601E-3</v>
      </c>
      <c r="AC239" s="17">
        <v>5.96994E-2</v>
      </c>
      <c r="AD239" s="17">
        <v>0.25</v>
      </c>
      <c r="AE239" s="17">
        <v>8305.4</v>
      </c>
    </row>
    <row r="240" spans="1:31">
      <c r="A240" s="17">
        <v>227</v>
      </c>
      <c r="B240" s="19">
        <v>0.71646990740740746</v>
      </c>
      <c r="C240" s="17">
        <v>185.2</v>
      </c>
      <c r="D240" s="17">
        <v>2.7</v>
      </c>
      <c r="E240" s="17">
        <v>8.7799999999999998E-4</v>
      </c>
      <c r="F240" s="17">
        <v>4.2000000000000003E-2</v>
      </c>
      <c r="G240" s="17">
        <v>7.4159000000000003E-2</v>
      </c>
      <c r="H240" s="17">
        <v>9.2341999999999994E-2</v>
      </c>
      <c r="I240" s="17">
        <v>0.10421800000000001</v>
      </c>
      <c r="J240" s="17">
        <v>1.1875E-2</v>
      </c>
      <c r="K240" s="17">
        <v>0.11394899999999999</v>
      </c>
      <c r="L240" s="17">
        <v>356.1</v>
      </c>
      <c r="M240" s="17">
        <v>0.6</v>
      </c>
      <c r="N240" s="17">
        <v>1403</v>
      </c>
      <c r="O240" s="17">
        <v>0</v>
      </c>
      <c r="P240" s="17">
        <v>0</v>
      </c>
      <c r="Q240" s="17">
        <v>8.1364000000000006E-2</v>
      </c>
      <c r="R240" s="17">
        <v>6.1249999999999999E-2</v>
      </c>
      <c r="S240" s="17">
        <v>7.6427999999999996E-2</v>
      </c>
      <c r="T240" s="17">
        <v>1.5178000000000001E-2</v>
      </c>
      <c r="U240" s="17">
        <v>0.19858799999999999</v>
      </c>
      <c r="V240" s="17">
        <v>100</v>
      </c>
      <c r="W240" s="17">
        <v>8.7537000000000004E-2</v>
      </c>
      <c r="X240" s="17">
        <v>1200</v>
      </c>
      <c r="Y240" s="17">
        <v>0</v>
      </c>
      <c r="Z240" s="17">
        <v>0</v>
      </c>
      <c r="AA240" s="17">
        <v>0.30552000000000001</v>
      </c>
      <c r="AB240" s="17">
        <v>8.06253E-3</v>
      </c>
      <c r="AC240" s="17">
        <v>6.1372700000000002E-2</v>
      </c>
      <c r="AD240" s="17">
        <v>0.25</v>
      </c>
      <c r="AE240" s="17">
        <v>2332.6</v>
      </c>
    </row>
    <row r="241" spans="1:31">
      <c r="A241" s="17">
        <v>228</v>
      </c>
      <c r="B241" s="19">
        <v>0.71652777777777776</v>
      </c>
      <c r="C241" s="17">
        <v>186.3</v>
      </c>
      <c r="D241" s="17">
        <v>2.7</v>
      </c>
      <c r="E241" s="17">
        <v>1.35E-4</v>
      </c>
      <c r="F241" s="17">
        <v>7.0000000000000001E-3</v>
      </c>
      <c r="G241" s="17">
        <v>2.2870000000000001E-2</v>
      </c>
      <c r="H241" s="17">
        <v>9.1344999999999996E-2</v>
      </c>
      <c r="I241" s="17">
        <v>0.10448499999999999</v>
      </c>
      <c r="J241" s="17">
        <v>1.3140000000000001E-2</v>
      </c>
      <c r="K241" s="17">
        <v>0.12576300000000001</v>
      </c>
      <c r="L241" s="17">
        <v>100</v>
      </c>
      <c r="M241" s="17">
        <v>0.37081500000000001</v>
      </c>
      <c r="N241" s="17">
        <v>1601</v>
      </c>
      <c r="O241" s="17">
        <v>0</v>
      </c>
      <c r="P241" s="17">
        <v>0</v>
      </c>
      <c r="Q241" s="17">
        <v>4.3320999999999998E-2</v>
      </c>
      <c r="R241" s="17">
        <v>6.3149999999999998E-2</v>
      </c>
      <c r="S241" s="17">
        <v>7.0818999999999993E-2</v>
      </c>
      <c r="T241" s="17">
        <v>7.6699999999999997E-3</v>
      </c>
      <c r="U241" s="17">
        <v>0.10829999999999999</v>
      </c>
      <c r="V241" s="17">
        <v>100</v>
      </c>
      <c r="W241" s="17">
        <v>3.6099999999999999E-4</v>
      </c>
      <c r="X241" s="17">
        <v>1044</v>
      </c>
      <c r="Y241" s="17">
        <v>0</v>
      </c>
      <c r="Z241" s="17">
        <v>0</v>
      </c>
      <c r="AA241" s="17">
        <v>0.16661500000000001</v>
      </c>
      <c r="AB241" s="17">
        <v>2.5984200000000002E-3</v>
      </c>
      <c r="AC241" s="17">
        <v>6.3169600000000006E-2</v>
      </c>
      <c r="AD241" s="17">
        <v>0.25</v>
      </c>
      <c r="AE241" s="17">
        <v>8305.6</v>
      </c>
    </row>
    <row r="242" spans="1:31">
      <c r="A242" s="17">
        <v>229</v>
      </c>
      <c r="B242" s="19">
        <v>0.71658564814814818</v>
      </c>
      <c r="C242" s="17">
        <v>187</v>
      </c>
      <c r="D242" s="17">
        <v>2.7</v>
      </c>
      <c r="E242" s="17">
        <v>1.85E-4</v>
      </c>
      <c r="F242" s="17">
        <v>8.9999999999999993E-3</v>
      </c>
      <c r="G242" s="17">
        <v>7.3522000000000004E-2</v>
      </c>
      <c r="H242" s="17">
        <v>9.1671000000000002E-2</v>
      </c>
      <c r="I242" s="17">
        <v>0.10269499999999999</v>
      </c>
      <c r="J242" s="17">
        <v>1.1024000000000001E-2</v>
      </c>
      <c r="K242" s="17">
        <v>0.107346</v>
      </c>
      <c r="L242" s="17">
        <v>100</v>
      </c>
      <c r="M242" s="17">
        <v>0.14163400000000001</v>
      </c>
      <c r="N242" s="17">
        <v>1148</v>
      </c>
      <c r="O242" s="17">
        <v>0</v>
      </c>
      <c r="P242" s="17">
        <v>0</v>
      </c>
      <c r="Q242" s="17">
        <v>9.6819999999999996E-3</v>
      </c>
      <c r="R242" s="17">
        <v>6.1588999999999998E-2</v>
      </c>
      <c r="S242" s="17">
        <v>7.2272000000000003E-2</v>
      </c>
      <c r="T242" s="17">
        <v>1.0683E-2</v>
      </c>
      <c r="U242" s="17">
        <v>0.147818</v>
      </c>
      <c r="V242" s="17">
        <v>100</v>
      </c>
      <c r="W242" s="17">
        <v>0.37080600000000002</v>
      </c>
      <c r="X242" s="17">
        <v>6712</v>
      </c>
      <c r="Y242" s="17">
        <v>0</v>
      </c>
      <c r="Z242" s="17">
        <v>0</v>
      </c>
      <c r="AA242" s="17">
        <v>0.227413</v>
      </c>
      <c r="AB242" s="17">
        <v>1.8649000000000001E-3</v>
      </c>
      <c r="AC242" s="17">
        <v>6.1608599999999999E-2</v>
      </c>
      <c r="AD242" s="17">
        <v>0.25</v>
      </c>
      <c r="AE242" s="17">
        <v>8305.4</v>
      </c>
    </row>
    <row r="243" spans="1:31">
      <c r="A243" s="17">
        <v>230</v>
      </c>
      <c r="B243" s="19">
        <v>0.7166435185185186</v>
      </c>
      <c r="C243" s="17">
        <v>188.3</v>
      </c>
      <c r="D243" s="17">
        <v>2.7</v>
      </c>
      <c r="E243" s="17">
        <v>9.1399999999999999E-4</v>
      </c>
      <c r="F243" s="17">
        <v>4.3999999999999997E-2</v>
      </c>
      <c r="G243" s="17">
        <v>8.8294999999999998E-2</v>
      </c>
      <c r="H243" s="17">
        <v>9.2350000000000002E-2</v>
      </c>
      <c r="I243" s="17">
        <v>0.101345</v>
      </c>
      <c r="J243" s="17">
        <v>8.9949999999999995E-3</v>
      </c>
      <c r="K243" s="17">
        <v>8.8756000000000002E-2</v>
      </c>
      <c r="L243" s="17">
        <v>369.2</v>
      </c>
      <c r="M243" s="17">
        <v>0.59999899999999995</v>
      </c>
      <c r="N243" s="17">
        <v>1689</v>
      </c>
      <c r="O243" s="17">
        <v>0</v>
      </c>
      <c r="P243" s="17">
        <v>0</v>
      </c>
      <c r="Q243" s="17">
        <v>4.0703999999999997E-2</v>
      </c>
      <c r="R243" s="17">
        <v>5.5642999999999998E-2</v>
      </c>
      <c r="S243" s="17">
        <v>6.9543999999999995E-2</v>
      </c>
      <c r="T243" s="17">
        <v>1.3901E-2</v>
      </c>
      <c r="U243" s="17">
        <v>0.19989100000000001</v>
      </c>
      <c r="V243" s="17">
        <v>782.5</v>
      </c>
      <c r="W243" s="17">
        <v>0.6</v>
      </c>
      <c r="X243" s="17">
        <v>1409</v>
      </c>
      <c r="Y243" s="17">
        <v>0</v>
      </c>
      <c r="Z243" s="17">
        <v>0</v>
      </c>
      <c r="AA243" s="17">
        <v>0.30752499999999999</v>
      </c>
      <c r="AB243" s="17">
        <v>1.00456E-2</v>
      </c>
      <c r="AC243" s="17">
        <v>5.57828E-2</v>
      </c>
      <c r="AD243" s="17">
        <v>0.25</v>
      </c>
      <c r="AE243" s="17">
        <v>2249.8000000000002</v>
      </c>
    </row>
    <row r="244" spans="1:31">
      <c r="A244" s="17">
        <v>231</v>
      </c>
      <c r="B244" s="19">
        <v>0.71668981481481486</v>
      </c>
      <c r="C244" s="17">
        <v>189.4</v>
      </c>
      <c r="D244" s="17">
        <v>2.7</v>
      </c>
      <c r="E244" s="17">
        <v>2.0000000000000001E-4</v>
      </c>
      <c r="F244" s="17">
        <v>0.01</v>
      </c>
      <c r="G244" s="17">
        <v>0.11666700000000001</v>
      </c>
      <c r="H244" s="17">
        <v>9.6920000000000006E-2</v>
      </c>
      <c r="I244" s="17">
        <v>0.107698</v>
      </c>
      <c r="J244" s="17">
        <v>1.0777999999999999E-2</v>
      </c>
      <c r="K244" s="17">
        <v>0.100073</v>
      </c>
      <c r="L244" s="17">
        <v>100</v>
      </c>
      <c r="M244" s="17">
        <v>0.37081900000000001</v>
      </c>
      <c r="N244" s="17">
        <v>1369</v>
      </c>
      <c r="O244" s="17">
        <v>0</v>
      </c>
      <c r="P244" s="17">
        <v>0</v>
      </c>
      <c r="Q244" s="17">
        <v>0.15574299999999999</v>
      </c>
      <c r="R244" s="17">
        <v>6.2844999999999998E-2</v>
      </c>
      <c r="S244" s="17">
        <v>7.4856000000000006E-2</v>
      </c>
      <c r="T244" s="17">
        <v>1.2011000000000001E-2</v>
      </c>
      <c r="U244" s="17">
        <v>0.16045100000000001</v>
      </c>
      <c r="V244" s="17">
        <v>100</v>
      </c>
      <c r="W244" s="17">
        <v>0.121018</v>
      </c>
      <c r="X244" s="17">
        <v>2296</v>
      </c>
      <c r="Y244" s="17">
        <v>0</v>
      </c>
      <c r="Z244" s="17">
        <v>0</v>
      </c>
      <c r="AA244" s="17">
        <v>0.24684700000000001</v>
      </c>
      <c r="AB244" s="17">
        <v>2.2220999999999999E-3</v>
      </c>
      <c r="AC244" s="17">
        <v>6.28721E-2</v>
      </c>
      <c r="AD244" s="17">
        <v>0.25</v>
      </c>
      <c r="AE244" s="17">
        <v>8305.6</v>
      </c>
    </row>
    <row r="245" spans="1:31">
      <c r="A245" s="17">
        <v>232</v>
      </c>
      <c r="B245" s="19">
        <v>0.71674768518518517</v>
      </c>
      <c r="C245" s="17">
        <v>190</v>
      </c>
      <c r="D245" s="17">
        <v>2.7</v>
      </c>
      <c r="E245" s="17">
        <v>1.8979999999999999E-3</v>
      </c>
      <c r="F245" s="17">
        <v>9.1999999999999998E-2</v>
      </c>
      <c r="G245" s="17">
        <v>2.5864999999999999E-2</v>
      </c>
      <c r="H245" s="17">
        <v>9.1562000000000004E-2</v>
      </c>
      <c r="I245" s="17">
        <v>9.9876000000000006E-2</v>
      </c>
      <c r="J245" s="17">
        <v>8.3149999999999995E-3</v>
      </c>
      <c r="K245" s="17">
        <v>8.3249000000000004E-2</v>
      </c>
      <c r="L245" s="17">
        <v>900</v>
      </c>
      <c r="M245" s="17">
        <v>5.1E-5</v>
      </c>
      <c r="N245" s="17">
        <v>2469</v>
      </c>
      <c r="O245" s="17">
        <v>0</v>
      </c>
      <c r="P245" s="17">
        <v>0</v>
      </c>
      <c r="Q245" s="17">
        <v>0.15956899999999999</v>
      </c>
      <c r="R245" s="17">
        <v>5.7826000000000002E-2</v>
      </c>
      <c r="S245" s="17">
        <v>7.0056999999999994E-2</v>
      </c>
      <c r="T245" s="17">
        <v>1.2231000000000001E-2</v>
      </c>
      <c r="U245" s="17">
        <v>0.17458299999999999</v>
      </c>
      <c r="V245" s="17">
        <v>900</v>
      </c>
      <c r="W245" s="17">
        <v>6.9999999999999999E-6</v>
      </c>
      <c r="X245" s="17">
        <v>1259</v>
      </c>
      <c r="Y245" s="17">
        <v>0</v>
      </c>
      <c r="Z245" s="17">
        <v>0</v>
      </c>
      <c r="AA245" s="17">
        <v>0.26859</v>
      </c>
      <c r="AB245" s="17">
        <v>3.4901099999999997E-2</v>
      </c>
      <c r="AC245" s="17">
        <v>5.8253199999999998E-2</v>
      </c>
      <c r="AD245" s="17">
        <v>0.25</v>
      </c>
      <c r="AE245" s="17">
        <v>922.9</v>
      </c>
    </row>
    <row r="246" spans="1:31">
      <c r="A246" s="17">
        <v>233</v>
      </c>
      <c r="B246" s="19">
        <v>0.71680555555555558</v>
      </c>
      <c r="C246" s="17">
        <v>191.2</v>
      </c>
      <c r="D246" s="17">
        <v>2.7</v>
      </c>
      <c r="E246" s="17">
        <v>2.81E-4</v>
      </c>
      <c r="F246" s="17">
        <v>1.4E-2</v>
      </c>
      <c r="G246" s="17">
        <v>7.5100000000000004E-4</v>
      </c>
      <c r="H246" s="17">
        <v>9.1660000000000005E-2</v>
      </c>
      <c r="I246" s="17">
        <v>0.10154199999999999</v>
      </c>
      <c r="J246" s="17">
        <v>9.8809999999999992E-3</v>
      </c>
      <c r="K246" s="17">
        <v>9.7314999999999999E-2</v>
      </c>
      <c r="L246" s="17">
        <v>206.2</v>
      </c>
      <c r="M246" s="17">
        <v>0.37081799999999998</v>
      </c>
      <c r="N246" s="17">
        <v>1731</v>
      </c>
      <c r="O246" s="17">
        <v>0</v>
      </c>
      <c r="P246" s="17">
        <v>0</v>
      </c>
      <c r="Q246" s="17">
        <v>3.3930000000000002E-2</v>
      </c>
      <c r="R246" s="17">
        <v>6.1684999999999997E-2</v>
      </c>
      <c r="S246" s="17">
        <v>6.9274000000000002E-2</v>
      </c>
      <c r="T246" s="17">
        <v>7.5880000000000001E-3</v>
      </c>
      <c r="U246" s="17">
        <v>0.109543</v>
      </c>
      <c r="V246" s="17">
        <v>900</v>
      </c>
      <c r="W246" s="17">
        <v>0.37081700000000001</v>
      </c>
      <c r="X246" s="17">
        <v>1899</v>
      </c>
      <c r="Y246" s="17">
        <v>0</v>
      </c>
      <c r="Z246" s="17">
        <v>0</v>
      </c>
      <c r="AA246" s="17">
        <v>0.16852800000000001</v>
      </c>
      <c r="AB246" s="17">
        <v>5.7745399999999999E-3</v>
      </c>
      <c r="AC246" s="17">
        <v>6.1729100000000002E-2</v>
      </c>
      <c r="AD246" s="17">
        <v>0.25</v>
      </c>
      <c r="AE246" s="17">
        <v>4028</v>
      </c>
    </row>
    <row r="247" spans="1:31">
      <c r="A247" s="17">
        <v>234</v>
      </c>
      <c r="B247" s="19">
        <v>0.716863425925926</v>
      </c>
      <c r="C247" s="17">
        <v>192.3</v>
      </c>
      <c r="D247" s="17">
        <v>2.7</v>
      </c>
      <c r="E247" s="17">
        <v>5.0699999999999996E-4</v>
      </c>
      <c r="F247" s="17">
        <v>2.5000000000000001E-2</v>
      </c>
      <c r="G247" s="17">
        <v>3.8127000000000001E-2</v>
      </c>
      <c r="H247" s="17">
        <v>9.2753000000000002E-2</v>
      </c>
      <c r="I247" s="17">
        <v>0.10043100000000001</v>
      </c>
      <c r="J247" s="17">
        <v>7.6779999999999999E-3</v>
      </c>
      <c r="K247" s="17">
        <v>7.6450000000000004E-2</v>
      </c>
      <c r="L247" s="17">
        <v>306.39999999999998</v>
      </c>
      <c r="M247" s="17">
        <v>0.37078100000000003</v>
      </c>
      <c r="N247" s="17">
        <v>1847</v>
      </c>
      <c r="O247" s="17">
        <v>0</v>
      </c>
      <c r="P247" s="17">
        <v>0</v>
      </c>
      <c r="Q247" s="17">
        <v>7.7790000000000003E-3</v>
      </c>
      <c r="R247" s="17">
        <v>5.9721999999999997E-2</v>
      </c>
      <c r="S247" s="17">
        <v>6.8917999999999993E-2</v>
      </c>
      <c r="T247" s="17">
        <v>9.1959999999999993E-3</v>
      </c>
      <c r="U247" s="17">
        <v>0.133435</v>
      </c>
      <c r="V247" s="17">
        <v>611.6</v>
      </c>
      <c r="W247" s="17">
        <v>0.6</v>
      </c>
      <c r="X247" s="17">
        <v>1271</v>
      </c>
      <c r="Y247" s="17">
        <v>0</v>
      </c>
      <c r="Z247" s="17">
        <v>0</v>
      </c>
      <c r="AA247" s="17">
        <v>0.205285</v>
      </c>
      <c r="AB247" s="17">
        <v>9.1243100000000001E-3</v>
      </c>
      <c r="AC247" s="17">
        <v>5.9805700000000003E-2</v>
      </c>
      <c r="AD247" s="17">
        <v>0.25</v>
      </c>
      <c r="AE247" s="17">
        <v>2710.5</v>
      </c>
    </row>
    <row r="248" spans="1:31">
      <c r="A248" s="17">
        <v>235</v>
      </c>
      <c r="B248" s="19">
        <v>0.7169212962962962</v>
      </c>
      <c r="C248" s="17">
        <v>193.1</v>
      </c>
      <c r="D248" s="17">
        <v>3.6</v>
      </c>
      <c r="E248" s="17">
        <v>9.8400000000000007E-4</v>
      </c>
      <c r="F248" s="17">
        <v>4.8000000000000001E-2</v>
      </c>
      <c r="G248" s="17">
        <v>0.152255</v>
      </c>
      <c r="H248" s="17">
        <v>9.1026999999999997E-2</v>
      </c>
      <c r="I248" s="17">
        <v>9.9903000000000006E-2</v>
      </c>
      <c r="J248" s="17">
        <v>8.8760000000000002E-3</v>
      </c>
      <c r="K248" s="17">
        <v>8.8848999999999997E-2</v>
      </c>
      <c r="L248" s="17">
        <v>339.9</v>
      </c>
      <c r="M248" s="17">
        <v>0.37081700000000001</v>
      </c>
      <c r="N248" s="17">
        <v>2240</v>
      </c>
      <c r="O248" s="17">
        <v>0</v>
      </c>
      <c r="P248" s="17">
        <v>0</v>
      </c>
      <c r="Q248" s="17">
        <v>4.0689999999999997E-3</v>
      </c>
      <c r="R248" s="17">
        <v>5.7898999999999999E-2</v>
      </c>
      <c r="S248" s="17">
        <v>7.0296999999999998E-2</v>
      </c>
      <c r="T248" s="17">
        <v>1.2397999999999999E-2</v>
      </c>
      <c r="U248" s="17">
        <v>0.17636399999999999</v>
      </c>
      <c r="V248" s="17">
        <v>491.6</v>
      </c>
      <c r="W248" s="17">
        <v>0.6</v>
      </c>
      <c r="X248" s="17">
        <v>653</v>
      </c>
      <c r="Y248" s="17">
        <v>0</v>
      </c>
      <c r="Z248" s="17">
        <v>0</v>
      </c>
      <c r="AA248" s="17">
        <v>0.27133000000000002</v>
      </c>
      <c r="AB248" s="17">
        <v>1.6249599999999999E-2</v>
      </c>
      <c r="AC248" s="17">
        <v>5.8100600000000002E-2</v>
      </c>
      <c r="AD248" s="17">
        <v>0.25</v>
      </c>
      <c r="AE248" s="17">
        <v>2443.8000000000002</v>
      </c>
    </row>
    <row r="249" spans="1:31">
      <c r="A249" s="17">
        <v>236</v>
      </c>
      <c r="B249" s="19">
        <v>0.71697916666666661</v>
      </c>
      <c r="C249" s="17">
        <v>194</v>
      </c>
      <c r="D249" s="17">
        <v>2.7</v>
      </c>
      <c r="E249" s="17">
        <v>1.6000000000000001E-3</v>
      </c>
      <c r="F249" s="17">
        <v>7.6999999999999999E-2</v>
      </c>
      <c r="G249" s="17">
        <v>5.1669999999999997E-3</v>
      </c>
      <c r="H249" s="17">
        <v>9.3408000000000005E-2</v>
      </c>
      <c r="I249" s="17">
        <v>0.101062</v>
      </c>
      <c r="J249" s="17">
        <v>7.6540000000000002E-3</v>
      </c>
      <c r="K249" s="17">
        <v>7.5732999999999995E-2</v>
      </c>
      <c r="L249" s="17">
        <v>900</v>
      </c>
      <c r="M249" s="17">
        <v>9.9999999999999995E-7</v>
      </c>
      <c r="N249" s="17">
        <v>1255</v>
      </c>
      <c r="O249" s="17">
        <v>0</v>
      </c>
      <c r="P249" s="17">
        <v>0</v>
      </c>
      <c r="Q249" s="17">
        <v>9.2603000000000005E-2</v>
      </c>
      <c r="R249" s="17">
        <v>5.9784999999999998E-2</v>
      </c>
      <c r="S249" s="17">
        <v>6.9892999999999997E-2</v>
      </c>
      <c r="T249" s="17">
        <v>1.0107E-2</v>
      </c>
      <c r="U249" s="17">
        <v>0.14461399999999999</v>
      </c>
      <c r="V249" s="17">
        <v>631.70000000000005</v>
      </c>
      <c r="W249" s="17">
        <v>0.59999499999999995</v>
      </c>
      <c r="X249" s="17">
        <v>1225</v>
      </c>
      <c r="Y249" s="17">
        <v>0</v>
      </c>
      <c r="Z249" s="17">
        <v>0</v>
      </c>
      <c r="AA249" s="17">
        <v>0.22248200000000001</v>
      </c>
      <c r="AB249" s="17">
        <v>1.8050500000000001E-2</v>
      </c>
      <c r="AC249" s="17">
        <v>5.9967800000000002E-2</v>
      </c>
      <c r="AD249" s="17">
        <v>0.25</v>
      </c>
      <c r="AE249" s="17">
        <v>922.9</v>
      </c>
    </row>
    <row r="250" spans="1:31">
      <c r="A250" s="17">
        <v>237</v>
      </c>
      <c r="B250" s="19">
        <v>0.71702546296296299</v>
      </c>
      <c r="C250" s="17">
        <v>194.9</v>
      </c>
      <c r="D250" s="17">
        <v>2.7</v>
      </c>
      <c r="E250" s="17">
        <v>5.3799999999999996E-4</v>
      </c>
      <c r="F250" s="17">
        <v>2.5999999999999999E-2</v>
      </c>
      <c r="G250" s="17">
        <v>6.4000000000000005E-4</v>
      </c>
      <c r="H250" s="17">
        <v>8.8237999999999997E-2</v>
      </c>
      <c r="I250" s="17">
        <v>9.9127999999999994E-2</v>
      </c>
      <c r="J250" s="17">
        <v>1.089E-2</v>
      </c>
      <c r="K250" s="17">
        <v>0.109862</v>
      </c>
      <c r="L250" s="17">
        <v>412</v>
      </c>
      <c r="M250" s="17">
        <v>0.59999899999999995</v>
      </c>
      <c r="N250" s="17">
        <v>879</v>
      </c>
      <c r="O250" s="17">
        <v>0</v>
      </c>
      <c r="P250" s="17">
        <v>0</v>
      </c>
      <c r="Q250" s="17">
        <v>4.9376000000000003E-2</v>
      </c>
      <c r="R250" s="17">
        <v>6.2325999999999999E-2</v>
      </c>
      <c r="S250" s="17">
        <v>6.9639999999999994E-2</v>
      </c>
      <c r="T250" s="17">
        <v>7.3140000000000002E-3</v>
      </c>
      <c r="U250" s="17">
        <v>0.105027</v>
      </c>
      <c r="V250" s="17">
        <v>900</v>
      </c>
      <c r="W250" s="17">
        <v>8.7503999999999998E-2</v>
      </c>
      <c r="X250" s="17">
        <v>729</v>
      </c>
      <c r="Y250" s="17">
        <v>0</v>
      </c>
      <c r="Z250" s="17">
        <v>0</v>
      </c>
      <c r="AA250" s="17">
        <v>0.16158</v>
      </c>
      <c r="AB250" s="17">
        <v>5.8562700000000002E-3</v>
      </c>
      <c r="AC250" s="17">
        <v>6.2369000000000001E-2</v>
      </c>
      <c r="AD250" s="17">
        <v>0.25</v>
      </c>
      <c r="AE250" s="17">
        <v>2015.9</v>
      </c>
    </row>
    <row r="251" spans="1:31">
      <c r="A251" s="17">
        <v>238</v>
      </c>
      <c r="B251" s="19">
        <v>0.71708333333333341</v>
      </c>
      <c r="C251" s="17">
        <v>196.1</v>
      </c>
      <c r="D251" s="17">
        <v>2.7</v>
      </c>
      <c r="E251" s="17">
        <v>1.317E-3</v>
      </c>
      <c r="F251" s="17">
        <v>6.4000000000000001E-2</v>
      </c>
      <c r="G251" s="17">
        <v>4.8612000000000002E-2</v>
      </c>
      <c r="H251" s="17">
        <v>9.1302999999999995E-2</v>
      </c>
      <c r="I251" s="17">
        <v>9.9356E-2</v>
      </c>
      <c r="J251" s="17">
        <v>8.0540000000000004E-3</v>
      </c>
      <c r="K251" s="17">
        <v>8.1059000000000006E-2</v>
      </c>
      <c r="L251" s="17">
        <v>573.4</v>
      </c>
      <c r="M251" s="17">
        <v>0.45835799999999999</v>
      </c>
      <c r="N251" s="17">
        <v>1205</v>
      </c>
      <c r="O251" s="17">
        <v>0</v>
      </c>
      <c r="P251" s="17">
        <v>0</v>
      </c>
      <c r="Q251" s="17">
        <v>4.9923000000000002E-2</v>
      </c>
      <c r="R251" s="17">
        <v>5.6945000000000003E-2</v>
      </c>
      <c r="S251" s="17">
        <v>6.9920999999999997E-2</v>
      </c>
      <c r="T251" s="17">
        <v>1.2976E-2</v>
      </c>
      <c r="U251" s="17">
        <v>0.18557699999999999</v>
      </c>
      <c r="V251" s="17">
        <v>900</v>
      </c>
      <c r="W251" s="17">
        <v>0.37081900000000001</v>
      </c>
      <c r="X251" s="17">
        <v>1024</v>
      </c>
      <c r="Y251" s="17">
        <v>0</v>
      </c>
      <c r="Z251" s="17">
        <v>0</v>
      </c>
      <c r="AA251" s="17">
        <v>0.28550199999999998</v>
      </c>
      <c r="AB251" s="17">
        <v>1.11214E-2</v>
      </c>
      <c r="AC251" s="17">
        <v>5.7089599999999997E-2</v>
      </c>
      <c r="AD251" s="17">
        <v>0.25</v>
      </c>
      <c r="AE251" s="17">
        <v>1448.6</v>
      </c>
    </row>
    <row r="252" spans="1:31">
      <c r="A252" s="17">
        <v>239</v>
      </c>
      <c r="B252" s="19">
        <v>0.7171412037037036</v>
      </c>
      <c r="C252" s="17">
        <v>196.9</v>
      </c>
      <c r="D252" s="17">
        <v>3.6</v>
      </c>
      <c r="E252" s="17">
        <v>2.0509999999999999E-3</v>
      </c>
      <c r="F252" s="17">
        <v>9.9000000000000005E-2</v>
      </c>
      <c r="G252" s="17">
        <v>0.14185400000000001</v>
      </c>
      <c r="H252" s="17">
        <v>8.6248000000000005E-2</v>
      </c>
      <c r="I252" s="17">
        <v>9.8744999999999999E-2</v>
      </c>
      <c r="J252" s="17">
        <v>1.2496999999999999E-2</v>
      </c>
      <c r="K252" s="17">
        <v>0.126558</v>
      </c>
      <c r="L252" s="17">
        <v>900</v>
      </c>
      <c r="M252" s="17">
        <v>5.0000000000000004E-6</v>
      </c>
      <c r="N252" s="17">
        <v>2893</v>
      </c>
      <c r="O252" s="17">
        <v>0</v>
      </c>
      <c r="P252" s="17">
        <v>0</v>
      </c>
      <c r="Q252" s="17">
        <v>6.4182000000000003E-2</v>
      </c>
      <c r="R252" s="17">
        <v>6.0007999999999999E-2</v>
      </c>
      <c r="S252" s="17">
        <v>7.0122000000000004E-2</v>
      </c>
      <c r="T252" s="17">
        <v>1.0114E-2</v>
      </c>
      <c r="U252" s="17">
        <v>0.14423900000000001</v>
      </c>
      <c r="V252" s="17">
        <v>900</v>
      </c>
      <c r="W252" s="17">
        <v>1.2E-5</v>
      </c>
      <c r="X252" s="17">
        <v>2278</v>
      </c>
      <c r="Y252" s="17">
        <v>0</v>
      </c>
      <c r="Z252" s="17">
        <v>0</v>
      </c>
      <c r="AA252" s="17">
        <v>0.22190599999999999</v>
      </c>
      <c r="AB252" s="17">
        <v>5.34759E-2</v>
      </c>
      <c r="AC252" s="17">
        <v>6.0548900000000003E-2</v>
      </c>
      <c r="AD252" s="17">
        <v>0.25</v>
      </c>
      <c r="AE252" s="17">
        <v>922.9</v>
      </c>
    </row>
    <row r="253" spans="1:31">
      <c r="A253" s="17">
        <v>240</v>
      </c>
      <c r="B253" s="19">
        <v>0.71719907407407402</v>
      </c>
      <c r="C253" s="17">
        <v>198.2</v>
      </c>
      <c r="D253" s="17">
        <v>2.7</v>
      </c>
      <c r="E253" s="17">
        <v>1.3849999999999999E-3</v>
      </c>
      <c r="F253" s="17">
        <v>6.7000000000000004E-2</v>
      </c>
      <c r="G253" s="17">
        <v>6.3790000000000001E-3</v>
      </c>
      <c r="H253" s="17">
        <v>8.7557999999999997E-2</v>
      </c>
      <c r="I253" s="17">
        <v>0.101343</v>
      </c>
      <c r="J253" s="17">
        <v>1.3786E-2</v>
      </c>
      <c r="K253" s="17">
        <v>0.13603100000000001</v>
      </c>
      <c r="L253" s="17">
        <v>594.4</v>
      </c>
      <c r="M253" s="17">
        <v>3.0000000000000001E-6</v>
      </c>
      <c r="N253" s="17">
        <v>787</v>
      </c>
      <c r="O253" s="17">
        <v>0</v>
      </c>
      <c r="P253" s="17">
        <v>0</v>
      </c>
      <c r="Q253" s="17">
        <v>2.0587000000000001E-2</v>
      </c>
      <c r="R253" s="17">
        <v>5.9861999999999999E-2</v>
      </c>
      <c r="S253" s="17">
        <v>7.3681999999999997E-2</v>
      </c>
      <c r="T253" s="17">
        <v>1.3820000000000001E-2</v>
      </c>
      <c r="U253" s="17">
        <v>0.18756300000000001</v>
      </c>
      <c r="V253" s="17">
        <v>100</v>
      </c>
      <c r="W253" s="17">
        <v>0.49178100000000002</v>
      </c>
      <c r="X253" s="17">
        <v>1365</v>
      </c>
      <c r="Y253" s="17">
        <v>0</v>
      </c>
      <c r="Z253" s="17">
        <v>0</v>
      </c>
      <c r="AA253" s="17">
        <v>0.28855900000000001</v>
      </c>
      <c r="AB253" s="17">
        <v>7.5536800000000001E-3</v>
      </c>
      <c r="AC253" s="17">
        <v>5.9966699999999998E-2</v>
      </c>
      <c r="AD253" s="17">
        <v>0.25</v>
      </c>
      <c r="AE253" s="17">
        <v>1397.3</v>
      </c>
    </row>
    <row r="254" spans="1:31">
      <c r="A254" s="17">
        <v>241</v>
      </c>
      <c r="B254" s="19">
        <v>0.71725694444444443</v>
      </c>
      <c r="C254" s="17">
        <v>198.9</v>
      </c>
      <c r="D254" s="17">
        <v>2.7</v>
      </c>
      <c r="E254" s="17">
        <v>6.87E-4</v>
      </c>
      <c r="F254" s="17">
        <v>3.3000000000000002E-2</v>
      </c>
      <c r="G254" s="17">
        <v>5.9420000000000002E-3</v>
      </c>
      <c r="H254" s="17">
        <v>8.9198E-2</v>
      </c>
      <c r="I254" s="17">
        <v>0.100633</v>
      </c>
      <c r="J254" s="17">
        <v>1.1435000000000001E-2</v>
      </c>
      <c r="K254" s="17">
        <v>0.113635</v>
      </c>
      <c r="L254" s="17">
        <v>405.7</v>
      </c>
      <c r="M254" s="17">
        <v>0.59999800000000003</v>
      </c>
      <c r="N254" s="17">
        <v>733</v>
      </c>
      <c r="O254" s="17">
        <v>0</v>
      </c>
      <c r="P254" s="17">
        <v>0</v>
      </c>
      <c r="Q254" s="17">
        <v>1.99E-3</v>
      </c>
      <c r="R254" s="17">
        <v>5.9566000000000001E-2</v>
      </c>
      <c r="S254" s="17">
        <v>6.8931999999999993E-2</v>
      </c>
      <c r="T254" s="17">
        <v>9.3670000000000003E-3</v>
      </c>
      <c r="U254" s="17">
        <v>0.135882</v>
      </c>
      <c r="V254" s="17">
        <v>565.4</v>
      </c>
      <c r="W254" s="17">
        <v>0.59999899999999995</v>
      </c>
      <c r="X254" s="17">
        <v>800</v>
      </c>
      <c r="Y254" s="17">
        <v>0</v>
      </c>
      <c r="Z254" s="17">
        <v>0</v>
      </c>
      <c r="AA254" s="17">
        <v>0.20904900000000001</v>
      </c>
      <c r="AB254" s="17">
        <v>4.8186499999999998E-3</v>
      </c>
      <c r="AC254" s="17">
        <v>5.9610900000000001E-2</v>
      </c>
      <c r="AD254" s="17">
        <v>0.25</v>
      </c>
      <c r="AE254" s="17">
        <v>2047.4</v>
      </c>
    </row>
    <row r="255" spans="1:31">
      <c r="A255" s="17">
        <v>242</v>
      </c>
      <c r="B255" s="19">
        <v>0.71730324074074081</v>
      </c>
      <c r="C255" s="17">
        <v>199.8</v>
      </c>
      <c r="D255" s="17">
        <v>2.7</v>
      </c>
      <c r="E255" s="17">
        <v>2.5099999999999998E-4</v>
      </c>
      <c r="F255" s="17">
        <v>1.2E-2</v>
      </c>
      <c r="G255" s="17">
        <v>0.23150000000000001</v>
      </c>
      <c r="H255" s="17">
        <v>9.3711000000000003E-2</v>
      </c>
      <c r="I255" s="17">
        <v>0.104897</v>
      </c>
      <c r="J255" s="17">
        <v>1.1186E-2</v>
      </c>
      <c r="K255" s="17">
        <v>0.106641</v>
      </c>
      <c r="L255" s="17">
        <v>159.9</v>
      </c>
      <c r="M255" s="17">
        <v>0.37081900000000001</v>
      </c>
      <c r="N255" s="17">
        <v>1296</v>
      </c>
      <c r="O255" s="17">
        <v>0</v>
      </c>
      <c r="P255" s="17">
        <v>0</v>
      </c>
      <c r="Q255" s="17">
        <v>3.764E-3</v>
      </c>
      <c r="R255" s="17">
        <v>6.0797999999999998E-2</v>
      </c>
      <c r="S255" s="17">
        <v>6.9565000000000002E-2</v>
      </c>
      <c r="T255" s="17">
        <v>8.7659999999999995E-3</v>
      </c>
      <c r="U255" s="17">
        <v>0.12601599999999999</v>
      </c>
      <c r="V255" s="17">
        <v>288.60000000000002</v>
      </c>
      <c r="W255" s="17">
        <v>0.6</v>
      </c>
      <c r="X255" s="17">
        <v>2384</v>
      </c>
      <c r="Y255" s="17">
        <v>0</v>
      </c>
      <c r="Z255" s="17">
        <v>0</v>
      </c>
      <c r="AA255" s="17">
        <v>0.19387099999999999</v>
      </c>
      <c r="AB255" s="17">
        <v>3.3604300000000002E-3</v>
      </c>
      <c r="AC255" s="17">
        <v>6.0827800000000001E-2</v>
      </c>
      <c r="AD255" s="17">
        <v>0.25</v>
      </c>
      <c r="AE255" s="17">
        <v>5195.1000000000004</v>
      </c>
    </row>
    <row r="256" spans="1:31">
      <c r="A256" s="17">
        <v>243</v>
      </c>
      <c r="B256" s="19">
        <v>0.71736111111111101</v>
      </c>
      <c r="C256" s="17">
        <v>200.9</v>
      </c>
      <c r="D256" s="17">
        <v>2.7</v>
      </c>
      <c r="E256" s="17">
        <v>1.74E-4</v>
      </c>
      <c r="F256" s="17">
        <v>8.0000000000000002E-3</v>
      </c>
      <c r="G256" s="17">
        <v>0.13182099999999999</v>
      </c>
      <c r="H256" s="17">
        <v>9.1696E-2</v>
      </c>
      <c r="I256" s="17">
        <v>0.102604</v>
      </c>
      <c r="J256" s="17">
        <v>1.0907999999999999E-2</v>
      </c>
      <c r="K256" s="17">
        <v>0.10631500000000001</v>
      </c>
      <c r="L256" s="17">
        <v>100</v>
      </c>
      <c r="M256" s="17">
        <v>0.45835599999999999</v>
      </c>
      <c r="N256" s="17">
        <v>791</v>
      </c>
      <c r="O256" s="17">
        <v>0</v>
      </c>
      <c r="P256" s="17">
        <v>0</v>
      </c>
      <c r="Q256" s="17">
        <v>1.1142000000000001E-2</v>
      </c>
      <c r="R256" s="17">
        <v>5.9270000000000003E-2</v>
      </c>
      <c r="S256" s="17">
        <v>6.8851999999999997E-2</v>
      </c>
      <c r="T256" s="17">
        <v>9.5809999999999992E-3</v>
      </c>
      <c r="U256" s="17">
        <v>0.139159</v>
      </c>
      <c r="V256" s="17">
        <v>678.2</v>
      </c>
      <c r="W256" s="17">
        <v>0.59999899999999995</v>
      </c>
      <c r="X256" s="17">
        <v>2178</v>
      </c>
      <c r="Y256" s="17">
        <v>0</v>
      </c>
      <c r="Z256" s="17">
        <v>0</v>
      </c>
      <c r="AA256" s="17">
        <v>0.214091</v>
      </c>
      <c r="AB256" s="17">
        <v>1.28545E-3</v>
      </c>
      <c r="AC256" s="17">
        <v>5.9282700000000001E-2</v>
      </c>
      <c r="AD256" s="17">
        <v>0.25</v>
      </c>
      <c r="AE256" s="17">
        <v>8305.6</v>
      </c>
    </row>
    <row r="257" spans="1:31">
      <c r="A257" s="17">
        <v>244</v>
      </c>
      <c r="B257" s="19">
        <v>0.71741898148148142</v>
      </c>
      <c r="C257" s="17">
        <v>201.6</v>
      </c>
      <c r="D257" s="17">
        <v>2.7</v>
      </c>
      <c r="E257" s="17">
        <v>7.9100000000000004E-4</v>
      </c>
      <c r="F257" s="17">
        <v>3.7999999999999999E-2</v>
      </c>
      <c r="G257" s="17">
        <v>4.4169999999999999E-3</v>
      </c>
      <c r="H257" s="17">
        <v>8.5459999999999994E-2</v>
      </c>
      <c r="I257" s="17">
        <v>9.9670999999999996E-2</v>
      </c>
      <c r="J257" s="17">
        <v>1.4211E-2</v>
      </c>
      <c r="K257" s="17">
        <v>0.14257700000000001</v>
      </c>
      <c r="L257" s="17">
        <v>477.1</v>
      </c>
      <c r="M257" s="17">
        <v>0.59999899999999995</v>
      </c>
      <c r="N257" s="17">
        <v>4529</v>
      </c>
      <c r="O257" s="17">
        <v>0</v>
      </c>
      <c r="P257" s="17">
        <v>0</v>
      </c>
      <c r="Q257" s="17">
        <v>1.2876E-2</v>
      </c>
      <c r="R257" s="17">
        <v>5.8515999999999999E-2</v>
      </c>
      <c r="S257" s="17">
        <v>6.7811999999999997E-2</v>
      </c>
      <c r="T257" s="17">
        <v>9.2960000000000004E-3</v>
      </c>
      <c r="U257" s="17">
        <v>0.13708699999999999</v>
      </c>
      <c r="V257" s="17">
        <v>149.9</v>
      </c>
      <c r="W257" s="17">
        <v>0.56978700000000004</v>
      </c>
      <c r="X257" s="17">
        <v>3243</v>
      </c>
      <c r="Y257" s="17">
        <v>0</v>
      </c>
      <c r="Z257" s="17">
        <v>0</v>
      </c>
      <c r="AA257" s="17">
        <v>0.21090200000000001</v>
      </c>
      <c r="AB257" s="17">
        <v>3.3964800000000003E-2</v>
      </c>
      <c r="AC257" s="17">
        <v>5.8831799999999997E-2</v>
      </c>
      <c r="AD257" s="17">
        <v>0.25</v>
      </c>
      <c r="AE257" s="17">
        <v>1740.8</v>
      </c>
    </row>
    <row r="258" spans="1:31">
      <c r="A258" s="17">
        <v>245</v>
      </c>
      <c r="B258" s="19">
        <v>0.71747685185185184</v>
      </c>
      <c r="C258" s="17">
        <v>203.1</v>
      </c>
      <c r="D258" s="17">
        <v>2.7</v>
      </c>
      <c r="E258" s="17">
        <v>1.6360000000000001E-3</v>
      </c>
      <c r="F258" s="17">
        <v>7.9000000000000001E-2</v>
      </c>
      <c r="G258" s="17">
        <v>2.5799999999999998E-4</v>
      </c>
      <c r="H258" s="17">
        <v>8.7628999999999999E-2</v>
      </c>
      <c r="I258" s="17">
        <v>9.8489999999999994E-2</v>
      </c>
      <c r="J258" s="17">
        <v>1.0861000000000001E-2</v>
      </c>
      <c r="K258" s="17">
        <v>0.11027099999999999</v>
      </c>
      <c r="L258" s="17">
        <v>900</v>
      </c>
      <c r="M258" s="17">
        <v>0.37081799999999998</v>
      </c>
      <c r="N258" s="17">
        <v>1632</v>
      </c>
      <c r="O258" s="17">
        <v>0</v>
      </c>
      <c r="P258" s="17">
        <v>0</v>
      </c>
      <c r="Q258" s="17">
        <v>6.4265000000000003E-2</v>
      </c>
      <c r="R258" s="17">
        <v>5.8411999999999999E-2</v>
      </c>
      <c r="S258" s="17">
        <v>6.8616999999999997E-2</v>
      </c>
      <c r="T258" s="17">
        <v>1.0204E-2</v>
      </c>
      <c r="U258" s="17">
        <v>0.14871400000000001</v>
      </c>
      <c r="V258" s="17">
        <v>601.29999999999995</v>
      </c>
      <c r="W258" s="17">
        <v>0.59999899999999995</v>
      </c>
      <c r="X258" s="17">
        <v>1223</v>
      </c>
      <c r="Y258" s="17">
        <v>0</v>
      </c>
      <c r="Z258" s="17">
        <v>0</v>
      </c>
      <c r="AA258" s="17">
        <v>0.22878999999999999</v>
      </c>
      <c r="AB258" s="17">
        <v>2.3345299999999999E-2</v>
      </c>
      <c r="AC258" s="17">
        <v>5.8650500000000001E-2</v>
      </c>
      <c r="AD258" s="17">
        <v>0.25</v>
      </c>
      <c r="AE258" s="17">
        <v>922.9</v>
      </c>
    </row>
    <row r="259" spans="1:31">
      <c r="A259" s="17">
        <v>246</v>
      </c>
      <c r="B259" s="19">
        <v>0.71753472222222225</v>
      </c>
      <c r="C259" s="17">
        <v>202.9</v>
      </c>
      <c r="D259" s="17">
        <v>2.7</v>
      </c>
      <c r="E259" s="17">
        <v>8.2600000000000002E-4</v>
      </c>
      <c r="F259" s="17">
        <v>0.04</v>
      </c>
      <c r="G259" s="17">
        <v>2.6832000000000002E-2</v>
      </c>
      <c r="H259" s="17">
        <v>8.7729000000000001E-2</v>
      </c>
      <c r="I259" s="17">
        <v>0.100259</v>
      </c>
      <c r="J259" s="17">
        <v>1.2531E-2</v>
      </c>
      <c r="K259" s="17">
        <v>0.12498099999999999</v>
      </c>
      <c r="L259" s="17">
        <v>607.5</v>
      </c>
      <c r="M259" s="17">
        <v>0.6</v>
      </c>
      <c r="N259" s="17">
        <v>1488</v>
      </c>
      <c r="O259" s="17">
        <v>0</v>
      </c>
      <c r="P259" s="17">
        <v>0</v>
      </c>
      <c r="Q259" s="17">
        <v>9.2300000000000004E-3</v>
      </c>
      <c r="R259" s="17">
        <v>6.0407000000000002E-2</v>
      </c>
      <c r="S259" s="17">
        <v>6.7891999999999994E-2</v>
      </c>
      <c r="T259" s="17">
        <v>7.4850000000000003E-3</v>
      </c>
      <c r="U259" s="17">
        <v>0.110254</v>
      </c>
      <c r="V259" s="17">
        <v>261.10000000000002</v>
      </c>
      <c r="W259" s="17">
        <v>0.59999800000000003</v>
      </c>
      <c r="X259" s="17">
        <v>1469</v>
      </c>
      <c r="Y259" s="17">
        <v>0</v>
      </c>
      <c r="Z259" s="17">
        <v>0</v>
      </c>
      <c r="AA259" s="17">
        <v>0.169622</v>
      </c>
      <c r="AB259" s="17">
        <v>1.44961E-2</v>
      </c>
      <c r="AC259" s="17">
        <v>6.0515300000000001E-2</v>
      </c>
      <c r="AD259" s="17">
        <v>0.25</v>
      </c>
      <c r="AE259" s="17">
        <v>1367.3</v>
      </c>
    </row>
    <row r="260" spans="1:31">
      <c r="A260" s="17">
        <v>247</v>
      </c>
      <c r="B260" s="19">
        <v>0.71758101851851841</v>
      </c>
      <c r="C260" s="17">
        <v>203.4</v>
      </c>
      <c r="D260" s="17">
        <v>2.7</v>
      </c>
      <c r="E260" s="17">
        <v>1.2440000000000001E-3</v>
      </c>
      <c r="F260" s="17">
        <v>0.06</v>
      </c>
      <c r="G260" s="17">
        <v>4.0610000000000004E-3</v>
      </c>
      <c r="H260" s="17">
        <v>8.7154999999999996E-2</v>
      </c>
      <c r="I260" s="17">
        <v>9.9675E-2</v>
      </c>
      <c r="J260" s="17">
        <v>1.252E-2</v>
      </c>
      <c r="K260" s="17">
        <v>0.125611</v>
      </c>
      <c r="L260" s="17">
        <v>450.2</v>
      </c>
      <c r="M260" s="17">
        <v>0.59999400000000003</v>
      </c>
      <c r="N260" s="17">
        <v>999</v>
      </c>
      <c r="O260" s="17">
        <v>0</v>
      </c>
      <c r="P260" s="17">
        <v>0</v>
      </c>
      <c r="Q260" s="17">
        <v>6.4799999999999996E-3</v>
      </c>
      <c r="R260" s="17">
        <v>5.4244000000000001E-2</v>
      </c>
      <c r="S260" s="17">
        <v>6.9755999999999999E-2</v>
      </c>
      <c r="T260" s="17">
        <v>1.5511E-2</v>
      </c>
      <c r="U260" s="17">
        <v>0.22236600000000001</v>
      </c>
      <c r="V260" s="17">
        <v>305.2</v>
      </c>
      <c r="W260" s="17">
        <v>0.6</v>
      </c>
      <c r="X260" s="17">
        <v>3978</v>
      </c>
      <c r="Y260" s="17">
        <v>0</v>
      </c>
      <c r="Z260" s="17">
        <v>0</v>
      </c>
      <c r="AA260" s="17">
        <v>0.34210200000000002</v>
      </c>
      <c r="AB260" s="17">
        <v>7.2631500000000003E-3</v>
      </c>
      <c r="AC260" s="17">
        <v>5.4357099999999998E-2</v>
      </c>
      <c r="AD260" s="17">
        <v>0.25</v>
      </c>
      <c r="AE260" s="17">
        <v>1844.9</v>
      </c>
    </row>
    <row r="261" spans="1:31">
      <c r="A261" s="17">
        <v>248</v>
      </c>
      <c r="B261" s="19">
        <v>0.71763888888888883</v>
      </c>
      <c r="C261" s="17">
        <v>202.5</v>
      </c>
      <c r="D261" s="17">
        <v>2.7</v>
      </c>
      <c r="E261" s="17">
        <v>1.194E-3</v>
      </c>
      <c r="F261" s="17">
        <v>5.8000000000000003E-2</v>
      </c>
      <c r="G261" s="17">
        <v>0.36869200000000002</v>
      </c>
      <c r="H261" s="17">
        <v>8.3177000000000001E-2</v>
      </c>
      <c r="I261" s="17">
        <v>0.10005500000000001</v>
      </c>
      <c r="J261" s="17">
        <v>1.6878000000000001E-2</v>
      </c>
      <c r="K261" s="17">
        <v>0.168688</v>
      </c>
      <c r="L261" s="17">
        <v>800.1</v>
      </c>
      <c r="M261" s="17">
        <v>0.6</v>
      </c>
      <c r="N261" s="17">
        <v>1146</v>
      </c>
      <c r="O261" s="17">
        <v>0</v>
      </c>
      <c r="P261" s="17">
        <v>0</v>
      </c>
      <c r="Q261" s="17">
        <v>5.1380000000000002E-3</v>
      </c>
      <c r="R261" s="17">
        <v>5.9902999999999998E-2</v>
      </c>
      <c r="S261" s="17">
        <v>6.8150000000000002E-2</v>
      </c>
      <c r="T261" s="17">
        <v>8.2459999999999999E-3</v>
      </c>
      <c r="U261" s="17">
        <v>0.121006</v>
      </c>
      <c r="V261" s="17">
        <v>900</v>
      </c>
      <c r="W261" s="17">
        <v>0.141625</v>
      </c>
      <c r="X261" s="17">
        <v>1348</v>
      </c>
      <c r="Y261" s="17">
        <v>0</v>
      </c>
      <c r="Z261" s="17">
        <v>0</v>
      </c>
      <c r="AA261" s="17">
        <v>0.186163</v>
      </c>
      <c r="AB261" s="17">
        <v>1.4706800000000001E-2</v>
      </c>
      <c r="AC261" s="17">
        <v>6.0024399999999999E-2</v>
      </c>
      <c r="AD261" s="17">
        <v>0.25</v>
      </c>
      <c r="AE261" s="17">
        <v>1038</v>
      </c>
    </row>
    <row r="262" spans="1:31">
      <c r="A262" s="17">
        <v>249</v>
      </c>
      <c r="B262" s="19">
        <v>0.71769675925925924</v>
      </c>
      <c r="C262" s="17">
        <v>201.8</v>
      </c>
      <c r="D262" s="17">
        <v>2.7</v>
      </c>
      <c r="E262" s="17">
        <v>5.7700000000000004E-4</v>
      </c>
      <c r="F262" s="17">
        <v>2.8000000000000001E-2</v>
      </c>
      <c r="G262" s="17">
        <v>2.702E-3</v>
      </c>
      <c r="H262" s="17">
        <v>9.078E-2</v>
      </c>
      <c r="I262" s="17">
        <v>9.9058999999999994E-2</v>
      </c>
      <c r="J262" s="17">
        <v>8.2789999999999999E-3</v>
      </c>
      <c r="K262" s="17">
        <v>8.3576999999999999E-2</v>
      </c>
      <c r="L262" s="17">
        <v>305.10000000000002</v>
      </c>
      <c r="M262" s="17">
        <v>0.59999899999999995</v>
      </c>
      <c r="N262" s="17">
        <v>1904</v>
      </c>
      <c r="O262" s="17">
        <v>0</v>
      </c>
      <c r="P262" s="17">
        <v>0</v>
      </c>
      <c r="Q262" s="17">
        <v>5.7516999999999999E-2</v>
      </c>
      <c r="R262" s="17">
        <v>5.7449E-2</v>
      </c>
      <c r="S262" s="17">
        <v>6.7789000000000002E-2</v>
      </c>
      <c r="T262" s="17">
        <v>1.0340999999999999E-2</v>
      </c>
      <c r="U262" s="17">
        <v>0.15253900000000001</v>
      </c>
      <c r="V262" s="17">
        <v>182.5</v>
      </c>
      <c r="W262" s="17">
        <v>0.59999499999999995</v>
      </c>
      <c r="X262" s="17">
        <v>1167</v>
      </c>
      <c r="Y262" s="17">
        <v>0</v>
      </c>
      <c r="Z262" s="17">
        <v>0</v>
      </c>
      <c r="AA262" s="17">
        <v>0.234676</v>
      </c>
      <c r="AB262" s="17">
        <v>9.3646900000000002E-3</v>
      </c>
      <c r="AC262" s="17">
        <v>5.7545399999999997E-2</v>
      </c>
      <c r="AD262" s="17">
        <v>0.25</v>
      </c>
      <c r="AE262" s="17">
        <v>2721.9</v>
      </c>
    </row>
    <row r="263" spans="1:31">
      <c r="A263" s="17">
        <v>250</v>
      </c>
      <c r="B263" s="19">
        <v>0.71775462962962966</v>
      </c>
      <c r="C263" s="17">
        <v>200.9</v>
      </c>
      <c r="D263" s="17">
        <v>2.7</v>
      </c>
      <c r="E263" s="17">
        <v>1.0709999999999999E-3</v>
      </c>
      <c r="F263" s="17">
        <v>5.1999999999999998E-2</v>
      </c>
      <c r="G263" s="17">
        <v>4.0267999999999998E-2</v>
      </c>
      <c r="H263" s="17">
        <v>9.0978000000000003E-2</v>
      </c>
      <c r="I263" s="17">
        <v>9.9493999999999999E-2</v>
      </c>
      <c r="J263" s="17">
        <v>8.5159999999999993E-3</v>
      </c>
      <c r="K263" s="17">
        <v>8.5596000000000005E-2</v>
      </c>
      <c r="L263" s="17">
        <v>707.7</v>
      </c>
      <c r="M263" s="17">
        <v>0.59999899999999995</v>
      </c>
      <c r="N263" s="17">
        <v>1357</v>
      </c>
      <c r="O263" s="17">
        <v>0</v>
      </c>
      <c r="P263" s="17">
        <v>0</v>
      </c>
      <c r="Q263" s="17">
        <v>2.9760000000000002E-2</v>
      </c>
      <c r="R263" s="17">
        <v>6.0032000000000002E-2</v>
      </c>
      <c r="S263" s="17">
        <v>6.8434999999999996E-2</v>
      </c>
      <c r="T263" s="17">
        <v>8.4030000000000007E-3</v>
      </c>
      <c r="U263" s="17">
        <v>0.12278500000000001</v>
      </c>
      <c r="V263" s="17">
        <v>900</v>
      </c>
      <c r="W263" s="17">
        <v>0.37081999999999998</v>
      </c>
      <c r="X263" s="17">
        <v>943</v>
      </c>
      <c r="Y263" s="17">
        <v>0</v>
      </c>
      <c r="Z263" s="17">
        <v>0</v>
      </c>
      <c r="AA263" s="17">
        <v>0.18889900000000001</v>
      </c>
      <c r="AB263" s="17">
        <v>1.53904E-2</v>
      </c>
      <c r="AC263" s="17">
        <v>6.0161800000000001E-2</v>
      </c>
      <c r="AD263" s="17">
        <v>0.25</v>
      </c>
      <c r="AE263" s="17">
        <v>1173.5999999999999</v>
      </c>
    </row>
    <row r="264" spans="1:31">
      <c r="A264" s="17">
        <v>251</v>
      </c>
      <c r="B264" s="19">
        <v>0.71781249999999996</v>
      </c>
      <c r="C264" s="17">
        <v>199.8</v>
      </c>
      <c r="D264" s="17">
        <v>2.7</v>
      </c>
      <c r="E264" s="17">
        <v>1.6130000000000001E-3</v>
      </c>
      <c r="F264" s="17">
        <v>7.8E-2</v>
      </c>
      <c r="G264" s="17">
        <v>2.8766E-2</v>
      </c>
      <c r="H264" s="17">
        <v>8.6827000000000001E-2</v>
      </c>
      <c r="I264" s="17">
        <v>9.8458000000000004E-2</v>
      </c>
      <c r="J264" s="17">
        <v>1.1631000000000001E-2</v>
      </c>
      <c r="K264" s="17">
        <v>0.118131</v>
      </c>
      <c r="L264" s="17">
        <v>900</v>
      </c>
      <c r="M264" s="17">
        <v>1.5E-5</v>
      </c>
      <c r="N264" s="17">
        <v>1252</v>
      </c>
      <c r="O264" s="17">
        <v>0</v>
      </c>
      <c r="P264" s="17">
        <v>0</v>
      </c>
      <c r="Q264" s="17">
        <v>1.485E-2</v>
      </c>
      <c r="R264" s="17">
        <v>5.9230999999999999E-2</v>
      </c>
      <c r="S264" s="17">
        <v>6.9343000000000002E-2</v>
      </c>
      <c r="T264" s="17">
        <v>1.0111999999999999E-2</v>
      </c>
      <c r="U264" s="17">
        <v>0.14582600000000001</v>
      </c>
      <c r="V264" s="17">
        <v>267.89999999999998</v>
      </c>
      <c r="W264" s="17">
        <v>0.37081799999999998</v>
      </c>
      <c r="X264" s="17">
        <v>1291</v>
      </c>
      <c r="Y264" s="17">
        <v>0</v>
      </c>
      <c r="Z264" s="17">
        <v>0</v>
      </c>
      <c r="AA264" s="17">
        <v>0.22434799999999999</v>
      </c>
      <c r="AB264" s="17">
        <v>1.8012799999999999E-2</v>
      </c>
      <c r="AC264" s="17">
        <v>5.9413100000000003E-2</v>
      </c>
      <c r="AD264" s="17">
        <v>0.25</v>
      </c>
      <c r="AE264" s="17">
        <v>922.9</v>
      </c>
    </row>
    <row r="265" spans="1:31">
      <c r="A265" s="17">
        <v>252</v>
      </c>
      <c r="B265" s="19">
        <v>0.71787037037037038</v>
      </c>
      <c r="C265" s="17">
        <v>198.9</v>
      </c>
      <c r="D265" s="17">
        <v>2.7</v>
      </c>
      <c r="E265" s="17">
        <v>1.73E-4</v>
      </c>
      <c r="F265" s="17">
        <v>8.0000000000000002E-3</v>
      </c>
      <c r="G265" s="17">
        <v>2.1481E-2</v>
      </c>
      <c r="H265" s="17">
        <v>8.8867000000000002E-2</v>
      </c>
      <c r="I265" s="17">
        <v>0.102746</v>
      </c>
      <c r="J265" s="17">
        <v>1.3879000000000001E-2</v>
      </c>
      <c r="K265" s="17">
        <v>0.13508500000000001</v>
      </c>
      <c r="L265" s="17">
        <v>100</v>
      </c>
      <c r="M265" s="17">
        <v>8.7530999999999998E-2</v>
      </c>
      <c r="N265" s="17">
        <v>811</v>
      </c>
      <c r="O265" s="17">
        <v>0</v>
      </c>
      <c r="P265" s="17">
        <v>0</v>
      </c>
      <c r="Q265" s="17">
        <v>3.6663000000000001E-2</v>
      </c>
      <c r="R265" s="17">
        <v>5.8951999999999997E-2</v>
      </c>
      <c r="S265" s="17">
        <v>6.8404999999999994E-2</v>
      </c>
      <c r="T265" s="17">
        <v>9.4529999999999996E-3</v>
      </c>
      <c r="U265" s="17">
        <v>0.13819400000000001</v>
      </c>
      <c r="V265" s="17">
        <v>549.79999999999995</v>
      </c>
      <c r="W265" s="17">
        <v>0.6</v>
      </c>
      <c r="X265" s="17">
        <v>1157</v>
      </c>
      <c r="Y265" s="17">
        <v>0</v>
      </c>
      <c r="Z265" s="17">
        <v>0</v>
      </c>
      <c r="AA265" s="17">
        <v>0.21260599999999999</v>
      </c>
      <c r="AB265" s="17">
        <v>1.3180399999999999E-3</v>
      </c>
      <c r="AC265" s="17">
        <v>5.8964500000000003E-2</v>
      </c>
      <c r="AD265" s="17">
        <v>0.25</v>
      </c>
      <c r="AE265" s="17">
        <v>8305.6</v>
      </c>
    </row>
    <row r="266" spans="1:31">
      <c r="A266" s="17">
        <v>253</v>
      </c>
      <c r="B266" s="19">
        <v>0.71791666666666665</v>
      </c>
      <c r="C266" s="17">
        <v>197.8</v>
      </c>
      <c r="D266" s="17">
        <v>2.7</v>
      </c>
      <c r="E266" s="17">
        <v>6.6600000000000003E-4</v>
      </c>
      <c r="F266" s="17">
        <v>3.2000000000000001E-2</v>
      </c>
      <c r="G266" s="17">
        <v>4.1265000000000003E-2</v>
      </c>
      <c r="H266" s="17">
        <v>8.2308000000000006E-2</v>
      </c>
      <c r="I266" s="17">
        <v>9.9174999999999999E-2</v>
      </c>
      <c r="J266" s="17">
        <v>1.6867E-2</v>
      </c>
      <c r="K266" s="17">
        <v>0.170075</v>
      </c>
      <c r="L266" s="17">
        <v>352.6</v>
      </c>
      <c r="M266" s="17">
        <v>0.59999899999999995</v>
      </c>
      <c r="N266" s="17">
        <v>2065</v>
      </c>
      <c r="O266" s="17">
        <v>0</v>
      </c>
      <c r="P266" s="17">
        <v>0</v>
      </c>
      <c r="Q266" s="17">
        <v>2.3529000000000001E-2</v>
      </c>
      <c r="R266" s="17">
        <v>5.7232999999999999E-2</v>
      </c>
      <c r="S266" s="17">
        <v>6.7543000000000006E-2</v>
      </c>
      <c r="T266" s="17">
        <v>1.031E-2</v>
      </c>
      <c r="U266" s="17">
        <v>0.15263599999999999</v>
      </c>
      <c r="V266" s="17">
        <v>220.5</v>
      </c>
      <c r="W266" s="17">
        <v>0.22917399999999999</v>
      </c>
      <c r="X266" s="17">
        <v>3203</v>
      </c>
      <c r="Y266" s="17">
        <v>0</v>
      </c>
      <c r="Z266" s="17">
        <v>0</v>
      </c>
      <c r="AA266" s="17">
        <v>0.23482500000000001</v>
      </c>
      <c r="AB266" s="17">
        <v>1.1713100000000001E-2</v>
      </c>
      <c r="AC266" s="17">
        <v>5.7354200000000001E-2</v>
      </c>
      <c r="AD266" s="17">
        <v>0.25</v>
      </c>
      <c r="AE266" s="17">
        <v>2355.4</v>
      </c>
    </row>
    <row r="267" spans="1:31">
      <c r="A267" s="17">
        <v>254</v>
      </c>
      <c r="B267" s="19">
        <v>0.71797453703703706</v>
      </c>
      <c r="C267" s="17">
        <v>196.9</v>
      </c>
      <c r="D267" s="17">
        <v>2.7</v>
      </c>
      <c r="E267" s="17">
        <v>2.4600000000000002E-4</v>
      </c>
      <c r="F267" s="17">
        <v>1.2E-2</v>
      </c>
      <c r="G267" s="17">
        <v>5.4211000000000002E-2</v>
      </c>
      <c r="H267" s="17">
        <v>9.2599000000000001E-2</v>
      </c>
      <c r="I267" s="17">
        <v>0.101391</v>
      </c>
      <c r="J267" s="17">
        <v>8.7910000000000002E-3</v>
      </c>
      <c r="K267" s="17">
        <v>8.6706000000000005E-2</v>
      </c>
      <c r="L267" s="17">
        <v>100</v>
      </c>
      <c r="M267" s="17">
        <v>3.3325E-2</v>
      </c>
      <c r="N267" s="17">
        <v>1189</v>
      </c>
      <c r="O267" s="17">
        <v>0</v>
      </c>
      <c r="P267" s="17">
        <v>0</v>
      </c>
      <c r="Q267" s="17">
        <v>0.13494800000000001</v>
      </c>
      <c r="R267" s="17">
        <v>5.4824999999999999E-2</v>
      </c>
      <c r="S267" s="17">
        <v>6.8288000000000001E-2</v>
      </c>
      <c r="T267" s="17">
        <v>1.3462E-2</v>
      </c>
      <c r="U267" s="17">
        <v>0.19714000000000001</v>
      </c>
      <c r="V267" s="17">
        <v>880.4</v>
      </c>
      <c r="W267" s="17">
        <v>0.370809</v>
      </c>
      <c r="X267" s="17">
        <v>886</v>
      </c>
      <c r="Y267" s="17">
        <v>0</v>
      </c>
      <c r="Z267" s="17">
        <v>0</v>
      </c>
      <c r="AA267" s="17">
        <v>0.30329299999999998</v>
      </c>
      <c r="AB267" s="17">
        <v>1.9307199999999999E-3</v>
      </c>
      <c r="AC267" s="17">
        <v>5.4851400000000002E-2</v>
      </c>
      <c r="AD267" s="17">
        <v>0.25</v>
      </c>
      <c r="AE267" s="17">
        <v>8305.5</v>
      </c>
    </row>
    <row r="268" spans="1:31">
      <c r="A268" s="17">
        <v>255</v>
      </c>
      <c r="B268" s="19">
        <v>0.71803240740740737</v>
      </c>
      <c r="C268" s="17">
        <v>195.8</v>
      </c>
      <c r="D268" s="17">
        <v>2.7</v>
      </c>
      <c r="E268" s="17">
        <v>6.8300000000000001E-4</v>
      </c>
      <c r="F268" s="17">
        <v>3.3000000000000002E-2</v>
      </c>
      <c r="G268" s="17">
        <v>2.5947000000000001E-2</v>
      </c>
      <c r="H268" s="17">
        <v>9.0401999999999996E-2</v>
      </c>
      <c r="I268" s="17">
        <v>0.100019</v>
      </c>
      <c r="J268" s="17">
        <v>9.6170000000000005E-3</v>
      </c>
      <c r="K268" s="17">
        <v>9.6147999999999997E-2</v>
      </c>
      <c r="L268" s="17">
        <v>314.8</v>
      </c>
      <c r="M268" s="17">
        <v>0.59999899999999995</v>
      </c>
      <c r="N268" s="17">
        <v>1473</v>
      </c>
      <c r="O268" s="17">
        <v>0</v>
      </c>
      <c r="P268" s="17">
        <v>0</v>
      </c>
      <c r="Q268" s="17">
        <v>5.8919999999999997E-3</v>
      </c>
      <c r="R268" s="17">
        <v>5.5999E-2</v>
      </c>
      <c r="S268" s="17">
        <v>6.7849999999999994E-2</v>
      </c>
      <c r="T268" s="17">
        <v>1.1851E-2</v>
      </c>
      <c r="U268" s="17">
        <v>0.17466200000000001</v>
      </c>
      <c r="V268" s="17">
        <v>900</v>
      </c>
      <c r="W268" s="17">
        <v>0.37081999999999998</v>
      </c>
      <c r="X268" s="17">
        <v>1819</v>
      </c>
      <c r="Y268" s="17">
        <v>0</v>
      </c>
      <c r="Z268" s="17">
        <v>0</v>
      </c>
      <c r="AA268" s="17">
        <v>0.26871099999999998</v>
      </c>
      <c r="AB268" s="17">
        <v>7.4913200000000001E-3</v>
      </c>
      <c r="AC268" s="17">
        <v>5.6087900000000003E-2</v>
      </c>
      <c r="AD268" s="17">
        <v>0.25</v>
      </c>
      <c r="AE268" s="17">
        <v>2638.3</v>
      </c>
    </row>
    <row r="269" spans="1:31">
      <c r="A269" s="17">
        <v>256</v>
      </c>
      <c r="B269" s="19">
        <v>0.71809027777777779</v>
      </c>
      <c r="C269" s="17">
        <v>194.9</v>
      </c>
      <c r="D269" s="17">
        <v>2.7</v>
      </c>
      <c r="E269" s="17">
        <v>2.0370000000000002E-3</v>
      </c>
      <c r="F269" s="17">
        <v>9.9000000000000005E-2</v>
      </c>
      <c r="G269" s="17">
        <v>6.4409999999999995E-2</v>
      </c>
      <c r="H269" s="17">
        <v>8.9261999999999994E-2</v>
      </c>
      <c r="I269" s="17">
        <v>9.8075999999999997E-2</v>
      </c>
      <c r="J269" s="17">
        <v>8.8129999999999997E-3</v>
      </c>
      <c r="K269" s="17">
        <v>8.9862999999999998E-2</v>
      </c>
      <c r="L269" s="17">
        <v>900</v>
      </c>
      <c r="M269" s="17">
        <v>0.6</v>
      </c>
      <c r="N269" s="17">
        <v>2528</v>
      </c>
      <c r="O269" s="17">
        <v>0</v>
      </c>
      <c r="P269" s="17">
        <v>0</v>
      </c>
      <c r="Q269" s="17">
        <v>5.5397000000000002E-2</v>
      </c>
      <c r="R269" s="17">
        <v>5.8964000000000003E-2</v>
      </c>
      <c r="S269" s="17">
        <v>7.2570999999999997E-2</v>
      </c>
      <c r="T269" s="17">
        <v>1.3606999999999999E-2</v>
      </c>
      <c r="U269" s="17">
        <v>0.187497</v>
      </c>
      <c r="V269" s="17">
        <v>100</v>
      </c>
      <c r="W269" s="17">
        <v>0.22917499999999999</v>
      </c>
      <c r="X269" s="17">
        <v>969</v>
      </c>
      <c r="Y269" s="17">
        <v>0</v>
      </c>
      <c r="Z269" s="17">
        <v>0</v>
      </c>
      <c r="AA269" s="17">
        <v>0.28845700000000002</v>
      </c>
      <c r="AB269" s="17">
        <v>3.5705300000000002E-2</v>
      </c>
      <c r="AC269" s="17">
        <v>5.9450000000000003E-2</v>
      </c>
      <c r="AD269" s="17">
        <v>0.25</v>
      </c>
      <c r="AE269" s="17">
        <v>922.8</v>
      </c>
    </row>
    <row r="270" spans="1:31">
      <c r="A270" s="17">
        <v>257</v>
      </c>
      <c r="B270" s="19">
        <v>0.7181481481481482</v>
      </c>
      <c r="C270" s="17">
        <v>194</v>
      </c>
      <c r="D270" s="17">
        <v>2.7</v>
      </c>
      <c r="E270" s="17">
        <v>8.1700000000000002E-4</v>
      </c>
      <c r="F270" s="17">
        <v>0.04</v>
      </c>
      <c r="G270" s="17">
        <v>7.5331999999999996E-2</v>
      </c>
      <c r="H270" s="17">
        <v>8.8014999999999996E-2</v>
      </c>
      <c r="I270" s="17">
        <v>9.9041000000000004E-2</v>
      </c>
      <c r="J270" s="17">
        <v>1.1025999999999999E-2</v>
      </c>
      <c r="K270" s="17">
        <v>0.111331</v>
      </c>
      <c r="L270" s="17">
        <v>428.9</v>
      </c>
      <c r="M270" s="17">
        <v>0.59999800000000003</v>
      </c>
      <c r="N270" s="17">
        <v>2273</v>
      </c>
      <c r="O270" s="17">
        <v>0</v>
      </c>
      <c r="P270" s="17">
        <v>0</v>
      </c>
      <c r="Q270" s="17">
        <v>2.1708999999999999E-2</v>
      </c>
      <c r="R270" s="17">
        <v>5.8026000000000001E-2</v>
      </c>
      <c r="S270" s="17">
        <v>6.8637000000000004E-2</v>
      </c>
      <c r="T270" s="17">
        <v>1.0612E-2</v>
      </c>
      <c r="U270" s="17">
        <v>0.15460699999999999</v>
      </c>
      <c r="V270" s="17">
        <v>900</v>
      </c>
      <c r="W270" s="17">
        <v>0.37081999999999998</v>
      </c>
      <c r="X270" s="17">
        <v>1599</v>
      </c>
      <c r="Y270" s="17">
        <v>0</v>
      </c>
      <c r="Z270" s="17">
        <v>0</v>
      </c>
      <c r="AA270" s="17">
        <v>0.23785700000000001</v>
      </c>
      <c r="AB270" s="17">
        <v>1.5618399999999999E-2</v>
      </c>
      <c r="AC270" s="17">
        <v>5.8191300000000001E-2</v>
      </c>
      <c r="AD270" s="17">
        <v>0.25</v>
      </c>
      <c r="AE270" s="17">
        <v>1936.6</v>
      </c>
    </row>
    <row r="271" spans="1:31">
      <c r="A271" s="17">
        <v>258</v>
      </c>
      <c r="B271" s="19">
        <v>0.71819444444444447</v>
      </c>
      <c r="C271" s="17">
        <v>192.7</v>
      </c>
      <c r="D271" s="17">
        <v>2.7</v>
      </c>
      <c r="E271" s="17">
        <v>2.0000000000000001E-4</v>
      </c>
      <c r="F271" s="17">
        <v>0.01</v>
      </c>
      <c r="G271" s="17">
        <v>3.2629999999999998E-3</v>
      </c>
      <c r="H271" s="17">
        <v>8.8686000000000001E-2</v>
      </c>
      <c r="I271" s="17">
        <v>9.8044000000000006E-2</v>
      </c>
      <c r="J271" s="17">
        <v>9.3570000000000007E-3</v>
      </c>
      <c r="K271" s="17">
        <v>9.5440999999999998E-2</v>
      </c>
      <c r="L271" s="17">
        <v>100</v>
      </c>
      <c r="M271" s="17">
        <v>8.7516999999999998E-2</v>
      </c>
      <c r="N271" s="17">
        <v>1204</v>
      </c>
      <c r="O271" s="17">
        <v>0</v>
      </c>
      <c r="P271" s="17">
        <v>0</v>
      </c>
      <c r="Q271" s="17">
        <v>4.0869000000000003E-2</v>
      </c>
      <c r="R271" s="17">
        <v>6.0602999999999997E-2</v>
      </c>
      <c r="S271" s="17">
        <v>7.2181999999999996E-2</v>
      </c>
      <c r="T271" s="17">
        <v>1.158E-2</v>
      </c>
      <c r="U271" s="17">
        <v>0.16042200000000001</v>
      </c>
      <c r="V271" s="17">
        <v>900</v>
      </c>
      <c r="W271" s="17">
        <v>0.6</v>
      </c>
      <c r="X271" s="17">
        <v>2323</v>
      </c>
      <c r="Y271" s="17">
        <v>0</v>
      </c>
      <c r="Z271" s="17">
        <v>0</v>
      </c>
      <c r="AA271" s="17">
        <v>0.24680299999999999</v>
      </c>
      <c r="AB271" s="17">
        <v>1.9558900000000001E-3</v>
      </c>
      <c r="AC271" s="17">
        <v>6.0625400000000003E-2</v>
      </c>
      <c r="AD271" s="17">
        <v>0.25</v>
      </c>
      <c r="AE271" s="17">
        <v>8305.5</v>
      </c>
    </row>
    <row r="272" spans="1:31">
      <c r="A272" s="17">
        <v>259</v>
      </c>
      <c r="B272" s="19">
        <v>0.71825231481481477</v>
      </c>
      <c r="C272" s="17">
        <v>192</v>
      </c>
      <c r="D272" s="17">
        <v>2.7</v>
      </c>
      <c r="E272" s="17">
        <v>1.3309999999999999E-3</v>
      </c>
      <c r="F272" s="17">
        <v>6.4000000000000001E-2</v>
      </c>
      <c r="G272" s="17">
        <v>0.16395599999999999</v>
      </c>
      <c r="H272" s="17">
        <v>8.7385000000000004E-2</v>
      </c>
      <c r="I272" s="17">
        <v>9.9279999999999993E-2</v>
      </c>
      <c r="J272" s="17">
        <v>1.1894999999999999E-2</v>
      </c>
      <c r="K272" s="17">
        <v>0.11981600000000001</v>
      </c>
      <c r="L272" s="17">
        <v>727.4</v>
      </c>
      <c r="M272" s="17">
        <v>0.6</v>
      </c>
      <c r="N272" s="17">
        <v>1788</v>
      </c>
      <c r="O272" s="17">
        <v>0</v>
      </c>
      <c r="P272" s="17">
        <v>0</v>
      </c>
      <c r="Q272" s="17">
        <v>1.3185000000000001E-2</v>
      </c>
      <c r="R272" s="17">
        <v>5.8347000000000003E-2</v>
      </c>
      <c r="S272" s="17">
        <v>6.8584999999999993E-2</v>
      </c>
      <c r="T272" s="17">
        <v>1.0237E-2</v>
      </c>
      <c r="U272" s="17">
        <v>0.14926600000000001</v>
      </c>
      <c r="V272" s="17">
        <v>900</v>
      </c>
      <c r="W272" s="17">
        <v>3.1999999999999999E-5</v>
      </c>
      <c r="X272" s="17">
        <v>629</v>
      </c>
      <c r="Y272" s="17">
        <v>0</v>
      </c>
      <c r="Z272" s="17">
        <v>0</v>
      </c>
      <c r="AA272" s="17">
        <v>0.22964000000000001</v>
      </c>
      <c r="AB272" s="17">
        <v>2.0731900000000001E-2</v>
      </c>
      <c r="AC272" s="17">
        <v>5.85595E-2</v>
      </c>
      <c r="AD272" s="17">
        <v>0.25</v>
      </c>
      <c r="AE272" s="17">
        <v>1141.8</v>
      </c>
    </row>
    <row r="273" spans="1:31">
      <c r="A273" s="17">
        <v>260</v>
      </c>
      <c r="B273" s="19">
        <v>0.71831018518518519</v>
      </c>
      <c r="C273" s="17">
        <v>190.9</v>
      </c>
      <c r="D273" s="17">
        <v>2.7</v>
      </c>
      <c r="E273" s="17">
        <v>1.021E-3</v>
      </c>
      <c r="F273" s="17">
        <v>4.9000000000000002E-2</v>
      </c>
      <c r="G273" s="17">
        <v>7.7759999999999999E-3</v>
      </c>
      <c r="H273" s="17">
        <v>8.6756E-2</v>
      </c>
      <c r="I273" s="17">
        <v>9.8399E-2</v>
      </c>
      <c r="J273" s="17">
        <v>1.1643000000000001E-2</v>
      </c>
      <c r="K273" s="17">
        <v>0.118328</v>
      </c>
      <c r="L273" s="17">
        <v>622.6</v>
      </c>
      <c r="M273" s="17">
        <v>0.59999800000000003</v>
      </c>
      <c r="N273" s="17">
        <v>2131</v>
      </c>
      <c r="O273" s="17">
        <v>0</v>
      </c>
      <c r="P273" s="17">
        <v>0</v>
      </c>
      <c r="Q273" s="17">
        <v>7.7999999999999996E-3</v>
      </c>
      <c r="R273" s="17">
        <v>6.0713999999999997E-2</v>
      </c>
      <c r="S273" s="17">
        <v>7.0095000000000005E-2</v>
      </c>
      <c r="T273" s="17">
        <v>9.3810000000000004E-3</v>
      </c>
      <c r="U273" s="17">
        <v>0.13383200000000001</v>
      </c>
      <c r="V273" s="17">
        <v>900</v>
      </c>
      <c r="W273" s="17">
        <v>0.37081900000000001</v>
      </c>
      <c r="X273" s="17">
        <v>854</v>
      </c>
      <c r="Y273" s="17">
        <v>0</v>
      </c>
      <c r="Z273" s="17">
        <v>0</v>
      </c>
      <c r="AA273" s="17">
        <v>0.205896</v>
      </c>
      <c r="AB273" s="17">
        <v>2.1134E-2</v>
      </c>
      <c r="AC273" s="17">
        <v>6.0911899999999998E-2</v>
      </c>
      <c r="AD273" s="17">
        <v>0.25</v>
      </c>
      <c r="AE273" s="17">
        <v>1334.1</v>
      </c>
    </row>
    <row r="274" spans="1:31">
      <c r="A274" s="17">
        <v>261</v>
      </c>
      <c r="B274" s="19">
        <v>0.71836805555555561</v>
      </c>
      <c r="C274" s="17">
        <v>189.8</v>
      </c>
      <c r="D274" s="17">
        <v>2.7</v>
      </c>
      <c r="E274" s="17">
        <v>1.6620000000000001E-3</v>
      </c>
      <c r="F274" s="17">
        <v>0.08</v>
      </c>
      <c r="G274" s="17">
        <v>5.6885999999999999E-2</v>
      </c>
      <c r="H274" s="17">
        <v>9.2048000000000005E-2</v>
      </c>
      <c r="I274" s="17">
        <v>9.9082000000000003E-2</v>
      </c>
      <c r="J274" s="17">
        <v>7.0330000000000002E-3</v>
      </c>
      <c r="K274" s="17">
        <v>7.0985999999999994E-2</v>
      </c>
      <c r="L274" s="17">
        <v>900</v>
      </c>
      <c r="M274" s="17">
        <v>0.37081999999999998</v>
      </c>
      <c r="N274" s="17">
        <v>1149</v>
      </c>
      <c r="O274" s="17">
        <v>0</v>
      </c>
      <c r="P274" s="17">
        <v>0</v>
      </c>
      <c r="Q274" s="17">
        <v>5.8500000000000002E-4</v>
      </c>
      <c r="R274" s="17">
        <v>6.3473000000000002E-2</v>
      </c>
      <c r="S274" s="17">
        <v>7.4676999999999993E-2</v>
      </c>
      <c r="T274" s="17">
        <v>1.1204E-2</v>
      </c>
      <c r="U274" s="17">
        <v>0.150034</v>
      </c>
      <c r="V274" s="17">
        <v>307.60000000000002</v>
      </c>
      <c r="W274" s="17">
        <v>0.59999899999999995</v>
      </c>
      <c r="X274" s="17">
        <v>1621</v>
      </c>
      <c r="Y274" s="17">
        <v>0</v>
      </c>
      <c r="Z274" s="17">
        <v>0</v>
      </c>
      <c r="AA274" s="17">
        <v>0.230822</v>
      </c>
      <c r="AB274" s="17">
        <v>1.65522E-2</v>
      </c>
      <c r="AC274" s="17">
        <v>6.3658099999999995E-2</v>
      </c>
      <c r="AD274" s="17">
        <v>0.25</v>
      </c>
      <c r="AE274" s="17">
        <v>922.9</v>
      </c>
    </row>
    <row r="275" spans="1:31">
      <c r="A275" s="17">
        <v>262</v>
      </c>
      <c r="B275" s="19">
        <v>0.71842592592592591</v>
      </c>
      <c r="C275" s="17">
        <v>188.5</v>
      </c>
      <c r="D275" s="17">
        <v>2.7</v>
      </c>
      <c r="E275" s="17">
        <v>4.0400000000000001E-4</v>
      </c>
      <c r="F275" s="17">
        <v>0.02</v>
      </c>
      <c r="G275" s="17">
        <v>8.4394999999999998E-2</v>
      </c>
      <c r="H275" s="17">
        <v>9.0056999999999998E-2</v>
      </c>
      <c r="I275" s="17">
        <v>0.102395</v>
      </c>
      <c r="J275" s="17">
        <v>1.2338999999999999E-2</v>
      </c>
      <c r="K275" s="17">
        <v>0.1205</v>
      </c>
      <c r="L275" s="17">
        <v>189</v>
      </c>
      <c r="M275" s="17">
        <v>0.37081900000000001</v>
      </c>
      <c r="N275" s="17">
        <v>891</v>
      </c>
      <c r="O275" s="17">
        <v>0</v>
      </c>
      <c r="P275" s="17">
        <v>0</v>
      </c>
      <c r="Q275" s="17">
        <v>5.8437999999999997E-2</v>
      </c>
      <c r="R275" s="17">
        <v>5.6889000000000002E-2</v>
      </c>
      <c r="S275" s="17">
        <v>6.8641999999999995E-2</v>
      </c>
      <c r="T275" s="17">
        <v>1.1753E-2</v>
      </c>
      <c r="U275" s="17">
        <v>0.17121900000000001</v>
      </c>
      <c r="V275" s="17">
        <v>427.1</v>
      </c>
      <c r="W275" s="17">
        <v>0.59999899999999995</v>
      </c>
      <c r="X275" s="17">
        <v>1000</v>
      </c>
      <c r="Y275" s="17">
        <v>0</v>
      </c>
      <c r="Z275" s="17">
        <v>0</v>
      </c>
      <c r="AA275" s="17">
        <v>0.26341399999999998</v>
      </c>
      <c r="AB275" s="17">
        <v>2.7315899999999999E-3</v>
      </c>
      <c r="AC275" s="17">
        <v>5.69215E-2</v>
      </c>
      <c r="AD275" s="17">
        <v>0.25</v>
      </c>
      <c r="AE275" s="17">
        <v>4394.3999999999996</v>
      </c>
    </row>
    <row r="276" spans="1:31">
      <c r="A276" s="17">
        <v>263</v>
      </c>
      <c r="B276" s="19">
        <v>0.71848379629629633</v>
      </c>
      <c r="C276" s="17">
        <v>188.1</v>
      </c>
      <c r="D276" s="17">
        <v>2.7</v>
      </c>
      <c r="E276" s="17">
        <v>1.3999999999999999E-4</v>
      </c>
      <c r="F276" s="17">
        <v>7.0000000000000001E-3</v>
      </c>
      <c r="G276" s="17">
        <v>1.9958E-2</v>
      </c>
      <c r="H276" s="17">
        <v>9.0366000000000002E-2</v>
      </c>
      <c r="I276" s="17">
        <v>0.10299700000000001</v>
      </c>
      <c r="J276" s="17">
        <v>1.2631E-2</v>
      </c>
      <c r="K276" s="17">
        <v>0.122638</v>
      </c>
      <c r="L276" s="17">
        <v>100</v>
      </c>
      <c r="M276" s="17">
        <v>0.14163400000000001</v>
      </c>
      <c r="N276" s="17">
        <v>2073</v>
      </c>
      <c r="O276" s="17">
        <v>0</v>
      </c>
      <c r="P276" s="17">
        <v>0</v>
      </c>
      <c r="Q276" s="17">
        <v>3.4182999999999998E-2</v>
      </c>
      <c r="R276" s="17">
        <v>6.0671999999999997E-2</v>
      </c>
      <c r="S276" s="17">
        <v>6.8361000000000005E-2</v>
      </c>
      <c r="T276" s="17">
        <v>7.6889999999999997E-3</v>
      </c>
      <c r="U276" s="17">
        <v>0.11247699999999999</v>
      </c>
      <c r="V276" s="17">
        <v>622</v>
      </c>
      <c r="W276" s="17">
        <v>0.51245600000000002</v>
      </c>
      <c r="X276" s="17">
        <v>732</v>
      </c>
      <c r="Y276" s="17">
        <v>0</v>
      </c>
      <c r="Z276" s="17">
        <v>0</v>
      </c>
      <c r="AA276" s="17">
        <v>0.173042</v>
      </c>
      <c r="AB276" s="17">
        <v>3.3627100000000001E-3</v>
      </c>
      <c r="AC276" s="17">
        <v>6.0697899999999999E-2</v>
      </c>
      <c r="AD276" s="17">
        <v>0.25</v>
      </c>
      <c r="AE276" s="17">
        <v>8305.5</v>
      </c>
    </row>
    <row r="277" spans="1:31">
      <c r="A277" s="17">
        <v>264</v>
      </c>
      <c r="B277" s="19">
        <v>0.7185300925925926</v>
      </c>
      <c r="C277" s="17">
        <v>186.9</v>
      </c>
      <c r="D277" s="17">
        <v>2.7</v>
      </c>
      <c r="E277" s="17">
        <v>5.1999999999999995E-4</v>
      </c>
      <c r="F277" s="17">
        <v>2.5000000000000001E-2</v>
      </c>
      <c r="G277" s="17">
        <v>2.2724000000000001E-2</v>
      </c>
      <c r="H277" s="17">
        <v>9.1323000000000001E-2</v>
      </c>
      <c r="I277" s="17">
        <v>0.101785</v>
      </c>
      <c r="J277" s="17">
        <v>1.0462000000000001E-2</v>
      </c>
      <c r="K277" s="17">
        <v>0.10278900000000001</v>
      </c>
      <c r="L277" s="17">
        <v>240.7</v>
      </c>
      <c r="M277" s="17">
        <v>0.37081799999999998</v>
      </c>
      <c r="N277" s="17">
        <v>1169</v>
      </c>
      <c r="O277" s="17">
        <v>0</v>
      </c>
      <c r="P277" s="17">
        <v>0</v>
      </c>
      <c r="Q277" s="17">
        <v>4.5992999999999999E-2</v>
      </c>
      <c r="R277" s="17">
        <v>5.8486999999999997E-2</v>
      </c>
      <c r="S277" s="17">
        <v>7.0754999999999998E-2</v>
      </c>
      <c r="T277" s="17">
        <v>1.2267999999999999E-2</v>
      </c>
      <c r="U277" s="17">
        <v>0.17338200000000001</v>
      </c>
      <c r="V277" s="17">
        <v>188.4</v>
      </c>
      <c r="W277" s="17">
        <v>0.37081799999999998</v>
      </c>
      <c r="X277" s="17">
        <v>1092</v>
      </c>
      <c r="Y277" s="17">
        <v>0</v>
      </c>
      <c r="Z277" s="17">
        <v>0</v>
      </c>
      <c r="AA277" s="17">
        <v>0.26674100000000001</v>
      </c>
      <c r="AB277" s="17">
        <v>4.5594900000000002E-3</v>
      </c>
      <c r="AC277" s="17">
        <v>5.8543400000000002E-2</v>
      </c>
      <c r="AD277" s="17">
        <v>0.25</v>
      </c>
      <c r="AE277" s="17">
        <v>3450.4</v>
      </c>
    </row>
    <row r="278" spans="1:31">
      <c r="A278" s="17">
        <v>265</v>
      </c>
      <c r="B278" s="19">
        <v>0.71858796296296301</v>
      </c>
      <c r="C278" s="17">
        <v>185.6</v>
      </c>
      <c r="D278" s="17">
        <v>2.7</v>
      </c>
      <c r="E278" s="17">
        <v>1.603E-3</v>
      </c>
      <c r="F278" s="17">
        <v>7.8E-2</v>
      </c>
      <c r="G278" s="17">
        <v>5.8094E-2</v>
      </c>
      <c r="H278" s="17">
        <v>8.9462E-2</v>
      </c>
      <c r="I278" s="17">
        <v>9.8916000000000004E-2</v>
      </c>
      <c r="J278" s="17">
        <v>9.4540000000000006E-3</v>
      </c>
      <c r="K278" s="17">
        <v>9.5579999999999998E-2</v>
      </c>
      <c r="L278" s="17">
        <v>900</v>
      </c>
      <c r="M278" s="17">
        <v>0.6</v>
      </c>
      <c r="N278" s="17">
        <v>2507</v>
      </c>
      <c r="O278" s="17">
        <v>0</v>
      </c>
      <c r="P278" s="17">
        <v>0</v>
      </c>
      <c r="Q278" s="17">
        <v>8.0330000000000002E-3</v>
      </c>
      <c r="R278" s="17">
        <v>5.8778999999999998E-2</v>
      </c>
      <c r="S278" s="17">
        <v>6.8950999999999998E-2</v>
      </c>
      <c r="T278" s="17">
        <v>1.0172E-2</v>
      </c>
      <c r="U278" s="17">
        <v>0.14752799999999999</v>
      </c>
      <c r="V278" s="17">
        <v>900</v>
      </c>
      <c r="W278" s="17">
        <v>0.229183</v>
      </c>
      <c r="X278" s="17">
        <v>1770</v>
      </c>
      <c r="Y278" s="17">
        <v>0</v>
      </c>
      <c r="Z278" s="17">
        <v>0</v>
      </c>
      <c r="AA278" s="17">
        <v>0.226966</v>
      </c>
      <c r="AB278" s="17">
        <v>3.5416799999999998E-2</v>
      </c>
      <c r="AC278" s="17">
        <v>5.9139299999999999E-2</v>
      </c>
      <c r="AD278" s="17">
        <v>0.25</v>
      </c>
      <c r="AE278" s="17">
        <v>922.9</v>
      </c>
    </row>
    <row r="279" spans="1:31">
      <c r="A279" s="17">
        <v>266</v>
      </c>
      <c r="B279" s="19">
        <v>0.71864583333333332</v>
      </c>
      <c r="C279" s="17">
        <v>185.2</v>
      </c>
      <c r="D279" s="17">
        <v>2.7</v>
      </c>
      <c r="E279" s="17">
        <v>2.1619999999999999E-3</v>
      </c>
      <c r="F279" s="17">
        <v>0.105</v>
      </c>
      <c r="G279" s="17">
        <v>0.123571</v>
      </c>
      <c r="H279" s="17">
        <v>9.0192999999999995E-2</v>
      </c>
      <c r="I279" s="17">
        <v>9.9729999999999999E-2</v>
      </c>
      <c r="J279" s="17">
        <v>9.5370000000000003E-3</v>
      </c>
      <c r="K279" s="17">
        <v>9.5625000000000002E-2</v>
      </c>
      <c r="L279" s="17">
        <v>855.8</v>
      </c>
      <c r="M279" s="17">
        <v>0.6</v>
      </c>
      <c r="N279" s="17">
        <v>876</v>
      </c>
      <c r="O279" s="17">
        <v>0</v>
      </c>
      <c r="P279" s="17">
        <v>0</v>
      </c>
      <c r="Q279" s="17">
        <v>4.2965999999999997E-2</v>
      </c>
      <c r="R279" s="17">
        <v>5.5355000000000001E-2</v>
      </c>
      <c r="S279" s="17">
        <v>6.9567000000000004E-2</v>
      </c>
      <c r="T279" s="17">
        <v>1.4212000000000001E-2</v>
      </c>
      <c r="U279" s="17">
        <v>0.204295</v>
      </c>
      <c r="V279" s="17">
        <v>474.5</v>
      </c>
      <c r="W279" s="17">
        <v>0.59999800000000003</v>
      </c>
      <c r="X279" s="17">
        <v>1282</v>
      </c>
      <c r="Y279" s="17">
        <v>0</v>
      </c>
      <c r="Z279" s="17">
        <v>0</v>
      </c>
      <c r="AA279" s="17">
        <v>0.31430000000000002</v>
      </c>
      <c r="AB279" s="17">
        <v>1.20582E-2</v>
      </c>
      <c r="AC279" s="17">
        <v>5.5526199999999998E-2</v>
      </c>
      <c r="AD279" s="17">
        <v>0.25</v>
      </c>
      <c r="AE279" s="17">
        <v>970.5</v>
      </c>
    </row>
    <row r="280" spans="1:31">
      <c r="A280" s="17">
        <v>267</v>
      </c>
      <c r="B280" s="19">
        <v>0.71870370370370373</v>
      </c>
      <c r="C280" s="17">
        <v>183.8</v>
      </c>
      <c r="D280" s="17">
        <v>2.7</v>
      </c>
      <c r="E280" s="17">
        <v>7.8700000000000005E-4</v>
      </c>
      <c r="F280" s="17">
        <v>3.7999999999999999E-2</v>
      </c>
      <c r="G280" s="17">
        <v>1.1025999999999999E-2</v>
      </c>
      <c r="H280" s="17">
        <v>8.9955999999999994E-2</v>
      </c>
      <c r="I280" s="17">
        <v>0.101169</v>
      </c>
      <c r="J280" s="17">
        <v>1.1213000000000001E-2</v>
      </c>
      <c r="K280" s="17">
        <v>0.110833</v>
      </c>
      <c r="L280" s="17">
        <v>462.9</v>
      </c>
      <c r="M280" s="17">
        <v>0.6</v>
      </c>
      <c r="N280" s="17">
        <v>1103</v>
      </c>
      <c r="O280" s="17">
        <v>0</v>
      </c>
      <c r="P280" s="17">
        <v>0</v>
      </c>
      <c r="Q280" s="17">
        <v>1.7271000000000002E-2</v>
      </c>
      <c r="R280" s="17">
        <v>5.9303000000000002E-2</v>
      </c>
      <c r="S280" s="17">
        <v>6.8710999999999994E-2</v>
      </c>
      <c r="T280" s="17">
        <v>9.4079999999999997E-3</v>
      </c>
      <c r="U280" s="17">
        <v>0.13692599999999999</v>
      </c>
      <c r="V280" s="17">
        <v>900</v>
      </c>
      <c r="W280" s="17">
        <v>0.6</v>
      </c>
      <c r="X280" s="17">
        <v>1041</v>
      </c>
      <c r="Y280" s="17">
        <v>0</v>
      </c>
      <c r="Z280" s="17">
        <v>0</v>
      </c>
      <c r="AA280" s="17">
        <v>0.21065600000000001</v>
      </c>
      <c r="AB280" s="17">
        <v>8.2410000000000001E-3</v>
      </c>
      <c r="AC280" s="17">
        <v>5.9380099999999998E-2</v>
      </c>
      <c r="AD280" s="17">
        <v>0.25</v>
      </c>
      <c r="AE280" s="17">
        <v>1794.2</v>
      </c>
    </row>
    <row r="281" spans="1:31">
      <c r="A281" s="17">
        <v>268</v>
      </c>
      <c r="B281" s="19">
        <v>0.71876157407407415</v>
      </c>
      <c r="C281" s="17">
        <v>182.5</v>
      </c>
      <c r="D281" s="17">
        <v>2.7</v>
      </c>
      <c r="E281" s="17">
        <v>4.2999999999999999E-4</v>
      </c>
      <c r="F281" s="17">
        <v>2.1000000000000001E-2</v>
      </c>
      <c r="G281" s="17">
        <v>4.1787999999999999E-2</v>
      </c>
      <c r="H281" s="17">
        <v>9.2826000000000006E-2</v>
      </c>
      <c r="I281" s="17">
        <v>0.100939</v>
      </c>
      <c r="J281" s="17">
        <v>8.1130000000000004E-3</v>
      </c>
      <c r="K281" s="17">
        <v>8.0374000000000001E-2</v>
      </c>
      <c r="L281" s="17">
        <v>207.1</v>
      </c>
      <c r="M281" s="17">
        <v>4.0000000000000003E-5</v>
      </c>
      <c r="N281" s="17">
        <v>1343</v>
      </c>
      <c r="O281" s="17">
        <v>0</v>
      </c>
      <c r="P281" s="17">
        <v>0</v>
      </c>
      <c r="Q281" s="17">
        <v>5.9414000000000002E-2</v>
      </c>
      <c r="R281" s="17">
        <v>5.9104999999999998E-2</v>
      </c>
      <c r="S281" s="17">
        <v>7.0934999999999998E-2</v>
      </c>
      <c r="T281" s="17">
        <v>1.183E-2</v>
      </c>
      <c r="U281" s="17">
        <v>0.166768</v>
      </c>
      <c r="V281" s="17">
        <v>241</v>
      </c>
      <c r="W281" s="17">
        <v>0.37081500000000001</v>
      </c>
      <c r="X281" s="17">
        <v>1559</v>
      </c>
      <c r="Y281" s="17">
        <v>0</v>
      </c>
      <c r="Z281" s="17">
        <v>0</v>
      </c>
      <c r="AA281" s="17">
        <v>0.25656600000000002</v>
      </c>
      <c r="AB281" s="17">
        <v>4.50593E-3</v>
      </c>
      <c r="AC281" s="17">
        <v>5.9158200000000001E-2</v>
      </c>
      <c r="AD281" s="17">
        <v>0.25</v>
      </c>
      <c r="AE281" s="17">
        <v>4010.6</v>
      </c>
    </row>
    <row r="282" spans="1:31">
      <c r="A282" s="17">
        <v>269</v>
      </c>
      <c r="B282" s="19">
        <v>0.71880787037037042</v>
      </c>
      <c r="C282" s="17">
        <v>181.9</v>
      </c>
      <c r="D282" s="17">
        <v>2.7</v>
      </c>
      <c r="E282" s="17">
        <v>1.9550000000000001E-3</v>
      </c>
      <c r="F282" s="17">
        <v>9.5000000000000001E-2</v>
      </c>
      <c r="G282" s="17">
        <v>1.2015E-2</v>
      </c>
      <c r="H282" s="17">
        <v>8.9498999999999995E-2</v>
      </c>
      <c r="I282" s="17">
        <v>0.100309</v>
      </c>
      <c r="J282" s="17">
        <v>1.081E-2</v>
      </c>
      <c r="K282" s="17">
        <v>0.107765</v>
      </c>
      <c r="L282" s="17">
        <v>900</v>
      </c>
      <c r="M282" s="17">
        <v>9.0000000000000002E-6</v>
      </c>
      <c r="N282" s="17">
        <v>1332</v>
      </c>
      <c r="O282" s="17">
        <v>0</v>
      </c>
      <c r="P282" s="17">
        <v>0</v>
      </c>
      <c r="Q282" s="17">
        <v>0.14685500000000001</v>
      </c>
      <c r="R282" s="17">
        <v>6.2087999999999997E-2</v>
      </c>
      <c r="S282" s="17">
        <v>7.5438000000000005E-2</v>
      </c>
      <c r="T282" s="17">
        <v>1.3349E-2</v>
      </c>
      <c r="U282" s="17">
        <v>0.17696000000000001</v>
      </c>
      <c r="V282" s="17">
        <v>100</v>
      </c>
      <c r="W282" s="17">
        <v>0.24904399999999999</v>
      </c>
      <c r="X282" s="17">
        <v>1026</v>
      </c>
      <c r="Y282" s="17">
        <v>0</v>
      </c>
      <c r="Z282" s="17">
        <v>0</v>
      </c>
      <c r="AA282" s="17">
        <v>0.27224599999999999</v>
      </c>
      <c r="AB282" s="17">
        <v>1.9137000000000001E-2</v>
      </c>
      <c r="AC282" s="17">
        <v>6.2343799999999998E-2</v>
      </c>
      <c r="AD282" s="17">
        <v>0.25</v>
      </c>
      <c r="AE282" s="17">
        <v>922.8</v>
      </c>
    </row>
    <row r="283" spans="1:31">
      <c r="A283" s="17">
        <v>270</v>
      </c>
      <c r="B283" s="19">
        <v>0.71886574074074072</v>
      </c>
      <c r="C283" s="17">
        <v>181</v>
      </c>
      <c r="D283" s="17">
        <v>2.7</v>
      </c>
      <c r="E283" s="17">
        <v>1.2149999999999999E-3</v>
      </c>
      <c r="F283" s="17">
        <v>5.8999999999999997E-2</v>
      </c>
      <c r="G283" s="17">
        <v>0.14247000000000001</v>
      </c>
      <c r="H283" s="17">
        <v>9.3477000000000005E-2</v>
      </c>
      <c r="I283" s="17">
        <v>0.101531</v>
      </c>
      <c r="J283" s="17">
        <v>8.0529999999999994E-3</v>
      </c>
      <c r="K283" s="17">
        <v>7.9319000000000001E-2</v>
      </c>
      <c r="L283" s="17">
        <v>698.7</v>
      </c>
      <c r="M283" s="17">
        <v>7.9999999999999996E-6</v>
      </c>
      <c r="N283" s="17">
        <v>1077</v>
      </c>
      <c r="O283" s="17">
        <v>0</v>
      </c>
      <c r="P283" s="17">
        <v>0</v>
      </c>
      <c r="Q283" s="17">
        <v>4.0254999999999999E-2</v>
      </c>
      <c r="R283" s="17">
        <v>6.0295000000000001E-2</v>
      </c>
      <c r="S283" s="17">
        <v>7.0156999999999997E-2</v>
      </c>
      <c r="T283" s="17">
        <v>9.8619999999999992E-3</v>
      </c>
      <c r="U283" s="17">
        <v>0.140574</v>
      </c>
      <c r="V283" s="17">
        <v>727.1</v>
      </c>
      <c r="W283" s="17">
        <v>0.59999899999999995</v>
      </c>
      <c r="X283" s="17">
        <v>1350</v>
      </c>
      <c r="Y283" s="17">
        <v>0</v>
      </c>
      <c r="Z283" s="17">
        <v>0</v>
      </c>
      <c r="AA283" s="17">
        <v>0.21626699999999999</v>
      </c>
      <c r="AB283" s="17">
        <v>1.20961E-2</v>
      </c>
      <c r="AC283" s="17">
        <v>6.0413799999999997E-2</v>
      </c>
      <c r="AD283" s="17">
        <v>0.25</v>
      </c>
      <c r="AE283" s="17">
        <v>1188.8</v>
      </c>
    </row>
    <row r="284" spans="1:31">
      <c r="A284" s="17">
        <v>271</v>
      </c>
      <c r="B284" s="19">
        <v>0.71892361111111114</v>
      </c>
      <c r="C284" s="17">
        <v>179.8</v>
      </c>
      <c r="D284" s="17">
        <v>2.7</v>
      </c>
      <c r="E284" s="17">
        <v>2.4030000000000002E-3</v>
      </c>
      <c r="F284" s="17">
        <v>0.11600000000000001</v>
      </c>
      <c r="G284" s="17">
        <v>4.4033000000000003E-2</v>
      </c>
      <c r="H284" s="17">
        <v>9.0528999999999998E-2</v>
      </c>
      <c r="I284" s="17">
        <v>0.100078</v>
      </c>
      <c r="J284" s="17">
        <v>9.5490000000000002E-3</v>
      </c>
      <c r="K284" s="17">
        <v>9.5420000000000005E-2</v>
      </c>
      <c r="L284" s="17">
        <v>900</v>
      </c>
      <c r="M284" s="17">
        <v>3.9999999999999998E-6</v>
      </c>
      <c r="N284" s="17">
        <v>793</v>
      </c>
      <c r="O284" s="17">
        <v>0</v>
      </c>
      <c r="P284" s="17">
        <v>0</v>
      </c>
      <c r="Q284" s="17">
        <v>0.13253899999999999</v>
      </c>
      <c r="R284" s="17">
        <v>5.8578999999999999E-2</v>
      </c>
      <c r="S284" s="17">
        <v>7.4700000000000003E-2</v>
      </c>
      <c r="T284" s="17">
        <v>1.6121E-2</v>
      </c>
      <c r="U284" s="17">
        <v>0.215812</v>
      </c>
      <c r="V284" s="17">
        <v>100</v>
      </c>
      <c r="W284" s="17">
        <v>8.7531999999999999E-2</v>
      </c>
      <c r="X284" s="17">
        <v>1004</v>
      </c>
      <c r="Y284" s="17">
        <v>0</v>
      </c>
      <c r="Z284" s="17">
        <v>0</v>
      </c>
      <c r="AA284" s="17">
        <v>0.33201799999999998</v>
      </c>
      <c r="AB284" s="17">
        <v>1.14822E-2</v>
      </c>
      <c r="AC284" s="17">
        <v>5.8763700000000002E-2</v>
      </c>
      <c r="AD284" s="17">
        <v>0.25</v>
      </c>
      <c r="AE284" s="17">
        <v>922.9</v>
      </c>
    </row>
    <row r="285" spans="1:31">
      <c r="A285" s="17">
        <v>272</v>
      </c>
      <c r="B285" s="19">
        <v>0.71898148148148155</v>
      </c>
      <c r="C285" s="17">
        <v>179</v>
      </c>
      <c r="D285" s="17">
        <v>2.7</v>
      </c>
      <c r="E285" s="17">
        <v>9.1600000000000004E-4</v>
      </c>
      <c r="F285" s="17">
        <v>4.3999999999999997E-2</v>
      </c>
      <c r="G285" s="17">
        <v>1.1329999999999999E-3</v>
      </c>
      <c r="H285" s="17">
        <v>9.4992999999999994E-2</v>
      </c>
      <c r="I285" s="17">
        <v>0.102046</v>
      </c>
      <c r="J285" s="17">
        <v>7.0520000000000001E-3</v>
      </c>
      <c r="K285" s="17">
        <v>6.9110000000000005E-2</v>
      </c>
      <c r="L285" s="17">
        <v>577.9</v>
      </c>
      <c r="M285" s="17">
        <v>0.59999899999999995</v>
      </c>
      <c r="N285" s="17">
        <v>2221</v>
      </c>
      <c r="O285" s="17">
        <v>0</v>
      </c>
      <c r="P285" s="17">
        <v>0</v>
      </c>
      <c r="Q285" s="17">
        <v>0.100507</v>
      </c>
      <c r="R285" s="17">
        <v>5.6398999999999998E-2</v>
      </c>
      <c r="S285" s="17">
        <v>6.4771999999999996E-2</v>
      </c>
      <c r="T285" s="17">
        <v>8.3730000000000002E-3</v>
      </c>
      <c r="U285" s="17">
        <v>0.12926699999999999</v>
      </c>
      <c r="V285" s="17">
        <v>100</v>
      </c>
      <c r="W285" s="17">
        <v>0.37081599999999998</v>
      </c>
      <c r="X285" s="17">
        <v>0</v>
      </c>
      <c r="Y285" s="17">
        <v>0</v>
      </c>
      <c r="Z285" s="17">
        <v>0</v>
      </c>
      <c r="AA285" s="17">
        <v>0.19887299999999999</v>
      </c>
      <c r="AB285" s="17">
        <v>2.0459600000000001E-2</v>
      </c>
      <c r="AC285" s="17">
        <v>5.65704E-2</v>
      </c>
      <c r="AD285" s="17">
        <v>0.25</v>
      </c>
      <c r="AE285" s="17">
        <v>1437.3</v>
      </c>
    </row>
    <row r="286" spans="1:31">
      <c r="A286" s="17">
        <v>273</v>
      </c>
      <c r="B286" s="19">
        <v>0.71903935185185175</v>
      </c>
      <c r="C286" s="17">
        <v>177.8</v>
      </c>
      <c r="D286" s="17">
        <v>2.7</v>
      </c>
      <c r="E286" s="17">
        <v>1.7409999999999999E-3</v>
      </c>
      <c r="F286" s="17">
        <v>8.4000000000000005E-2</v>
      </c>
      <c r="G286" s="17">
        <v>0.126359</v>
      </c>
      <c r="H286" s="17">
        <v>9.2089000000000004E-2</v>
      </c>
      <c r="I286" s="17">
        <v>0.101424</v>
      </c>
      <c r="J286" s="17">
        <v>9.3340000000000003E-3</v>
      </c>
      <c r="K286" s="17">
        <v>9.2032000000000003E-2</v>
      </c>
      <c r="L286" s="17">
        <v>900</v>
      </c>
      <c r="M286" s="17">
        <v>0.22917899999999999</v>
      </c>
      <c r="N286" s="17">
        <v>3063</v>
      </c>
      <c r="O286" s="17">
        <v>0</v>
      </c>
      <c r="P286" s="17">
        <v>0</v>
      </c>
      <c r="Q286" s="17">
        <v>2.8059999999999999E-3</v>
      </c>
      <c r="R286" s="17">
        <v>6.2406999999999997E-2</v>
      </c>
      <c r="S286" s="17">
        <v>7.4425000000000005E-2</v>
      </c>
      <c r="T286" s="17">
        <v>1.2017999999999999E-2</v>
      </c>
      <c r="U286" s="17">
        <v>0.16147800000000001</v>
      </c>
      <c r="V286" s="17">
        <v>100</v>
      </c>
      <c r="W286" s="17">
        <v>0.22917499999999999</v>
      </c>
      <c r="X286" s="17">
        <v>1823</v>
      </c>
      <c r="Y286" s="17">
        <v>0</v>
      </c>
      <c r="Z286" s="17">
        <v>0</v>
      </c>
      <c r="AA286" s="17">
        <v>0.24842800000000001</v>
      </c>
      <c r="AB286" s="17">
        <v>4.2938200000000003E-2</v>
      </c>
      <c r="AC286" s="17">
        <v>6.2923000000000007E-2</v>
      </c>
      <c r="AD286" s="17">
        <v>0.25</v>
      </c>
      <c r="AE286" s="17">
        <v>922.9</v>
      </c>
    </row>
    <row r="287" spans="1:31">
      <c r="A287" s="17">
        <v>274</v>
      </c>
      <c r="B287" s="19">
        <v>0.71909722222222217</v>
      </c>
      <c r="C287" s="17">
        <v>176.8</v>
      </c>
      <c r="D287" s="17">
        <v>2.7</v>
      </c>
      <c r="E287" s="17">
        <v>1.1360000000000001E-3</v>
      </c>
      <c r="F287" s="17">
        <v>5.5E-2</v>
      </c>
      <c r="G287" s="17">
        <v>7.2134000000000004E-2</v>
      </c>
      <c r="H287" s="17">
        <v>9.3335000000000001E-2</v>
      </c>
      <c r="I287" s="17">
        <v>0.10026400000000001</v>
      </c>
      <c r="J287" s="17">
        <v>6.9290000000000003E-3</v>
      </c>
      <c r="K287" s="17">
        <v>6.9105E-2</v>
      </c>
      <c r="L287" s="17">
        <v>900</v>
      </c>
      <c r="M287" s="17">
        <v>0.37080000000000002</v>
      </c>
      <c r="N287" s="17">
        <v>2083</v>
      </c>
      <c r="O287" s="17">
        <v>0</v>
      </c>
      <c r="P287" s="17">
        <v>0</v>
      </c>
      <c r="Q287" s="17">
        <v>1.4635E-2</v>
      </c>
      <c r="R287" s="17">
        <v>6.3751000000000002E-2</v>
      </c>
      <c r="S287" s="17">
        <v>7.1141999999999997E-2</v>
      </c>
      <c r="T287" s="17">
        <v>7.3899999999999999E-3</v>
      </c>
      <c r="U287" s="17">
        <v>0.103879</v>
      </c>
      <c r="V287" s="17">
        <v>900</v>
      </c>
      <c r="W287" s="17">
        <v>0.37081999999999998</v>
      </c>
      <c r="X287" s="17">
        <v>680</v>
      </c>
      <c r="Y287" s="17">
        <v>0</v>
      </c>
      <c r="Z287" s="17">
        <v>0</v>
      </c>
      <c r="AA287" s="17">
        <v>0.15981400000000001</v>
      </c>
      <c r="AB287" s="17">
        <v>2.9609799999999999E-2</v>
      </c>
      <c r="AC287" s="17">
        <v>6.3970299999999994E-2</v>
      </c>
      <c r="AD287" s="17">
        <v>0.25</v>
      </c>
      <c r="AE287" s="17">
        <v>922.9</v>
      </c>
    </row>
    <row r="288" spans="1:31">
      <c r="A288" s="17">
        <v>275</v>
      </c>
      <c r="B288" s="19">
        <v>0.71914351851851854</v>
      </c>
      <c r="C288" s="17">
        <v>175.9</v>
      </c>
      <c r="D288" s="17">
        <v>2.7</v>
      </c>
      <c r="E288" s="17">
        <v>1.408E-3</v>
      </c>
      <c r="F288" s="17">
        <v>6.8000000000000005E-2</v>
      </c>
      <c r="G288" s="17">
        <v>7.7349999999999997E-3</v>
      </c>
      <c r="H288" s="17">
        <v>8.6008000000000001E-2</v>
      </c>
      <c r="I288" s="17">
        <v>9.9977999999999997E-2</v>
      </c>
      <c r="J288" s="17">
        <v>1.3971000000000001E-2</v>
      </c>
      <c r="K288" s="17">
        <v>0.139738</v>
      </c>
      <c r="L288" s="17">
        <v>661.3</v>
      </c>
      <c r="M288" s="17">
        <v>0.6</v>
      </c>
      <c r="N288" s="17">
        <v>802</v>
      </c>
      <c r="O288" s="17">
        <v>0</v>
      </c>
      <c r="P288" s="17">
        <v>0</v>
      </c>
      <c r="Q288" s="17">
        <v>2.346E-3</v>
      </c>
      <c r="R288" s="17">
        <v>5.8504E-2</v>
      </c>
      <c r="S288" s="17">
        <v>7.0621000000000003E-2</v>
      </c>
      <c r="T288" s="17">
        <v>1.2116E-2</v>
      </c>
      <c r="U288" s="17">
        <v>0.17157</v>
      </c>
      <c r="V288" s="17">
        <v>213</v>
      </c>
      <c r="W288" s="17">
        <v>0.37081799999999998</v>
      </c>
      <c r="X288" s="17">
        <v>1629</v>
      </c>
      <c r="Y288" s="17">
        <v>0</v>
      </c>
      <c r="Z288" s="17">
        <v>0</v>
      </c>
      <c r="AA288" s="17">
        <v>0.26395400000000002</v>
      </c>
      <c r="AB288" s="17">
        <v>8.5601500000000007E-3</v>
      </c>
      <c r="AC288" s="17">
        <v>5.8608E-2</v>
      </c>
      <c r="AD288" s="17">
        <v>0.25</v>
      </c>
      <c r="AE288" s="17">
        <v>1256</v>
      </c>
    </row>
    <row r="289" spans="1:31">
      <c r="A289" s="17">
        <v>276</v>
      </c>
      <c r="B289" s="19">
        <v>0.71920138888888896</v>
      </c>
      <c r="C289" s="17">
        <v>174.8</v>
      </c>
      <c r="D289" s="17">
        <v>2.7</v>
      </c>
      <c r="E289" s="17">
        <v>1.8900000000000001E-4</v>
      </c>
      <c r="F289" s="17">
        <v>8.9999999999999993E-3</v>
      </c>
      <c r="G289" s="17">
        <v>9.4128000000000003E-2</v>
      </c>
      <c r="H289" s="17">
        <v>8.9080999999999994E-2</v>
      </c>
      <c r="I289" s="17">
        <v>0.107238</v>
      </c>
      <c r="J289" s="17">
        <v>1.8157E-2</v>
      </c>
      <c r="K289" s="17">
        <v>0.169317</v>
      </c>
      <c r="L289" s="17">
        <v>100</v>
      </c>
      <c r="M289" s="17">
        <v>0.37081799999999998</v>
      </c>
      <c r="N289" s="17">
        <v>1253</v>
      </c>
      <c r="O289" s="17">
        <v>0</v>
      </c>
      <c r="P289" s="17">
        <v>0</v>
      </c>
      <c r="Q289" s="17">
        <v>0.12604099999999999</v>
      </c>
      <c r="R289" s="17">
        <v>5.8631999999999997E-2</v>
      </c>
      <c r="S289" s="17">
        <v>6.9092000000000001E-2</v>
      </c>
      <c r="T289" s="17">
        <v>1.0460000000000001E-2</v>
      </c>
      <c r="U289" s="17">
        <v>0.151389</v>
      </c>
      <c r="V289" s="17">
        <v>383.2</v>
      </c>
      <c r="W289" s="17">
        <v>0.14160900000000001</v>
      </c>
      <c r="X289" s="17">
        <v>1435</v>
      </c>
      <c r="Y289" s="17">
        <v>0</v>
      </c>
      <c r="Z289" s="17">
        <v>0</v>
      </c>
      <c r="AA289" s="17">
        <v>0.232907</v>
      </c>
      <c r="AB289" s="17">
        <v>2.0341199999999999E-3</v>
      </c>
      <c r="AC289" s="17">
        <v>5.86536E-2</v>
      </c>
      <c r="AD289" s="17">
        <v>0.25</v>
      </c>
      <c r="AE289" s="17">
        <v>8305.6</v>
      </c>
    </row>
    <row r="290" spans="1:31">
      <c r="A290" s="17">
        <v>277</v>
      </c>
      <c r="B290" s="19">
        <v>0.71925925925925915</v>
      </c>
      <c r="C290" s="17">
        <v>174.3</v>
      </c>
      <c r="D290" s="17">
        <v>2.7</v>
      </c>
      <c r="E290" s="17">
        <v>1.371E-3</v>
      </c>
      <c r="F290" s="17">
        <v>6.6000000000000003E-2</v>
      </c>
      <c r="G290" s="17">
        <v>2.2017999999999999E-2</v>
      </c>
      <c r="H290" s="17">
        <v>9.0159000000000003E-2</v>
      </c>
      <c r="I290" s="17">
        <v>0.100076</v>
      </c>
      <c r="J290" s="17">
        <v>9.9159999999999995E-3</v>
      </c>
      <c r="K290" s="17">
        <v>9.9087999999999996E-2</v>
      </c>
      <c r="L290" s="17">
        <v>866</v>
      </c>
      <c r="M290" s="17">
        <v>0.6</v>
      </c>
      <c r="N290" s="17">
        <v>2236</v>
      </c>
      <c r="O290" s="17">
        <v>0</v>
      </c>
      <c r="P290" s="17">
        <v>0</v>
      </c>
      <c r="Q290" s="17">
        <v>1.0536E-2</v>
      </c>
      <c r="R290" s="17">
        <v>6.3737000000000002E-2</v>
      </c>
      <c r="S290" s="17">
        <v>7.3298000000000002E-2</v>
      </c>
      <c r="T290" s="17">
        <v>9.5610000000000001E-3</v>
      </c>
      <c r="U290" s="17">
        <v>0.13044500000000001</v>
      </c>
      <c r="V290" s="17">
        <v>100</v>
      </c>
      <c r="W290" s="17">
        <v>0.14163500000000001</v>
      </c>
      <c r="X290" s="17">
        <v>962</v>
      </c>
      <c r="Y290" s="17">
        <v>0</v>
      </c>
      <c r="Z290" s="17">
        <v>0</v>
      </c>
      <c r="AA290" s="17">
        <v>0.200685</v>
      </c>
      <c r="AB290" s="17">
        <v>3.05431E-2</v>
      </c>
      <c r="AC290" s="17">
        <v>6.4028799999999997E-2</v>
      </c>
      <c r="AD290" s="17">
        <v>0.25</v>
      </c>
      <c r="AE290" s="17">
        <v>959.1</v>
      </c>
    </row>
    <row r="291" spans="1:31">
      <c r="A291" s="17">
        <v>278</v>
      </c>
      <c r="B291" s="19">
        <v>0.71931712962962957</v>
      </c>
      <c r="C291" s="17">
        <v>172.7</v>
      </c>
      <c r="D291" s="17">
        <v>2.7</v>
      </c>
      <c r="E291" s="17">
        <v>1.315E-3</v>
      </c>
      <c r="F291" s="17">
        <v>6.4000000000000001E-2</v>
      </c>
      <c r="G291" s="17">
        <v>6.0447000000000001E-2</v>
      </c>
      <c r="H291" s="17">
        <v>9.2159000000000005E-2</v>
      </c>
      <c r="I291" s="17">
        <v>0.100623</v>
      </c>
      <c r="J291" s="17">
        <v>8.4650000000000003E-3</v>
      </c>
      <c r="K291" s="17">
        <v>8.4123000000000003E-2</v>
      </c>
      <c r="L291" s="17">
        <v>594.4</v>
      </c>
      <c r="M291" s="17">
        <v>9.0000000000000002E-6</v>
      </c>
      <c r="N291" s="17">
        <v>1157</v>
      </c>
      <c r="O291" s="17">
        <v>0</v>
      </c>
      <c r="P291" s="17">
        <v>0</v>
      </c>
      <c r="Q291" s="17">
        <v>3.0134000000000001E-2</v>
      </c>
      <c r="R291" s="17">
        <v>5.8932999999999999E-2</v>
      </c>
      <c r="S291" s="17">
        <v>7.1762999999999993E-2</v>
      </c>
      <c r="T291" s="17">
        <v>1.2829999999999999E-2</v>
      </c>
      <c r="U291" s="17">
        <v>0.17877699999999999</v>
      </c>
      <c r="V291" s="17">
        <v>827.9</v>
      </c>
      <c r="W291" s="17">
        <v>0.6</v>
      </c>
      <c r="X291" s="17">
        <v>1472</v>
      </c>
      <c r="Y291" s="17">
        <v>0</v>
      </c>
      <c r="Z291" s="17">
        <v>0</v>
      </c>
      <c r="AA291" s="17">
        <v>0.27504200000000001</v>
      </c>
      <c r="AB291" s="17">
        <v>1.10679E-2</v>
      </c>
      <c r="AC291" s="17">
        <v>5.9075200000000001E-2</v>
      </c>
      <c r="AD291" s="17">
        <v>0.25</v>
      </c>
      <c r="AE291" s="17">
        <v>1397.3</v>
      </c>
    </row>
    <row r="292" spans="1:31">
      <c r="A292" s="17">
        <v>279</v>
      </c>
      <c r="B292" s="19">
        <v>0.71937499999999999</v>
      </c>
      <c r="C292" s="17">
        <v>171.9</v>
      </c>
      <c r="D292" s="17">
        <v>2.7</v>
      </c>
      <c r="E292" s="17">
        <v>5.6899999999999995E-4</v>
      </c>
      <c r="F292" s="17">
        <v>2.8000000000000001E-2</v>
      </c>
      <c r="G292" s="17">
        <v>8.5078000000000001E-2</v>
      </c>
      <c r="H292" s="17">
        <v>9.2994999999999994E-2</v>
      </c>
      <c r="I292" s="17">
        <v>0.10044400000000001</v>
      </c>
      <c r="J292" s="17">
        <v>7.4479999999999998E-3</v>
      </c>
      <c r="K292" s="17">
        <v>7.4153999999999998E-2</v>
      </c>
      <c r="L292" s="17">
        <v>331.9</v>
      </c>
      <c r="M292" s="17">
        <v>0.6</v>
      </c>
      <c r="N292" s="17">
        <v>681</v>
      </c>
      <c r="O292" s="17">
        <v>0</v>
      </c>
      <c r="P292" s="17">
        <v>0</v>
      </c>
      <c r="Q292" s="17">
        <v>3.2460000000000002E-3</v>
      </c>
      <c r="R292" s="17">
        <v>6.0495E-2</v>
      </c>
      <c r="S292" s="17">
        <v>7.0144999999999999E-2</v>
      </c>
      <c r="T292" s="17">
        <v>9.6500000000000006E-3</v>
      </c>
      <c r="U292" s="17">
        <v>0.137571</v>
      </c>
      <c r="V292" s="17">
        <v>282.8</v>
      </c>
      <c r="W292" s="17">
        <v>0.59999800000000003</v>
      </c>
      <c r="X292" s="17">
        <v>989</v>
      </c>
      <c r="Y292" s="17">
        <v>0</v>
      </c>
      <c r="Z292" s="17">
        <v>0</v>
      </c>
      <c r="AA292" s="17">
        <v>0.211648</v>
      </c>
      <c r="AB292" s="17">
        <v>3.6648599999999998E-3</v>
      </c>
      <c r="AC292" s="17">
        <v>6.0530500000000001E-2</v>
      </c>
      <c r="AD292" s="17">
        <v>0.25</v>
      </c>
      <c r="AE292" s="17">
        <v>2502.6</v>
      </c>
    </row>
    <row r="293" spans="1:31">
      <c r="A293" s="17">
        <v>280</v>
      </c>
      <c r="B293" s="19">
        <v>0.7194328703703704</v>
      </c>
      <c r="C293" s="17">
        <v>171</v>
      </c>
      <c r="D293" s="17">
        <v>2.7</v>
      </c>
      <c r="E293" s="17">
        <v>1.0460000000000001E-3</v>
      </c>
      <c r="F293" s="17">
        <v>5.0999999999999997E-2</v>
      </c>
      <c r="G293" s="17">
        <v>7.5164999999999996E-2</v>
      </c>
      <c r="H293" s="17">
        <v>8.8401999999999994E-2</v>
      </c>
      <c r="I293" s="17">
        <v>9.9336999999999995E-2</v>
      </c>
      <c r="J293" s="17">
        <v>1.0935E-2</v>
      </c>
      <c r="K293" s="17">
        <v>0.110079</v>
      </c>
      <c r="L293" s="17">
        <v>665.5</v>
      </c>
      <c r="M293" s="17">
        <v>3.0000000000000001E-6</v>
      </c>
      <c r="N293" s="17">
        <v>878</v>
      </c>
      <c r="O293" s="17">
        <v>0</v>
      </c>
      <c r="P293" s="17">
        <v>0</v>
      </c>
      <c r="Q293" s="17">
        <v>2.4132000000000001E-2</v>
      </c>
      <c r="R293" s="17">
        <v>6.2061999999999999E-2</v>
      </c>
      <c r="S293" s="17">
        <v>7.1068999999999993E-2</v>
      </c>
      <c r="T293" s="17">
        <v>9.0069999999999994E-3</v>
      </c>
      <c r="U293" s="17">
        <v>0.12673000000000001</v>
      </c>
      <c r="V293" s="17">
        <v>190.3</v>
      </c>
      <c r="W293" s="17">
        <v>0.59999599999999997</v>
      </c>
      <c r="X293" s="17">
        <v>888</v>
      </c>
      <c r="Y293" s="17">
        <v>0</v>
      </c>
      <c r="Z293" s="17">
        <v>0</v>
      </c>
      <c r="AA293" s="17">
        <v>0.19497</v>
      </c>
      <c r="AB293" s="17">
        <v>9.4190200000000002E-3</v>
      </c>
      <c r="AC293" s="17">
        <v>6.2146899999999998E-2</v>
      </c>
      <c r="AD293" s="17">
        <v>0.25</v>
      </c>
      <c r="AE293" s="17">
        <v>1248</v>
      </c>
    </row>
    <row r="294" spans="1:31">
      <c r="A294" s="17">
        <v>281</v>
      </c>
      <c r="B294" s="19">
        <v>0.71947916666666656</v>
      </c>
      <c r="C294" s="17">
        <v>169.9</v>
      </c>
      <c r="D294" s="17">
        <v>2.7</v>
      </c>
      <c r="E294" s="17">
        <v>1.5089999999999999E-3</v>
      </c>
      <c r="F294" s="17">
        <v>7.2999999999999995E-2</v>
      </c>
      <c r="G294" s="17">
        <v>1.9258999999999998E-2</v>
      </c>
      <c r="H294" s="17">
        <v>9.2521999999999993E-2</v>
      </c>
      <c r="I294" s="17">
        <v>0.100201</v>
      </c>
      <c r="J294" s="17">
        <v>7.6790000000000001E-3</v>
      </c>
      <c r="K294" s="17">
        <v>7.6637999999999998E-2</v>
      </c>
      <c r="L294" s="17">
        <v>823</v>
      </c>
      <c r="M294" s="17">
        <v>0.6</v>
      </c>
      <c r="N294" s="17">
        <v>2329</v>
      </c>
      <c r="O294" s="17">
        <v>0</v>
      </c>
      <c r="P294" s="17">
        <v>0</v>
      </c>
      <c r="Q294" s="17">
        <v>1.52E-2</v>
      </c>
      <c r="R294" s="17">
        <v>5.8512000000000002E-2</v>
      </c>
      <c r="S294" s="17">
        <v>6.8925E-2</v>
      </c>
      <c r="T294" s="17">
        <v>1.0414E-2</v>
      </c>
      <c r="U294" s="17">
        <v>0.151084</v>
      </c>
      <c r="V294" s="17">
        <v>900</v>
      </c>
      <c r="W294" s="17">
        <v>0.59999800000000003</v>
      </c>
      <c r="X294" s="17">
        <v>947</v>
      </c>
      <c r="Y294" s="17">
        <v>0</v>
      </c>
      <c r="Z294" s="17">
        <v>0</v>
      </c>
      <c r="AA294" s="17">
        <v>0.232437</v>
      </c>
      <c r="AB294" s="17">
        <v>3.0241000000000001E-2</v>
      </c>
      <c r="AC294" s="17">
        <v>5.8826799999999999E-2</v>
      </c>
      <c r="AD294" s="17">
        <v>0.25</v>
      </c>
      <c r="AE294" s="17">
        <v>1009.2</v>
      </c>
    </row>
    <row r="295" spans="1:31">
      <c r="A295" s="17">
        <v>282</v>
      </c>
      <c r="B295" s="19">
        <v>0.71953703703703698</v>
      </c>
      <c r="C295" s="17">
        <v>169.2</v>
      </c>
      <c r="D295" s="17">
        <v>2.7</v>
      </c>
      <c r="E295" s="17">
        <v>4.2299999999999998E-4</v>
      </c>
      <c r="F295" s="17">
        <v>0.02</v>
      </c>
      <c r="G295" s="17">
        <v>1.6728E-2</v>
      </c>
      <c r="H295" s="17">
        <v>9.2728000000000005E-2</v>
      </c>
      <c r="I295" s="17">
        <v>0.101711</v>
      </c>
      <c r="J295" s="17">
        <v>8.9820000000000004E-3</v>
      </c>
      <c r="K295" s="17">
        <v>8.831E-2</v>
      </c>
      <c r="L295" s="17">
        <v>344.6</v>
      </c>
      <c r="M295" s="17">
        <v>0.6</v>
      </c>
      <c r="N295" s="17">
        <v>1402</v>
      </c>
      <c r="O295" s="17">
        <v>0</v>
      </c>
      <c r="P295" s="17">
        <v>0</v>
      </c>
      <c r="Q295" s="17">
        <v>4.0594999999999999E-2</v>
      </c>
      <c r="R295" s="17">
        <v>6.3056000000000001E-2</v>
      </c>
      <c r="S295" s="17">
        <v>6.9972999999999994E-2</v>
      </c>
      <c r="T295" s="17">
        <v>6.9179999999999997E-3</v>
      </c>
      <c r="U295" s="17">
        <v>9.8863999999999994E-2</v>
      </c>
      <c r="V295" s="17">
        <v>100</v>
      </c>
      <c r="W295" s="17">
        <v>0.37081999999999998</v>
      </c>
      <c r="X295" s="17">
        <v>1391</v>
      </c>
      <c r="Y295" s="17">
        <v>0</v>
      </c>
      <c r="Z295" s="17">
        <v>0</v>
      </c>
      <c r="AA295" s="17">
        <v>0.15209800000000001</v>
      </c>
      <c r="AB295" s="17">
        <v>7.8021200000000001E-3</v>
      </c>
      <c r="AC295" s="17">
        <v>6.3109600000000002E-2</v>
      </c>
      <c r="AD295" s="17">
        <v>0.25</v>
      </c>
      <c r="AE295" s="17">
        <v>2410.1</v>
      </c>
    </row>
    <row r="296" spans="1:31">
      <c r="A296" s="17">
        <v>283</v>
      </c>
      <c r="B296" s="19">
        <v>0.71959490740740739</v>
      </c>
      <c r="C296" s="17">
        <v>167.9</v>
      </c>
      <c r="D296" s="17">
        <v>2.7</v>
      </c>
      <c r="E296" s="17">
        <v>1.122E-3</v>
      </c>
      <c r="F296" s="17">
        <v>5.3999999999999999E-2</v>
      </c>
      <c r="G296" s="17">
        <v>0.154142</v>
      </c>
      <c r="H296" s="17">
        <v>8.6054000000000005E-2</v>
      </c>
      <c r="I296" s="17">
        <v>0.10172399999999999</v>
      </c>
      <c r="J296" s="17">
        <v>1.5671000000000001E-2</v>
      </c>
      <c r="K296" s="17">
        <v>0.15405199999999999</v>
      </c>
      <c r="L296" s="17">
        <v>508</v>
      </c>
      <c r="M296" s="17">
        <v>0.6</v>
      </c>
      <c r="N296" s="17">
        <v>1645</v>
      </c>
      <c r="O296" s="17">
        <v>0</v>
      </c>
      <c r="P296" s="17">
        <v>0</v>
      </c>
      <c r="Q296" s="17">
        <v>4.7369999999999999E-3</v>
      </c>
      <c r="R296" s="17">
        <v>5.595E-2</v>
      </c>
      <c r="S296" s="17">
        <v>6.8135000000000001E-2</v>
      </c>
      <c r="T296" s="17">
        <v>1.2185E-2</v>
      </c>
      <c r="U296" s="17">
        <v>0.178839</v>
      </c>
      <c r="V296" s="17">
        <v>768.7</v>
      </c>
      <c r="W296" s="17">
        <v>0.6</v>
      </c>
      <c r="X296" s="17">
        <v>1564</v>
      </c>
      <c r="Y296" s="17">
        <v>0</v>
      </c>
      <c r="Z296" s="17">
        <v>0</v>
      </c>
      <c r="AA296" s="17">
        <v>0.27513700000000002</v>
      </c>
      <c r="AB296" s="17">
        <v>1.34168E-2</v>
      </c>
      <c r="AC296" s="17">
        <v>5.61136E-2</v>
      </c>
      <c r="AD296" s="17">
        <v>0.25</v>
      </c>
      <c r="AE296" s="17">
        <v>1634.9</v>
      </c>
    </row>
    <row r="297" spans="1:31">
      <c r="A297" s="17">
        <v>284</v>
      </c>
      <c r="B297" s="19">
        <v>0.71965277777777781</v>
      </c>
      <c r="C297" s="17">
        <v>167.2</v>
      </c>
      <c r="D297" s="17">
        <v>2.7</v>
      </c>
      <c r="E297" s="17">
        <v>1.088E-3</v>
      </c>
      <c r="F297" s="17">
        <v>5.2999999999999999E-2</v>
      </c>
      <c r="G297" s="17">
        <v>8.8148000000000004E-2</v>
      </c>
      <c r="H297" s="17">
        <v>8.6849999999999997E-2</v>
      </c>
      <c r="I297" s="17">
        <v>0.10169499999999999</v>
      </c>
      <c r="J297" s="17">
        <v>1.4845000000000001E-2</v>
      </c>
      <c r="K297" s="17">
        <v>0.14597199999999999</v>
      </c>
      <c r="L297" s="17">
        <v>563.20000000000005</v>
      </c>
      <c r="M297" s="17">
        <v>6.9999999999999999E-6</v>
      </c>
      <c r="N297" s="17">
        <v>798</v>
      </c>
      <c r="O297" s="17">
        <v>0</v>
      </c>
      <c r="P297" s="17">
        <v>0</v>
      </c>
      <c r="Q297" s="17">
        <v>7.1529999999999996E-3</v>
      </c>
      <c r="R297" s="17">
        <v>6.1452E-2</v>
      </c>
      <c r="S297" s="17">
        <v>7.2761999999999993E-2</v>
      </c>
      <c r="T297" s="17">
        <v>1.1310000000000001E-2</v>
      </c>
      <c r="U297" s="17">
        <v>0.155441</v>
      </c>
      <c r="V297" s="17">
        <v>405.6</v>
      </c>
      <c r="W297" s="17">
        <v>0.59999800000000003</v>
      </c>
      <c r="X297" s="17">
        <v>670</v>
      </c>
      <c r="Y297" s="17">
        <v>0</v>
      </c>
      <c r="Z297" s="17">
        <v>0</v>
      </c>
      <c r="AA297" s="17">
        <v>0.23914099999999999</v>
      </c>
      <c r="AB297" s="17">
        <v>7.25839E-3</v>
      </c>
      <c r="AC297" s="17">
        <v>6.1533600000000001E-2</v>
      </c>
      <c r="AD297" s="17">
        <v>0.25</v>
      </c>
      <c r="AE297" s="17">
        <v>1474.7</v>
      </c>
    </row>
    <row r="298" spans="1:31">
      <c r="A298" s="17">
        <v>285</v>
      </c>
      <c r="B298" s="19">
        <v>0.71971064814814811</v>
      </c>
      <c r="C298" s="17">
        <v>165.9</v>
      </c>
      <c r="D298" s="17">
        <v>3.6</v>
      </c>
      <c r="E298" s="17">
        <v>1.92E-3</v>
      </c>
      <c r="F298" s="17">
        <v>9.2999999999999999E-2</v>
      </c>
      <c r="G298" s="17">
        <v>3.7248000000000003E-2</v>
      </c>
      <c r="H298" s="17">
        <v>9.0283000000000002E-2</v>
      </c>
      <c r="I298" s="17">
        <v>0.10099900000000001</v>
      </c>
      <c r="J298" s="17">
        <v>1.0716E-2</v>
      </c>
      <c r="K298" s="17">
        <v>0.106096</v>
      </c>
      <c r="L298" s="17">
        <v>792.9</v>
      </c>
      <c r="M298" s="17">
        <v>0.141538</v>
      </c>
      <c r="N298" s="17">
        <v>1625</v>
      </c>
      <c r="O298" s="17">
        <v>0</v>
      </c>
      <c r="P298" s="17">
        <v>0</v>
      </c>
      <c r="Q298" s="17">
        <v>3.6471000000000003E-2</v>
      </c>
      <c r="R298" s="17">
        <v>5.9164000000000001E-2</v>
      </c>
      <c r="S298" s="17">
        <v>6.9537000000000002E-2</v>
      </c>
      <c r="T298" s="17">
        <v>1.0373E-2</v>
      </c>
      <c r="U298" s="17">
        <v>0.149173</v>
      </c>
      <c r="V298" s="17">
        <v>659.7</v>
      </c>
      <c r="W298" s="17">
        <v>0.6</v>
      </c>
      <c r="X298" s="17">
        <v>1105</v>
      </c>
      <c r="Y298" s="17">
        <v>0</v>
      </c>
      <c r="Z298" s="17">
        <v>0</v>
      </c>
      <c r="AA298" s="17">
        <v>0.22949700000000001</v>
      </c>
      <c r="AB298" s="17">
        <v>2.7201199999999998E-2</v>
      </c>
      <c r="AC298" s="17">
        <v>5.9445900000000003E-2</v>
      </c>
      <c r="AD298" s="17">
        <v>0.25</v>
      </c>
      <c r="AE298" s="17">
        <v>1047.5</v>
      </c>
    </row>
    <row r="299" spans="1:31">
      <c r="A299" s="17">
        <v>286</v>
      </c>
      <c r="B299" s="19">
        <v>0.71975694444444438</v>
      </c>
      <c r="C299" s="17">
        <v>165</v>
      </c>
      <c r="D299" s="17">
        <v>2.7</v>
      </c>
      <c r="E299" s="17">
        <v>3.1799999999999998E-4</v>
      </c>
      <c r="F299" s="17">
        <v>1.4999999999999999E-2</v>
      </c>
      <c r="G299" s="17">
        <v>3.2854000000000001E-2</v>
      </c>
      <c r="H299" s="17">
        <v>8.9080999999999994E-2</v>
      </c>
      <c r="I299" s="17">
        <v>0.104119</v>
      </c>
      <c r="J299" s="17">
        <v>1.5037999999999999E-2</v>
      </c>
      <c r="K299" s="17">
        <v>0.144432</v>
      </c>
      <c r="L299" s="17">
        <v>100</v>
      </c>
      <c r="M299" s="17">
        <v>0.14163400000000001</v>
      </c>
      <c r="N299" s="17">
        <v>2771</v>
      </c>
      <c r="O299" s="17">
        <v>0</v>
      </c>
      <c r="P299" s="17">
        <v>0</v>
      </c>
      <c r="Q299" s="17">
        <v>0.119143</v>
      </c>
      <c r="R299" s="17">
        <v>5.7208000000000002E-2</v>
      </c>
      <c r="S299" s="17">
        <v>7.6781000000000002E-2</v>
      </c>
      <c r="T299" s="17">
        <v>1.9573E-2</v>
      </c>
      <c r="U299" s="17">
        <v>0.25492199999999998</v>
      </c>
      <c r="V299" s="17">
        <v>100</v>
      </c>
      <c r="W299" s="17">
        <v>1.9999999999999999E-6</v>
      </c>
      <c r="X299" s="17">
        <v>1094</v>
      </c>
      <c r="Y299" s="17">
        <v>0</v>
      </c>
      <c r="Z299" s="17">
        <v>0</v>
      </c>
      <c r="AA299" s="17">
        <v>0.39218799999999998</v>
      </c>
      <c r="AB299" s="17">
        <v>4.4889999999999999E-3</v>
      </c>
      <c r="AC299" s="17">
        <v>5.7295600000000002E-2</v>
      </c>
      <c r="AD299" s="17">
        <v>0.25</v>
      </c>
      <c r="AE299" s="17">
        <v>8305.6</v>
      </c>
    </row>
    <row r="300" spans="1:31">
      <c r="A300" s="17">
        <v>287</v>
      </c>
      <c r="B300" s="19">
        <v>0.7198148148148148</v>
      </c>
      <c r="C300" s="17">
        <v>164.1</v>
      </c>
      <c r="D300" s="17">
        <v>2.7</v>
      </c>
      <c r="E300" s="17">
        <v>2.3630000000000001E-3</v>
      </c>
      <c r="F300" s="17">
        <v>0.114</v>
      </c>
      <c r="G300" s="17">
        <v>3.4680000000000002E-2</v>
      </c>
      <c r="H300" s="17">
        <v>9.5675999999999997E-2</v>
      </c>
      <c r="I300" s="17">
        <v>0.102021</v>
      </c>
      <c r="J300" s="17">
        <v>6.3449999999999999E-3</v>
      </c>
      <c r="K300" s="17">
        <v>6.2195E-2</v>
      </c>
      <c r="L300" s="17">
        <v>900</v>
      </c>
      <c r="M300" s="17">
        <v>1.0000000000000001E-5</v>
      </c>
      <c r="N300" s="17">
        <v>1417</v>
      </c>
      <c r="O300" s="17">
        <v>0</v>
      </c>
      <c r="P300" s="17">
        <v>0</v>
      </c>
      <c r="Q300" s="17">
        <v>1.8169999999999999E-2</v>
      </c>
      <c r="R300" s="17">
        <v>5.8345000000000001E-2</v>
      </c>
      <c r="S300" s="17">
        <v>7.4238999999999999E-2</v>
      </c>
      <c r="T300" s="17">
        <v>1.5893999999999998E-2</v>
      </c>
      <c r="U300" s="17">
        <v>0.21409300000000001</v>
      </c>
      <c r="V300" s="17">
        <v>100</v>
      </c>
      <c r="W300" s="17">
        <v>0.22917899999999999</v>
      </c>
      <c r="X300" s="17">
        <v>1005</v>
      </c>
      <c r="Y300" s="17">
        <v>0</v>
      </c>
      <c r="Z300" s="17">
        <v>0</v>
      </c>
      <c r="AA300" s="17">
        <v>0.329374</v>
      </c>
      <c r="AB300" s="17">
        <v>2.0329400000000001E-2</v>
      </c>
      <c r="AC300" s="17">
        <v>5.8668400000000002E-2</v>
      </c>
      <c r="AD300" s="17">
        <v>0.25</v>
      </c>
      <c r="AE300" s="17">
        <v>922.9</v>
      </c>
    </row>
    <row r="301" spans="1:31">
      <c r="A301" s="17">
        <v>288</v>
      </c>
      <c r="B301" s="19">
        <v>0.71987268518518521</v>
      </c>
      <c r="C301" s="17">
        <v>163.19999999999999</v>
      </c>
      <c r="D301" s="17">
        <v>2.7</v>
      </c>
      <c r="E301" s="17">
        <v>1.9599999999999999E-4</v>
      </c>
      <c r="F301" s="17">
        <v>8.9999999999999993E-3</v>
      </c>
      <c r="G301" s="17">
        <v>2.5538999999999999E-2</v>
      </c>
      <c r="H301" s="17">
        <v>9.0146000000000004E-2</v>
      </c>
      <c r="I301" s="17">
        <v>0.10165100000000001</v>
      </c>
      <c r="J301" s="17">
        <v>1.1505E-2</v>
      </c>
      <c r="K301" s="17">
        <v>0.113177</v>
      </c>
      <c r="L301" s="17">
        <v>100</v>
      </c>
      <c r="M301" s="17">
        <v>0.59998899999999999</v>
      </c>
      <c r="N301" s="17">
        <v>811</v>
      </c>
      <c r="O301" s="17">
        <v>0</v>
      </c>
      <c r="P301" s="17">
        <v>0</v>
      </c>
      <c r="Q301" s="17">
        <v>3.382E-3</v>
      </c>
      <c r="R301" s="17">
        <v>6.2248999999999999E-2</v>
      </c>
      <c r="S301" s="17">
        <v>7.3816999999999994E-2</v>
      </c>
      <c r="T301" s="17">
        <v>1.1568E-2</v>
      </c>
      <c r="U301" s="17">
        <v>0.15671399999999999</v>
      </c>
      <c r="V301" s="17">
        <v>100</v>
      </c>
      <c r="W301" s="17">
        <v>0.45835300000000001</v>
      </c>
      <c r="X301" s="17">
        <v>1270</v>
      </c>
      <c r="Y301" s="17">
        <v>0</v>
      </c>
      <c r="Z301" s="17">
        <v>0</v>
      </c>
      <c r="AA301" s="17">
        <v>0.24109800000000001</v>
      </c>
      <c r="AB301" s="17">
        <v>1.31839E-3</v>
      </c>
      <c r="AC301" s="17">
        <v>6.2263800000000001E-2</v>
      </c>
      <c r="AD301" s="17">
        <v>0.25</v>
      </c>
      <c r="AE301" s="17">
        <v>8305.6</v>
      </c>
    </row>
    <row r="302" spans="1:31">
      <c r="A302" s="17">
        <v>289</v>
      </c>
      <c r="B302" s="19">
        <v>0.71993055555555552</v>
      </c>
      <c r="C302" s="17">
        <v>161.9</v>
      </c>
      <c r="D302" s="17">
        <v>2.7</v>
      </c>
      <c r="E302" s="17">
        <v>1.433E-3</v>
      </c>
      <c r="F302" s="17">
        <v>6.9000000000000006E-2</v>
      </c>
      <c r="G302" s="17">
        <v>3.4092999999999998E-2</v>
      </c>
      <c r="H302" s="17">
        <v>9.3729999999999994E-2</v>
      </c>
      <c r="I302" s="17">
        <v>0.10170999999999999</v>
      </c>
      <c r="J302" s="17">
        <v>7.9799999999999992E-3</v>
      </c>
      <c r="K302" s="17">
        <v>7.8458E-2</v>
      </c>
      <c r="L302" s="17">
        <v>517.1</v>
      </c>
      <c r="M302" s="17">
        <v>0.599997</v>
      </c>
      <c r="N302" s="17">
        <v>790</v>
      </c>
      <c r="O302" s="17">
        <v>0</v>
      </c>
      <c r="P302" s="17">
        <v>0</v>
      </c>
      <c r="Q302" s="17">
        <v>2.4785999999999999E-2</v>
      </c>
      <c r="R302" s="17">
        <v>5.7088E-2</v>
      </c>
      <c r="S302" s="17">
        <v>7.3455999999999994E-2</v>
      </c>
      <c r="T302" s="17">
        <v>1.6368000000000001E-2</v>
      </c>
      <c r="U302" s="17">
        <v>0.222831</v>
      </c>
      <c r="V302" s="17">
        <v>217.4</v>
      </c>
      <c r="W302" s="17">
        <v>0.22917199999999999</v>
      </c>
      <c r="X302" s="17">
        <v>1250</v>
      </c>
      <c r="Y302" s="17">
        <v>0</v>
      </c>
      <c r="Z302" s="17">
        <v>0</v>
      </c>
      <c r="AA302" s="17">
        <v>0.34281699999999998</v>
      </c>
      <c r="AB302" s="17">
        <v>6.6044700000000003E-3</v>
      </c>
      <c r="AC302" s="17">
        <v>5.7196200000000003E-2</v>
      </c>
      <c r="AD302" s="17">
        <v>0.25</v>
      </c>
      <c r="AE302" s="17">
        <v>1606.3</v>
      </c>
    </row>
    <row r="303" spans="1:31">
      <c r="A303" s="17">
        <v>290</v>
      </c>
      <c r="B303" s="19">
        <v>0.71998842592592593</v>
      </c>
      <c r="C303" s="17">
        <v>161</v>
      </c>
      <c r="D303" s="17">
        <v>2.7</v>
      </c>
      <c r="E303" s="17">
        <v>1.256E-3</v>
      </c>
      <c r="F303" s="17">
        <v>6.0999999999999999E-2</v>
      </c>
      <c r="G303" s="17">
        <v>8.8280000000000008E-3</v>
      </c>
      <c r="H303" s="17">
        <v>9.5142000000000004E-2</v>
      </c>
      <c r="I303" s="17">
        <v>0.10165100000000001</v>
      </c>
      <c r="J303" s="17">
        <v>6.509E-3</v>
      </c>
      <c r="K303" s="17">
        <v>6.4032000000000006E-2</v>
      </c>
      <c r="L303" s="17">
        <v>900</v>
      </c>
      <c r="M303" s="17">
        <v>0.141628</v>
      </c>
      <c r="N303" s="17">
        <v>1534</v>
      </c>
      <c r="O303" s="17">
        <v>0</v>
      </c>
      <c r="P303" s="17">
        <v>0</v>
      </c>
      <c r="Q303" s="17">
        <v>5.9810000000000002E-3</v>
      </c>
      <c r="R303" s="17">
        <v>6.1439000000000001E-2</v>
      </c>
      <c r="S303" s="17">
        <v>6.9346000000000005E-2</v>
      </c>
      <c r="T303" s="17">
        <v>7.9070000000000008E-3</v>
      </c>
      <c r="U303" s="17">
        <v>0.114019</v>
      </c>
      <c r="V303" s="17">
        <v>900</v>
      </c>
      <c r="W303" s="17">
        <v>3.0000000000000001E-6</v>
      </c>
      <c r="X303" s="17">
        <v>4159</v>
      </c>
      <c r="Y303" s="17">
        <v>0</v>
      </c>
      <c r="Z303" s="17">
        <v>0</v>
      </c>
      <c r="AA303" s="17">
        <v>0.17541399999999999</v>
      </c>
      <c r="AB303" s="17">
        <v>2.19671E-2</v>
      </c>
      <c r="AC303" s="17">
        <v>6.1612699999999999E-2</v>
      </c>
      <c r="AD303" s="17">
        <v>0.25</v>
      </c>
      <c r="AE303" s="17">
        <v>922.9</v>
      </c>
    </row>
    <row r="304" spans="1:31">
      <c r="A304" s="17">
        <v>291</v>
      </c>
      <c r="B304" s="19">
        <v>0.72004629629629635</v>
      </c>
      <c r="C304" s="17">
        <v>160.1</v>
      </c>
      <c r="D304" s="17">
        <v>2.7</v>
      </c>
      <c r="E304" s="17">
        <v>4.0900000000000002E-4</v>
      </c>
      <c r="F304" s="17">
        <v>0.02</v>
      </c>
      <c r="G304" s="17">
        <v>0.20521700000000001</v>
      </c>
      <c r="H304" s="17">
        <v>9.1038999999999995E-2</v>
      </c>
      <c r="I304" s="17">
        <v>0.102662</v>
      </c>
      <c r="J304" s="17">
        <v>1.1623E-2</v>
      </c>
      <c r="K304" s="17">
        <v>0.11321199999999999</v>
      </c>
      <c r="L304" s="17">
        <v>377.1</v>
      </c>
      <c r="M304" s="17">
        <v>9.0000000000000002E-6</v>
      </c>
      <c r="N304" s="17">
        <v>1361</v>
      </c>
      <c r="O304" s="17">
        <v>0</v>
      </c>
      <c r="P304" s="17">
        <v>0</v>
      </c>
      <c r="Q304" s="17">
        <v>9.3684000000000003E-2</v>
      </c>
      <c r="R304" s="17">
        <v>6.2134000000000002E-2</v>
      </c>
      <c r="S304" s="17">
        <v>6.8079000000000001E-2</v>
      </c>
      <c r="T304" s="17">
        <v>5.9449999999999998E-3</v>
      </c>
      <c r="U304" s="17">
        <v>8.7328000000000003E-2</v>
      </c>
      <c r="V304" s="17">
        <v>100</v>
      </c>
      <c r="W304" s="17">
        <v>0.37081799999999998</v>
      </c>
      <c r="X304" s="17">
        <v>1949</v>
      </c>
      <c r="Y304" s="17">
        <v>0</v>
      </c>
      <c r="Z304" s="17">
        <v>0</v>
      </c>
      <c r="AA304" s="17">
        <v>0.134351</v>
      </c>
      <c r="AB304" s="17">
        <v>8.2844000000000008E-3</v>
      </c>
      <c r="AC304" s="17">
        <v>6.2183200000000001E-2</v>
      </c>
      <c r="AD304" s="17">
        <v>0.25</v>
      </c>
      <c r="AE304" s="17">
        <v>2202.6</v>
      </c>
    </row>
    <row r="305" spans="1:31">
      <c r="A305" s="17">
        <v>292</v>
      </c>
      <c r="B305" s="19">
        <v>0.72010416666666666</v>
      </c>
      <c r="C305" s="17">
        <v>159</v>
      </c>
      <c r="D305" s="17">
        <v>2.7</v>
      </c>
      <c r="E305" s="17">
        <v>2.1800000000000001E-4</v>
      </c>
      <c r="F305" s="17">
        <v>1.0999999999999999E-2</v>
      </c>
      <c r="G305" s="17">
        <v>2.4208E-2</v>
      </c>
      <c r="H305" s="17">
        <v>9.4626000000000002E-2</v>
      </c>
      <c r="I305" s="17">
        <v>0.10419399999999999</v>
      </c>
      <c r="J305" s="17">
        <v>9.5680000000000001E-3</v>
      </c>
      <c r="K305" s="17">
        <v>9.1830999999999996E-2</v>
      </c>
      <c r="L305" s="17">
        <v>100</v>
      </c>
      <c r="M305" s="17">
        <v>0.22917799999999999</v>
      </c>
      <c r="N305" s="17">
        <v>811</v>
      </c>
      <c r="O305" s="17">
        <v>0</v>
      </c>
      <c r="P305" s="17">
        <v>0</v>
      </c>
      <c r="Q305" s="17">
        <v>9.6790000000000001E-3</v>
      </c>
      <c r="R305" s="17">
        <v>5.9798999999999998E-2</v>
      </c>
      <c r="S305" s="17">
        <v>7.2441000000000005E-2</v>
      </c>
      <c r="T305" s="17">
        <v>1.2642E-2</v>
      </c>
      <c r="U305" s="17">
        <v>0.174511</v>
      </c>
      <c r="V305" s="17">
        <v>180.5</v>
      </c>
      <c r="W305" s="17">
        <v>0.599997</v>
      </c>
      <c r="X305" s="17">
        <v>995</v>
      </c>
      <c r="Y305" s="17">
        <v>0</v>
      </c>
      <c r="Z305" s="17">
        <v>0</v>
      </c>
      <c r="AA305" s="17">
        <v>0.26847799999999999</v>
      </c>
      <c r="AB305" s="17">
        <v>1.31733E-3</v>
      </c>
      <c r="AC305" s="17">
        <v>5.9815699999999999E-2</v>
      </c>
      <c r="AD305" s="17">
        <v>0.25</v>
      </c>
      <c r="AE305" s="17">
        <v>8305.6</v>
      </c>
    </row>
    <row r="306" spans="1:31">
      <c r="A306" s="17">
        <v>293</v>
      </c>
      <c r="B306" s="19">
        <v>0.72015046296296292</v>
      </c>
      <c r="C306" s="17">
        <v>157.5</v>
      </c>
      <c r="D306" s="17">
        <v>2.7</v>
      </c>
      <c r="E306" s="17">
        <v>8.8199999999999997E-4</v>
      </c>
      <c r="F306" s="17">
        <v>4.2999999999999997E-2</v>
      </c>
      <c r="G306" s="17">
        <v>2.6818999999999999E-2</v>
      </c>
      <c r="H306" s="17">
        <v>9.5057000000000003E-2</v>
      </c>
      <c r="I306" s="17">
        <v>0.101658</v>
      </c>
      <c r="J306" s="17">
        <v>6.6010000000000001E-3</v>
      </c>
      <c r="K306" s="17">
        <v>6.4932000000000004E-2</v>
      </c>
      <c r="L306" s="17">
        <v>583.20000000000005</v>
      </c>
      <c r="M306" s="17">
        <v>0.59999899999999995</v>
      </c>
      <c r="N306" s="17">
        <v>1037</v>
      </c>
      <c r="O306" s="17">
        <v>0</v>
      </c>
      <c r="P306" s="17">
        <v>0</v>
      </c>
      <c r="Q306" s="17">
        <v>7.3355000000000004E-2</v>
      </c>
      <c r="R306" s="17">
        <v>6.1828000000000001E-2</v>
      </c>
      <c r="S306" s="17">
        <v>7.0418999999999995E-2</v>
      </c>
      <c r="T306" s="17">
        <v>8.5920000000000007E-3</v>
      </c>
      <c r="U306" s="17">
        <v>0.12200999999999999</v>
      </c>
      <c r="V306" s="17">
        <v>900</v>
      </c>
      <c r="W306" s="17">
        <v>6.0000000000000002E-6</v>
      </c>
      <c r="X306" s="17">
        <v>833</v>
      </c>
      <c r="Y306" s="17">
        <v>0</v>
      </c>
      <c r="Z306" s="17">
        <v>0</v>
      </c>
      <c r="AA306" s="17">
        <v>0.18770800000000001</v>
      </c>
      <c r="AB306" s="17">
        <v>9.7454499999999993E-3</v>
      </c>
      <c r="AC306" s="17">
        <v>6.1911300000000002E-2</v>
      </c>
      <c r="AD306" s="17">
        <v>0.25</v>
      </c>
      <c r="AE306" s="17">
        <v>1424</v>
      </c>
    </row>
    <row r="307" spans="1:31">
      <c r="A307" s="17">
        <v>294</v>
      </c>
      <c r="B307" s="19">
        <v>0.72020833333333334</v>
      </c>
      <c r="C307" s="17">
        <v>157</v>
      </c>
      <c r="D307" s="17">
        <v>2.7</v>
      </c>
      <c r="E307" s="17">
        <v>7.0899999999999999E-4</v>
      </c>
      <c r="F307" s="17">
        <v>3.4000000000000002E-2</v>
      </c>
      <c r="G307" s="17">
        <v>2.3779000000000002E-2</v>
      </c>
      <c r="H307" s="17">
        <v>9.2107999999999995E-2</v>
      </c>
      <c r="I307" s="17">
        <v>0.103287</v>
      </c>
      <c r="J307" s="17">
        <v>1.1180000000000001E-2</v>
      </c>
      <c r="K307" s="17">
        <v>0.108238</v>
      </c>
      <c r="L307" s="17">
        <v>547.6</v>
      </c>
      <c r="M307" s="17">
        <v>0.59999899999999995</v>
      </c>
      <c r="N307" s="17">
        <v>2060</v>
      </c>
      <c r="O307" s="17">
        <v>0</v>
      </c>
      <c r="P307" s="17">
        <v>0</v>
      </c>
      <c r="Q307" s="17">
        <v>1.9057000000000001E-2</v>
      </c>
      <c r="R307" s="17">
        <v>6.3095999999999999E-2</v>
      </c>
      <c r="S307" s="17">
        <v>7.0522000000000001E-2</v>
      </c>
      <c r="T307" s="17">
        <v>7.4260000000000003E-3</v>
      </c>
      <c r="U307" s="17">
        <v>0.10530299999999999</v>
      </c>
      <c r="V307" s="17">
        <v>100</v>
      </c>
      <c r="W307" s="17">
        <v>0.37081999999999998</v>
      </c>
      <c r="X307" s="17">
        <v>823</v>
      </c>
      <c r="Y307" s="17">
        <v>0</v>
      </c>
      <c r="Z307" s="17">
        <v>0</v>
      </c>
      <c r="AA307" s="17">
        <v>0.16200400000000001</v>
      </c>
      <c r="AB307" s="17">
        <v>1.8022699999999999E-2</v>
      </c>
      <c r="AC307" s="17">
        <v>6.3229599999999997E-2</v>
      </c>
      <c r="AD307" s="17">
        <v>0.25</v>
      </c>
      <c r="AE307" s="17">
        <v>1516.6</v>
      </c>
    </row>
    <row r="308" spans="1:31">
      <c r="A308" s="17">
        <v>295</v>
      </c>
      <c r="B308" s="19">
        <v>0.72026620370370376</v>
      </c>
      <c r="C308" s="17">
        <v>155.69999999999999</v>
      </c>
      <c r="D308" s="17">
        <v>2.7</v>
      </c>
      <c r="E308" s="17">
        <v>1.4989999999999999E-3</v>
      </c>
      <c r="F308" s="17">
        <v>7.2999999999999995E-2</v>
      </c>
      <c r="G308" s="17">
        <v>5.7394000000000001E-2</v>
      </c>
      <c r="H308" s="17">
        <v>9.3651999999999999E-2</v>
      </c>
      <c r="I308" s="17">
        <v>0.101838</v>
      </c>
      <c r="J308" s="17">
        <v>8.1869999999999998E-3</v>
      </c>
      <c r="K308" s="17">
        <v>8.0390000000000003E-2</v>
      </c>
      <c r="L308" s="17">
        <v>900</v>
      </c>
      <c r="M308" s="17">
        <v>6.0000000000000002E-6</v>
      </c>
      <c r="N308" s="17">
        <v>1833</v>
      </c>
      <c r="O308" s="17">
        <v>0</v>
      </c>
      <c r="P308" s="17">
        <v>0</v>
      </c>
      <c r="Q308" s="17">
        <v>4.2469999999999999E-3</v>
      </c>
      <c r="R308" s="17">
        <v>6.2176000000000002E-2</v>
      </c>
      <c r="S308" s="17">
        <v>7.2015999999999997E-2</v>
      </c>
      <c r="T308" s="17">
        <v>9.8410000000000008E-3</v>
      </c>
      <c r="U308" s="17">
        <v>0.13664599999999999</v>
      </c>
      <c r="V308" s="17">
        <v>378.3</v>
      </c>
      <c r="W308" s="17">
        <v>0.59999899999999995</v>
      </c>
      <c r="X308" s="17">
        <v>2769</v>
      </c>
      <c r="Y308" s="17">
        <v>0</v>
      </c>
      <c r="Z308" s="17">
        <v>0</v>
      </c>
      <c r="AA308" s="17">
        <v>0.210225</v>
      </c>
      <c r="AB308" s="17">
        <v>2.6140699999999999E-2</v>
      </c>
      <c r="AC308" s="17">
        <v>6.24329E-2</v>
      </c>
      <c r="AD308" s="17">
        <v>0.25</v>
      </c>
      <c r="AE308" s="17">
        <v>922.9</v>
      </c>
    </row>
    <row r="309" spans="1:31">
      <c r="A309" s="17">
        <v>296</v>
      </c>
      <c r="B309" s="19">
        <v>0.72032407407407406</v>
      </c>
      <c r="C309" s="17">
        <v>154.80000000000001</v>
      </c>
      <c r="D309" s="17">
        <v>2.7</v>
      </c>
      <c r="E309" s="17">
        <v>4.73E-4</v>
      </c>
      <c r="F309" s="17">
        <v>2.3E-2</v>
      </c>
      <c r="G309" s="17">
        <v>5.3762999999999998E-2</v>
      </c>
      <c r="H309" s="17">
        <v>8.8619000000000003E-2</v>
      </c>
      <c r="I309" s="17">
        <v>0.10623199999999999</v>
      </c>
      <c r="J309" s="17">
        <v>1.7611999999999999E-2</v>
      </c>
      <c r="K309" s="17">
        <v>0.16579199999999999</v>
      </c>
      <c r="L309" s="17">
        <v>278.7</v>
      </c>
      <c r="M309" s="17">
        <v>6.0000000000000002E-6</v>
      </c>
      <c r="N309" s="17">
        <v>667</v>
      </c>
      <c r="O309" s="17">
        <v>0</v>
      </c>
      <c r="P309" s="17">
        <v>0</v>
      </c>
      <c r="Q309" s="17">
        <v>1.7519E-2</v>
      </c>
      <c r="R309" s="17">
        <v>6.3019000000000006E-2</v>
      </c>
      <c r="S309" s="17">
        <v>7.2931999999999997E-2</v>
      </c>
      <c r="T309" s="17">
        <v>9.9120000000000007E-3</v>
      </c>
      <c r="U309" s="17">
        <v>0.135911</v>
      </c>
      <c r="V309" s="17">
        <v>102.6</v>
      </c>
      <c r="W309" s="17">
        <v>0.6</v>
      </c>
      <c r="X309" s="17">
        <v>1326</v>
      </c>
      <c r="Y309" s="17">
        <v>0</v>
      </c>
      <c r="Z309" s="17">
        <v>0</v>
      </c>
      <c r="AA309" s="17">
        <v>0.209094</v>
      </c>
      <c r="AB309" s="17">
        <v>3.0154100000000001E-3</v>
      </c>
      <c r="AC309" s="17">
        <v>6.3049300000000003E-2</v>
      </c>
      <c r="AD309" s="17">
        <v>0.25</v>
      </c>
      <c r="AE309" s="17">
        <v>2979.8</v>
      </c>
    </row>
    <row r="310" spans="1:31">
      <c r="A310" s="17">
        <v>297</v>
      </c>
      <c r="B310" s="19">
        <v>0.72038194444444448</v>
      </c>
      <c r="C310" s="17">
        <v>153.9</v>
      </c>
      <c r="D310" s="17">
        <v>2.7</v>
      </c>
      <c r="E310" s="17">
        <v>2.2430000000000002E-3</v>
      </c>
      <c r="F310" s="17">
        <v>0.109</v>
      </c>
      <c r="G310" s="17">
        <v>4.3865000000000001E-2</v>
      </c>
      <c r="H310" s="17">
        <v>9.3063000000000007E-2</v>
      </c>
      <c r="I310" s="17">
        <v>0.102941</v>
      </c>
      <c r="J310" s="17">
        <v>9.8779999999999996E-3</v>
      </c>
      <c r="K310" s="17">
        <v>9.5952999999999997E-2</v>
      </c>
      <c r="L310" s="17">
        <v>900</v>
      </c>
      <c r="M310" s="17">
        <v>0.37081900000000001</v>
      </c>
      <c r="N310" s="17">
        <v>791</v>
      </c>
      <c r="O310" s="17">
        <v>0</v>
      </c>
      <c r="P310" s="17">
        <v>0</v>
      </c>
      <c r="Q310" s="17">
        <v>7.4320999999999998E-2</v>
      </c>
      <c r="R310" s="17">
        <v>6.1359999999999998E-2</v>
      </c>
      <c r="S310" s="17">
        <v>7.6840000000000006E-2</v>
      </c>
      <c r="T310" s="17">
        <v>1.5479E-2</v>
      </c>
      <c r="U310" s="17">
        <v>0.20144999999999999</v>
      </c>
      <c r="V310" s="17">
        <v>100</v>
      </c>
      <c r="W310" s="17">
        <v>8.7537000000000004E-2</v>
      </c>
      <c r="X310" s="17">
        <v>1115</v>
      </c>
      <c r="Y310" s="17">
        <v>0</v>
      </c>
      <c r="Z310" s="17">
        <v>0</v>
      </c>
      <c r="AA310" s="17">
        <v>0.309923</v>
      </c>
      <c r="AB310" s="17">
        <v>1.14524E-2</v>
      </c>
      <c r="AC310" s="17">
        <v>6.1537399999999999E-2</v>
      </c>
      <c r="AD310" s="17">
        <v>0.25</v>
      </c>
      <c r="AE310" s="17">
        <v>922.9</v>
      </c>
    </row>
    <row r="311" spans="1:31">
      <c r="A311" s="17">
        <v>298</v>
      </c>
      <c r="B311" s="19">
        <v>0.72043981481481489</v>
      </c>
      <c r="C311" s="17">
        <v>152.4</v>
      </c>
      <c r="D311" s="17">
        <v>2.7</v>
      </c>
      <c r="E311" s="17">
        <v>2.63E-4</v>
      </c>
      <c r="F311" s="17">
        <v>1.2999999999999999E-2</v>
      </c>
      <c r="G311" s="17">
        <v>1.0758E-2</v>
      </c>
      <c r="H311" s="17">
        <v>9.1638999999999998E-2</v>
      </c>
      <c r="I311" s="17">
        <v>0.103852</v>
      </c>
      <c r="J311" s="17">
        <v>1.2213E-2</v>
      </c>
      <c r="K311" s="17">
        <v>0.117602</v>
      </c>
      <c r="L311" s="17">
        <v>161.9</v>
      </c>
      <c r="M311" s="17">
        <v>0.45835300000000001</v>
      </c>
      <c r="N311" s="17">
        <v>2046</v>
      </c>
      <c r="O311" s="17">
        <v>0</v>
      </c>
      <c r="P311" s="17">
        <v>0</v>
      </c>
      <c r="Q311" s="17">
        <v>3.3550000000000003E-2</v>
      </c>
      <c r="R311" s="17">
        <v>6.2995999999999996E-2</v>
      </c>
      <c r="S311" s="17">
        <v>7.2453000000000004E-2</v>
      </c>
      <c r="T311" s="17">
        <v>9.4570000000000001E-3</v>
      </c>
      <c r="U311" s="17">
        <v>0.130523</v>
      </c>
      <c r="V311" s="17">
        <v>892.2</v>
      </c>
      <c r="W311" s="17">
        <v>0.22917499999999999</v>
      </c>
      <c r="X311" s="17">
        <v>832</v>
      </c>
      <c r="Y311" s="17">
        <v>0</v>
      </c>
      <c r="Z311" s="17">
        <v>0</v>
      </c>
      <c r="AA311" s="17">
        <v>0.20080500000000001</v>
      </c>
      <c r="AB311" s="17">
        <v>5.3617500000000002E-3</v>
      </c>
      <c r="AC311" s="17">
        <v>6.3047099999999995E-2</v>
      </c>
      <c r="AD311" s="17">
        <v>0.25</v>
      </c>
      <c r="AE311" s="17">
        <v>5128.6000000000004</v>
      </c>
    </row>
    <row r="312" spans="1:31">
      <c r="A312" s="17">
        <v>299</v>
      </c>
      <c r="B312" s="19">
        <v>0.72048611111111116</v>
      </c>
      <c r="C312" s="17">
        <v>151.69999999999999</v>
      </c>
      <c r="D312" s="17">
        <v>2.7</v>
      </c>
      <c r="E312" s="17">
        <v>4.4099999999999999E-4</v>
      </c>
      <c r="F312" s="17">
        <v>2.1000000000000001E-2</v>
      </c>
      <c r="G312" s="17">
        <v>0.105376</v>
      </c>
      <c r="H312" s="17">
        <v>9.6051999999999998E-2</v>
      </c>
      <c r="I312" s="17">
        <v>0.107973</v>
      </c>
      <c r="J312" s="17">
        <v>1.1920999999999999E-2</v>
      </c>
      <c r="K312" s="17">
        <v>0.110406</v>
      </c>
      <c r="L312" s="17">
        <v>283.89999999999998</v>
      </c>
      <c r="M312" s="17">
        <v>0.370809</v>
      </c>
      <c r="N312" s="17">
        <v>1237</v>
      </c>
      <c r="O312" s="17">
        <v>0</v>
      </c>
      <c r="P312" s="17">
        <v>0</v>
      </c>
      <c r="Q312" s="17">
        <v>6.4718999999999999E-2</v>
      </c>
      <c r="R312" s="17">
        <v>6.5705E-2</v>
      </c>
      <c r="S312" s="17">
        <v>7.5064000000000006E-2</v>
      </c>
      <c r="T312" s="17">
        <v>9.3589999999999993E-3</v>
      </c>
      <c r="U312" s="17">
        <v>0.124685</v>
      </c>
      <c r="V312" s="17">
        <v>900</v>
      </c>
      <c r="W312" s="17">
        <v>0.6</v>
      </c>
      <c r="X312" s="17">
        <v>890</v>
      </c>
      <c r="Y312" s="17">
        <v>0</v>
      </c>
      <c r="Z312" s="17">
        <v>0</v>
      </c>
      <c r="AA312" s="17">
        <v>0.19182299999999999</v>
      </c>
      <c r="AB312" s="17">
        <v>5.6807400000000001E-3</v>
      </c>
      <c r="AC312" s="17">
        <v>6.5757999999999997E-2</v>
      </c>
      <c r="AD312" s="17">
        <v>0.25</v>
      </c>
      <c r="AE312" s="17">
        <v>2926</v>
      </c>
    </row>
    <row r="313" spans="1:31">
      <c r="A313" s="17">
        <v>300</v>
      </c>
      <c r="B313" s="19">
        <v>0.72054398148148147</v>
      </c>
      <c r="C313" s="17">
        <v>150.80000000000001</v>
      </c>
      <c r="D313" s="17">
        <v>2.7</v>
      </c>
      <c r="E313" s="17">
        <v>4.44E-4</v>
      </c>
      <c r="F313" s="17">
        <v>2.1000000000000001E-2</v>
      </c>
      <c r="G313" s="17">
        <v>1.0302E-2</v>
      </c>
      <c r="H313" s="17">
        <v>9.8105999999999999E-2</v>
      </c>
      <c r="I313" s="17">
        <v>0.11108999999999999</v>
      </c>
      <c r="J313" s="17">
        <v>1.2984000000000001E-2</v>
      </c>
      <c r="K313" s="17">
        <v>0.11687599999999999</v>
      </c>
      <c r="L313" s="17">
        <v>175.7</v>
      </c>
      <c r="M313" s="17">
        <v>0.599997</v>
      </c>
      <c r="N313" s="17">
        <v>797</v>
      </c>
      <c r="O313" s="17">
        <v>0</v>
      </c>
      <c r="P313" s="17">
        <v>0</v>
      </c>
      <c r="Q313" s="17">
        <v>0.165794</v>
      </c>
      <c r="R313" s="17">
        <v>7.0388999999999993E-2</v>
      </c>
      <c r="S313" s="17">
        <v>8.8247000000000006E-2</v>
      </c>
      <c r="T313" s="17">
        <v>1.7857999999999999E-2</v>
      </c>
      <c r="U313" s="17">
        <v>0.20236100000000001</v>
      </c>
      <c r="V313" s="17">
        <v>100</v>
      </c>
      <c r="W313" s="17">
        <v>0.37081999999999998</v>
      </c>
      <c r="X313" s="17">
        <v>757</v>
      </c>
      <c r="Y313" s="17">
        <v>0</v>
      </c>
      <c r="Z313" s="17">
        <v>0</v>
      </c>
      <c r="AA313" s="17">
        <v>0.31132500000000002</v>
      </c>
      <c r="AB313" s="17">
        <v>2.2729899999999999E-3</v>
      </c>
      <c r="AC313" s="17">
        <v>7.0429699999999998E-2</v>
      </c>
      <c r="AD313" s="17">
        <v>0.25</v>
      </c>
      <c r="AE313" s="17">
        <v>4726.6000000000004</v>
      </c>
    </row>
    <row r="314" spans="1:31">
      <c r="A314" s="17">
        <v>301</v>
      </c>
      <c r="B314" s="19">
        <v>0.72060185185185188</v>
      </c>
      <c r="C314" s="17">
        <v>149</v>
      </c>
      <c r="D314" s="17">
        <v>2.7</v>
      </c>
      <c r="E314" s="17">
        <v>1.6169999999999999E-3</v>
      </c>
      <c r="F314" s="17">
        <v>7.8E-2</v>
      </c>
      <c r="G314" s="17">
        <v>0.20538000000000001</v>
      </c>
      <c r="H314" s="17">
        <v>9.6990000000000007E-2</v>
      </c>
      <c r="I314" s="17">
        <v>0.112151</v>
      </c>
      <c r="J314" s="17">
        <v>1.5162E-2</v>
      </c>
      <c r="K314" s="17">
        <v>0.13519</v>
      </c>
      <c r="L314" s="17">
        <v>789.6</v>
      </c>
      <c r="M314" s="17">
        <v>1.1E-5</v>
      </c>
      <c r="N314" s="17">
        <v>791</v>
      </c>
      <c r="O314" s="17">
        <v>0</v>
      </c>
      <c r="P314" s="17">
        <v>0</v>
      </c>
      <c r="Q314" s="17">
        <v>0.13905000000000001</v>
      </c>
      <c r="R314" s="17">
        <v>7.1318999999999994E-2</v>
      </c>
      <c r="S314" s="17">
        <v>8.5434999999999997E-2</v>
      </c>
      <c r="T314" s="17">
        <v>1.4116E-2</v>
      </c>
      <c r="U314" s="17">
        <v>0.16522100000000001</v>
      </c>
      <c r="V314" s="17">
        <v>900</v>
      </c>
      <c r="W314" s="17">
        <v>6.0000000000000002E-6</v>
      </c>
      <c r="X314" s="17">
        <v>1054</v>
      </c>
      <c r="Y314" s="17">
        <v>0</v>
      </c>
      <c r="Z314" s="17">
        <v>0</v>
      </c>
      <c r="AA314" s="17">
        <v>0.25418600000000002</v>
      </c>
      <c r="AB314" s="17">
        <v>1.0057399999999999E-2</v>
      </c>
      <c r="AC314" s="17">
        <v>7.1461200000000002E-2</v>
      </c>
      <c r="AD314" s="17">
        <v>0.25</v>
      </c>
      <c r="AE314" s="17">
        <v>1051.9000000000001</v>
      </c>
    </row>
    <row r="315" spans="1:31">
      <c r="A315" s="17">
        <v>302</v>
      </c>
      <c r="B315" s="19">
        <v>0.7206597222222223</v>
      </c>
      <c r="C315" s="17">
        <v>148.80000000000001</v>
      </c>
      <c r="D315" s="17">
        <v>2.7</v>
      </c>
      <c r="E315" s="17">
        <v>1.2589999999999999E-3</v>
      </c>
      <c r="F315" s="17">
        <v>6.0999999999999999E-2</v>
      </c>
      <c r="G315" s="17">
        <v>0.135603</v>
      </c>
      <c r="H315" s="17">
        <v>0.10582999999999999</v>
      </c>
      <c r="I315" s="17">
        <v>0.117774</v>
      </c>
      <c r="J315" s="17">
        <v>1.1944E-2</v>
      </c>
      <c r="K315" s="17">
        <v>0.10141500000000001</v>
      </c>
      <c r="L315" s="17">
        <v>537.1</v>
      </c>
      <c r="M315" s="17">
        <v>0.599997</v>
      </c>
      <c r="N315" s="17">
        <v>1012</v>
      </c>
      <c r="O315" s="17">
        <v>0</v>
      </c>
      <c r="P315" s="17">
        <v>0</v>
      </c>
      <c r="Q315" s="17">
        <v>0.35724</v>
      </c>
      <c r="R315" s="17">
        <v>7.1914000000000006E-2</v>
      </c>
      <c r="S315" s="17">
        <v>8.8669999999999999E-2</v>
      </c>
      <c r="T315" s="17">
        <v>1.6756E-2</v>
      </c>
      <c r="U315" s="17">
        <v>0.188973</v>
      </c>
      <c r="V315" s="17">
        <v>298.89999999999998</v>
      </c>
      <c r="W315" s="17">
        <v>0.58722099999999999</v>
      </c>
      <c r="X315" s="17">
        <v>794</v>
      </c>
      <c r="Y315" s="17">
        <v>0</v>
      </c>
      <c r="Z315" s="17">
        <v>0</v>
      </c>
      <c r="AA315" s="17">
        <v>0.29072700000000001</v>
      </c>
      <c r="AB315" s="17">
        <v>8.7711999999999998E-3</v>
      </c>
      <c r="AC315" s="17">
        <v>7.2060600000000002E-2</v>
      </c>
      <c r="AD315" s="17">
        <v>0.25</v>
      </c>
      <c r="AE315" s="17">
        <v>1546.3</v>
      </c>
    </row>
    <row r="316" spans="1:31">
      <c r="A316" s="17">
        <v>303</v>
      </c>
      <c r="B316" s="19">
        <v>0.72071759259259249</v>
      </c>
      <c r="C316" s="17">
        <v>147.30000000000001</v>
      </c>
      <c r="D316" s="17">
        <v>2.7</v>
      </c>
      <c r="E316" s="17">
        <v>9.859999999999999E-4</v>
      </c>
      <c r="F316" s="17">
        <v>4.8000000000000001E-2</v>
      </c>
      <c r="G316" s="17">
        <v>9.4518000000000005E-2</v>
      </c>
      <c r="H316" s="17">
        <v>0.107029</v>
      </c>
      <c r="I316" s="17">
        <v>0.118759</v>
      </c>
      <c r="J316" s="17">
        <v>1.1729E-2</v>
      </c>
      <c r="K316" s="17">
        <v>9.8766000000000007E-2</v>
      </c>
      <c r="L316" s="17">
        <v>558.6</v>
      </c>
      <c r="M316" s="17">
        <v>0.59999899999999995</v>
      </c>
      <c r="N316" s="17">
        <v>635</v>
      </c>
      <c r="O316" s="17">
        <v>0</v>
      </c>
      <c r="P316" s="17">
        <v>0</v>
      </c>
      <c r="Q316" s="17">
        <v>0.20927200000000001</v>
      </c>
      <c r="R316" s="17">
        <v>7.4261999999999995E-2</v>
      </c>
      <c r="S316" s="17">
        <v>8.6539000000000005E-2</v>
      </c>
      <c r="T316" s="17">
        <v>1.2277E-2</v>
      </c>
      <c r="U316" s="17">
        <v>0.141869</v>
      </c>
      <c r="V316" s="17">
        <v>476.8</v>
      </c>
      <c r="W316" s="17">
        <v>1.9999999999999999E-6</v>
      </c>
      <c r="X316" s="17">
        <v>973</v>
      </c>
      <c r="Y316" s="17">
        <v>0</v>
      </c>
      <c r="Z316" s="17">
        <v>0</v>
      </c>
      <c r="AA316" s="17">
        <v>0.21826000000000001</v>
      </c>
      <c r="AB316" s="17">
        <v>5.7367499999999997E-3</v>
      </c>
      <c r="AC316" s="17">
        <v>7.4332700000000002E-2</v>
      </c>
      <c r="AD316" s="17">
        <v>0.25</v>
      </c>
      <c r="AE316" s="17">
        <v>1487</v>
      </c>
    </row>
    <row r="317" spans="1:31">
      <c r="A317" s="17">
        <v>304</v>
      </c>
      <c r="B317" s="19">
        <v>0.72076388888888887</v>
      </c>
      <c r="C317" s="17">
        <v>146.19999999999999</v>
      </c>
      <c r="D317" s="17">
        <v>2.7</v>
      </c>
      <c r="E317" s="17">
        <v>8.7500000000000002E-4</v>
      </c>
      <c r="F317" s="17">
        <v>4.2000000000000003E-2</v>
      </c>
      <c r="G317" s="17">
        <v>0.127474</v>
      </c>
      <c r="H317" s="17">
        <v>0.108128</v>
      </c>
      <c r="I317" s="17">
        <v>0.118711</v>
      </c>
      <c r="J317" s="17">
        <v>1.0583E-2</v>
      </c>
      <c r="K317" s="17">
        <v>8.9150999999999994E-2</v>
      </c>
      <c r="L317" s="17">
        <v>494.8</v>
      </c>
      <c r="M317" s="17">
        <v>0.59999899999999995</v>
      </c>
      <c r="N317" s="17">
        <v>1337</v>
      </c>
      <c r="O317" s="17">
        <v>0</v>
      </c>
      <c r="P317" s="17">
        <v>0</v>
      </c>
      <c r="Q317" s="17">
        <v>0.110055</v>
      </c>
      <c r="R317" s="17">
        <v>7.7080999999999997E-2</v>
      </c>
      <c r="S317" s="17">
        <v>8.9912000000000006E-2</v>
      </c>
      <c r="T317" s="17">
        <v>1.2831E-2</v>
      </c>
      <c r="U317" s="17">
        <v>0.142705</v>
      </c>
      <c r="V317" s="17">
        <v>662</v>
      </c>
      <c r="W317" s="17">
        <v>0.59999899999999995</v>
      </c>
      <c r="X317" s="17">
        <v>726</v>
      </c>
      <c r="Y317" s="17">
        <v>0</v>
      </c>
      <c r="Z317" s="17">
        <v>0</v>
      </c>
      <c r="AA317" s="17">
        <v>0.21954599999999999</v>
      </c>
      <c r="AB317" s="17">
        <v>1.0651799999999999E-2</v>
      </c>
      <c r="AC317" s="17">
        <v>7.7217599999999997E-2</v>
      </c>
      <c r="AD317" s="17">
        <v>0.25</v>
      </c>
      <c r="AE317" s="17">
        <v>1678.5</v>
      </c>
    </row>
    <row r="318" spans="1:31">
      <c r="A318" s="17">
        <v>305</v>
      </c>
      <c r="B318" s="19">
        <v>0.72082175925925929</v>
      </c>
      <c r="C318" s="17">
        <v>145.5</v>
      </c>
      <c r="D318" s="17">
        <v>2.7</v>
      </c>
      <c r="E318" s="17">
        <v>9.8400000000000007E-4</v>
      </c>
      <c r="F318" s="17">
        <v>4.8000000000000001E-2</v>
      </c>
      <c r="G318" s="17">
        <v>0.194269</v>
      </c>
      <c r="H318" s="17">
        <v>0.112223</v>
      </c>
      <c r="I318" s="17">
        <v>0.123026</v>
      </c>
      <c r="J318" s="17">
        <v>1.0803E-2</v>
      </c>
      <c r="K318" s="17">
        <v>8.7807999999999997E-2</v>
      </c>
      <c r="L318" s="17">
        <v>745.5</v>
      </c>
      <c r="M318" s="17">
        <v>0.6</v>
      </c>
      <c r="N318" s="17">
        <v>1347</v>
      </c>
      <c r="O318" s="17">
        <v>0</v>
      </c>
      <c r="P318" s="17">
        <v>0</v>
      </c>
      <c r="Q318" s="17">
        <v>0.132795</v>
      </c>
      <c r="R318" s="17">
        <v>8.2364000000000007E-2</v>
      </c>
      <c r="S318" s="17">
        <v>9.2244999999999994E-2</v>
      </c>
      <c r="T318" s="17">
        <v>9.8809999999999992E-3</v>
      </c>
      <c r="U318" s="17">
        <v>0.107115</v>
      </c>
      <c r="V318" s="17">
        <v>617.1</v>
      </c>
      <c r="W318" s="17">
        <v>0.599997</v>
      </c>
      <c r="X318" s="17">
        <v>1228</v>
      </c>
      <c r="Y318" s="17">
        <v>0</v>
      </c>
      <c r="Z318" s="17">
        <v>0</v>
      </c>
      <c r="AA318" s="17">
        <v>0.16479199999999999</v>
      </c>
      <c r="AB318" s="17">
        <v>1.6084000000000001E-2</v>
      </c>
      <c r="AC318" s="17">
        <v>8.2523100000000002E-2</v>
      </c>
      <c r="AD318" s="17">
        <v>0.25</v>
      </c>
      <c r="AE318" s="17">
        <v>1114</v>
      </c>
    </row>
    <row r="319" spans="1:31">
      <c r="A319" s="17">
        <v>306</v>
      </c>
      <c r="B319" s="19">
        <v>0.7208796296296297</v>
      </c>
      <c r="C319" s="17">
        <v>144.6</v>
      </c>
      <c r="D319" s="17">
        <v>2.7</v>
      </c>
      <c r="E319" s="17">
        <v>8.1300000000000003E-4</v>
      </c>
      <c r="F319" s="17">
        <v>3.9E-2</v>
      </c>
      <c r="G319" s="17">
        <v>0.16259299999999999</v>
      </c>
      <c r="H319" s="17">
        <v>0.116947</v>
      </c>
      <c r="I319" s="17">
        <v>0.12992200000000001</v>
      </c>
      <c r="J319" s="17">
        <v>1.2975E-2</v>
      </c>
      <c r="K319" s="17">
        <v>9.9867999999999998E-2</v>
      </c>
      <c r="L319" s="17">
        <v>302</v>
      </c>
      <c r="M319" s="17">
        <v>0.50337399999999999</v>
      </c>
      <c r="N319" s="17">
        <v>1048</v>
      </c>
      <c r="O319" s="17">
        <v>0</v>
      </c>
      <c r="P319" s="17">
        <v>0</v>
      </c>
      <c r="Q319" s="17">
        <v>0.37751400000000002</v>
      </c>
      <c r="R319" s="17">
        <v>8.0748E-2</v>
      </c>
      <c r="S319" s="17">
        <v>0.10301200000000001</v>
      </c>
      <c r="T319" s="17">
        <v>2.2263999999999999E-2</v>
      </c>
      <c r="U319" s="17">
        <v>0.21612899999999999</v>
      </c>
      <c r="V319" s="17">
        <v>891.1</v>
      </c>
      <c r="W319" s="17">
        <v>8.745E-2</v>
      </c>
      <c r="X319" s="17">
        <v>1025</v>
      </c>
      <c r="Y319" s="17">
        <v>0</v>
      </c>
      <c r="Z319" s="17">
        <v>0</v>
      </c>
      <c r="AA319" s="17">
        <v>0.332507</v>
      </c>
      <c r="AB319" s="17">
        <v>5.1230399999999997E-3</v>
      </c>
      <c r="AC319" s="17">
        <v>8.0862500000000004E-2</v>
      </c>
      <c r="AD319" s="17">
        <v>0.25</v>
      </c>
      <c r="AE319" s="17">
        <v>2750.6</v>
      </c>
    </row>
    <row r="320" spans="1:31">
      <c r="A320" s="17">
        <v>307</v>
      </c>
      <c r="B320" s="19">
        <v>0.7209374999999999</v>
      </c>
      <c r="C320" s="17">
        <v>143.30000000000001</v>
      </c>
      <c r="D320" s="17">
        <v>2.7</v>
      </c>
      <c r="E320" s="17">
        <v>6.2299999999999996E-4</v>
      </c>
      <c r="F320" s="17">
        <v>0.03</v>
      </c>
      <c r="G320" s="17">
        <v>0.41161799999999998</v>
      </c>
      <c r="H320" s="17">
        <v>0.113523</v>
      </c>
      <c r="I320" s="17">
        <v>0.12892400000000001</v>
      </c>
      <c r="J320" s="17">
        <v>1.54E-2</v>
      </c>
      <c r="K320" s="17">
        <v>0.119453</v>
      </c>
      <c r="L320" s="17">
        <v>356.2</v>
      </c>
      <c r="M320" s="17">
        <v>7.9999999999999996E-6</v>
      </c>
      <c r="N320" s="17">
        <v>1104</v>
      </c>
      <c r="O320" s="17">
        <v>0</v>
      </c>
      <c r="P320" s="17">
        <v>0</v>
      </c>
      <c r="Q320" s="17">
        <v>0.28825099999999998</v>
      </c>
      <c r="R320" s="17">
        <v>8.7697999999999998E-2</v>
      </c>
      <c r="S320" s="17">
        <v>0.10204199999999999</v>
      </c>
      <c r="T320" s="17">
        <v>1.4345E-2</v>
      </c>
      <c r="U320" s="17">
        <v>0.14057500000000001</v>
      </c>
      <c r="V320" s="17">
        <v>186.7</v>
      </c>
      <c r="W320" s="17">
        <v>1.05E-4</v>
      </c>
      <c r="X320" s="17">
        <v>1231</v>
      </c>
      <c r="Y320" s="17">
        <v>0</v>
      </c>
      <c r="Z320" s="17">
        <v>0</v>
      </c>
      <c r="AA320" s="17">
        <v>0.21626899999999999</v>
      </c>
      <c r="AB320" s="17">
        <v>6.36004E-3</v>
      </c>
      <c r="AC320" s="17">
        <v>8.7789099999999995E-2</v>
      </c>
      <c r="AD320" s="17">
        <v>0.25</v>
      </c>
      <c r="AE320" s="17">
        <v>2331.8000000000002</v>
      </c>
    </row>
    <row r="321" spans="1:31">
      <c r="A321" s="17">
        <v>308</v>
      </c>
      <c r="B321" s="19">
        <v>0.72099537037037031</v>
      </c>
      <c r="C321" s="17">
        <v>142.6</v>
      </c>
      <c r="D321" s="17">
        <v>2.7</v>
      </c>
      <c r="E321" s="17">
        <v>1.0740000000000001E-3</v>
      </c>
      <c r="F321" s="17">
        <v>5.1999999999999998E-2</v>
      </c>
      <c r="G321" s="17">
        <v>0.37546600000000002</v>
      </c>
      <c r="H321" s="17">
        <v>0.108006</v>
      </c>
      <c r="I321" s="17">
        <v>0.12895200000000001</v>
      </c>
      <c r="J321" s="17">
        <v>2.0945999999999999E-2</v>
      </c>
      <c r="K321" s="17">
        <v>0.16243299999999999</v>
      </c>
      <c r="L321" s="17">
        <v>504.3</v>
      </c>
      <c r="M321" s="17">
        <v>0.45100899999999999</v>
      </c>
      <c r="N321" s="17">
        <v>979</v>
      </c>
      <c r="O321" s="17">
        <v>0</v>
      </c>
      <c r="P321" s="17">
        <v>0</v>
      </c>
      <c r="Q321" s="17">
        <v>0.353746</v>
      </c>
      <c r="R321" s="17">
        <v>9.2588000000000004E-2</v>
      </c>
      <c r="S321" s="17">
        <v>0.11175400000000001</v>
      </c>
      <c r="T321" s="17">
        <v>1.9165999999999999E-2</v>
      </c>
      <c r="U321" s="17">
        <v>0.17150299999999999</v>
      </c>
      <c r="V321" s="17">
        <v>671.9</v>
      </c>
      <c r="W321" s="17">
        <v>0.49967200000000001</v>
      </c>
      <c r="X321" s="17">
        <v>1067</v>
      </c>
      <c r="Y321" s="17">
        <v>0</v>
      </c>
      <c r="Z321" s="17">
        <v>0</v>
      </c>
      <c r="AA321" s="17">
        <v>0.26384999999999997</v>
      </c>
      <c r="AB321" s="17">
        <v>7.9666800000000003E-3</v>
      </c>
      <c r="AC321" s="17">
        <v>9.2740400000000001E-2</v>
      </c>
      <c r="AD321" s="17">
        <v>0.25</v>
      </c>
      <c r="AE321" s="17">
        <v>1647.1</v>
      </c>
    </row>
    <row r="322" spans="1:31">
      <c r="A322" s="17">
        <v>309</v>
      </c>
      <c r="B322" s="19">
        <v>0.72105324074074073</v>
      </c>
      <c r="C322" s="17">
        <v>141.5</v>
      </c>
      <c r="D322" s="17">
        <v>2.7</v>
      </c>
      <c r="E322" s="17">
        <v>1.4139999999999999E-3</v>
      </c>
      <c r="F322" s="17">
        <v>6.8000000000000005E-2</v>
      </c>
      <c r="G322" s="17">
        <v>0.31647999999999998</v>
      </c>
      <c r="H322" s="17">
        <v>0.111924</v>
      </c>
      <c r="I322" s="17">
        <v>0.12822</v>
      </c>
      <c r="J322" s="17">
        <v>1.6296999999999999E-2</v>
      </c>
      <c r="K322" s="17">
        <v>0.12710099999999999</v>
      </c>
      <c r="L322" s="17">
        <v>729.1</v>
      </c>
      <c r="M322" s="17">
        <v>0.37081999999999998</v>
      </c>
      <c r="N322" s="17">
        <v>1223</v>
      </c>
      <c r="O322" s="17">
        <v>0</v>
      </c>
      <c r="P322" s="17">
        <v>0</v>
      </c>
      <c r="Q322" s="17">
        <v>0.255909</v>
      </c>
      <c r="R322" s="17">
        <v>8.5546999999999998E-2</v>
      </c>
      <c r="S322" s="17">
        <v>0.101502</v>
      </c>
      <c r="T322" s="17">
        <v>1.5955E-2</v>
      </c>
      <c r="U322" s="17">
        <v>0.15718499999999999</v>
      </c>
      <c r="V322" s="17">
        <v>563.29999999999995</v>
      </c>
      <c r="W322" s="17">
        <v>1.0000000000000001E-5</v>
      </c>
      <c r="X322" s="17">
        <v>779</v>
      </c>
      <c r="Y322" s="17">
        <v>0</v>
      </c>
      <c r="Z322" s="17">
        <v>0</v>
      </c>
      <c r="AA322" s="17">
        <v>0.24182300000000001</v>
      </c>
      <c r="AB322" s="17">
        <v>1.4304600000000001E-2</v>
      </c>
      <c r="AC322" s="17">
        <v>8.5775299999999999E-2</v>
      </c>
      <c r="AD322" s="17">
        <v>0.25</v>
      </c>
      <c r="AE322" s="17">
        <v>1139.0999999999999</v>
      </c>
    </row>
    <row r="323" spans="1:31">
      <c r="A323" s="17">
        <v>310</v>
      </c>
      <c r="B323" s="19">
        <v>0.72109953703703711</v>
      </c>
      <c r="C323" s="17">
        <v>140.4</v>
      </c>
      <c r="D323" s="17">
        <v>2.7</v>
      </c>
      <c r="E323" s="17">
        <v>7.8299999999999995E-4</v>
      </c>
      <c r="F323" s="17">
        <v>3.7999999999999999E-2</v>
      </c>
      <c r="G323" s="17">
        <v>0.22084500000000001</v>
      </c>
      <c r="H323" s="17">
        <v>0.10809000000000001</v>
      </c>
      <c r="I323" s="17">
        <v>0.13109799999999999</v>
      </c>
      <c r="J323" s="17">
        <v>2.3008000000000001E-2</v>
      </c>
      <c r="K323" s="17">
        <v>0.17550399999999999</v>
      </c>
      <c r="L323" s="17">
        <v>458.3</v>
      </c>
      <c r="M323" s="17">
        <v>6.0000000000000002E-6</v>
      </c>
      <c r="N323" s="17">
        <v>1978</v>
      </c>
      <c r="O323" s="17">
        <v>0</v>
      </c>
      <c r="P323" s="17">
        <v>0</v>
      </c>
      <c r="Q323" s="17">
        <v>0.229571</v>
      </c>
      <c r="R323" s="17">
        <v>8.6512000000000006E-2</v>
      </c>
      <c r="S323" s="17">
        <v>0.100428</v>
      </c>
      <c r="T323" s="17">
        <v>1.3916E-2</v>
      </c>
      <c r="U323" s="17">
        <v>0.138569</v>
      </c>
      <c r="V323" s="17">
        <v>742.7</v>
      </c>
      <c r="W323" s="17">
        <v>3.9999999999999998E-6</v>
      </c>
      <c r="X323" s="17">
        <v>976</v>
      </c>
      <c r="Y323" s="17">
        <v>0</v>
      </c>
      <c r="Z323" s="17">
        <v>0</v>
      </c>
      <c r="AA323" s="17">
        <v>0.21318300000000001</v>
      </c>
      <c r="AB323" s="17">
        <v>1.4537899999999999E-2</v>
      </c>
      <c r="AC323" s="17">
        <v>8.6714200000000005E-2</v>
      </c>
      <c r="AD323" s="17">
        <v>0.25</v>
      </c>
      <c r="AE323" s="17">
        <v>1812.1</v>
      </c>
    </row>
    <row r="324" spans="1:31">
      <c r="A324" s="17">
        <v>311</v>
      </c>
      <c r="B324" s="19">
        <v>0.7211574074074073</v>
      </c>
      <c r="C324" s="17">
        <v>139.5</v>
      </c>
      <c r="D324" s="17">
        <v>2.7</v>
      </c>
      <c r="E324" s="17">
        <v>1.047E-3</v>
      </c>
      <c r="F324" s="17">
        <v>5.0999999999999997E-2</v>
      </c>
      <c r="G324" s="17">
        <v>0.261461</v>
      </c>
      <c r="H324" s="17">
        <v>0.11858299999999999</v>
      </c>
      <c r="I324" s="17">
        <v>0.130333</v>
      </c>
      <c r="J324" s="17">
        <v>1.175E-2</v>
      </c>
      <c r="K324" s="17">
        <v>9.0153999999999998E-2</v>
      </c>
      <c r="L324" s="17">
        <v>586.29999999999995</v>
      </c>
      <c r="M324" s="17">
        <v>0.37081599999999998</v>
      </c>
      <c r="N324" s="17">
        <v>1406</v>
      </c>
      <c r="O324" s="17">
        <v>0</v>
      </c>
      <c r="P324" s="17">
        <v>0</v>
      </c>
      <c r="Q324" s="17">
        <v>0.29978300000000002</v>
      </c>
      <c r="R324" s="17">
        <v>8.8806999999999997E-2</v>
      </c>
      <c r="S324" s="17">
        <v>0.103824</v>
      </c>
      <c r="T324" s="17">
        <v>1.5018E-2</v>
      </c>
      <c r="U324" s="17">
        <v>0.144646</v>
      </c>
      <c r="V324" s="17">
        <v>501.3</v>
      </c>
      <c r="W324" s="17">
        <v>0.37080400000000002</v>
      </c>
      <c r="X324" s="17">
        <v>677</v>
      </c>
      <c r="Y324" s="17">
        <v>0</v>
      </c>
      <c r="Z324" s="17">
        <v>0</v>
      </c>
      <c r="AA324" s="17">
        <v>0.22253300000000001</v>
      </c>
      <c r="AB324" s="17">
        <v>1.3237799999999999E-2</v>
      </c>
      <c r="AC324" s="17">
        <v>8.9005299999999996E-2</v>
      </c>
      <c r="AD324" s="17">
        <v>0.25</v>
      </c>
      <c r="AE324" s="17">
        <v>1416.7</v>
      </c>
    </row>
    <row r="325" spans="1:31">
      <c r="A325" s="17">
        <v>312</v>
      </c>
      <c r="B325" s="19">
        <v>0.72121527777777772</v>
      </c>
      <c r="C325" s="17">
        <v>138.6</v>
      </c>
      <c r="D325" s="17">
        <v>2.7</v>
      </c>
      <c r="E325" s="17">
        <v>4.66E-4</v>
      </c>
      <c r="F325" s="17">
        <v>2.3E-2</v>
      </c>
      <c r="G325" s="17">
        <v>0.34297899999999998</v>
      </c>
      <c r="H325" s="17">
        <v>0.118842</v>
      </c>
      <c r="I325" s="17">
        <v>0.13234499999999999</v>
      </c>
      <c r="J325" s="17">
        <v>1.3502E-2</v>
      </c>
      <c r="K325" s="17">
        <v>0.102023</v>
      </c>
      <c r="L325" s="17">
        <v>338.4</v>
      </c>
      <c r="M325" s="17">
        <v>0.37081900000000001</v>
      </c>
      <c r="N325" s="17">
        <v>956</v>
      </c>
      <c r="O325" s="17">
        <v>0</v>
      </c>
      <c r="P325" s="17">
        <v>0</v>
      </c>
      <c r="Q325" s="17">
        <v>0.212091</v>
      </c>
      <c r="R325" s="17">
        <v>9.3300999999999995E-2</v>
      </c>
      <c r="S325" s="17">
        <v>0.104889</v>
      </c>
      <c r="T325" s="17">
        <v>1.1587E-2</v>
      </c>
      <c r="U325" s="17">
        <v>0.110472</v>
      </c>
      <c r="V325" s="17">
        <v>636.29999999999995</v>
      </c>
      <c r="W325" s="17">
        <v>6.0000000000000002E-6</v>
      </c>
      <c r="X325" s="17">
        <v>1063</v>
      </c>
      <c r="Y325" s="17">
        <v>0</v>
      </c>
      <c r="Z325" s="17">
        <v>0</v>
      </c>
      <c r="AA325" s="17">
        <v>0.169957</v>
      </c>
      <c r="AB325" s="17">
        <v>5.2370799999999999E-3</v>
      </c>
      <c r="AC325" s="17">
        <v>9.3362100000000003E-2</v>
      </c>
      <c r="AD325" s="17">
        <v>0.25</v>
      </c>
      <c r="AE325" s="17">
        <v>2454.1</v>
      </c>
    </row>
    <row r="326" spans="1:31">
      <c r="A326" s="17">
        <v>313</v>
      </c>
      <c r="B326" s="19">
        <v>0.72127314814814814</v>
      </c>
      <c r="C326" s="17">
        <v>137.5</v>
      </c>
      <c r="D326" s="17">
        <v>2.7</v>
      </c>
      <c r="E326" s="17">
        <v>1.9910000000000001E-3</v>
      </c>
      <c r="F326" s="17">
        <v>9.6000000000000002E-2</v>
      </c>
      <c r="G326" s="17">
        <v>0.41381400000000002</v>
      </c>
      <c r="H326" s="17">
        <v>0.112456</v>
      </c>
      <c r="I326" s="17">
        <v>0.13760800000000001</v>
      </c>
      <c r="J326" s="17">
        <v>2.5152000000000001E-2</v>
      </c>
      <c r="K326" s="17">
        <v>0.182781</v>
      </c>
      <c r="L326" s="17">
        <v>881</v>
      </c>
      <c r="M326" s="17">
        <v>0.141628</v>
      </c>
      <c r="N326" s="17">
        <v>1282</v>
      </c>
      <c r="O326" s="17">
        <v>0</v>
      </c>
      <c r="P326" s="17">
        <v>0</v>
      </c>
      <c r="Q326" s="17">
        <v>0.35261199999999998</v>
      </c>
      <c r="R326" s="17">
        <v>8.8570999999999997E-2</v>
      </c>
      <c r="S326" s="17">
        <v>0.10852100000000001</v>
      </c>
      <c r="T326" s="17">
        <v>1.9949999999999999E-2</v>
      </c>
      <c r="U326" s="17">
        <v>0.183833</v>
      </c>
      <c r="V326" s="17">
        <v>875.7</v>
      </c>
      <c r="W326" s="17">
        <v>0.37081799999999998</v>
      </c>
      <c r="X326" s="17">
        <v>1166</v>
      </c>
      <c r="Y326" s="17">
        <v>0</v>
      </c>
      <c r="Z326" s="17">
        <v>0</v>
      </c>
      <c r="AA326" s="17">
        <v>0.28281899999999999</v>
      </c>
      <c r="AB326" s="17">
        <v>1.8050199999999999E-2</v>
      </c>
      <c r="AC326" s="17">
        <v>8.8931499999999997E-2</v>
      </c>
      <c r="AD326" s="17">
        <v>0.25</v>
      </c>
      <c r="AE326" s="17">
        <v>942.7</v>
      </c>
    </row>
    <row r="327" spans="1:31">
      <c r="A327" s="17">
        <v>314</v>
      </c>
      <c r="B327" s="19">
        <v>0.72133101851851855</v>
      </c>
      <c r="C327" s="17">
        <v>136</v>
      </c>
      <c r="D327" s="17">
        <v>2.7</v>
      </c>
      <c r="E327" s="17">
        <v>8.4500000000000005E-4</v>
      </c>
      <c r="F327" s="17">
        <v>4.1000000000000002E-2</v>
      </c>
      <c r="G327" s="17">
        <v>0.50302199999999997</v>
      </c>
      <c r="H327" s="17">
        <v>0.118579</v>
      </c>
      <c r="I327" s="17">
        <v>0.13878099999999999</v>
      </c>
      <c r="J327" s="17">
        <v>2.0202000000000001E-2</v>
      </c>
      <c r="K327" s="17">
        <v>0.145566</v>
      </c>
      <c r="L327" s="17">
        <v>414.4</v>
      </c>
      <c r="M327" s="17">
        <v>0.38871299999999998</v>
      </c>
      <c r="N327" s="17">
        <v>975</v>
      </c>
      <c r="O327" s="17">
        <v>0</v>
      </c>
      <c r="P327" s="17">
        <v>0</v>
      </c>
      <c r="Q327" s="17">
        <v>0.33738200000000002</v>
      </c>
      <c r="R327" s="17">
        <v>9.0564000000000006E-2</v>
      </c>
      <c r="S327" s="17">
        <v>0.108316</v>
      </c>
      <c r="T327" s="17">
        <v>1.7750999999999999E-2</v>
      </c>
      <c r="U327" s="17">
        <v>0.163884</v>
      </c>
      <c r="V327" s="17">
        <v>445.2</v>
      </c>
      <c r="W327" s="17">
        <v>7.9999999999999996E-6</v>
      </c>
      <c r="X327" s="17">
        <v>616</v>
      </c>
      <c r="Y327" s="17">
        <v>0</v>
      </c>
      <c r="Z327" s="17">
        <v>0</v>
      </c>
      <c r="AA327" s="17">
        <v>0.25213000000000002</v>
      </c>
      <c r="AB327" s="17">
        <v>6.5291999999999998E-3</v>
      </c>
      <c r="AC327" s="17">
        <v>9.0680300000000005E-2</v>
      </c>
      <c r="AD327" s="17">
        <v>0.25</v>
      </c>
      <c r="AE327" s="17">
        <v>2004.3</v>
      </c>
    </row>
    <row r="328" spans="1:31">
      <c r="A328" s="17">
        <v>315</v>
      </c>
      <c r="B328" s="19">
        <v>0.72138888888888886</v>
      </c>
      <c r="C328" s="17">
        <v>135.5</v>
      </c>
      <c r="D328" s="17">
        <v>2.7</v>
      </c>
      <c r="E328" s="17">
        <v>1.108E-3</v>
      </c>
      <c r="F328" s="17">
        <v>5.3999999999999999E-2</v>
      </c>
      <c r="G328" s="17">
        <v>0.41168900000000003</v>
      </c>
      <c r="H328" s="17">
        <v>0.126642</v>
      </c>
      <c r="I328" s="17">
        <v>0.14366599999999999</v>
      </c>
      <c r="J328" s="17">
        <v>1.7024000000000001E-2</v>
      </c>
      <c r="K328" s="17">
        <v>0.11849899999999999</v>
      </c>
      <c r="L328" s="17">
        <v>498.6</v>
      </c>
      <c r="M328" s="17">
        <v>2.8E-5</v>
      </c>
      <c r="N328" s="17">
        <v>794</v>
      </c>
      <c r="O328" s="17">
        <v>0</v>
      </c>
      <c r="P328" s="17">
        <v>0</v>
      </c>
      <c r="Q328" s="17">
        <v>0.35792400000000002</v>
      </c>
      <c r="R328" s="17">
        <v>8.9536000000000004E-2</v>
      </c>
      <c r="S328" s="17">
        <v>0.109025</v>
      </c>
      <c r="T328" s="17">
        <v>1.9488999999999999E-2</v>
      </c>
      <c r="U328" s="17">
        <v>0.178755</v>
      </c>
      <c r="V328" s="17">
        <v>900</v>
      </c>
      <c r="W328" s="17">
        <v>0.37081599999999998</v>
      </c>
      <c r="X328" s="17">
        <v>1676</v>
      </c>
      <c r="Y328" s="17">
        <v>0</v>
      </c>
      <c r="Z328" s="17">
        <v>0</v>
      </c>
      <c r="AA328" s="17">
        <v>0.27500799999999997</v>
      </c>
      <c r="AB328" s="17">
        <v>6.3987599999999999E-3</v>
      </c>
      <c r="AC328" s="17">
        <v>8.9661000000000005E-2</v>
      </c>
      <c r="AD328" s="17">
        <v>0.25</v>
      </c>
      <c r="AE328" s="17">
        <v>1665.9</v>
      </c>
    </row>
    <row r="329" spans="1:31">
      <c r="A329" s="17">
        <v>316</v>
      </c>
      <c r="B329" s="19">
        <v>0.72143518518518512</v>
      </c>
      <c r="C329" s="17">
        <v>134.19999999999999</v>
      </c>
      <c r="D329" s="17">
        <v>2.7</v>
      </c>
      <c r="E329" s="17">
        <v>8.5899999999999995E-4</v>
      </c>
      <c r="F329" s="17">
        <v>4.2000000000000003E-2</v>
      </c>
      <c r="G329" s="17">
        <v>0.39639200000000002</v>
      </c>
      <c r="H329" s="17">
        <v>0.12873799999999999</v>
      </c>
      <c r="I329" s="17">
        <v>0.14341899999999999</v>
      </c>
      <c r="J329" s="17">
        <v>1.4681E-2</v>
      </c>
      <c r="K329" s="17">
        <v>0.102364</v>
      </c>
      <c r="L329" s="17">
        <v>419.6</v>
      </c>
      <c r="M329" s="17">
        <v>0.337418</v>
      </c>
      <c r="N329" s="17">
        <v>1091</v>
      </c>
      <c r="O329" s="17">
        <v>0</v>
      </c>
      <c r="P329" s="17">
        <v>0</v>
      </c>
      <c r="Q329" s="17">
        <v>0.573021</v>
      </c>
      <c r="R329" s="17">
        <v>0.10036</v>
      </c>
      <c r="S329" s="17">
        <v>0.120154</v>
      </c>
      <c r="T329" s="17">
        <v>1.9795E-2</v>
      </c>
      <c r="U329" s="17">
        <v>0.164744</v>
      </c>
      <c r="V329" s="17">
        <v>387</v>
      </c>
      <c r="W329" s="17">
        <v>0.108165</v>
      </c>
      <c r="X329" s="17">
        <v>969</v>
      </c>
      <c r="Y329" s="17">
        <v>0</v>
      </c>
      <c r="Z329" s="17">
        <v>0</v>
      </c>
      <c r="AA329" s="17">
        <v>0.25345299999999998</v>
      </c>
      <c r="AB329" s="17">
        <v>7.3940799999999999E-3</v>
      </c>
      <c r="AC329" s="17">
        <v>0.100506</v>
      </c>
      <c r="AD329" s="17">
        <v>0.25</v>
      </c>
      <c r="AE329" s="17">
        <v>1979.7</v>
      </c>
    </row>
    <row r="330" spans="1:31">
      <c r="A330" s="17">
        <v>317</v>
      </c>
      <c r="B330" s="19">
        <v>0.72149305555555554</v>
      </c>
      <c r="C330" s="17">
        <v>133.69999999999999</v>
      </c>
      <c r="D330" s="17">
        <v>2.7</v>
      </c>
      <c r="E330" s="17">
        <v>1.5200000000000001E-3</v>
      </c>
      <c r="F330" s="17">
        <v>7.3999999999999996E-2</v>
      </c>
      <c r="G330" s="17">
        <v>0.54015000000000002</v>
      </c>
      <c r="H330" s="17">
        <v>0.11568199999999999</v>
      </c>
      <c r="I330" s="17">
        <v>0.14665</v>
      </c>
      <c r="J330" s="17">
        <v>3.0969E-2</v>
      </c>
      <c r="K330" s="17">
        <v>0.211172</v>
      </c>
      <c r="L330" s="17">
        <v>849.5</v>
      </c>
      <c r="M330" s="17">
        <v>1.5E-5</v>
      </c>
      <c r="N330" s="17">
        <v>608</v>
      </c>
      <c r="O330" s="17">
        <v>0</v>
      </c>
      <c r="P330" s="17">
        <v>0</v>
      </c>
      <c r="Q330" s="17">
        <v>0.45434099999999999</v>
      </c>
      <c r="R330" s="17">
        <v>0.10045</v>
      </c>
      <c r="S330" s="17">
        <v>0.117369</v>
      </c>
      <c r="T330" s="17">
        <v>1.6919E-2</v>
      </c>
      <c r="U330" s="17">
        <v>0.14415500000000001</v>
      </c>
      <c r="V330" s="17">
        <v>421.9</v>
      </c>
      <c r="W330" s="17">
        <v>9.9999999999999995E-7</v>
      </c>
      <c r="X330" s="17">
        <v>632</v>
      </c>
      <c r="Y330" s="17">
        <v>0</v>
      </c>
      <c r="Z330" s="17">
        <v>0</v>
      </c>
      <c r="AA330" s="17">
        <v>0.221777</v>
      </c>
      <c r="AB330" s="17">
        <v>8.3390600000000006E-3</v>
      </c>
      <c r="AC330" s="17">
        <v>0.100591</v>
      </c>
      <c r="AD330" s="17">
        <v>0.25</v>
      </c>
      <c r="AE330" s="17">
        <v>977.7</v>
      </c>
    </row>
    <row r="331" spans="1:31">
      <c r="A331" s="17">
        <v>318</v>
      </c>
      <c r="B331" s="19">
        <v>0.72155092592592596</v>
      </c>
      <c r="C331" s="17">
        <v>132.19999999999999</v>
      </c>
      <c r="D331" s="17">
        <v>3.6</v>
      </c>
      <c r="E331" s="17">
        <v>2.4269999999999999E-3</v>
      </c>
      <c r="F331" s="17">
        <v>0.11700000000000001</v>
      </c>
      <c r="G331" s="17">
        <v>0.50988599999999995</v>
      </c>
      <c r="H331" s="17">
        <v>0.12731100000000001</v>
      </c>
      <c r="I331" s="17">
        <v>0.14834</v>
      </c>
      <c r="J331" s="17">
        <v>2.1028999999999999E-2</v>
      </c>
      <c r="K331" s="17">
        <v>0.141765</v>
      </c>
      <c r="L331" s="17">
        <v>607.4</v>
      </c>
      <c r="M331" s="17">
        <v>0.59999899999999995</v>
      </c>
      <c r="N331" s="17">
        <v>908</v>
      </c>
      <c r="O331" s="17">
        <v>0</v>
      </c>
      <c r="P331" s="17">
        <v>0</v>
      </c>
      <c r="Q331" s="17">
        <v>0.466528</v>
      </c>
      <c r="R331" s="17">
        <v>9.2605000000000007E-2</v>
      </c>
      <c r="S331" s="17">
        <v>0.122207</v>
      </c>
      <c r="T331" s="17">
        <v>2.9602E-2</v>
      </c>
      <c r="U331" s="17">
        <v>0.242229</v>
      </c>
      <c r="V331" s="17">
        <v>900</v>
      </c>
      <c r="W331" s="17">
        <v>0.14163799999999999</v>
      </c>
      <c r="X331" s="17">
        <v>588</v>
      </c>
      <c r="Y331" s="17">
        <v>0</v>
      </c>
      <c r="Z331" s="17">
        <v>0</v>
      </c>
      <c r="AA331" s="17">
        <v>0.37266100000000002</v>
      </c>
      <c r="AB331" s="17">
        <v>1.18201E-2</v>
      </c>
      <c r="AC331" s="17">
        <v>9.2954400000000006E-2</v>
      </c>
      <c r="AD331" s="17">
        <v>0.25</v>
      </c>
      <c r="AE331" s="17">
        <v>1367.4</v>
      </c>
    </row>
    <row r="332" spans="1:31">
      <c r="A332" s="17">
        <v>319</v>
      </c>
      <c r="B332" s="19">
        <v>0.72160879629629626</v>
      </c>
      <c r="C332" s="17">
        <v>131.1</v>
      </c>
      <c r="D332" s="17">
        <v>3.6</v>
      </c>
      <c r="E332" s="17">
        <v>2.2599999999999999E-3</v>
      </c>
      <c r="F332" s="17">
        <v>0.109</v>
      </c>
      <c r="G332" s="17">
        <v>0.57623599999999997</v>
      </c>
      <c r="H332" s="17">
        <v>0.130686</v>
      </c>
      <c r="I332" s="17">
        <v>0.15731000000000001</v>
      </c>
      <c r="J332" s="17">
        <v>2.6623999999999998E-2</v>
      </c>
      <c r="K332" s="17">
        <v>0.16924600000000001</v>
      </c>
      <c r="L332" s="17">
        <v>629.20000000000005</v>
      </c>
      <c r="M332" s="17">
        <v>0.59999899999999995</v>
      </c>
      <c r="N332" s="17">
        <v>933</v>
      </c>
      <c r="O332" s="17">
        <v>0</v>
      </c>
      <c r="P332" s="17">
        <v>0</v>
      </c>
      <c r="Q332" s="17">
        <v>0.61766100000000002</v>
      </c>
      <c r="R332" s="17">
        <v>0.100407</v>
      </c>
      <c r="S332" s="17">
        <v>0.12839999999999999</v>
      </c>
      <c r="T332" s="17">
        <v>2.7993000000000001E-2</v>
      </c>
      <c r="U332" s="17">
        <v>0.21801200000000001</v>
      </c>
      <c r="V332" s="17">
        <v>554.20000000000005</v>
      </c>
      <c r="W332" s="17">
        <v>3.9999999999999998E-6</v>
      </c>
      <c r="X332" s="17">
        <v>695</v>
      </c>
      <c r="Y332" s="17">
        <v>0</v>
      </c>
      <c r="Z332" s="17">
        <v>0</v>
      </c>
      <c r="AA332" s="17">
        <v>0.33540300000000001</v>
      </c>
      <c r="AB332" s="17">
        <v>1.25705E-2</v>
      </c>
      <c r="AC332" s="17">
        <v>0.100759</v>
      </c>
      <c r="AD332" s="17">
        <v>0.25</v>
      </c>
      <c r="AE332" s="17">
        <v>1320.1</v>
      </c>
    </row>
    <row r="333" spans="1:31">
      <c r="A333" s="17">
        <v>320</v>
      </c>
      <c r="B333" s="19">
        <v>0.72166666666666668</v>
      </c>
      <c r="C333" s="17">
        <v>130.4</v>
      </c>
      <c r="D333" s="17">
        <v>3.6</v>
      </c>
      <c r="E333" s="17">
        <v>1.8779999999999999E-3</v>
      </c>
      <c r="F333" s="17">
        <v>9.0999999999999998E-2</v>
      </c>
      <c r="G333" s="17">
        <v>0.59537200000000001</v>
      </c>
      <c r="H333" s="17">
        <v>0.132158</v>
      </c>
      <c r="I333" s="17">
        <v>0.16200899999999999</v>
      </c>
      <c r="J333" s="17">
        <v>2.9850999999999999E-2</v>
      </c>
      <c r="K333" s="17">
        <v>0.184254</v>
      </c>
      <c r="L333" s="17">
        <v>616.4</v>
      </c>
      <c r="M333" s="17">
        <v>6.9999999999999999E-6</v>
      </c>
      <c r="N333" s="17">
        <v>836</v>
      </c>
      <c r="O333" s="17">
        <v>0</v>
      </c>
      <c r="P333" s="17">
        <v>0</v>
      </c>
      <c r="Q333" s="17">
        <v>0.46436699999999997</v>
      </c>
      <c r="R333" s="17">
        <v>0.115109</v>
      </c>
      <c r="S333" s="17">
        <v>0.14117299999999999</v>
      </c>
      <c r="T333" s="17">
        <v>2.6064E-2</v>
      </c>
      <c r="U333" s="17">
        <v>0.18462600000000001</v>
      </c>
      <c r="V333" s="17">
        <v>762.2</v>
      </c>
      <c r="W333" s="17">
        <v>0.37081799999999998</v>
      </c>
      <c r="X333" s="17">
        <v>763</v>
      </c>
      <c r="Y333" s="17">
        <v>0</v>
      </c>
      <c r="Z333" s="17">
        <v>0</v>
      </c>
      <c r="AA333" s="17">
        <v>0.28404000000000001</v>
      </c>
      <c r="AB333" s="17">
        <v>1.10604E-2</v>
      </c>
      <c r="AC333" s="17">
        <v>0.115397</v>
      </c>
      <c r="AD333" s="17">
        <v>0.25</v>
      </c>
      <c r="AE333" s="17">
        <v>1347.5</v>
      </c>
    </row>
    <row r="334" spans="1:31">
      <c r="A334" s="17">
        <v>321</v>
      </c>
      <c r="B334" s="19">
        <v>0.72172453703703709</v>
      </c>
      <c r="C334" s="17">
        <v>129.1</v>
      </c>
      <c r="D334" s="17">
        <v>3.6</v>
      </c>
      <c r="E334" s="17">
        <v>2.1540000000000001E-3</v>
      </c>
      <c r="F334" s="17">
        <v>0.104</v>
      </c>
      <c r="G334" s="17">
        <v>0.61512299999999998</v>
      </c>
      <c r="H334" s="17">
        <v>0.13685800000000001</v>
      </c>
      <c r="I334" s="17">
        <v>0.166852</v>
      </c>
      <c r="J334" s="17">
        <v>2.9994E-2</v>
      </c>
      <c r="K334" s="17">
        <v>0.17976600000000001</v>
      </c>
      <c r="L334" s="17">
        <v>664.4</v>
      </c>
      <c r="M334" s="17">
        <v>1.4E-5</v>
      </c>
      <c r="N334" s="17">
        <v>465</v>
      </c>
      <c r="O334" s="17">
        <v>0</v>
      </c>
      <c r="P334" s="17">
        <v>0</v>
      </c>
      <c r="Q334" s="17">
        <v>0.54242900000000005</v>
      </c>
      <c r="R334" s="17">
        <v>0.11336</v>
      </c>
      <c r="S334" s="17">
        <v>0.14091300000000001</v>
      </c>
      <c r="T334" s="17">
        <v>2.7553000000000001E-2</v>
      </c>
      <c r="U334" s="17">
        <v>0.19553000000000001</v>
      </c>
      <c r="V334" s="17">
        <v>635.79999999999995</v>
      </c>
      <c r="W334" s="17">
        <v>0.6</v>
      </c>
      <c r="X334" s="17">
        <v>523</v>
      </c>
      <c r="Y334" s="17">
        <v>0</v>
      </c>
      <c r="Z334" s="17">
        <v>0</v>
      </c>
      <c r="AA334" s="17">
        <v>0.30081599999999997</v>
      </c>
      <c r="AB334" s="17">
        <v>6.6537699999999998E-3</v>
      </c>
      <c r="AC334" s="17">
        <v>0.11354400000000001</v>
      </c>
      <c r="AD334" s="17">
        <v>0.25</v>
      </c>
      <c r="AE334" s="17">
        <v>1250.2</v>
      </c>
    </row>
    <row r="335" spans="1:31">
      <c r="A335" s="17">
        <v>322</v>
      </c>
      <c r="B335" s="19">
        <v>0.72177083333333336</v>
      </c>
      <c r="C335" s="17">
        <v>127.9</v>
      </c>
      <c r="D335" s="17">
        <v>3.6</v>
      </c>
      <c r="E335" s="17">
        <v>2.9919999999999999E-3</v>
      </c>
      <c r="F335" s="17">
        <v>0.14499999999999999</v>
      </c>
      <c r="G335" s="17">
        <v>0.59624900000000003</v>
      </c>
      <c r="H335" s="17">
        <v>0.139099</v>
      </c>
      <c r="I335" s="17">
        <v>0.17797299999999999</v>
      </c>
      <c r="J335" s="17">
        <v>3.8875E-2</v>
      </c>
      <c r="K335" s="17">
        <v>0.21842900000000001</v>
      </c>
      <c r="L335" s="17">
        <v>844.3</v>
      </c>
      <c r="M335" s="17">
        <v>5.0000000000000004E-6</v>
      </c>
      <c r="N335" s="17">
        <v>764</v>
      </c>
      <c r="O335" s="17">
        <v>0</v>
      </c>
      <c r="P335" s="17">
        <v>0</v>
      </c>
      <c r="Q335" s="17">
        <v>0.74002900000000005</v>
      </c>
      <c r="R335" s="17">
        <v>0.12127300000000001</v>
      </c>
      <c r="S335" s="17">
        <v>0.15454000000000001</v>
      </c>
      <c r="T335" s="17">
        <v>3.3266999999999998E-2</v>
      </c>
      <c r="U335" s="17">
        <v>0.21526699999999999</v>
      </c>
      <c r="V335" s="17">
        <v>658</v>
      </c>
      <c r="W335" s="17">
        <v>0.59999899999999995</v>
      </c>
      <c r="X335" s="17">
        <v>848</v>
      </c>
      <c r="Y335" s="17">
        <v>0</v>
      </c>
      <c r="Z335" s="17">
        <v>0</v>
      </c>
      <c r="AA335" s="17">
        <v>0.33117999999999997</v>
      </c>
      <c r="AB335" s="17">
        <v>1.37944E-2</v>
      </c>
      <c r="AC335" s="17">
        <v>0.12173200000000001</v>
      </c>
      <c r="AD335" s="17">
        <v>0.25</v>
      </c>
      <c r="AE335" s="17">
        <v>983.7</v>
      </c>
    </row>
    <row r="336" spans="1:31">
      <c r="A336" s="17">
        <v>323</v>
      </c>
      <c r="B336" s="19">
        <v>0.72182870370370367</v>
      </c>
      <c r="C336" s="17">
        <v>127.3</v>
      </c>
      <c r="D336" s="17">
        <v>3.6</v>
      </c>
      <c r="E336" s="17">
        <v>2.5609999999999999E-3</v>
      </c>
      <c r="F336" s="17">
        <v>0.124</v>
      </c>
      <c r="G336" s="17">
        <v>0.62837500000000002</v>
      </c>
      <c r="H336" s="17">
        <v>0.149622</v>
      </c>
      <c r="I336" s="17">
        <v>0.18684700000000001</v>
      </c>
      <c r="J336" s="17">
        <v>3.7225000000000001E-2</v>
      </c>
      <c r="K336" s="17">
        <v>0.19922799999999999</v>
      </c>
      <c r="L336" s="17">
        <v>566</v>
      </c>
      <c r="M336" s="17">
        <v>0.36902800000000002</v>
      </c>
      <c r="N336" s="17">
        <v>632</v>
      </c>
      <c r="O336" s="17">
        <v>0</v>
      </c>
      <c r="P336" s="17">
        <v>0</v>
      </c>
      <c r="Q336" s="17">
        <v>0.79607099999999997</v>
      </c>
      <c r="R336" s="17">
        <v>0.117284</v>
      </c>
      <c r="S336" s="17">
        <v>0.16137699999999999</v>
      </c>
      <c r="T336" s="17">
        <v>4.4093E-2</v>
      </c>
      <c r="U336" s="17">
        <v>0.27322800000000003</v>
      </c>
      <c r="V336" s="17">
        <v>650</v>
      </c>
      <c r="W336" s="17">
        <v>0.31681599999999999</v>
      </c>
      <c r="X336" s="17">
        <v>676</v>
      </c>
      <c r="Y336" s="17">
        <v>0</v>
      </c>
      <c r="Z336" s="17">
        <v>0</v>
      </c>
      <c r="AA336" s="17">
        <v>0.42035099999999997</v>
      </c>
      <c r="AB336" s="17">
        <v>7.7054799999999998E-3</v>
      </c>
      <c r="AC336" s="17">
        <v>0.11762400000000001</v>
      </c>
      <c r="AD336" s="17">
        <v>0.25</v>
      </c>
      <c r="AE336" s="17">
        <v>1467.3</v>
      </c>
    </row>
    <row r="337" spans="1:31">
      <c r="A337" s="17">
        <v>324</v>
      </c>
      <c r="B337" s="19">
        <v>0.72188657407407408</v>
      </c>
      <c r="C337" s="17">
        <v>126</v>
      </c>
      <c r="D337" s="17">
        <v>3.6</v>
      </c>
      <c r="E337" s="17">
        <v>2.885E-3</v>
      </c>
      <c r="F337" s="17">
        <v>0.14000000000000001</v>
      </c>
      <c r="G337" s="17">
        <v>0.70146900000000001</v>
      </c>
      <c r="H337" s="17">
        <v>0.14412800000000001</v>
      </c>
      <c r="I337" s="17">
        <v>0.18540499999999999</v>
      </c>
      <c r="J337" s="17">
        <v>4.1277000000000001E-2</v>
      </c>
      <c r="K337" s="17">
        <v>0.222632</v>
      </c>
      <c r="L337" s="17">
        <v>789.8</v>
      </c>
      <c r="M337" s="17">
        <v>0.30802800000000002</v>
      </c>
      <c r="N337" s="17">
        <v>1005</v>
      </c>
      <c r="O337" s="17">
        <v>0</v>
      </c>
      <c r="P337" s="17">
        <v>0</v>
      </c>
      <c r="Q337" s="17">
        <v>0.76402199999999998</v>
      </c>
      <c r="R337" s="17">
        <v>0.12968399999999999</v>
      </c>
      <c r="S337" s="17">
        <v>0.16683100000000001</v>
      </c>
      <c r="T337" s="17">
        <v>3.7146999999999999E-2</v>
      </c>
      <c r="U337" s="17">
        <v>0.222665</v>
      </c>
      <c r="V337" s="17">
        <v>657</v>
      </c>
      <c r="W337" s="17">
        <v>0.18862599999999999</v>
      </c>
      <c r="X337" s="17">
        <v>731</v>
      </c>
      <c r="Y337" s="17">
        <v>0</v>
      </c>
      <c r="Z337" s="17">
        <v>0</v>
      </c>
      <c r="AA337" s="17">
        <v>0.342561</v>
      </c>
      <c r="AB337" s="17">
        <v>1.6934299999999999E-2</v>
      </c>
      <c r="AC337" s="17">
        <v>0.13031300000000001</v>
      </c>
      <c r="AD337" s="17">
        <v>0.25</v>
      </c>
      <c r="AE337" s="17">
        <v>1051.5999999999999</v>
      </c>
    </row>
    <row r="338" spans="1:31">
      <c r="A338" s="17">
        <v>325</v>
      </c>
      <c r="B338" s="19">
        <v>0.7219444444444445</v>
      </c>
      <c r="C338" s="17">
        <v>125.1</v>
      </c>
      <c r="D338" s="17">
        <v>2.7</v>
      </c>
      <c r="E338" s="17">
        <v>2.222E-3</v>
      </c>
      <c r="F338" s="17">
        <v>0.108</v>
      </c>
      <c r="G338" s="17">
        <v>0.65876199999999996</v>
      </c>
      <c r="H338" s="17">
        <v>0.14793600000000001</v>
      </c>
      <c r="I338" s="17">
        <v>0.18853800000000001</v>
      </c>
      <c r="J338" s="17">
        <v>4.0601999999999999E-2</v>
      </c>
      <c r="K338" s="17">
        <v>0.21535000000000001</v>
      </c>
      <c r="L338" s="17">
        <v>820.6</v>
      </c>
      <c r="M338" s="17">
        <v>0.19980200000000001</v>
      </c>
      <c r="N338" s="17">
        <v>962</v>
      </c>
      <c r="O338" s="17">
        <v>0</v>
      </c>
      <c r="P338" s="17">
        <v>0</v>
      </c>
      <c r="Q338" s="17">
        <v>0.69643600000000006</v>
      </c>
      <c r="R338" s="17">
        <v>0.128472</v>
      </c>
      <c r="S338" s="17">
        <v>0.16452600000000001</v>
      </c>
      <c r="T338" s="17">
        <v>3.6054000000000003E-2</v>
      </c>
      <c r="U338" s="17">
        <v>0.21914</v>
      </c>
      <c r="V338" s="17">
        <v>604.6</v>
      </c>
      <c r="W338" s="17">
        <v>0.6</v>
      </c>
      <c r="X338" s="17">
        <v>575</v>
      </c>
      <c r="Y338" s="17">
        <v>0</v>
      </c>
      <c r="Z338" s="17">
        <v>0</v>
      </c>
      <c r="AA338" s="17">
        <v>0.33713799999999999</v>
      </c>
      <c r="AB338" s="17">
        <v>1.2681E-2</v>
      </c>
      <c r="AC338" s="17">
        <v>0.12892899999999999</v>
      </c>
      <c r="AD338" s="17">
        <v>0.25</v>
      </c>
      <c r="AE338" s="17">
        <v>1012.2</v>
      </c>
    </row>
    <row r="339" spans="1:31">
      <c r="A339" s="17">
        <v>326</v>
      </c>
      <c r="B339" s="19">
        <v>0.72200231481481481</v>
      </c>
      <c r="C339" s="17">
        <v>124</v>
      </c>
      <c r="D339" s="17">
        <v>2.7</v>
      </c>
      <c r="E339" s="17">
        <v>2.3340000000000001E-3</v>
      </c>
      <c r="F339" s="17">
        <v>0.113</v>
      </c>
      <c r="G339" s="17">
        <v>0.77466699999999999</v>
      </c>
      <c r="H339" s="17">
        <v>0.149418</v>
      </c>
      <c r="I339" s="17">
        <v>0.18971099999999999</v>
      </c>
      <c r="J339" s="17">
        <v>4.0293000000000002E-2</v>
      </c>
      <c r="K339" s="17">
        <v>0.212392</v>
      </c>
      <c r="L339" s="17">
        <v>713.5</v>
      </c>
      <c r="M339" s="17">
        <v>0.37081500000000001</v>
      </c>
      <c r="N339" s="17">
        <v>764</v>
      </c>
      <c r="O339" s="17">
        <v>0</v>
      </c>
      <c r="P339" s="17">
        <v>0</v>
      </c>
      <c r="Q339" s="17">
        <v>0.63875000000000004</v>
      </c>
      <c r="R339" s="17">
        <v>0.120459</v>
      </c>
      <c r="S339" s="17">
        <v>0.163575</v>
      </c>
      <c r="T339" s="17">
        <v>4.3116000000000002E-2</v>
      </c>
      <c r="U339" s="17">
        <v>0.26358500000000001</v>
      </c>
      <c r="V339" s="17">
        <v>705.9</v>
      </c>
      <c r="W339" s="17">
        <v>6.9999999999999999E-6</v>
      </c>
      <c r="X339" s="17">
        <v>477</v>
      </c>
      <c r="Y339" s="17">
        <v>0</v>
      </c>
      <c r="Z339" s="17">
        <v>0</v>
      </c>
      <c r="AA339" s="17">
        <v>0.40551599999999999</v>
      </c>
      <c r="AB339" s="17">
        <v>8.7939699999999999E-3</v>
      </c>
      <c r="AC339" s="17">
        <v>0.120838</v>
      </c>
      <c r="AD339" s="17">
        <v>0.25</v>
      </c>
      <c r="AE339" s="17">
        <v>1164</v>
      </c>
    </row>
    <row r="340" spans="1:31">
      <c r="A340" s="17">
        <v>327</v>
      </c>
      <c r="B340" s="19">
        <v>0.72206018518518522</v>
      </c>
      <c r="C340" s="17">
        <v>123.1</v>
      </c>
      <c r="D340" s="17">
        <v>3.6</v>
      </c>
      <c r="E340" s="17">
        <v>2.6229999999999999E-3</v>
      </c>
      <c r="F340" s="17">
        <v>0.127</v>
      </c>
      <c r="G340" s="17">
        <v>0.80509200000000003</v>
      </c>
      <c r="H340" s="17">
        <v>0.147227</v>
      </c>
      <c r="I340" s="17">
        <v>0.19433600000000001</v>
      </c>
      <c r="J340" s="17">
        <v>4.7108999999999998E-2</v>
      </c>
      <c r="K340" s="17">
        <v>0.24240900000000001</v>
      </c>
      <c r="L340" s="17">
        <v>686.8</v>
      </c>
      <c r="M340" s="17">
        <v>0.265129</v>
      </c>
      <c r="N340" s="17">
        <v>622</v>
      </c>
      <c r="O340" s="17">
        <v>0</v>
      </c>
      <c r="P340" s="17">
        <v>0</v>
      </c>
      <c r="Q340" s="17">
        <v>0.63781200000000005</v>
      </c>
      <c r="R340" s="17">
        <v>0.13597300000000001</v>
      </c>
      <c r="S340" s="17">
        <v>0.17680100000000001</v>
      </c>
      <c r="T340" s="17">
        <v>4.0828000000000003E-2</v>
      </c>
      <c r="U340" s="17">
        <v>0.230929</v>
      </c>
      <c r="V340" s="17">
        <v>615.29999999999995</v>
      </c>
      <c r="W340" s="17">
        <v>0.35354200000000002</v>
      </c>
      <c r="X340" s="17">
        <v>904</v>
      </c>
      <c r="Y340" s="17">
        <v>0</v>
      </c>
      <c r="Z340" s="17">
        <v>0</v>
      </c>
      <c r="AA340" s="17">
        <v>0.35527500000000001</v>
      </c>
      <c r="AB340" s="17">
        <v>9.1851399999999996E-3</v>
      </c>
      <c r="AC340" s="17">
        <v>0.136348</v>
      </c>
      <c r="AD340" s="17">
        <v>0.25</v>
      </c>
      <c r="AE340" s="17">
        <v>1209.4000000000001</v>
      </c>
    </row>
    <row r="341" spans="1:31">
      <c r="A341" s="17">
        <v>328</v>
      </c>
      <c r="B341" s="19">
        <v>0.72211805555555564</v>
      </c>
      <c r="C341" s="17">
        <v>121.7</v>
      </c>
      <c r="D341" s="17">
        <v>3.6</v>
      </c>
      <c r="E341" s="17">
        <v>3.238E-3</v>
      </c>
      <c r="F341" s="17">
        <v>0.157</v>
      </c>
      <c r="G341" s="17">
        <v>0.83874300000000002</v>
      </c>
      <c r="H341" s="17">
        <v>0.15370700000000001</v>
      </c>
      <c r="I341" s="17">
        <v>0.205179</v>
      </c>
      <c r="J341" s="17">
        <v>5.1471999999999997E-2</v>
      </c>
      <c r="K341" s="17">
        <v>0.25086399999999998</v>
      </c>
      <c r="L341" s="17">
        <v>666.5</v>
      </c>
      <c r="M341" s="17">
        <v>5.9771999999999999E-2</v>
      </c>
      <c r="N341" s="17">
        <v>574</v>
      </c>
      <c r="O341" s="17">
        <v>0</v>
      </c>
      <c r="P341" s="17">
        <v>0</v>
      </c>
      <c r="Q341" s="17">
        <v>0.75477099999999997</v>
      </c>
      <c r="R341" s="17">
        <v>0.12260799999999999</v>
      </c>
      <c r="S341" s="17">
        <v>0.173538</v>
      </c>
      <c r="T341" s="17">
        <v>5.0930999999999997E-2</v>
      </c>
      <c r="U341" s="17">
        <v>0.29348299999999999</v>
      </c>
      <c r="V341" s="17">
        <v>698.3</v>
      </c>
      <c r="W341" s="17">
        <v>1.2999999999999999E-5</v>
      </c>
      <c r="X341" s="17">
        <v>1151</v>
      </c>
      <c r="Y341" s="17">
        <v>0</v>
      </c>
      <c r="Z341" s="17">
        <v>0</v>
      </c>
      <c r="AA341" s="17">
        <v>0.45151200000000002</v>
      </c>
      <c r="AB341" s="17">
        <v>8.2393099999999997E-3</v>
      </c>
      <c r="AC341" s="17">
        <v>0.123027</v>
      </c>
      <c r="AD341" s="17">
        <v>0.25</v>
      </c>
      <c r="AE341" s="17">
        <v>1246.2</v>
      </c>
    </row>
    <row r="342" spans="1:31">
      <c r="A342" s="17">
        <v>329</v>
      </c>
      <c r="B342" s="19">
        <v>0.7221643518518519</v>
      </c>
      <c r="C342" s="17">
        <v>121.1</v>
      </c>
      <c r="D342" s="17">
        <v>3.6</v>
      </c>
      <c r="E342" s="17">
        <v>4.1240000000000001E-3</v>
      </c>
      <c r="F342" s="17">
        <v>0.2</v>
      </c>
      <c r="G342" s="17">
        <v>0.56889400000000001</v>
      </c>
      <c r="H342" s="17">
        <v>0.13766900000000001</v>
      </c>
      <c r="I342" s="17">
        <v>0.173156</v>
      </c>
      <c r="J342" s="17">
        <v>3.5486999999999998E-2</v>
      </c>
      <c r="K342" s="17">
        <v>0.20494000000000001</v>
      </c>
      <c r="L342" s="17">
        <v>827.9</v>
      </c>
      <c r="M342" s="17">
        <v>1.1E-5</v>
      </c>
      <c r="N342" s="17">
        <v>816</v>
      </c>
      <c r="O342" s="17">
        <v>0</v>
      </c>
      <c r="P342" s="17">
        <v>0</v>
      </c>
      <c r="Q342" s="17">
        <v>0.693137</v>
      </c>
      <c r="R342" s="17">
        <v>0.104688</v>
      </c>
      <c r="S342" s="17">
        <v>0.150168</v>
      </c>
      <c r="T342" s="17">
        <v>4.548E-2</v>
      </c>
      <c r="U342" s="17">
        <v>0.30286200000000002</v>
      </c>
      <c r="V342" s="17">
        <v>764.3</v>
      </c>
      <c r="W342" s="17">
        <v>9.8417000000000004E-2</v>
      </c>
      <c r="X342" s="17">
        <v>645</v>
      </c>
      <c r="Y342" s="17">
        <v>0</v>
      </c>
      <c r="Z342" s="17">
        <v>0</v>
      </c>
      <c r="AA342" s="17">
        <v>0.46594099999999999</v>
      </c>
      <c r="AB342" s="17">
        <v>1.44501E-2</v>
      </c>
      <c r="AC342" s="17">
        <v>0.10534499999999999</v>
      </c>
      <c r="AD342" s="17">
        <v>0.25</v>
      </c>
      <c r="AE342" s="17">
        <v>1003.2</v>
      </c>
    </row>
    <row r="343" spans="1:31">
      <c r="A343" s="17">
        <v>330</v>
      </c>
      <c r="B343" s="19">
        <v>0.72222222222222221</v>
      </c>
      <c r="C343" s="17">
        <v>119.7</v>
      </c>
      <c r="D343" s="17">
        <v>2.7</v>
      </c>
      <c r="E343" s="17">
        <v>3.2039999999999998E-3</v>
      </c>
      <c r="F343" s="17">
        <v>0.155</v>
      </c>
      <c r="G343" s="17">
        <v>0.47897200000000001</v>
      </c>
      <c r="H343" s="17">
        <v>0.13634399999999999</v>
      </c>
      <c r="I343" s="17">
        <v>0.168603</v>
      </c>
      <c r="J343" s="17">
        <v>3.2259000000000003E-2</v>
      </c>
      <c r="K343" s="17">
        <v>0.191329</v>
      </c>
      <c r="L343" s="17">
        <v>812.9</v>
      </c>
      <c r="M343" s="17">
        <v>9.9999999999999995E-7</v>
      </c>
      <c r="N343" s="17">
        <v>747</v>
      </c>
      <c r="O343" s="17">
        <v>0</v>
      </c>
      <c r="P343" s="17">
        <v>0</v>
      </c>
      <c r="Q343" s="17">
        <v>0.75209400000000004</v>
      </c>
      <c r="R343" s="17">
        <v>9.6473000000000003E-2</v>
      </c>
      <c r="S343" s="17">
        <v>0.141462</v>
      </c>
      <c r="T343" s="17">
        <v>4.4990000000000002E-2</v>
      </c>
      <c r="U343" s="17">
        <v>0.31803300000000001</v>
      </c>
      <c r="V343" s="17">
        <v>850.4</v>
      </c>
      <c r="W343" s="17">
        <v>0.36095899999999997</v>
      </c>
      <c r="X343" s="17">
        <v>917</v>
      </c>
      <c r="Y343" s="17">
        <v>0</v>
      </c>
      <c r="Z343" s="17">
        <v>0</v>
      </c>
      <c r="AA343" s="17">
        <v>0.48928100000000002</v>
      </c>
      <c r="AB343" s="17">
        <v>9.7802600000000007E-3</v>
      </c>
      <c r="AC343" s="17">
        <v>9.6912700000000004E-2</v>
      </c>
      <c r="AD343" s="17">
        <v>0.25</v>
      </c>
      <c r="AE343" s="17">
        <v>1021.8</v>
      </c>
    </row>
    <row r="344" spans="1:31">
      <c r="A344" s="17">
        <v>331</v>
      </c>
      <c r="B344" s="19">
        <v>0.72228009259259263</v>
      </c>
      <c r="C344" s="17">
        <v>118.7</v>
      </c>
      <c r="D344" s="17">
        <v>3.6</v>
      </c>
      <c r="E344" s="17">
        <v>3.3319999999999999E-3</v>
      </c>
      <c r="F344" s="17">
        <v>0.161</v>
      </c>
      <c r="G344" s="17">
        <v>0.60171600000000003</v>
      </c>
      <c r="H344" s="17">
        <v>0.13417999999999999</v>
      </c>
      <c r="I344" s="17">
        <v>0.167603</v>
      </c>
      <c r="J344" s="17">
        <v>3.3423000000000001E-2</v>
      </c>
      <c r="K344" s="17">
        <v>0.19941999999999999</v>
      </c>
      <c r="L344" s="17">
        <v>805.8</v>
      </c>
      <c r="M344" s="17">
        <v>7.9999999999999996E-6</v>
      </c>
      <c r="N344" s="17">
        <v>1184</v>
      </c>
      <c r="O344" s="17">
        <v>0</v>
      </c>
      <c r="P344" s="17">
        <v>0</v>
      </c>
      <c r="Q344" s="17">
        <v>0.71168799999999999</v>
      </c>
      <c r="R344" s="17">
        <v>0.109724</v>
      </c>
      <c r="S344" s="17">
        <v>0.146869</v>
      </c>
      <c r="T344" s="17">
        <v>3.7144999999999997E-2</v>
      </c>
      <c r="U344" s="17">
        <v>0.252911</v>
      </c>
      <c r="V344" s="17">
        <v>777.7</v>
      </c>
      <c r="W344" s="17">
        <v>0.10519000000000001</v>
      </c>
      <c r="X344" s="17">
        <v>1252</v>
      </c>
      <c r="Y344" s="17">
        <v>0</v>
      </c>
      <c r="Z344" s="17">
        <v>0</v>
      </c>
      <c r="AA344" s="17">
        <v>0.389094</v>
      </c>
      <c r="AB344" s="17">
        <v>2.0277699999999999E-2</v>
      </c>
      <c r="AC344" s="17">
        <v>0.11047800000000001</v>
      </c>
      <c r="AD344" s="17">
        <v>0.25</v>
      </c>
      <c r="AE344" s="17">
        <v>1030.7</v>
      </c>
    </row>
    <row r="345" spans="1:31">
      <c r="A345" s="17">
        <v>332</v>
      </c>
      <c r="B345" s="19">
        <v>0.72233796296296304</v>
      </c>
      <c r="C345" s="17">
        <v>117.8</v>
      </c>
      <c r="D345" s="17">
        <v>3.6</v>
      </c>
      <c r="E345" s="17">
        <v>2.176E-3</v>
      </c>
      <c r="F345" s="17">
        <v>0.105</v>
      </c>
      <c r="G345" s="17">
        <v>0.65603500000000003</v>
      </c>
      <c r="H345" s="17">
        <v>0.13419700000000001</v>
      </c>
      <c r="I345" s="17">
        <v>0.16953199999999999</v>
      </c>
      <c r="J345" s="17">
        <v>3.5333999999999997E-2</v>
      </c>
      <c r="K345" s="17">
        <v>0.208423</v>
      </c>
      <c r="L345" s="17">
        <v>638.4</v>
      </c>
      <c r="M345" s="17">
        <v>0.221722</v>
      </c>
      <c r="N345" s="17">
        <v>578</v>
      </c>
      <c r="O345" s="17">
        <v>0</v>
      </c>
      <c r="P345" s="17">
        <v>0</v>
      </c>
      <c r="Q345" s="17">
        <v>0.49964700000000001</v>
      </c>
      <c r="R345" s="17">
        <v>0.112608</v>
      </c>
      <c r="S345" s="17">
        <v>0.14180400000000001</v>
      </c>
      <c r="T345" s="17">
        <v>2.9197000000000001E-2</v>
      </c>
      <c r="U345" s="17">
        <v>0.20589499999999999</v>
      </c>
      <c r="V345" s="17">
        <v>597.9</v>
      </c>
      <c r="W345" s="17">
        <v>0.47629100000000002</v>
      </c>
      <c r="X345" s="17">
        <v>978</v>
      </c>
      <c r="Y345" s="17">
        <v>0</v>
      </c>
      <c r="Z345" s="17">
        <v>0</v>
      </c>
      <c r="AA345" s="17">
        <v>0.31676199999999999</v>
      </c>
      <c r="AB345" s="17">
        <v>7.9457599999999996E-3</v>
      </c>
      <c r="AC345" s="17">
        <v>0.11284</v>
      </c>
      <c r="AD345" s="17">
        <v>0.25</v>
      </c>
      <c r="AE345" s="17">
        <v>1300.9000000000001</v>
      </c>
    </row>
    <row r="346" spans="1:31">
      <c r="A346" s="17">
        <v>333</v>
      </c>
      <c r="B346" s="19">
        <v>0.72239583333333324</v>
      </c>
      <c r="C346" s="17">
        <v>116</v>
      </c>
      <c r="D346" s="17">
        <v>3.6</v>
      </c>
      <c r="E346" s="17">
        <v>2.6619999999999999E-3</v>
      </c>
      <c r="F346" s="17">
        <v>0.129</v>
      </c>
      <c r="G346" s="17">
        <v>0.49096299999999998</v>
      </c>
      <c r="H346" s="17">
        <v>0.13478899999999999</v>
      </c>
      <c r="I346" s="17">
        <v>0.169325</v>
      </c>
      <c r="J346" s="17">
        <v>3.4535999999999997E-2</v>
      </c>
      <c r="K346" s="17">
        <v>0.203962</v>
      </c>
      <c r="L346" s="17">
        <v>793.4</v>
      </c>
      <c r="M346" s="17">
        <v>9.5172999999999994E-2</v>
      </c>
      <c r="N346" s="17">
        <v>820</v>
      </c>
      <c r="O346" s="17">
        <v>0</v>
      </c>
      <c r="P346" s="17">
        <v>0</v>
      </c>
      <c r="Q346" s="17">
        <v>0.53354100000000004</v>
      </c>
      <c r="R346" s="17">
        <v>0.117233</v>
      </c>
      <c r="S346" s="17">
        <v>0.147253</v>
      </c>
      <c r="T346" s="17">
        <v>3.0020000000000002E-2</v>
      </c>
      <c r="U346" s="17">
        <v>0.20386899999999999</v>
      </c>
      <c r="V346" s="17">
        <v>570.1</v>
      </c>
      <c r="W346" s="17">
        <v>0.22880400000000001</v>
      </c>
      <c r="X346" s="17">
        <v>861</v>
      </c>
      <c r="Y346" s="17">
        <v>0</v>
      </c>
      <c r="Z346" s="17">
        <v>0</v>
      </c>
      <c r="AA346" s="17">
        <v>0.31364500000000001</v>
      </c>
      <c r="AB346" s="17">
        <v>1.39262E-2</v>
      </c>
      <c r="AC346" s="17">
        <v>0.11765100000000001</v>
      </c>
      <c r="AD346" s="17">
        <v>0.25</v>
      </c>
      <c r="AE346" s="17">
        <v>1046.9000000000001</v>
      </c>
    </row>
    <row r="347" spans="1:31">
      <c r="A347" s="17">
        <v>334</v>
      </c>
      <c r="B347" s="19">
        <v>0.72245370370370365</v>
      </c>
      <c r="C347" s="17">
        <v>115.6</v>
      </c>
      <c r="D347" s="17">
        <v>3.6</v>
      </c>
      <c r="E347" s="17">
        <v>2.9510000000000001E-3</v>
      </c>
      <c r="F347" s="17">
        <v>0.14299999999999999</v>
      </c>
      <c r="G347" s="17">
        <v>0.66985399999999995</v>
      </c>
      <c r="H347" s="17">
        <v>0.151811</v>
      </c>
      <c r="I347" s="17">
        <v>0.187946</v>
      </c>
      <c r="J347" s="17">
        <v>3.6135E-2</v>
      </c>
      <c r="K347" s="17">
        <v>0.19226199999999999</v>
      </c>
      <c r="L347" s="17">
        <v>699.9</v>
      </c>
      <c r="M347" s="17">
        <v>0.344113</v>
      </c>
      <c r="N347" s="17">
        <v>841</v>
      </c>
      <c r="O347" s="17">
        <v>0</v>
      </c>
      <c r="P347" s="17">
        <v>0</v>
      </c>
      <c r="Q347" s="17">
        <v>0.66278400000000004</v>
      </c>
      <c r="R347" s="17">
        <v>0.10829999999999999</v>
      </c>
      <c r="S347" s="17">
        <v>0.14553099999999999</v>
      </c>
      <c r="T347" s="17">
        <v>3.7232000000000001E-2</v>
      </c>
      <c r="U347" s="17">
        <v>0.255832</v>
      </c>
      <c r="V347" s="17">
        <v>701.9</v>
      </c>
      <c r="W347" s="17">
        <v>0.32074399999999997</v>
      </c>
      <c r="X347" s="17">
        <v>756</v>
      </c>
      <c r="Y347" s="17">
        <v>0</v>
      </c>
      <c r="Z347" s="17">
        <v>0</v>
      </c>
      <c r="AA347" s="17">
        <v>0.39358799999999999</v>
      </c>
      <c r="AB347" s="17">
        <v>1.2609199999999999E-2</v>
      </c>
      <c r="AC347" s="17">
        <v>0.108769</v>
      </c>
      <c r="AD347" s="17">
        <v>0.25</v>
      </c>
      <c r="AE347" s="17">
        <v>1186.8</v>
      </c>
    </row>
    <row r="348" spans="1:31">
      <c r="A348" s="17">
        <v>335</v>
      </c>
      <c r="B348" s="19">
        <v>0.72250000000000003</v>
      </c>
      <c r="C348" s="17">
        <v>114.7</v>
      </c>
      <c r="D348" s="17">
        <v>3.6</v>
      </c>
      <c r="E348" s="17">
        <v>3.4499999999999999E-3</v>
      </c>
      <c r="F348" s="17">
        <v>0.16700000000000001</v>
      </c>
      <c r="G348" s="17">
        <v>0.62182899999999997</v>
      </c>
      <c r="H348" s="17">
        <v>0.138181</v>
      </c>
      <c r="I348" s="17">
        <v>0.169013</v>
      </c>
      <c r="J348" s="17">
        <v>3.0831999999999998E-2</v>
      </c>
      <c r="K348" s="17">
        <v>0.182425</v>
      </c>
      <c r="L348" s="17">
        <v>747.5</v>
      </c>
      <c r="M348" s="17">
        <v>9.9999999999999995E-7</v>
      </c>
      <c r="N348" s="17">
        <v>1201</v>
      </c>
      <c r="O348" s="17">
        <v>0</v>
      </c>
      <c r="P348" s="17">
        <v>0</v>
      </c>
      <c r="Q348" s="17">
        <v>0.584144</v>
      </c>
      <c r="R348" s="17">
        <v>0.10928499999999999</v>
      </c>
      <c r="S348" s="17">
        <v>0.15218499999999999</v>
      </c>
      <c r="T348" s="17">
        <v>4.2899E-2</v>
      </c>
      <c r="U348" s="17">
        <v>0.281891</v>
      </c>
      <c r="V348" s="17">
        <v>900</v>
      </c>
      <c r="W348" s="17">
        <v>3.0000000000000001E-6</v>
      </c>
      <c r="X348" s="17">
        <v>750</v>
      </c>
      <c r="Y348" s="17">
        <v>0</v>
      </c>
      <c r="Z348" s="17">
        <v>0</v>
      </c>
      <c r="AA348" s="17">
        <v>0.43367800000000001</v>
      </c>
      <c r="AB348" s="17">
        <v>1.9111199999999998E-2</v>
      </c>
      <c r="AC348" s="17">
        <v>0.11010499999999999</v>
      </c>
      <c r="AD348" s="17">
        <v>0.25</v>
      </c>
      <c r="AE348" s="17">
        <v>1111.0999999999999</v>
      </c>
    </row>
    <row r="349" spans="1:31">
      <c r="A349" s="17">
        <v>336</v>
      </c>
      <c r="B349" s="19">
        <v>0.72255787037037045</v>
      </c>
      <c r="C349" s="17">
        <v>112.9</v>
      </c>
      <c r="D349" s="17">
        <v>3.6</v>
      </c>
      <c r="E349" s="17">
        <v>4.2449999999999996E-3</v>
      </c>
      <c r="F349" s="17">
        <v>0.20499999999999999</v>
      </c>
      <c r="G349" s="17">
        <v>0.64415100000000003</v>
      </c>
      <c r="H349" s="17">
        <v>0.12983500000000001</v>
      </c>
      <c r="I349" s="17">
        <v>0.16888600000000001</v>
      </c>
      <c r="J349" s="17">
        <v>3.9051000000000002E-2</v>
      </c>
      <c r="K349" s="17">
        <v>0.23122799999999999</v>
      </c>
      <c r="L349" s="17">
        <v>886.3</v>
      </c>
      <c r="M349" s="17">
        <v>3.0000000000000001E-6</v>
      </c>
      <c r="N349" s="17">
        <v>1132</v>
      </c>
      <c r="O349" s="17">
        <v>0</v>
      </c>
      <c r="P349" s="17">
        <v>0</v>
      </c>
      <c r="Q349" s="17">
        <v>0.76465499999999997</v>
      </c>
      <c r="R349" s="17">
        <v>0.103661</v>
      </c>
      <c r="S349" s="17">
        <v>0.14666899999999999</v>
      </c>
      <c r="T349" s="17">
        <v>4.3007999999999998E-2</v>
      </c>
      <c r="U349" s="17">
        <v>0.29323399999999999</v>
      </c>
      <c r="V349" s="17">
        <v>744.6</v>
      </c>
      <c r="W349" s="17">
        <v>0.229209</v>
      </c>
      <c r="X349" s="17">
        <v>532</v>
      </c>
      <c r="Y349" s="17">
        <v>0</v>
      </c>
      <c r="Z349" s="17">
        <v>0</v>
      </c>
      <c r="AA349" s="17">
        <v>0.451129</v>
      </c>
      <c r="AB349" s="17">
        <v>2.1304699999999999E-2</v>
      </c>
      <c r="AC349" s="17">
        <v>0.104577</v>
      </c>
      <c r="AD349" s="17">
        <v>0.25</v>
      </c>
      <c r="AE349" s="17">
        <v>937.2</v>
      </c>
    </row>
    <row r="350" spans="1:31">
      <c r="A350" s="17">
        <v>337</v>
      </c>
      <c r="B350" s="19">
        <v>0.72261574074074064</v>
      </c>
      <c r="C350" s="17">
        <v>112.9</v>
      </c>
      <c r="D350" s="17">
        <v>3.6</v>
      </c>
      <c r="E350" s="17">
        <v>3.2109999999999999E-3</v>
      </c>
      <c r="F350" s="17">
        <v>0.155</v>
      </c>
      <c r="G350" s="17">
        <v>0.76109800000000005</v>
      </c>
      <c r="H350" s="17">
        <v>0.142315</v>
      </c>
      <c r="I350" s="17">
        <v>0.18546399999999999</v>
      </c>
      <c r="J350" s="17">
        <v>4.3149E-2</v>
      </c>
      <c r="K350" s="17">
        <v>0.232656</v>
      </c>
      <c r="L350" s="17">
        <v>663.3</v>
      </c>
      <c r="M350" s="17">
        <v>0.51246100000000006</v>
      </c>
      <c r="N350" s="17">
        <v>978</v>
      </c>
      <c r="O350" s="17">
        <v>0</v>
      </c>
      <c r="P350" s="17">
        <v>0</v>
      </c>
      <c r="Q350" s="17">
        <v>0.65271000000000001</v>
      </c>
      <c r="R350" s="17">
        <v>0.111764</v>
      </c>
      <c r="S350" s="17">
        <v>0.15833</v>
      </c>
      <c r="T350" s="17">
        <v>4.6566000000000003E-2</v>
      </c>
      <c r="U350" s="17">
        <v>0.29410999999999998</v>
      </c>
      <c r="V350" s="17">
        <v>794.1</v>
      </c>
      <c r="W350" s="17">
        <v>5.0000000000000004E-6</v>
      </c>
      <c r="X350" s="17">
        <v>1328</v>
      </c>
      <c r="Y350" s="17">
        <v>0</v>
      </c>
      <c r="Z350" s="17">
        <v>0</v>
      </c>
      <c r="AA350" s="17">
        <v>0.45247700000000002</v>
      </c>
      <c r="AB350" s="17">
        <v>1.3876899999999999E-2</v>
      </c>
      <c r="AC350" s="17">
        <v>0.11241</v>
      </c>
      <c r="AD350" s="17">
        <v>0.25</v>
      </c>
      <c r="AE350" s="17">
        <v>1252.2</v>
      </c>
    </row>
    <row r="351" spans="1:31">
      <c r="A351" s="17">
        <v>338</v>
      </c>
      <c r="B351" s="19">
        <v>0.72267361111111106</v>
      </c>
      <c r="C351" s="17">
        <v>111.3</v>
      </c>
      <c r="D351" s="17">
        <v>3.6</v>
      </c>
      <c r="E351" s="17">
        <v>3.441E-3</v>
      </c>
      <c r="F351" s="17">
        <v>0.16600000000000001</v>
      </c>
      <c r="G351" s="17">
        <v>0.75851599999999997</v>
      </c>
      <c r="H351" s="17">
        <v>0.148123</v>
      </c>
      <c r="I351" s="17">
        <v>0.20045099999999999</v>
      </c>
      <c r="J351" s="17">
        <v>5.2328E-2</v>
      </c>
      <c r="K351" s="17">
        <v>0.26105200000000001</v>
      </c>
      <c r="L351" s="17">
        <v>709.1</v>
      </c>
      <c r="M351" s="17">
        <v>8.7680999999999995E-2</v>
      </c>
      <c r="N351" s="17">
        <v>951</v>
      </c>
      <c r="O351" s="17">
        <v>0</v>
      </c>
      <c r="P351" s="17">
        <v>0</v>
      </c>
      <c r="Q351" s="17">
        <v>0.76891600000000004</v>
      </c>
      <c r="R351" s="17">
        <v>0.121521</v>
      </c>
      <c r="S351" s="17">
        <v>0.17235900000000001</v>
      </c>
      <c r="T351" s="17">
        <v>5.0838000000000001E-2</v>
      </c>
      <c r="U351" s="17">
        <v>0.29495500000000002</v>
      </c>
      <c r="V351" s="17">
        <v>615.1</v>
      </c>
      <c r="W351" s="17">
        <v>0.119005</v>
      </c>
      <c r="X351" s="17">
        <v>856</v>
      </c>
      <c r="Y351" s="17">
        <v>0</v>
      </c>
      <c r="Z351" s="17">
        <v>0</v>
      </c>
      <c r="AA351" s="17">
        <v>0.45377600000000001</v>
      </c>
      <c r="AB351" s="17">
        <v>1.44216E-2</v>
      </c>
      <c r="AC351" s="17">
        <v>0.122254</v>
      </c>
      <c r="AD351" s="17">
        <v>0.25</v>
      </c>
      <c r="AE351" s="17">
        <v>1171.2</v>
      </c>
    </row>
    <row r="352" spans="1:31">
      <c r="A352" s="17">
        <v>339</v>
      </c>
      <c r="B352" s="19">
        <v>0.72273148148148147</v>
      </c>
      <c r="C352" s="17">
        <v>110.5</v>
      </c>
      <c r="D352" s="17">
        <v>3.6</v>
      </c>
      <c r="E352" s="17">
        <v>2.8310000000000002E-3</v>
      </c>
      <c r="F352" s="17">
        <v>0.13700000000000001</v>
      </c>
      <c r="G352" s="17">
        <v>0.79091800000000001</v>
      </c>
      <c r="H352" s="17">
        <v>0.16077900000000001</v>
      </c>
      <c r="I352" s="17">
        <v>0.21077099999999999</v>
      </c>
      <c r="J352" s="17">
        <v>4.9992000000000002E-2</v>
      </c>
      <c r="K352" s="17">
        <v>0.23718800000000001</v>
      </c>
      <c r="L352" s="17">
        <v>673.8</v>
      </c>
      <c r="M352" s="17">
        <v>0.33844400000000002</v>
      </c>
      <c r="N352" s="17">
        <v>1135</v>
      </c>
      <c r="O352" s="17">
        <v>0</v>
      </c>
      <c r="P352" s="17">
        <v>0</v>
      </c>
      <c r="Q352" s="17">
        <v>0.69798499999999997</v>
      </c>
      <c r="R352" s="17">
        <v>0.13805600000000001</v>
      </c>
      <c r="S352" s="17">
        <v>0.185532</v>
      </c>
      <c r="T352" s="17">
        <v>4.7475999999999997E-2</v>
      </c>
      <c r="U352" s="17">
        <v>0.25589200000000001</v>
      </c>
      <c r="V352" s="17">
        <v>719.6</v>
      </c>
      <c r="W352" s="17">
        <v>0.198605</v>
      </c>
      <c r="X352" s="17">
        <v>711</v>
      </c>
      <c r="Y352" s="17">
        <v>0</v>
      </c>
      <c r="Z352" s="17">
        <v>0</v>
      </c>
      <c r="AA352" s="17">
        <v>0.39367999999999997</v>
      </c>
      <c r="AB352" s="17">
        <v>1.63173E-2</v>
      </c>
      <c r="AC352" s="17">
        <v>0.13883000000000001</v>
      </c>
      <c r="AD352" s="17">
        <v>0.25</v>
      </c>
      <c r="AE352" s="17">
        <v>1232.7</v>
      </c>
    </row>
    <row r="353" spans="1:31">
      <c r="A353" s="17">
        <v>340</v>
      </c>
      <c r="B353" s="19">
        <v>0.72278935185185178</v>
      </c>
      <c r="C353" s="17">
        <v>109.5</v>
      </c>
      <c r="D353" s="17">
        <v>3.6</v>
      </c>
      <c r="E353" s="17">
        <v>3.7209999999999999E-3</v>
      </c>
      <c r="F353" s="17">
        <v>0.18</v>
      </c>
      <c r="G353" s="17">
        <v>0.79818699999999998</v>
      </c>
      <c r="H353" s="17">
        <v>0.16570599999999999</v>
      </c>
      <c r="I353" s="17">
        <v>0.22356899999999999</v>
      </c>
      <c r="J353" s="17">
        <v>5.7863999999999999E-2</v>
      </c>
      <c r="K353" s="17">
        <v>0.25881700000000002</v>
      </c>
      <c r="L353" s="17">
        <v>745.8</v>
      </c>
      <c r="M353" s="17">
        <v>9.4891000000000003E-2</v>
      </c>
      <c r="N353" s="17">
        <v>609</v>
      </c>
      <c r="O353" s="17">
        <v>0</v>
      </c>
      <c r="P353" s="17">
        <v>0</v>
      </c>
      <c r="Q353" s="17">
        <v>0.80347599999999997</v>
      </c>
      <c r="R353" s="17">
        <v>0.14228399999999999</v>
      </c>
      <c r="S353" s="17">
        <v>0.20380400000000001</v>
      </c>
      <c r="T353" s="17">
        <v>6.1519999999999998E-2</v>
      </c>
      <c r="U353" s="17">
        <v>0.30185699999999999</v>
      </c>
      <c r="V353" s="17">
        <v>781</v>
      </c>
      <c r="W353" s="17">
        <v>3.9999999999999998E-6</v>
      </c>
      <c r="X353" s="17">
        <v>1044</v>
      </c>
      <c r="Y353" s="17">
        <v>0</v>
      </c>
      <c r="Z353" s="17">
        <v>0</v>
      </c>
      <c r="AA353" s="17">
        <v>0.464395</v>
      </c>
      <c r="AB353" s="17">
        <v>9.7556599999999993E-3</v>
      </c>
      <c r="AC353" s="17">
        <v>0.14288400000000001</v>
      </c>
      <c r="AD353" s="17">
        <v>0.25</v>
      </c>
      <c r="AE353" s="17">
        <v>1113.5999999999999</v>
      </c>
    </row>
    <row r="354" spans="1:31">
      <c r="A354" s="17">
        <v>341</v>
      </c>
      <c r="B354" s="19">
        <v>0.7228472222222222</v>
      </c>
      <c r="C354" s="17">
        <v>108.4</v>
      </c>
      <c r="D354" s="17">
        <v>3.6</v>
      </c>
      <c r="E354" s="17">
        <v>3.503E-3</v>
      </c>
      <c r="F354" s="17">
        <v>0.17</v>
      </c>
      <c r="G354" s="17">
        <v>0.84718000000000004</v>
      </c>
      <c r="H354" s="17">
        <v>0.17402200000000001</v>
      </c>
      <c r="I354" s="17">
        <v>0.232575</v>
      </c>
      <c r="J354" s="17">
        <v>5.8553000000000001E-2</v>
      </c>
      <c r="K354" s="17">
        <v>0.25176100000000001</v>
      </c>
      <c r="L354" s="17">
        <v>806.6</v>
      </c>
      <c r="M354" s="17">
        <v>0.37081199999999997</v>
      </c>
      <c r="N354" s="17">
        <v>968</v>
      </c>
      <c r="O354" s="17">
        <v>0</v>
      </c>
      <c r="P354" s="17">
        <v>0</v>
      </c>
      <c r="Q354" s="17">
        <v>0.793655</v>
      </c>
      <c r="R354" s="17">
        <v>0.15525800000000001</v>
      </c>
      <c r="S354" s="17">
        <v>0.21113199999999999</v>
      </c>
      <c r="T354" s="17">
        <v>5.5874E-2</v>
      </c>
      <c r="U354" s="17">
        <v>0.26463900000000001</v>
      </c>
      <c r="V354" s="17">
        <v>654.79999999999995</v>
      </c>
      <c r="W354" s="17">
        <v>0.30480000000000002</v>
      </c>
      <c r="X354" s="17">
        <v>659</v>
      </c>
      <c r="Y354" s="17">
        <v>0</v>
      </c>
      <c r="Z354" s="17">
        <v>0</v>
      </c>
      <c r="AA354" s="17">
        <v>0.40713700000000003</v>
      </c>
      <c r="AB354" s="17">
        <v>1.6653999999999999E-2</v>
      </c>
      <c r="AC354" s="17">
        <v>0.15618799999999999</v>
      </c>
      <c r="AD354" s="17">
        <v>0.25</v>
      </c>
      <c r="AE354" s="17">
        <v>1029.8</v>
      </c>
    </row>
    <row r="355" spans="1:31">
      <c r="A355" s="17">
        <v>342</v>
      </c>
      <c r="B355" s="19">
        <v>0.72289351851851846</v>
      </c>
      <c r="C355" s="17">
        <v>107.5</v>
      </c>
      <c r="D355" s="17">
        <v>3.6</v>
      </c>
      <c r="E355" s="17">
        <v>3.31E-3</v>
      </c>
      <c r="F355" s="17">
        <v>0.16</v>
      </c>
      <c r="G355" s="17">
        <v>0.83254499999999998</v>
      </c>
      <c r="H355" s="17">
        <v>0.17516200000000001</v>
      </c>
      <c r="I355" s="17">
        <v>0.23960500000000001</v>
      </c>
      <c r="J355" s="17">
        <v>6.4443E-2</v>
      </c>
      <c r="K355" s="17">
        <v>0.26895400000000003</v>
      </c>
      <c r="L355" s="17">
        <v>797.5</v>
      </c>
      <c r="M355" s="17">
        <v>0.19572899999999999</v>
      </c>
      <c r="N355" s="17">
        <v>666</v>
      </c>
      <c r="O355" s="17">
        <v>0</v>
      </c>
      <c r="P355" s="17">
        <v>0</v>
      </c>
      <c r="Q355" s="17">
        <v>0.81680399999999997</v>
      </c>
      <c r="R355" s="17">
        <v>0.16298599999999999</v>
      </c>
      <c r="S355" s="17">
        <v>0.217774</v>
      </c>
      <c r="T355" s="17">
        <v>5.4788000000000003E-2</v>
      </c>
      <c r="U355" s="17">
        <v>0.25158000000000003</v>
      </c>
      <c r="V355" s="17">
        <v>552.29999999999995</v>
      </c>
      <c r="W355" s="17">
        <v>0.34255999999999998</v>
      </c>
      <c r="X355" s="17">
        <v>1186</v>
      </c>
      <c r="Y355" s="17">
        <v>0</v>
      </c>
      <c r="Z355" s="17">
        <v>0</v>
      </c>
      <c r="AA355" s="17">
        <v>0.387046</v>
      </c>
      <c r="AB355" s="17">
        <v>1.13957E-2</v>
      </c>
      <c r="AC355" s="17">
        <v>0.16361100000000001</v>
      </c>
      <c r="AD355" s="17">
        <v>0.25</v>
      </c>
      <c r="AE355" s="17">
        <v>1041.5</v>
      </c>
    </row>
    <row r="356" spans="1:31">
      <c r="A356" s="17">
        <v>343</v>
      </c>
      <c r="B356" s="19">
        <v>0.72295138888888888</v>
      </c>
      <c r="C356" s="17">
        <v>106.2</v>
      </c>
      <c r="D356" s="17">
        <v>3.6</v>
      </c>
      <c r="E356" s="17">
        <v>3.8249999999999998E-3</v>
      </c>
      <c r="F356" s="17">
        <v>0.185</v>
      </c>
      <c r="G356" s="17">
        <v>0.84853800000000001</v>
      </c>
      <c r="H356" s="17">
        <v>0.179508</v>
      </c>
      <c r="I356" s="17">
        <v>0.240897</v>
      </c>
      <c r="J356" s="17">
        <v>6.1388999999999999E-2</v>
      </c>
      <c r="K356" s="17">
        <v>0.25483600000000001</v>
      </c>
      <c r="L356" s="17">
        <v>698.6</v>
      </c>
      <c r="M356" s="17">
        <v>0.25888</v>
      </c>
      <c r="N356" s="17">
        <v>618</v>
      </c>
      <c r="O356" s="17">
        <v>0</v>
      </c>
      <c r="P356" s="17">
        <v>0</v>
      </c>
      <c r="Q356" s="17">
        <v>0.879</v>
      </c>
      <c r="R356" s="17">
        <v>0.14466200000000001</v>
      </c>
      <c r="S356" s="17">
        <v>0.216277</v>
      </c>
      <c r="T356" s="17">
        <v>7.1614999999999998E-2</v>
      </c>
      <c r="U356" s="17">
        <v>0.331127</v>
      </c>
      <c r="V356" s="17">
        <v>663.4</v>
      </c>
      <c r="W356" s="17">
        <v>0.193192</v>
      </c>
      <c r="X356" s="17">
        <v>543</v>
      </c>
      <c r="Y356" s="17">
        <v>0</v>
      </c>
      <c r="Z356" s="17">
        <v>0</v>
      </c>
      <c r="AA356" s="17">
        <v>0.50942600000000005</v>
      </c>
      <c r="AB356" s="17">
        <v>9.2854400000000007E-3</v>
      </c>
      <c r="AC356" s="17">
        <v>0.14532600000000001</v>
      </c>
      <c r="AD356" s="17">
        <v>0.25</v>
      </c>
      <c r="AE356" s="17">
        <v>1188.9000000000001</v>
      </c>
    </row>
    <row r="357" spans="1:31">
      <c r="A357" s="17">
        <v>344</v>
      </c>
      <c r="B357" s="19">
        <v>0.7230092592592593</v>
      </c>
      <c r="C357" s="17">
        <v>104.7</v>
      </c>
      <c r="D357" s="17">
        <v>3.6</v>
      </c>
      <c r="E357" s="17">
        <v>4.3189999999999999E-3</v>
      </c>
      <c r="F357" s="17">
        <v>0.20899999999999999</v>
      </c>
      <c r="G357" s="17">
        <v>0.86639500000000003</v>
      </c>
      <c r="H357" s="17">
        <v>0.18038999999999999</v>
      </c>
      <c r="I357" s="17">
        <v>0.25332300000000002</v>
      </c>
      <c r="J357" s="17">
        <v>7.2932999999999998E-2</v>
      </c>
      <c r="K357" s="17">
        <v>0.28790399999999999</v>
      </c>
      <c r="L357" s="17">
        <v>714.2</v>
      </c>
      <c r="M357" s="17">
        <v>1.37E-4</v>
      </c>
      <c r="N357" s="17">
        <v>706</v>
      </c>
      <c r="O357" s="17">
        <v>0</v>
      </c>
      <c r="P357" s="17">
        <v>0</v>
      </c>
      <c r="Q357" s="17">
        <v>0.91111200000000003</v>
      </c>
      <c r="R357" s="17">
        <v>0.158524</v>
      </c>
      <c r="S357" s="17">
        <v>0.25015500000000002</v>
      </c>
      <c r="T357" s="17">
        <v>9.1631000000000004E-2</v>
      </c>
      <c r="U357" s="17">
        <v>0.36629600000000001</v>
      </c>
      <c r="V357" s="17">
        <v>790.9</v>
      </c>
      <c r="W357" s="17">
        <v>0.27510499999999999</v>
      </c>
      <c r="X357" s="17">
        <v>458</v>
      </c>
      <c r="Y357" s="17">
        <v>0</v>
      </c>
      <c r="Z357" s="17">
        <v>0</v>
      </c>
      <c r="AA357" s="17">
        <v>0.56353299999999995</v>
      </c>
      <c r="AB357" s="17">
        <v>1.08153E-2</v>
      </c>
      <c r="AC357" s="17">
        <v>0.15951499999999999</v>
      </c>
      <c r="AD357" s="17">
        <v>0.25</v>
      </c>
      <c r="AE357" s="17">
        <v>1163</v>
      </c>
    </row>
    <row r="358" spans="1:31">
      <c r="A358" s="17">
        <v>345</v>
      </c>
      <c r="B358" s="19">
        <v>0.7230671296296296</v>
      </c>
      <c r="C358" s="17">
        <v>104.5</v>
      </c>
      <c r="D358" s="17">
        <v>3.6</v>
      </c>
      <c r="E358" s="17">
        <v>3.7330000000000002E-3</v>
      </c>
      <c r="F358" s="17">
        <v>0.18099999999999999</v>
      </c>
      <c r="G358" s="17">
        <v>0.84706400000000004</v>
      </c>
      <c r="H358" s="17">
        <v>0.19647000000000001</v>
      </c>
      <c r="I358" s="17">
        <v>0.27172000000000002</v>
      </c>
      <c r="J358" s="17">
        <v>7.5249999999999997E-2</v>
      </c>
      <c r="K358" s="17">
        <v>0.27694000000000002</v>
      </c>
      <c r="L358" s="17">
        <v>712.6</v>
      </c>
      <c r="M358" s="17">
        <v>0.28332499999999999</v>
      </c>
      <c r="N358" s="17">
        <v>921</v>
      </c>
      <c r="O358" s="17">
        <v>0</v>
      </c>
      <c r="P358" s="17">
        <v>0</v>
      </c>
      <c r="Q358" s="17">
        <v>0.83113099999999995</v>
      </c>
      <c r="R358" s="17">
        <v>0.167464</v>
      </c>
      <c r="S358" s="17">
        <v>0.24567900000000001</v>
      </c>
      <c r="T358" s="17">
        <v>7.8215999999999994E-2</v>
      </c>
      <c r="U358" s="17">
        <v>0.31836500000000001</v>
      </c>
      <c r="V358" s="17">
        <v>737.9</v>
      </c>
      <c r="W358" s="17">
        <v>2.0999999999999999E-5</v>
      </c>
      <c r="X358" s="17">
        <v>917</v>
      </c>
      <c r="Y358" s="17">
        <v>0</v>
      </c>
      <c r="Z358" s="17">
        <v>0</v>
      </c>
      <c r="AA358" s="17">
        <v>0.48979299999999998</v>
      </c>
      <c r="AB358" s="17">
        <v>1.40369E-2</v>
      </c>
      <c r="AC358" s="17">
        <v>0.16856199999999999</v>
      </c>
      <c r="AD358" s="17">
        <v>0.25</v>
      </c>
      <c r="AE358" s="17">
        <v>1165.5999999999999</v>
      </c>
    </row>
    <row r="359" spans="1:31">
      <c r="A359" s="17">
        <v>346</v>
      </c>
      <c r="B359" s="19">
        <v>0.72312500000000002</v>
      </c>
      <c r="C359" s="17">
        <v>103.1</v>
      </c>
      <c r="D359" s="17">
        <v>3.6</v>
      </c>
      <c r="E359" s="17">
        <v>3.4970000000000001E-3</v>
      </c>
      <c r="F359" s="17">
        <v>0.16900000000000001</v>
      </c>
      <c r="G359" s="17">
        <v>0.86588399999999999</v>
      </c>
      <c r="H359" s="17">
        <v>0.19836400000000001</v>
      </c>
      <c r="I359" s="17">
        <v>0.269117</v>
      </c>
      <c r="J359" s="17">
        <v>7.0751999999999995E-2</v>
      </c>
      <c r="K359" s="17">
        <v>0.26290599999999997</v>
      </c>
      <c r="L359" s="17">
        <v>649.20000000000005</v>
      </c>
      <c r="M359" s="17">
        <v>0.37061500000000003</v>
      </c>
      <c r="N359" s="17">
        <v>641</v>
      </c>
      <c r="O359" s="17">
        <v>0</v>
      </c>
      <c r="P359" s="17">
        <v>0</v>
      </c>
      <c r="Q359" s="17">
        <v>0.87111400000000005</v>
      </c>
      <c r="R359" s="17">
        <v>0.17108799999999999</v>
      </c>
      <c r="S359" s="17">
        <v>0.25372800000000001</v>
      </c>
      <c r="T359" s="17">
        <v>8.2640000000000005E-2</v>
      </c>
      <c r="U359" s="17">
        <v>0.32570300000000002</v>
      </c>
      <c r="V359" s="17">
        <v>699.1</v>
      </c>
      <c r="W359" s="17">
        <v>6.0000000000000002E-6</v>
      </c>
      <c r="X359" s="17">
        <v>505</v>
      </c>
      <c r="Y359" s="17">
        <v>0</v>
      </c>
      <c r="Z359" s="17">
        <v>0</v>
      </c>
      <c r="AA359" s="17">
        <v>0.50108200000000003</v>
      </c>
      <c r="AB359" s="17">
        <v>8.9423799999999998E-3</v>
      </c>
      <c r="AC359" s="17">
        <v>0.17182700000000001</v>
      </c>
      <c r="AD359" s="17">
        <v>0.25</v>
      </c>
      <c r="AE359" s="17">
        <v>1279.4000000000001</v>
      </c>
    </row>
    <row r="360" spans="1:31">
      <c r="A360" s="17">
        <v>347</v>
      </c>
      <c r="B360" s="19">
        <v>0.72317129629629628</v>
      </c>
      <c r="C360" s="17">
        <v>102.5</v>
      </c>
      <c r="D360" s="17">
        <v>3.6</v>
      </c>
      <c r="E360" s="17">
        <v>2.9520000000000002E-3</v>
      </c>
      <c r="F360" s="17">
        <v>0.14299999999999999</v>
      </c>
      <c r="G360" s="17">
        <v>0.81977999999999995</v>
      </c>
      <c r="H360" s="17">
        <v>0.20022400000000001</v>
      </c>
      <c r="I360" s="17">
        <v>0.274034</v>
      </c>
      <c r="J360" s="17">
        <v>7.3811000000000002E-2</v>
      </c>
      <c r="K360" s="17">
        <v>0.26934900000000001</v>
      </c>
      <c r="L360" s="17">
        <v>557.6</v>
      </c>
      <c r="M360" s="17">
        <v>0.22917899999999999</v>
      </c>
      <c r="N360" s="17">
        <v>979</v>
      </c>
      <c r="O360" s="17">
        <v>0</v>
      </c>
      <c r="P360" s="17">
        <v>0</v>
      </c>
      <c r="Q360" s="17">
        <v>0.87473000000000001</v>
      </c>
      <c r="R360" s="17">
        <v>0.16966200000000001</v>
      </c>
      <c r="S360" s="17">
        <v>0.24986800000000001</v>
      </c>
      <c r="T360" s="17">
        <v>8.0204999999999999E-2</v>
      </c>
      <c r="U360" s="17">
        <v>0.32099100000000003</v>
      </c>
      <c r="V360" s="17">
        <v>711.1</v>
      </c>
      <c r="W360" s="17">
        <v>1.74E-4</v>
      </c>
      <c r="X360" s="17">
        <v>676</v>
      </c>
      <c r="Y360" s="17">
        <v>0</v>
      </c>
      <c r="Z360" s="17">
        <v>0</v>
      </c>
      <c r="AA360" s="17">
        <v>0.49383199999999999</v>
      </c>
      <c r="AB360" s="17">
        <v>1.17035E-2</v>
      </c>
      <c r="AC360" s="17">
        <v>0.170601</v>
      </c>
      <c r="AD360" s="17">
        <v>0.25</v>
      </c>
      <c r="AE360" s="17">
        <v>1489.5</v>
      </c>
    </row>
    <row r="361" spans="1:31">
      <c r="A361" s="17">
        <v>348</v>
      </c>
      <c r="B361" s="19">
        <v>0.7232291666666667</v>
      </c>
      <c r="C361" s="17">
        <v>101.4</v>
      </c>
      <c r="D361" s="17">
        <v>3.6</v>
      </c>
      <c r="E361" s="17">
        <v>3.7230000000000002E-3</v>
      </c>
      <c r="F361" s="17">
        <v>0.18</v>
      </c>
      <c r="G361" s="17">
        <v>0.863487</v>
      </c>
      <c r="H361" s="17">
        <v>0.18934300000000001</v>
      </c>
      <c r="I361" s="17">
        <v>0.27362300000000001</v>
      </c>
      <c r="J361" s="17">
        <v>8.4279000000000007E-2</v>
      </c>
      <c r="K361" s="17">
        <v>0.30801299999999998</v>
      </c>
      <c r="L361" s="17">
        <v>716</v>
      </c>
      <c r="M361" s="17">
        <v>2.0799999999999999E-2</v>
      </c>
      <c r="N361" s="17">
        <v>554</v>
      </c>
      <c r="O361" s="17">
        <v>0</v>
      </c>
      <c r="P361" s="17">
        <v>0</v>
      </c>
      <c r="Q361" s="17">
        <v>0.86880599999999997</v>
      </c>
      <c r="R361" s="17">
        <v>0.17893999999999999</v>
      </c>
      <c r="S361" s="17">
        <v>0.26094800000000001</v>
      </c>
      <c r="T361" s="17">
        <v>8.2007999999999998E-2</v>
      </c>
      <c r="U361" s="17">
        <v>0.31426999999999999</v>
      </c>
      <c r="V361" s="17">
        <v>668.3</v>
      </c>
      <c r="W361" s="17">
        <v>0.183783</v>
      </c>
      <c r="X361" s="17">
        <v>593</v>
      </c>
      <c r="Y361" s="17">
        <v>0</v>
      </c>
      <c r="Z361" s="17">
        <v>0</v>
      </c>
      <c r="AA361" s="17">
        <v>0.48349199999999998</v>
      </c>
      <c r="AB361" s="17">
        <v>8.5383200000000003E-3</v>
      </c>
      <c r="AC361" s="17">
        <v>0.17963999999999999</v>
      </c>
      <c r="AD361" s="17">
        <v>0.25</v>
      </c>
      <c r="AE361" s="17">
        <v>1160.0999999999999</v>
      </c>
    </row>
    <row r="362" spans="1:31">
      <c r="A362" s="17">
        <v>349</v>
      </c>
      <c r="B362" s="19">
        <v>0.72328703703703701</v>
      </c>
      <c r="C362" s="17">
        <v>100.2</v>
      </c>
      <c r="D362" s="17">
        <v>3.6</v>
      </c>
      <c r="E362" s="17">
        <v>4.4260000000000002E-3</v>
      </c>
      <c r="F362" s="17">
        <v>0.214</v>
      </c>
      <c r="G362" s="17">
        <v>0.91745200000000005</v>
      </c>
      <c r="H362" s="17">
        <v>0.21138699999999999</v>
      </c>
      <c r="I362" s="17">
        <v>0.31427300000000002</v>
      </c>
      <c r="J362" s="17">
        <v>0.10288600000000001</v>
      </c>
      <c r="K362" s="17">
        <v>0.327378</v>
      </c>
      <c r="L362" s="17">
        <v>673.6</v>
      </c>
      <c r="M362" s="17">
        <v>0.110496</v>
      </c>
      <c r="N362" s="17">
        <v>400</v>
      </c>
      <c r="O362" s="17">
        <v>0</v>
      </c>
      <c r="P362" s="17">
        <v>0</v>
      </c>
      <c r="Q362" s="17">
        <v>0.91666999999999998</v>
      </c>
      <c r="R362" s="17">
        <v>0.17513400000000001</v>
      </c>
      <c r="S362" s="17">
        <v>0.28995799999999999</v>
      </c>
      <c r="T362" s="17">
        <v>0.11482299999999999</v>
      </c>
      <c r="U362" s="17">
        <v>0.39600000000000002</v>
      </c>
      <c r="V362" s="17">
        <v>772.1</v>
      </c>
      <c r="W362" s="17">
        <v>3.0000000000000001E-6</v>
      </c>
      <c r="X362" s="17">
        <v>624</v>
      </c>
      <c r="Y362" s="17">
        <v>0</v>
      </c>
      <c r="Z362" s="17">
        <v>0</v>
      </c>
      <c r="AA362" s="17">
        <v>0.60923099999999997</v>
      </c>
      <c r="AB362" s="17">
        <v>5.8059399999999999E-3</v>
      </c>
      <c r="AC362" s="17">
        <v>0.17580100000000001</v>
      </c>
      <c r="AD362" s="17">
        <v>0.25</v>
      </c>
      <c r="AE362" s="17">
        <v>1233</v>
      </c>
    </row>
    <row r="363" spans="1:31">
      <c r="A363" s="17">
        <v>350</v>
      </c>
      <c r="B363" s="19">
        <v>0.72334490740740742</v>
      </c>
      <c r="C363" s="17">
        <v>99.3</v>
      </c>
      <c r="D363" s="17">
        <v>3.6</v>
      </c>
      <c r="E363" s="17">
        <v>4.8219999999999999E-3</v>
      </c>
      <c r="F363" s="17">
        <v>0.23300000000000001</v>
      </c>
      <c r="G363" s="17">
        <v>0.92975699999999994</v>
      </c>
      <c r="H363" s="17">
        <v>0.23872499999999999</v>
      </c>
      <c r="I363" s="17">
        <v>0.362674</v>
      </c>
      <c r="J363" s="17">
        <v>0.123949</v>
      </c>
      <c r="K363" s="17">
        <v>0.34176499999999999</v>
      </c>
      <c r="L363" s="17">
        <v>767.1</v>
      </c>
      <c r="M363" s="17">
        <v>0.25259399999999999</v>
      </c>
      <c r="N363" s="17">
        <v>558</v>
      </c>
      <c r="O363" s="17">
        <v>0</v>
      </c>
      <c r="P363" s="17">
        <v>0</v>
      </c>
      <c r="Q363" s="17">
        <v>0.93881199999999998</v>
      </c>
      <c r="R363" s="17">
        <v>0.213419</v>
      </c>
      <c r="S363" s="17">
        <v>0.34429999999999999</v>
      </c>
      <c r="T363" s="17">
        <v>0.130881</v>
      </c>
      <c r="U363" s="17">
        <v>0.38013799999999998</v>
      </c>
      <c r="V363" s="17">
        <v>714.6</v>
      </c>
      <c r="W363" s="17">
        <v>4.9188999999999997E-2</v>
      </c>
      <c r="X363" s="17">
        <v>508</v>
      </c>
      <c r="Y363" s="17">
        <v>0</v>
      </c>
      <c r="Z363" s="17">
        <v>0</v>
      </c>
      <c r="AA363" s="17">
        <v>0.58482699999999999</v>
      </c>
      <c r="AB363" s="17">
        <v>9.2075899999999999E-3</v>
      </c>
      <c r="AC363" s="17">
        <v>0.21462400000000001</v>
      </c>
      <c r="AD363" s="17">
        <v>0.25</v>
      </c>
      <c r="AE363" s="17">
        <v>1082.8</v>
      </c>
    </row>
    <row r="364" spans="1:31">
      <c r="A364" s="17">
        <v>351</v>
      </c>
      <c r="B364" s="19">
        <v>0.72340277777777784</v>
      </c>
      <c r="C364" s="17">
        <v>98.3</v>
      </c>
      <c r="D364" s="17">
        <v>3.6</v>
      </c>
      <c r="E364" s="17">
        <v>4.0419999999999996E-3</v>
      </c>
      <c r="F364" s="17">
        <v>0.19600000000000001</v>
      </c>
      <c r="G364" s="17">
        <v>0.94593700000000003</v>
      </c>
      <c r="H364" s="17">
        <v>0.25096299999999999</v>
      </c>
      <c r="I364" s="17">
        <v>0.38319399999999998</v>
      </c>
      <c r="J364" s="17">
        <v>0.13223099999999999</v>
      </c>
      <c r="K364" s="17">
        <v>0.34507500000000002</v>
      </c>
      <c r="L364" s="17">
        <v>626.29999999999995</v>
      </c>
      <c r="M364" s="17">
        <v>4.0515000000000002E-2</v>
      </c>
      <c r="N364" s="17">
        <v>667</v>
      </c>
      <c r="O364" s="17">
        <v>0</v>
      </c>
      <c r="P364" s="17">
        <v>0</v>
      </c>
      <c r="Q364" s="17">
        <v>0.94821100000000003</v>
      </c>
      <c r="R364" s="17">
        <v>0.23069400000000001</v>
      </c>
      <c r="S364" s="17">
        <v>0.37830200000000003</v>
      </c>
      <c r="T364" s="17">
        <v>0.14760799999999999</v>
      </c>
      <c r="U364" s="17">
        <v>0.39018599999999998</v>
      </c>
      <c r="V364" s="17">
        <v>694.3</v>
      </c>
      <c r="W364" s="17">
        <v>1.1E-5</v>
      </c>
      <c r="X364" s="17">
        <v>500</v>
      </c>
      <c r="Y364" s="17">
        <v>0</v>
      </c>
      <c r="Z364" s="17">
        <v>0</v>
      </c>
      <c r="AA364" s="17">
        <v>0.60028599999999999</v>
      </c>
      <c r="AB364" s="17">
        <v>8.9779400000000002E-3</v>
      </c>
      <c r="AC364" s="17">
        <v>0.232019</v>
      </c>
      <c r="AD364" s="17">
        <v>0.25</v>
      </c>
      <c r="AE364" s="17">
        <v>1326.1</v>
      </c>
    </row>
    <row r="365" spans="1:31">
      <c r="A365" s="17">
        <v>352</v>
      </c>
      <c r="B365" s="19">
        <v>0.72346064814814814</v>
      </c>
      <c r="C365" s="17">
        <v>97.4</v>
      </c>
      <c r="D365" s="17">
        <v>3.6</v>
      </c>
      <c r="E365" s="17">
        <v>4.1349999999999998E-3</v>
      </c>
      <c r="F365" s="17">
        <v>0.2</v>
      </c>
      <c r="G365" s="17">
        <v>0.93330800000000003</v>
      </c>
      <c r="H365" s="17">
        <v>0.25764999999999999</v>
      </c>
      <c r="I365" s="17">
        <v>0.39044400000000001</v>
      </c>
      <c r="J365" s="17">
        <v>0.132794</v>
      </c>
      <c r="K365" s="17">
        <v>0.34011000000000002</v>
      </c>
      <c r="L365" s="17">
        <v>643.79999999999995</v>
      </c>
      <c r="M365" s="17">
        <v>6.9528000000000006E-2</v>
      </c>
      <c r="N365" s="17">
        <v>686</v>
      </c>
      <c r="O365" s="17">
        <v>0</v>
      </c>
      <c r="P365" s="17">
        <v>0</v>
      </c>
      <c r="Q365" s="17">
        <v>0.94380799999999998</v>
      </c>
      <c r="R365" s="17">
        <v>0.230681</v>
      </c>
      <c r="S365" s="17">
        <v>0.37728299999999998</v>
      </c>
      <c r="T365" s="17">
        <v>0.14660200000000001</v>
      </c>
      <c r="U365" s="17">
        <v>0.38857399999999997</v>
      </c>
      <c r="V365" s="17">
        <v>664.1</v>
      </c>
      <c r="W365" s="17">
        <v>1.7100000000000001E-4</v>
      </c>
      <c r="X365" s="17">
        <v>440</v>
      </c>
      <c r="Y365" s="17">
        <v>0</v>
      </c>
      <c r="Z365" s="17">
        <v>0</v>
      </c>
      <c r="AA365" s="17">
        <v>0.59780599999999995</v>
      </c>
      <c r="AB365" s="17">
        <v>9.4962899999999992E-3</v>
      </c>
      <c r="AC365" s="17">
        <v>0.232073</v>
      </c>
      <c r="AD365" s="17">
        <v>0.25</v>
      </c>
      <c r="AE365" s="17">
        <v>1290.2</v>
      </c>
    </row>
    <row r="366" spans="1:31">
      <c r="A366" s="17">
        <v>353</v>
      </c>
      <c r="B366" s="19">
        <v>0.72351851851851856</v>
      </c>
      <c r="C366" s="17">
        <v>96.2</v>
      </c>
      <c r="D366" s="17">
        <v>3.6</v>
      </c>
      <c r="E366" s="17">
        <v>3.7919999999999998E-3</v>
      </c>
      <c r="F366" s="17">
        <v>0.184</v>
      </c>
      <c r="G366" s="17">
        <v>0.93610099999999996</v>
      </c>
      <c r="H366" s="17">
        <v>0.25451400000000002</v>
      </c>
      <c r="I366" s="17">
        <v>0.39010899999999998</v>
      </c>
      <c r="J366" s="17">
        <v>0.13559499999999999</v>
      </c>
      <c r="K366" s="17">
        <v>0.34758299999999998</v>
      </c>
      <c r="L366" s="17">
        <v>646.5</v>
      </c>
      <c r="M366" s="17">
        <v>6.9776000000000005E-2</v>
      </c>
      <c r="N366" s="17">
        <v>594</v>
      </c>
      <c r="O366" s="17">
        <v>0</v>
      </c>
      <c r="P366" s="17">
        <v>0</v>
      </c>
      <c r="Q366" s="17">
        <v>0.93020499999999995</v>
      </c>
      <c r="R366" s="17">
        <v>0.249892</v>
      </c>
      <c r="S366" s="17">
        <v>0.38705099999999998</v>
      </c>
      <c r="T366" s="17">
        <v>0.137159</v>
      </c>
      <c r="U366" s="17">
        <v>0.35437000000000002</v>
      </c>
      <c r="V366" s="17">
        <v>578.70000000000005</v>
      </c>
      <c r="W366" s="17">
        <v>2.5000000000000001E-5</v>
      </c>
      <c r="X366" s="17">
        <v>477</v>
      </c>
      <c r="Y366" s="17">
        <v>0</v>
      </c>
      <c r="Z366" s="17">
        <v>0</v>
      </c>
      <c r="AA366" s="17">
        <v>0.54518500000000003</v>
      </c>
      <c r="AB366" s="17">
        <v>8.2618499999999994E-3</v>
      </c>
      <c r="AC366" s="17">
        <v>0.251025</v>
      </c>
      <c r="AD366" s="17">
        <v>0.25</v>
      </c>
      <c r="AE366" s="17">
        <v>1284.7</v>
      </c>
    </row>
    <row r="367" spans="1:31">
      <c r="A367" s="17">
        <v>354</v>
      </c>
      <c r="B367" s="19">
        <v>0.72356481481481483</v>
      </c>
      <c r="C367" s="17">
        <v>95.6</v>
      </c>
      <c r="D367" s="17">
        <v>3.6</v>
      </c>
      <c r="E367" s="17">
        <v>4.4060000000000002E-3</v>
      </c>
      <c r="F367" s="17">
        <v>0.21299999999999999</v>
      </c>
      <c r="G367" s="17">
        <v>0.95466499999999999</v>
      </c>
      <c r="H367" s="17">
        <v>0.25616</v>
      </c>
      <c r="I367" s="17">
        <v>0.38838</v>
      </c>
      <c r="J367" s="17">
        <v>0.132219</v>
      </c>
      <c r="K367" s="17">
        <v>0.34043800000000002</v>
      </c>
      <c r="L367" s="17">
        <v>722</v>
      </c>
      <c r="M367" s="17">
        <v>0.26258100000000001</v>
      </c>
      <c r="N367" s="17">
        <v>502</v>
      </c>
      <c r="O367" s="17">
        <v>0</v>
      </c>
      <c r="P367" s="17">
        <v>0</v>
      </c>
      <c r="Q367" s="17">
        <v>0.93296800000000002</v>
      </c>
      <c r="R367" s="17">
        <v>0.25033699999999998</v>
      </c>
      <c r="S367" s="17">
        <v>0.39643699999999998</v>
      </c>
      <c r="T367" s="17">
        <v>0.14609900000000001</v>
      </c>
      <c r="U367" s="17">
        <v>0.368531</v>
      </c>
      <c r="V367" s="17">
        <v>650.79999999999995</v>
      </c>
      <c r="W367" s="17">
        <v>0.12413399999999999</v>
      </c>
      <c r="X367" s="17">
        <v>514</v>
      </c>
      <c r="Y367" s="17">
        <v>0</v>
      </c>
      <c r="Z367" s="17">
        <v>0</v>
      </c>
      <c r="AA367" s="17">
        <v>0.566971</v>
      </c>
      <c r="AB367" s="17">
        <v>7.8046399999999998E-3</v>
      </c>
      <c r="AC367" s="17">
        <v>0.25147799999999998</v>
      </c>
      <c r="AD367" s="17">
        <v>0.25</v>
      </c>
      <c r="AE367" s="17">
        <v>1150.3</v>
      </c>
    </row>
    <row r="368" spans="1:31">
      <c r="A368" s="17">
        <v>355</v>
      </c>
      <c r="B368" s="19">
        <v>0.72362268518518524</v>
      </c>
      <c r="C368" s="17">
        <v>94.3</v>
      </c>
      <c r="D368" s="17">
        <v>3.6</v>
      </c>
      <c r="E368" s="17">
        <v>5.012E-3</v>
      </c>
      <c r="F368" s="17">
        <v>0.24299999999999999</v>
      </c>
      <c r="G368" s="17">
        <v>0.95128699999999999</v>
      </c>
      <c r="H368" s="17">
        <v>0.25503999999999999</v>
      </c>
      <c r="I368" s="17">
        <v>0.38536199999999998</v>
      </c>
      <c r="J368" s="17">
        <v>0.13032299999999999</v>
      </c>
      <c r="K368" s="17">
        <v>0.33818199999999998</v>
      </c>
      <c r="L368" s="17">
        <v>729.7</v>
      </c>
      <c r="M368" s="17">
        <v>2.6911999999999998E-2</v>
      </c>
      <c r="N368" s="17">
        <v>391</v>
      </c>
      <c r="O368" s="17">
        <v>0</v>
      </c>
      <c r="P368" s="17">
        <v>0</v>
      </c>
      <c r="Q368" s="17">
        <v>0.93644400000000005</v>
      </c>
      <c r="R368" s="17">
        <v>0.218692</v>
      </c>
      <c r="S368" s="17">
        <v>0.37328800000000001</v>
      </c>
      <c r="T368" s="17">
        <v>0.15459600000000001</v>
      </c>
      <c r="U368" s="17">
        <v>0.41414699999999999</v>
      </c>
      <c r="V368" s="17">
        <v>765.2</v>
      </c>
      <c r="W368" s="17">
        <v>0.18454400000000001</v>
      </c>
      <c r="X368" s="17">
        <v>428</v>
      </c>
      <c r="Y368" s="17">
        <v>0</v>
      </c>
      <c r="Z368" s="17">
        <v>0</v>
      </c>
      <c r="AA368" s="17">
        <v>0.63714999999999999</v>
      </c>
      <c r="AB368" s="17">
        <v>6.1575400000000004E-3</v>
      </c>
      <c r="AC368" s="17">
        <v>0.219643</v>
      </c>
      <c r="AD368" s="17">
        <v>0.25</v>
      </c>
      <c r="AE368" s="17">
        <v>1138.3</v>
      </c>
    </row>
    <row r="369" spans="1:31">
      <c r="A369" s="17">
        <v>356</v>
      </c>
      <c r="B369" s="19">
        <v>0.72368055555555555</v>
      </c>
      <c r="C369" s="17">
        <v>93.2</v>
      </c>
      <c r="D369" s="17">
        <v>3.6</v>
      </c>
      <c r="E369" s="17">
        <v>4.0119999999999999E-3</v>
      </c>
      <c r="F369" s="17">
        <v>0.19400000000000001</v>
      </c>
      <c r="G369" s="17">
        <v>0.94599200000000006</v>
      </c>
      <c r="H369" s="17">
        <v>0.26999499999999999</v>
      </c>
      <c r="I369" s="17">
        <v>0.39937699999999998</v>
      </c>
      <c r="J369" s="17">
        <v>0.129382</v>
      </c>
      <c r="K369" s="17">
        <v>0.32396000000000003</v>
      </c>
      <c r="L369" s="17">
        <v>637.6</v>
      </c>
      <c r="M369" s="17">
        <v>0.28328199999999998</v>
      </c>
      <c r="N369" s="17">
        <v>659</v>
      </c>
      <c r="O369" s="17">
        <v>0</v>
      </c>
      <c r="P369" s="17">
        <v>0</v>
      </c>
      <c r="Q369" s="17">
        <v>0.95559700000000003</v>
      </c>
      <c r="R369" s="17">
        <v>0.24438299999999999</v>
      </c>
      <c r="S369" s="17">
        <v>0.39441599999999999</v>
      </c>
      <c r="T369" s="17">
        <v>0.150033</v>
      </c>
      <c r="U369" s="17">
        <v>0.38039299999999998</v>
      </c>
      <c r="V369" s="17">
        <v>673.2</v>
      </c>
      <c r="W369" s="17">
        <v>3.0000000000000001E-6</v>
      </c>
      <c r="X369" s="17">
        <v>391</v>
      </c>
      <c r="Y369" s="17">
        <v>0</v>
      </c>
      <c r="Z369" s="17">
        <v>0</v>
      </c>
      <c r="AA369" s="17">
        <v>0.58521900000000004</v>
      </c>
      <c r="AB369" s="17">
        <v>9.0388900000000008E-3</v>
      </c>
      <c r="AC369" s="17">
        <v>0.24573900000000001</v>
      </c>
      <c r="AD369" s="17">
        <v>0.25</v>
      </c>
      <c r="AE369" s="17">
        <v>1302.5</v>
      </c>
    </row>
    <row r="370" spans="1:31">
      <c r="A370" s="17">
        <v>357</v>
      </c>
      <c r="B370" s="19">
        <v>0.72373842592592597</v>
      </c>
      <c r="C370" s="17">
        <v>92.2</v>
      </c>
      <c r="D370" s="17">
        <v>3.6</v>
      </c>
      <c r="E370" s="17">
        <v>4.2339999999999999E-3</v>
      </c>
      <c r="F370" s="17">
        <v>0.20499999999999999</v>
      </c>
      <c r="G370" s="17">
        <v>0.95730199999999999</v>
      </c>
      <c r="H370" s="17">
        <v>0.27886100000000003</v>
      </c>
      <c r="I370" s="17">
        <v>0.42232999999999998</v>
      </c>
      <c r="J370" s="17">
        <v>0.14346900000000001</v>
      </c>
      <c r="K370" s="17">
        <v>0.33970899999999998</v>
      </c>
      <c r="L370" s="17">
        <v>647</v>
      </c>
      <c r="M370" s="17">
        <v>5.8368999999999997E-2</v>
      </c>
      <c r="N370" s="17">
        <v>573</v>
      </c>
      <c r="O370" s="17">
        <v>0</v>
      </c>
      <c r="P370" s="17">
        <v>0</v>
      </c>
      <c r="Q370" s="17">
        <v>0.95278700000000005</v>
      </c>
      <c r="R370" s="17">
        <v>0.25833099999999998</v>
      </c>
      <c r="S370" s="17">
        <v>0.427172</v>
      </c>
      <c r="T370" s="17">
        <v>0.16884099999999999</v>
      </c>
      <c r="U370" s="17">
        <v>0.39525399999999999</v>
      </c>
      <c r="V370" s="17">
        <v>617.6</v>
      </c>
      <c r="W370" s="17">
        <v>6.9999999999999999E-6</v>
      </c>
      <c r="X370" s="17">
        <v>518</v>
      </c>
      <c r="Y370" s="17">
        <v>0</v>
      </c>
      <c r="Z370" s="17">
        <v>0</v>
      </c>
      <c r="AA370" s="17">
        <v>0.60808300000000004</v>
      </c>
      <c r="AB370" s="17">
        <v>7.9841300000000007E-3</v>
      </c>
      <c r="AC370" s="17">
        <v>0.25967899999999999</v>
      </c>
      <c r="AD370" s="17">
        <v>0.25</v>
      </c>
      <c r="AE370" s="17">
        <v>1283.5999999999999</v>
      </c>
    </row>
    <row r="371" spans="1:31">
      <c r="A371" s="17">
        <v>358</v>
      </c>
      <c r="B371" s="19">
        <v>0.72379629629629638</v>
      </c>
      <c r="C371" s="17">
        <v>91.4</v>
      </c>
      <c r="D371" s="17">
        <v>3.6</v>
      </c>
      <c r="E371" s="17">
        <v>5.0530000000000002E-3</v>
      </c>
      <c r="F371" s="17">
        <v>0.245</v>
      </c>
      <c r="G371" s="17">
        <v>0.96583300000000005</v>
      </c>
      <c r="H371" s="17">
        <v>0.30652299999999999</v>
      </c>
      <c r="I371" s="17">
        <v>0.48073300000000002</v>
      </c>
      <c r="J371" s="17">
        <v>0.17421</v>
      </c>
      <c r="K371" s="17">
        <v>0.36238500000000001</v>
      </c>
      <c r="L371" s="17">
        <v>763.2</v>
      </c>
      <c r="M371" s="17">
        <v>0.18824399999999999</v>
      </c>
      <c r="N371" s="17">
        <v>663</v>
      </c>
      <c r="O371" s="17">
        <v>0</v>
      </c>
      <c r="P371" s="17">
        <v>0</v>
      </c>
      <c r="Q371" s="17">
        <v>0.96467099999999995</v>
      </c>
      <c r="R371" s="17">
        <v>0.27746199999999999</v>
      </c>
      <c r="S371" s="17">
        <v>0.46324700000000002</v>
      </c>
      <c r="T371" s="17">
        <v>0.18578500000000001</v>
      </c>
      <c r="U371" s="17">
        <v>0.40104899999999999</v>
      </c>
      <c r="V371" s="17">
        <v>681.4</v>
      </c>
      <c r="W371" s="17">
        <v>0.121229</v>
      </c>
      <c r="X371" s="17">
        <v>534</v>
      </c>
      <c r="Y371" s="17">
        <v>0</v>
      </c>
      <c r="Z371" s="17">
        <v>0</v>
      </c>
      <c r="AA371" s="17">
        <v>0.61699800000000005</v>
      </c>
      <c r="AB371" s="17">
        <v>1.08579E-2</v>
      </c>
      <c r="AC371" s="17">
        <v>0.27948000000000001</v>
      </c>
      <c r="AD371" s="17">
        <v>0.25</v>
      </c>
      <c r="AE371" s="17">
        <v>1088.2</v>
      </c>
    </row>
    <row r="372" spans="1:31">
      <c r="A372" s="17">
        <v>359</v>
      </c>
      <c r="B372" s="19">
        <v>0.72385416666666658</v>
      </c>
      <c r="C372" s="17">
        <v>90.2</v>
      </c>
      <c r="D372" s="17">
        <v>3.6</v>
      </c>
      <c r="E372" s="17">
        <v>4.4289999999999998E-3</v>
      </c>
      <c r="F372" s="17">
        <v>0.214</v>
      </c>
      <c r="G372" s="17">
        <v>0.95517700000000005</v>
      </c>
      <c r="H372" s="17">
        <v>0.31003599999999998</v>
      </c>
      <c r="I372" s="17">
        <v>0.48168100000000003</v>
      </c>
      <c r="J372" s="17">
        <v>0.17164499999999999</v>
      </c>
      <c r="K372" s="17">
        <v>0.356346</v>
      </c>
      <c r="L372" s="17">
        <v>651.4</v>
      </c>
      <c r="M372" s="17">
        <v>9.8359000000000002E-2</v>
      </c>
      <c r="N372" s="17">
        <v>624</v>
      </c>
      <c r="O372" s="17">
        <v>0</v>
      </c>
      <c r="P372" s="17">
        <v>0</v>
      </c>
      <c r="Q372" s="17">
        <v>0.95406199999999997</v>
      </c>
      <c r="R372" s="17">
        <v>0.28247100000000003</v>
      </c>
      <c r="S372" s="17">
        <v>0.47949999999999998</v>
      </c>
      <c r="T372" s="17">
        <v>0.19702900000000001</v>
      </c>
      <c r="U372" s="17">
        <v>0.41090399999999999</v>
      </c>
      <c r="V372" s="17">
        <v>718.3</v>
      </c>
      <c r="W372" s="17">
        <v>6.9999999999999999E-6</v>
      </c>
      <c r="X372" s="17">
        <v>473</v>
      </c>
      <c r="Y372" s="17">
        <v>0</v>
      </c>
      <c r="Z372" s="17">
        <v>0</v>
      </c>
      <c r="AA372" s="17">
        <v>0.63216000000000006</v>
      </c>
      <c r="AB372" s="17">
        <v>8.7416200000000003E-3</v>
      </c>
      <c r="AC372" s="17">
        <v>0.284194</v>
      </c>
      <c r="AD372" s="17">
        <v>0.25</v>
      </c>
      <c r="AE372" s="17">
        <v>1275</v>
      </c>
    </row>
    <row r="373" spans="1:31">
      <c r="A373" s="17">
        <v>360</v>
      </c>
      <c r="B373" s="19">
        <v>0.72391203703703699</v>
      </c>
      <c r="C373" s="17">
        <v>89.4</v>
      </c>
      <c r="D373" s="17">
        <v>3.6</v>
      </c>
      <c r="E373" s="17">
        <v>4.1489999999999999E-3</v>
      </c>
      <c r="F373" s="17">
        <v>0.20100000000000001</v>
      </c>
      <c r="G373" s="17">
        <v>0.97230899999999998</v>
      </c>
      <c r="H373" s="17">
        <v>0.35156100000000001</v>
      </c>
      <c r="I373" s="17">
        <v>0.53727599999999998</v>
      </c>
      <c r="J373" s="17">
        <v>0.18571599999999999</v>
      </c>
      <c r="K373" s="17">
        <v>0.34566200000000002</v>
      </c>
      <c r="L373" s="17">
        <v>650.4</v>
      </c>
      <c r="M373" s="17">
        <v>0.10975600000000001</v>
      </c>
      <c r="N373" s="17">
        <v>434</v>
      </c>
      <c r="O373" s="17">
        <v>0</v>
      </c>
      <c r="P373" s="17">
        <v>0</v>
      </c>
      <c r="Q373" s="17">
        <v>0.96094000000000002</v>
      </c>
      <c r="R373" s="17">
        <v>0.32283699999999999</v>
      </c>
      <c r="S373" s="17">
        <v>0.52456800000000003</v>
      </c>
      <c r="T373" s="17">
        <v>0.20173099999999999</v>
      </c>
      <c r="U373" s="17">
        <v>0.38456600000000002</v>
      </c>
      <c r="V373" s="17">
        <v>688.6</v>
      </c>
      <c r="W373" s="17">
        <v>0.196467</v>
      </c>
      <c r="X373" s="17">
        <v>505</v>
      </c>
      <c r="Y373" s="17">
        <v>0</v>
      </c>
      <c r="Z373" s="17">
        <v>0</v>
      </c>
      <c r="AA373" s="17">
        <v>0.59164000000000005</v>
      </c>
      <c r="AB373" s="17">
        <v>6.0839300000000004E-3</v>
      </c>
      <c r="AC373" s="17">
        <v>0.32406400000000002</v>
      </c>
      <c r="AD373" s="17">
        <v>0.25</v>
      </c>
      <c r="AE373" s="17">
        <v>1276.9000000000001</v>
      </c>
    </row>
    <row r="374" spans="1:31">
      <c r="A374" s="17">
        <v>361</v>
      </c>
      <c r="B374" s="19">
        <v>0.72395833333333337</v>
      </c>
      <c r="C374" s="17">
        <v>88.1</v>
      </c>
      <c r="D374" s="17">
        <v>3.6</v>
      </c>
      <c r="E374" s="17">
        <v>4.7159999999999997E-3</v>
      </c>
      <c r="F374" s="17">
        <v>0.22800000000000001</v>
      </c>
      <c r="G374" s="17">
        <v>0.96321699999999999</v>
      </c>
      <c r="H374" s="17">
        <v>0.34482000000000002</v>
      </c>
      <c r="I374" s="17">
        <v>0.55287500000000001</v>
      </c>
      <c r="J374" s="17">
        <v>0.20805499999999999</v>
      </c>
      <c r="K374" s="17">
        <v>0.37631399999999998</v>
      </c>
      <c r="L374" s="17">
        <v>718</v>
      </c>
      <c r="M374" s="17">
        <v>0.10899499999999999</v>
      </c>
      <c r="N374" s="17">
        <v>443</v>
      </c>
      <c r="O374" s="17">
        <v>0</v>
      </c>
      <c r="P374" s="17">
        <v>0</v>
      </c>
      <c r="Q374" s="17">
        <v>0.97467099999999995</v>
      </c>
      <c r="R374" s="17">
        <v>0.34012900000000001</v>
      </c>
      <c r="S374" s="17">
        <v>0.56336799999999998</v>
      </c>
      <c r="T374" s="17">
        <v>0.22323999999999999</v>
      </c>
      <c r="U374" s="17">
        <v>0.39625899999999997</v>
      </c>
      <c r="V374" s="17">
        <v>661.4</v>
      </c>
      <c r="W374" s="17">
        <v>5.0215000000000003E-2</v>
      </c>
      <c r="X374" s="17">
        <v>474</v>
      </c>
      <c r="Y374" s="17">
        <v>0</v>
      </c>
      <c r="Z374" s="17">
        <v>0</v>
      </c>
      <c r="AA374" s="17">
        <v>0.60962899999999998</v>
      </c>
      <c r="AB374" s="17">
        <v>6.8522000000000001E-3</v>
      </c>
      <c r="AC374" s="17">
        <v>0.34165800000000002</v>
      </c>
      <c r="AD374" s="17">
        <v>0.25</v>
      </c>
      <c r="AE374" s="17">
        <v>1156.8</v>
      </c>
    </row>
    <row r="375" spans="1:31">
      <c r="A375" s="17">
        <v>362</v>
      </c>
      <c r="B375" s="19">
        <v>0.72401620370370379</v>
      </c>
      <c r="C375" s="17">
        <v>87.6</v>
      </c>
      <c r="D375" s="17">
        <v>3.6</v>
      </c>
      <c r="E375" s="17">
        <v>4.4730000000000004E-3</v>
      </c>
      <c r="F375" s="17">
        <v>0.216</v>
      </c>
      <c r="G375" s="17">
        <v>0.97620899999999999</v>
      </c>
      <c r="H375" s="17">
        <v>0.39572099999999999</v>
      </c>
      <c r="I375" s="17">
        <v>0.64743499999999998</v>
      </c>
      <c r="J375" s="17">
        <v>0.25171399999999999</v>
      </c>
      <c r="K375" s="17">
        <v>0.38878600000000002</v>
      </c>
      <c r="L375" s="17">
        <v>682.4</v>
      </c>
      <c r="M375" s="17">
        <v>1.0493000000000001E-2</v>
      </c>
      <c r="N375" s="17">
        <v>495</v>
      </c>
      <c r="O375" s="17">
        <v>0</v>
      </c>
      <c r="P375" s="17">
        <v>0</v>
      </c>
      <c r="Q375" s="17">
        <v>0.97294199999999997</v>
      </c>
      <c r="R375" s="17">
        <v>0.37909399999999999</v>
      </c>
      <c r="S375" s="17">
        <v>0.62721499999999997</v>
      </c>
      <c r="T375" s="17">
        <v>0.24812200000000001</v>
      </c>
      <c r="U375" s="17">
        <v>0.39559299999999997</v>
      </c>
      <c r="V375" s="17">
        <v>638.29999999999995</v>
      </c>
      <c r="W375" s="17">
        <v>3.6000000000000001E-5</v>
      </c>
      <c r="X375" s="17">
        <v>438</v>
      </c>
      <c r="Y375" s="17">
        <v>0</v>
      </c>
      <c r="Z375" s="17">
        <v>0</v>
      </c>
      <c r="AA375" s="17">
        <v>0.60860400000000003</v>
      </c>
      <c r="AB375" s="17">
        <v>7.2690599999999999E-3</v>
      </c>
      <c r="AC375" s="17">
        <v>0.38089699999999999</v>
      </c>
      <c r="AD375" s="17">
        <v>0.25</v>
      </c>
      <c r="AE375" s="17">
        <v>1217.0999999999999</v>
      </c>
    </row>
    <row r="376" spans="1:31">
      <c r="A376" s="17">
        <v>363</v>
      </c>
      <c r="B376" s="19">
        <v>0.72407407407407398</v>
      </c>
      <c r="C376" s="17">
        <v>86.5</v>
      </c>
      <c r="D376" s="17">
        <v>3.6</v>
      </c>
      <c r="E376" s="17">
        <v>4.3779999999999999E-3</v>
      </c>
      <c r="F376" s="17">
        <v>0.21199999999999999</v>
      </c>
      <c r="G376" s="17">
        <v>0.96348800000000001</v>
      </c>
      <c r="H376" s="17">
        <v>0.40847299999999997</v>
      </c>
      <c r="I376" s="17">
        <v>0.64044000000000001</v>
      </c>
      <c r="J376" s="17">
        <v>0.23196700000000001</v>
      </c>
      <c r="K376" s="17">
        <v>0.36219899999999999</v>
      </c>
      <c r="L376" s="17">
        <v>643.4</v>
      </c>
      <c r="M376" s="17">
        <v>0.23205100000000001</v>
      </c>
      <c r="N376" s="17">
        <v>436</v>
      </c>
      <c r="O376" s="17">
        <v>0</v>
      </c>
      <c r="P376" s="17">
        <v>0</v>
      </c>
      <c r="Q376" s="17">
        <v>0.97719500000000004</v>
      </c>
      <c r="R376" s="17">
        <v>0.38950499999999999</v>
      </c>
      <c r="S376" s="17">
        <v>0.66037900000000005</v>
      </c>
      <c r="T376" s="17">
        <v>0.27087499999999998</v>
      </c>
      <c r="U376" s="17">
        <v>0.41017999999999999</v>
      </c>
      <c r="V376" s="17">
        <v>690.1</v>
      </c>
      <c r="W376" s="17">
        <v>4.9185E-2</v>
      </c>
      <c r="X376" s="17">
        <v>535</v>
      </c>
      <c r="Y376" s="17">
        <v>0</v>
      </c>
      <c r="Z376" s="17">
        <v>0</v>
      </c>
      <c r="AA376" s="17">
        <v>0.631046</v>
      </c>
      <c r="AB376" s="17">
        <v>6.0438000000000002E-3</v>
      </c>
      <c r="AC376" s="17">
        <v>0.39114199999999999</v>
      </c>
      <c r="AD376" s="17">
        <v>0.25</v>
      </c>
      <c r="AE376" s="17">
        <v>1290.9000000000001</v>
      </c>
    </row>
    <row r="377" spans="1:31">
      <c r="A377" s="17">
        <v>364</v>
      </c>
      <c r="B377" s="19">
        <v>0.7241319444444444</v>
      </c>
      <c r="C377" s="17">
        <v>85.1</v>
      </c>
      <c r="D377" s="17">
        <v>3.6</v>
      </c>
      <c r="E377" s="17">
        <v>4.4770000000000001E-3</v>
      </c>
      <c r="F377" s="17">
        <v>0.217</v>
      </c>
      <c r="G377" s="17">
        <v>0.97728700000000002</v>
      </c>
      <c r="H377" s="17">
        <v>0.40242899999999998</v>
      </c>
      <c r="I377" s="17">
        <v>0.65308600000000006</v>
      </c>
      <c r="J377" s="17">
        <v>0.25065799999999999</v>
      </c>
      <c r="K377" s="17">
        <v>0.38380500000000001</v>
      </c>
      <c r="L377" s="17">
        <v>656.7</v>
      </c>
      <c r="M377" s="17">
        <v>8.3634E-2</v>
      </c>
      <c r="N377" s="17">
        <v>411</v>
      </c>
      <c r="O377" s="17">
        <v>0</v>
      </c>
      <c r="P377" s="17">
        <v>0</v>
      </c>
      <c r="Q377" s="17">
        <v>0.98061100000000001</v>
      </c>
      <c r="R377" s="17">
        <v>0.40115499999999998</v>
      </c>
      <c r="S377" s="17">
        <v>0.68085600000000002</v>
      </c>
      <c r="T377" s="17">
        <v>0.27970099999999998</v>
      </c>
      <c r="U377" s="17">
        <v>0.41080699999999998</v>
      </c>
      <c r="V377" s="17">
        <v>639.5</v>
      </c>
      <c r="W377" s="17">
        <v>6.0000000000000002E-6</v>
      </c>
      <c r="X377" s="17">
        <v>591</v>
      </c>
      <c r="Y377" s="17">
        <v>0</v>
      </c>
      <c r="Z377" s="17">
        <v>0</v>
      </c>
      <c r="AA377" s="17">
        <v>0.63201099999999999</v>
      </c>
      <c r="AB377" s="17">
        <v>5.8174100000000003E-3</v>
      </c>
      <c r="AC377" s="17">
        <v>0.402783</v>
      </c>
      <c r="AD377" s="17">
        <v>0.25</v>
      </c>
      <c r="AE377" s="17">
        <v>1264.7</v>
      </c>
    </row>
    <row r="378" spans="1:31">
      <c r="A378" s="17">
        <v>365</v>
      </c>
      <c r="B378" s="19">
        <v>0.72418981481481481</v>
      </c>
      <c r="C378" s="17">
        <v>84.5</v>
      </c>
      <c r="D378" s="17">
        <v>3.6</v>
      </c>
      <c r="E378" s="17">
        <v>4.4869999999999997E-3</v>
      </c>
      <c r="F378" s="17">
        <v>0.217</v>
      </c>
      <c r="G378" s="17">
        <v>0.975912</v>
      </c>
      <c r="H378" s="17">
        <v>0.44034699999999999</v>
      </c>
      <c r="I378" s="17">
        <v>0.71063500000000002</v>
      </c>
      <c r="J378" s="17">
        <v>0.27028799999999997</v>
      </c>
      <c r="K378" s="17">
        <v>0.38034699999999999</v>
      </c>
      <c r="L378" s="17">
        <v>650.29999999999995</v>
      </c>
      <c r="M378" s="17">
        <v>0.127553</v>
      </c>
      <c r="N378" s="17">
        <v>547</v>
      </c>
      <c r="O378" s="17">
        <v>0</v>
      </c>
      <c r="P378" s="17">
        <v>0</v>
      </c>
      <c r="Q378" s="17">
        <v>0.96598099999999998</v>
      </c>
      <c r="R378" s="17">
        <v>0.41381800000000002</v>
      </c>
      <c r="S378" s="17">
        <v>0.709314</v>
      </c>
      <c r="T378" s="17">
        <v>0.29549599999999998</v>
      </c>
      <c r="U378" s="17">
        <v>0.41659400000000002</v>
      </c>
      <c r="V378" s="17">
        <v>656.9</v>
      </c>
      <c r="W378" s="17">
        <v>9.0000000000000002E-6</v>
      </c>
      <c r="X378" s="17">
        <v>611</v>
      </c>
      <c r="Y378" s="17">
        <v>0</v>
      </c>
      <c r="Z378" s="17">
        <v>0</v>
      </c>
      <c r="AA378" s="17">
        <v>0.64091399999999998</v>
      </c>
      <c r="AB378" s="17">
        <v>7.6542299999999997E-3</v>
      </c>
      <c r="AC378" s="17">
        <v>0.41608000000000001</v>
      </c>
      <c r="AD378" s="17">
        <v>0.25</v>
      </c>
      <c r="AE378" s="17">
        <v>1277.3</v>
      </c>
    </row>
    <row r="379" spans="1:31">
      <c r="A379" s="17">
        <v>366</v>
      </c>
      <c r="B379" s="19">
        <v>0.72424768518518512</v>
      </c>
      <c r="C379" s="17">
        <v>83</v>
      </c>
      <c r="D379" s="17">
        <v>3.6</v>
      </c>
      <c r="E379" s="17">
        <v>4.4149999999999997E-3</v>
      </c>
      <c r="F379" s="17">
        <v>0.214</v>
      </c>
      <c r="G379" s="17">
        <v>0.97568299999999997</v>
      </c>
      <c r="H379" s="17">
        <v>0.4506</v>
      </c>
      <c r="I379" s="17">
        <v>0.72958800000000001</v>
      </c>
      <c r="J379" s="17">
        <v>0.27898800000000001</v>
      </c>
      <c r="K379" s="17">
        <v>0.38239099999999998</v>
      </c>
      <c r="L379" s="17">
        <v>655.7</v>
      </c>
      <c r="M379" s="17">
        <v>4.1123E-2</v>
      </c>
      <c r="N379" s="17">
        <v>439</v>
      </c>
      <c r="O379" s="17">
        <v>0</v>
      </c>
      <c r="P379" s="17">
        <v>0</v>
      </c>
      <c r="Q379" s="17">
        <v>0.97854399999999997</v>
      </c>
      <c r="R379" s="17">
        <v>0.43731900000000001</v>
      </c>
      <c r="S379" s="17">
        <v>0.736151</v>
      </c>
      <c r="T379" s="17">
        <v>0.29883199999999999</v>
      </c>
      <c r="U379" s="17">
        <v>0.40593899999999999</v>
      </c>
      <c r="V379" s="17">
        <v>640.70000000000005</v>
      </c>
      <c r="W379" s="17">
        <v>5.1999999999999997E-5</v>
      </c>
      <c r="X379" s="17">
        <v>479</v>
      </c>
      <c r="Y379" s="17">
        <v>0</v>
      </c>
      <c r="Z379" s="17">
        <v>0</v>
      </c>
      <c r="AA379" s="17">
        <v>0.62452099999999999</v>
      </c>
      <c r="AB379" s="17">
        <v>6.2040200000000002E-3</v>
      </c>
      <c r="AC379" s="17">
        <v>0.43917299999999998</v>
      </c>
      <c r="AD379" s="17">
        <v>0.25</v>
      </c>
      <c r="AE379" s="17">
        <v>1266.5999999999999</v>
      </c>
    </row>
    <row r="380" spans="1:31">
      <c r="A380" s="17">
        <v>367</v>
      </c>
      <c r="B380" s="19">
        <v>0.72430555555555554</v>
      </c>
      <c r="C380" s="17">
        <v>82.7</v>
      </c>
      <c r="D380" s="17">
        <v>3.6</v>
      </c>
      <c r="E380" s="17">
        <v>4.365E-3</v>
      </c>
      <c r="F380" s="17">
        <v>0.21099999999999999</v>
      </c>
      <c r="G380" s="17">
        <v>0.98147399999999996</v>
      </c>
      <c r="H380" s="17">
        <v>0.47148000000000001</v>
      </c>
      <c r="I380" s="17">
        <v>0.76826700000000003</v>
      </c>
      <c r="J380" s="17">
        <v>0.29678599999999999</v>
      </c>
      <c r="K380" s="17">
        <v>0.38630599999999998</v>
      </c>
      <c r="L380" s="17">
        <v>648.4</v>
      </c>
      <c r="M380" s="17">
        <v>2.2217000000000001E-2</v>
      </c>
      <c r="N380" s="17">
        <v>435</v>
      </c>
      <c r="O380" s="17">
        <v>0</v>
      </c>
      <c r="P380" s="17">
        <v>0</v>
      </c>
      <c r="Q380" s="17">
        <v>0.97592199999999996</v>
      </c>
      <c r="R380" s="17">
        <v>0.47813499999999998</v>
      </c>
      <c r="S380" s="17">
        <v>0.80474400000000001</v>
      </c>
      <c r="T380" s="17">
        <v>0.32661000000000001</v>
      </c>
      <c r="U380" s="17">
        <v>0.40585500000000002</v>
      </c>
      <c r="V380" s="17">
        <v>592.5</v>
      </c>
      <c r="W380" s="17">
        <v>5.7708000000000002E-2</v>
      </c>
      <c r="X380" s="17">
        <v>453</v>
      </c>
      <c r="Y380" s="17">
        <v>0</v>
      </c>
      <c r="Z380" s="17">
        <v>0</v>
      </c>
      <c r="AA380" s="17">
        <v>0.62439199999999995</v>
      </c>
      <c r="AB380" s="17">
        <v>6.0818900000000004E-3</v>
      </c>
      <c r="AC380" s="17">
        <v>0.48012100000000002</v>
      </c>
      <c r="AD380" s="17">
        <v>0.25</v>
      </c>
      <c r="AE380" s="17">
        <v>1281</v>
      </c>
    </row>
    <row r="381" spans="1:31">
      <c r="A381" s="17">
        <v>368</v>
      </c>
      <c r="B381" s="19">
        <v>0.7243518518518518</v>
      </c>
      <c r="C381" s="17">
        <v>81.2</v>
      </c>
      <c r="D381" s="17">
        <v>3.6</v>
      </c>
      <c r="E381" s="17">
        <v>4.4200000000000003E-3</v>
      </c>
      <c r="F381" s="17">
        <v>0.214</v>
      </c>
      <c r="G381" s="17">
        <v>0.98772000000000004</v>
      </c>
      <c r="H381" s="17">
        <v>0.49150199999999999</v>
      </c>
      <c r="I381" s="17">
        <v>0.79786699999999999</v>
      </c>
      <c r="J381" s="17">
        <v>0.306365</v>
      </c>
      <c r="K381" s="17">
        <v>0.38397999999999999</v>
      </c>
      <c r="L381" s="17">
        <v>654.20000000000005</v>
      </c>
      <c r="M381" s="17">
        <v>0.115082</v>
      </c>
      <c r="N381" s="17">
        <v>511</v>
      </c>
      <c r="O381" s="17">
        <v>0</v>
      </c>
      <c r="P381" s="17">
        <v>0</v>
      </c>
      <c r="Q381" s="17">
        <v>0.97646500000000003</v>
      </c>
      <c r="R381" s="17">
        <v>0.47430899999999998</v>
      </c>
      <c r="S381" s="17">
        <v>0.80089299999999997</v>
      </c>
      <c r="T381" s="17">
        <v>0.32658399999999999</v>
      </c>
      <c r="U381" s="17">
        <v>0.407775</v>
      </c>
      <c r="V381" s="17">
        <v>646.1</v>
      </c>
      <c r="W381" s="17">
        <v>9.5910999999999996E-2</v>
      </c>
      <c r="X381" s="17">
        <v>375</v>
      </c>
      <c r="Y381" s="17">
        <v>0</v>
      </c>
      <c r="Z381" s="17">
        <v>0</v>
      </c>
      <c r="AA381" s="17">
        <v>0.62734599999999996</v>
      </c>
      <c r="AB381" s="17">
        <v>7.2069600000000001E-3</v>
      </c>
      <c r="AC381" s="17">
        <v>0.47666199999999997</v>
      </c>
      <c r="AD381" s="17">
        <v>0.25</v>
      </c>
      <c r="AE381" s="17">
        <v>1269.5</v>
      </c>
    </row>
    <row r="382" spans="1:31">
      <c r="A382" s="17">
        <v>369</v>
      </c>
      <c r="B382" s="19">
        <v>0.72440972222222222</v>
      </c>
      <c r="C382" s="17">
        <v>80.099999999999994</v>
      </c>
      <c r="D382" s="17">
        <v>4.5</v>
      </c>
      <c r="E382" s="17">
        <v>5.9430000000000004E-3</v>
      </c>
      <c r="F382" s="17">
        <v>0.28799999999999998</v>
      </c>
      <c r="G382" s="17">
        <v>0.98649699999999996</v>
      </c>
      <c r="H382" s="17">
        <v>0.472937</v>
      </c>
      <c r="I382" s="17">
        <v>0.77481599999999995</v>
      </c>
      <c r="J382" s="17">
        <v>0.30187900000000001</v>
      </c>
      <c r="K382" s="17">
        <v>0.38961400000000002</v>
      </c>
      <c r="L382" s="17">
        <v>705.1</v>
      </c>
      <c r="M382" s="17">
        <v>0.135161</v>
      </c>
      <c r="N382" s="17">
        <v>702</v>
      </c>
      <c r="O382" s="17">
        <v>0</v>
      </c>
      <c r="P382" s="17">
        <v>0</v>
      </c>
      <c r="Q382" s="17">
        <v>0.97721499999999994</v>
      </c>
      <c r="R382" s="17">
        <v>0.473526</v>
      </c>
      <c r="S382" s="17">
        <v>0.80176499999999995</v>
      </c>
      <c r="T382" s="17">
        <v>0.328239</v>
      </c>
      <c r="U382" s="17">
        <v>0.40939500000000001</v>
      </c>
      <c r="V382" s="17">
        <v>653</v>
      </c>
      <c r="W382" s="17">
        <v>2.5593999999999999E-2</v>
      </c>
      <c r="X382" s="17">
        <v>428</v>
      </c>
      <c r="Y382" s="17">
        <v>0</v>
      </c>
      <c r="Z382" s="17">
        <v>0</v>
      </c>
      <c r="AA382" s="17">
        <v>0.62983900000000004</v>
      </c>
      <c r="AB382" s="17">
        <v>1.3251199999999999E-2</v>
      </c>
      <c r="AC382" s="17">
        <v>0.47787600000000002</v>
      </c>
      <c r="AD382" s="17">
        <v>0.25</v>
      </c>
      <c r="AE382" s="17">
        <v>1177.9000000000001</v>
      </c>
    </row>
    <row r="383" spans="1:31">
      <c r="A383" s="17">
        <v>370</v>
      </c>
      <c r="B383" s="19">
        <v>0.72446759259259252</v>
      </c>
      <c r="C383" s="17">
        <v>79.2</v>
      </c>
      <c r="D383" s="17">
        <v>4.5</v>
      </c>
      <c r="E383" s="17">
        <v>5.9319999999999998E-3</v>
      </c>
      <c r="F383" s="17">
        <v>0.28699999999999998</v>
      </c>
      <c r="G383" s="17">
        <v>0.98463400000000001</v>
      </c>
      <c r="H383" s="17">
        <v>0.487064</v>
      </c>
      <c r="I383" s="17">
        <v>0.79701599999999995</v>
      </c>
      <c r="J383" s="17">
        <v>0.30995200000000001</v>
      </c>
      <c r="K383" s="17">
        <v>0.38889099999999999</v>
      </c>
      <c r="L383" s="17">
        <v>714.7</v>
      </c>
      <c r="M383" s="17">
        <v>0.14400199999999999</v>
      </c>
      <c r="N383" s="17">
        <v>348</v>
      </c>
      <c r="O383" s="17">
        <v>0</v>
      </c>
      <c r="P383" s="17">
        <v>0</v>
      </c>
      <c r="Q383" s="17">
        <v>0.98865499999999995</v>
      </c>
      <c r="R383" s="17">
        <v>0.49169800000000002</v>
      </c>
      <c r="S383" s="17">
        <v>0.82022300000000004</v>
      </c>
      <c r="T383" s="17">
        <v>0.32852399999999998</v>
      </c>
      <c r="U383" s="17">
        <v>0.40053100000000003</v>
      </c>
      <c r="V383" s="17">
        <v>651.29999999999995</v>
      </c>
      <c r="W383" s="17">
        <v>1.9272000000000001E-2</v>
      </c>
      <c r="X383" s="17">
        <v>382</v>
      </c>
      <c r="Y383" s="17">
        <v>0</v>
      </c>
      <c r="Z383" s="17">
        <v>0</v>
      </c>
      <c r="AA383" s="17">
        <v>0.616201</v>
      </c>
      <c r="AB383" s="17">
        <v>6.7038799999999997E-3</v>
      </c>
      <c r="AC383" s="17">
        <v>0.49390099999999998</v>
      </c>
      <c r="AD383" s="17">
        <v>0.25</v>
      </c>
      <c r="AE383" s="17">
        <v>1162.2</v>
      </c>
    </row>
    <row r="384" spans="1:31">
      <c r="A384" s="17">
        <v>371</v>
      </c>
      <c r="B384" s="19">
        <v>0.72452546296296294</v>
      </c>
      <c r="C384" s="17">
        <v>78.3</v>
      </c>
      <c r="D384" s="17">
        <v>4.5</v>
      </c>
      <c r="E384" s="17">
        <v>5.339E-3</v>
      </c>
      <c r="F384" s="17">
        <v>0.25800000000000001</v>
      </c>
      <c r="G384" s="17">
        <v>0.97892699999999999</v>
      </c>
      <c r="H384" s="17">
        <v>0.487813</v>
      </c>
      <c r="I384" s="17">
        <v>0.79601200000000005</v>
      </c>
      <c r="J384" s="17">
        <v>0.308199</v>
      </c>
      <c r="K384" s="17">
        <v>0.387179</v>
      </c>
      <c r="L384" s="17">
        <v>633.20000000000005</v>
      </c>
      <c r="M384" s="17">
        <v>5.525E-2</v>
      </c>
      <c r="N384" s="17">
        <v>502</v>
      </c>
      <c r="O384" s="17">
        <v>0</v>
      </c>
      <c r="P384" s="17">
        <v>0</v>
      </c>
      <c r="Q384" s="17">
        <v>0.97536100000000003</v>
      </c>
      <c r="R384" s="17">
        <v>0.47937600000000002</v>
      </c>
      <c r="S384" s="17">
        <v>0.80920700000000001</v>
      </c>
      <c r="T384" s="17">
        <v>0.32983099999999999</v>
      </c>
      <c r="U384" s="17">
        <v>0.40759800000000002</v>
      </c>
      <c r="V384" s="17">
        <v>640.9</v>
      </c>
      <c r="W384" s="17">
        <v>3.4953999999999999E-2</v>
      </c>
      <c r="X384" s="17">
        <v>348</v>
      </c>
      <c r="Y384" s="17">
        <v>0</v>
      </c>
      <c r="Z384" s="17">
        <v>0</v>
      </c>
      <c r="AA384" s="17">
        <v>0.62707400000000002</v>
      </c>
      <c r="AB384" s="17">
        <v>8.5436899999999996E-3</v>
      </c>
      <c r="AC384" s="17">
        <v>0.48219400000000001</v>
      </c>
      <c r="AD384" s="17">
        <v>0.25</v>
      </c>
      <c r="AE384" s="17">
        <v>1311.7</v>
      </c>
    </row>
    <row r="385" spans="1:31">
      <c r="A385" s="17">
        <v>372</v>
      </c>
      <c r="B385" s="19">
        <v>0.72458333333333336</v>
      </c>
      <c r="C385" s="17">
        <v>77.2</v>
      </c>
      <c r="D385" s="17">
        <v>4.5</v>
      </c>
      <c r="E385" s="17">
        <v>5.6740000000000002E-3</v>
      </c>
      <c r="F385" s="17">
        <v>0.27500000000000002</v>
      </c>
      <c r="G385" s="17">
        <v>0.98103799999999997</v>
      </c>
      <c r="H385" s="17">
        <v>0.47928900000000002</v>
      </c>
      <c r="I385" s="17">
        <v>0.781887</v>
      </c>
      <c r="J385" s="17">
        <v>0.302597</v>
      </c>
      <c r="K385" s="17">
        <v>0.38700899999999999</v>
      </c>
      <c r="L385" s="17">
        <v>682.3</v>
      </c>
      <c r="M385" s="17">
        <v>3.8792E-2</v>
      </c>
      <c r="N385" s="17">
        <v>441</v>
      </c>
      <c r="O385" s="17">
        <v>0</v>
      </c>
      <c r="P385" s="17">
        <v>0</v>
      </c>
      <c r="Q385" s="17">
        <v>0.97936100000000004</v>
      </c>
      <c r="R385" s="17">
        <v>0.48617100000000002</v>
      </c>
      <c r="S385" s="17">
        <v>0.812809</v>
      </c>
      <c r="T385" s="17">
        <v>0.32663799999999998</v>
      </c>
      <c r="U385" s="17">
        <v>0.40186300000000003</v>
      </c>
      <c r="V385" s="17">
        <v>656.2</v>
      </c>
      <c r="W385" s="17">
        <v>0.13869100000000001</v>
      </c>
      <c r="X385" s="17">
        <v>323</v>
      </c>
      <c r="Y385" s="17">
        <v>0</v>
      </c>
      <c r="Z385" s="17">
        <v>0</v>
      </c>
      <c r="AA385" s="17">
        <v>0.618251</v>
      </c>
      <c r="AB385" s="17">
        <v>8.1006900000000007E-3</v>
      </c>
      <c r="AC385" s="17">
        <v>0.488817</v>
      </c>
      <c r="AD385" s="17">
        <v>0.25</v>
      </c>
      <c r="AE385" s="17">
        <v>1217.3</v>
      </c>
    </row>
    <row r="386" spans="1:31">
      <c r="A386" s="17">
        <v>373</v>
      </c>
      <c r="B386" s="19">
        <v>0.72464120370370377</v>
      </c>
      <c r="C386" s="17">
        <v>75.900000000000006</v>
      </c>
      <c r="D386" s="17">
        <v>4.5</v>
      </c>
      <c r="E386" s="17">
        <v>5.672E-3</v>
      </c>
      <c r="F386" s="17">
        <v>0.27400000000000002</v>
      </c>
      <c r="G386" s="17">
        <v>0.97248100000000004</v>
      </c>
      <c r="H386" s="17">
        <v>0.51108200000000004</v>
      </c>
      <c r="I386" s="17">
        <v>0.82733699999999999</v>
      </c>
      <c r="J386" s="17">
        <v>0.31625500000000001</v>
      </c>
      <c r="K386" s="17">
        <v>0.38225599999999998</v>
      </c>
      <c r="L386" s="17">
        <v>667.1</v>
      </c>
      <c r="M386" s="17">
        <v>1.5E-5</v>
      </c>
      <c r="N386" s="17">
        <v>415</v>
      </c>
      <c r="O386" s="17">
        <v>0</v>
      </c>
      <c r="P386" s="17">
        <v>0</v>
      </c>
      <c r="Q386" s="17">
        <v>0.98312200000000005</v>
      </c>
      <c r="R386" s="17">
        <v>0.49679200000000001</v>
      </c>
      <c r="S386" s="17">
        <v>0.84285600000000005</v>
      </c>
      <c r="T386" s="17">
        <v>0.34606399999999998</v>
      </c>
      <c r="U386" s="17">
        <v>0.41058499999999998</v>
      </c>
      <c r="V386" s="17">
        <v>652.79999999999995</v>
      </c>
      <c r="W386" s="17">
        <v>0.11991499999999999</v>
      </c>
      <c r="X386" s="17">
        <v>439</v>
      </c>
      <c r="Y386" s="17">
        <v>0</v>
      </c>
      <c r="Z386" s="17">
        <v>0</v>
      </c>
      <c r="AA386" s="17">
        <v>0.63166900000000004</v>
      </c>
      <c r="AB386" s="17">
        <v>7.4489700000000001E-3</v>
      </c>
      <c r="AC386" s="17">
        <v>0.49936999999999998</v>
      </c>
      <c r="AD386" s="17">
        <v>0.25</v>
      </c>
      <c r="AE386" s="17">
        <v>1245.0999999999999</v>
      </c>
    </row>
    <row r="387" spans="1:31">
      <c r="A387" s="17">
        <v>374</v>
      </c>
      <c r="B387" s="19">
        <v>0.72469907407407408</v>
      </c>
      <c r="C387" s="17">
        <v>75.2</v>
      </c>
      <c r="D387" s="17">
        <v>4.5</v>
      </c>
      <c r="E387" s="17">
        <v>5.2849999999999998E-3</v>
      </c>
      <c r="F387" s="17">
        <v>0.25600000000000001</v>
      </c>
      <c r="G387" s="17">
        <v>0.97631100000000004</v>
      </c>
      <c r="H387" s="17">
        <v>0.54462600000000005</v>
      </c>
      <c r="I387" s="17">
        <v>0.88040300000000005</v>
      </c>
      <c r="J387" s="17">
        <v>0.33577699999999999</v>
      </c>
      <c r="K387" s="17">
        <v>0.38139000000000001</v>
      </c>
      <c r="L387" s="17">
        <v>605.79999999999995</v>
      </c>
      <c r="M387" s="17">
        <v>5.9500000000000004E-3</v>
      </c>
      <c r="N387" s="17">
        <v>367</v>
      </c>
      <c r="O387" s="17">
        <v>0</v>
      </c>
      <c r="P387" s="17">
        <v>0</v>
      </c>
      <c r="Q387" s="17">
        <v>0.98355999999999999</v>
      </c>
      <c r="R387" s="17">
        <v>0.54732499999999995</v>
      </c>
      <c r="S387" s="17">
        <v>0.94477100000000003</v>
      </c>
      <c r="T387" s="17">
        <v>0.39744499999999999</v>
      </c>
      <c r="U387" s="17">
        <v>0.42067900000000003</v>
      </c>
      <c r="V387" s="17">
        <v>626</v>
      </c>
      <c r="W387" s="17">
        <v>1.1E-5</v>
      </c>
      <c r="X387" s="17">
        <v>504</v>
      </c>
      <c r="Y387" s="17">
        <v>0</v>
      </c>
      <c r="Z387" s="17">
        <v>0</v>
      </c>
      <c r="AA387" s="17">
        <v>0.64719899999999997</v>
      </c>
      <c r="AB387" s="17">
        <v>5.98994E-3</v>
      </c>
      <c r="AC387" s="17">
        <v>0.54970600000000003</v>
      </c>
      <c r="AD387" s="17">
        <v>0.25</v>
      </c>
      <c r="AE387" s="17">
        <v>1371.1</v>
      </c>
    </row>
    <row r="388" spans="1:31">
      <c r="A388" s="17">
        <v>375</v>
      </c>
      <c r="B388" s="19">
        <v>0.72474537037037035</v>
      </c>
      <c r="C388" s="17">
        <v>74.099999999999994</v>
      </c>
      <c r="D388" s="17">
        <v>4.5</v>
      </c>
      <c r="E388" s="17">
        <v>5.4790000000000004E-3</v>
      </c>
      <c r="F388" s="17">
        <v>0.26500000000000001</v>
      </c>
      <c r="G388" s="17">
        <v>0.98459099999999999</v>
      </c>
      <c r="H388" s="17">
        <v>0.62173500000000004</v>
      </c>
      <c r="I388" s="17">
        <v>1.014564</v>
      </c>
      <c r="J388" s="17">
        <v>0.39282800000000001</v>
      </c>
      <c r="K388" s="17">
        <v>0.38718900000000001</v>
      </c>
      <c r="L388" s="17">
        <v>661.6</v>
      </c>
      <c r="M388" s="17">
        <v>2.4000000000000001E-5</v>
      </c>
      <c r="N388" s="17">
        <v>351</v>
      </c>
      <c r="O388" s="17">
        <v>0</v>
      </c>
      <c r="P388" s="17">
        <v>0</v>
      </c>
      <c r="Q388" s="17">
        <v>0.98232200000000003</v>
      </c>
      <c r="R388" s="17">
        <v>0.61252200000000001</v>
      </c>
      <c r="S388" s="17">
        <v>1.0200229999999999</v>
      </c>
      <c r="T388" s="17">
        <v>0.407501</v>
      </c>
      <c r="U388" s="17">
        <v>0.39950200000000002</v>
      </c>
      <c r="V388" s="17">
        <v>608.70000000000005</v>
      </c>
      <c r="W388" s="17">
        <v>4.6360999999999999E-2</v>
      </c>
      <c r="X388" s="17">
        <v>507</v>
      </c>
      <c r="Y388" s="17">
        <v>0</v>
      </c>
      <c r="Z388" s="17">
        <v>0</v>
      </c>
      <c r="AA388" s="17">
        <v>0.614618</v>
      </c>
      <c r="AB388" s="17">
        <v>6.2642499999999999E-3</v>
      </c>
      <c r="AC388" s="17">
        <v>0.61507500000000004</v>
      </c>
      <c r="AD388" s="17">
        <v>0.25</v>
      </c>
      <c r="AE388" s="17">
        <v>1255.5</v>
      </c>
    </row>
    <row r="389" spans="1:31">
      <c r="A389" s="17">
        <v>376</v>
      </c>
      <c r="B389" s="19">
        <v>0.72480324074074076</v>
      </c>
      <c r="C389" s="17">
        <v>72.8</v>
      </c>
      <c r="D389" s="17">
        <v>4.5</v>
      </c>
      <c r="E389" s="17">
        <v>5.7140000000000003E-3</v>
      </c>
      <c r="F389" s="17">
        <v>0.27700000000000002</v>
      </c>
      <c r="G389" s="17">
        <v>0.985039</v>
      </c>
      <c r="H389" s="17">
        <v>0.675848</v>
      </c>
      <c r="I389" s="17">
        <v>1.0741540000000001</v>
      </c>
      <c r="J389" s="17">
        <v>0.39830599999999999</v>
      </c>
      <c r="K389" s="17">
        <v>0.370809</v>
      </c>
      <c r="L389" s="17">
        <v>681</v>
      </c>
      <c r="M389" s="17">
        <v>0.20491599999999999</v>
      </c>
      <c r="N389" s="17">
        <v>317</v>
      </c>
      <c r="O389" s="17">
        <v>0</v>
      </c>
      <c r="P389" s="17">
        <v>0</v>
      </c>
      <c r="Q389" s="17">
        <v>0.98756200000000005</v>
      </c>
      <c r="R389" s="17">
        <v>0.64290899999999995</v>
      </c>
      <c r="S389" s="17">
        <v>1.0797369999999999</v>
      </c>
      <c r="T389" s="17">
        <v>0.43682799999999999</v>
      </c>
      <c r="U389" s="17">
        <v>0.40456900000000001</v>
      </c>
      <c r="V389" s="17">
        <v>622</v>
      </c>
      <c r="W389" s="17">
        <v>2.3175999999999999E-2</v>
      </c>
      <c r="X389" s="17">
        <v>438</v>
      </c>
      <c r="Y389" s="17">
        <v>0</v>
      </c>
      <c r="Z389" s="17">
        <v>0</v>
      </c>
      <c r="AA389" s="17">
        <v>0.62241299999999999</v>
      </c>
      <c r="AB389" s="17">
        <v>5.8200200000000004E-3</v>
      </c>
      <c r="AC389" s="17">
        <v>0.64545200000000003</v>
      </c>
      <c r="AD389" s="17">
        <v>0.25</v>
      </c>
      <c r="AE389" s="17">
        <v>1219.7</v>
      </c>
    </row>
    <row r="390" spans="1:31">
      <c r="A390" s="17">
        <v>377</v>
      </c>
      <c r="B390" s="19">
        <v>0.72486111111111118</v>
      </c>
      <c r="C390" s="17">
        <v>71.900000000000006</v>
      </c>
      <c r="D390" s="17">
        <v>4.5</v>
      </c>
      <c r="E390" s="17">
        <v>5.6979999999999999E-3</v>
      </c>
      <c r="F390" s="17">
        <v>0.27600000000000002</v>
      </c>
      <c r="G390" s="17">
        <v>0.98178200000000004</v>
      </c>
      <c r="H390" s="17">
        <v>0.67929899999999999</v>
      </c>
      <c r="I390" s="17">
        <v>1.106949</v>
      </c>
      <c r="J390" s="17">
        <v>0.42764999999999997</v>
      </c>
      <c r="K390" s="17">
        <v>0.38633200000000001</v>
      </c>
      <c r="L390" s="17">
        <v>663.2</v>
      </c>
      <c r="M390" s="17">
        <v>9.7999999999999997E-5</v>
      </c>
      <c r="N390" s="17">
        <v>438</v>
      </c>
      <c r="O390" s="17">
        <v>0</v>
      </c>
      <c r="P390" s="17">
        <v>0</v>
      </c>
      <c r="Q390" s="17">
        <v>0.97374799999999995</v>
      </c>
      <c r="R390" s="17">
        <v>0.66443200000000002</v>
      </c>
      <c r="S390" s="17">
        <v>1.1359870000000001</v>
      </c>
      <c r="T390" s="17">
        <v>0.471555</v>
      </c>
      <c r="U390" s="17">
        <v>0.41510599999999998</v>
      </c>
      <c r="V390" s="17">
        <v>654.6</v>
      </c>
      <c r="W390" s="17">
        <v>1.0369E-2</v>
      </c>
      <c r="X390" s="17">
        <v>408</v>
      </c>
      <c r="Y390" s="17">
        <v>0</v>
      </c>
      <c r="Z390" s="17">
        <v>0</v>
      </c>
      <c r="AA390" s="17">
        <v>0.63862399999999997</v>
      </c>
      <c r="AB390" s="17">
        <v>7.8250000000000004E-3</v>
      </c>
      <c r="AC390" s="17">
        <v>0.66812199999999999</v>
      </c>
      <c r="AD390" s="17">
        <v>0.25</v>
      </c>
      <c r="AE390" s="17">
        <v>1252.4000000000001</v>
      </c>
    </row>
    <row r="391" spans="1:31">
      <c r="A391" s="17">
        <v>378</v>
      </c>
      <c r="B391" s="19">
        <v>0.72491898148148148</v>
      </c>
      <c r="C391" s="17">
        <v>71</v>
      </c>
      <c r="D391" s="17">
        <v>4.5</v>
      </c>
      <c r="E391" s="17">
        <v>5.5700000000000003E-3</v>
      </c>
      <c r="F391" s="17">
        <v>0.27</v>
      </c>
      <c r="G391" s="17">
        <v>0.99085299999999998</v>
      </c>
      <c r="H391" s="17">
        <v>0.71939500000000001</v>
      </c>
      <c r="I391" s="17">
        <v>1.128485</v>
      </c>
      <c r="J391" s="17">
        <v>0.40909000000000001</v>
      </c>
      <c r="K391" s="17">
        <v>0.362512</v>
      </c>
      <c r="L391" s="17">
        <v>673</v>
      </c>
      <c r="M391" s="17">
        <v>0.17752399999999999</v>
      </c>
      <c r="N391" s="17">
        <v>590</v>
      </c>
      <c r="O391" s="17">
        <v>0</v>
      </c>
      <c r="P391" s="17">
        <v>0</v>
      </c>
      <c r="Q391" s="17">
        <v>0.989402</v>
      </c>
      <c r="R391" s="17">
        <v>0.70472000000000001</v>
      </c>
      <c r="S391" s="17">
        <v>1.1763699999999999</v>
      </c>
      <c r="T391" s="17">
        <v>0.47164899999999998</v>
      </c>
      <c r="U391" s="17">
        <v>0.40093600000000001</v>
      </c>
      <c r="V391" s="17">
        <v>693.7</v>
      </c>
      <c r="W391" s="17">
        <v>7.2585999999999998E-2</v>
      </c>
      <c r="X391" s="17">
        <v>376</v>
      </c>
      <c r="Y391" s="17">
        <v>0</v>
      </c>
      <c r="Z391" s="17">
        <v>0</v>
      </c>
      <c r="AA391" s="17">
        <v>0.61682499999999996</v>
      </c>
      <c r="AB391" s="17">
        <v>1.06503E-2</v>
      </c>
      <c r="AC391" s="17">
        <v>0.70974400000000004</v>
      </c>
      <c r="AD391" s="17">
        <v>0.25</v>
      </c>
      <c r="AE391" s="17">
        <v>1234.0999999999999</v>
      </c>
    </row>
    <row r="392" spans="1:31">
      <c r="A392" s="17">
        <v>379</v>
      </c>
      <c r="B392" s="19">
        <v>0.7249768518518519</v>
      </c>
      <c r="C392" s="17">
        <v>69.900000000000006</v>
      </c>
      <c r="D392" s="17">
        <v>5.4</v>
      </c>
      <c r="E392" s="17">
        <v>6.8659999999999997E-3</v>
      </c>
      <c r="F392" s="17">
        <v>0.33200000000000002</v>
      </c>
      <c r="G392" s="17">
        <v>0.98452499999999998</v>
      </c>
      <c r="H392" s="17">
        <v>0.73029999999999995</v>
      </c>
      <c r="I392" s="17">
        <v>1.1758580000000001</v>
      </c>
      <c r="J392" s="17">
        <v>0.44555800000000001</v>
      </c>
      <c r="K392" s="17">
        <v>0.37892199999999998</v>
      </c>
      <c r="L392" s="17">
        <v>686.3</v>
      </c>
      <c r="M392" s="17">
        <v>3.2510999999999998E-2</v>
      </c>
      <c r="N392" s="17">
        <v>434</v>
      </c>
      <c r="O392" s="17">
        <v>0</v>
      </c>
      <c r="P392" s="17">
        <v>0</v>
      </c>
      <c r="Q392" s="17">
        <v>0.98617500000000002</v>
      </c>
      <c r="R392" s="17">
        <v>0.72926599999999997</v>
      </c>
      <c r="S392" s="17">
        <v>1.2226459999999999</v>
      </c>
      <c r="T392" s="17">
        <v>0.49337999999999999</v>
      </c>
      <c r="U392" s="17">
        <v>0.40353499999999998</v>
      </c>
      <c r="V392" s="17">
        <v>691.4</v>
      </c>
      <c r="W392" s="17">
        <v>0.14349899999999999</v>
      </c>
      <c r="X392" s="17">
        <v>373</v>
      </c>
      <c r="Y392" s="17">
        <v>0</v>
      </c>
      <c r="Z392" s="17">
        <v>0</v>
      </c>
      <c r="AA392" s="17">
        <v>0.62082300000000001</v>
      </c>
      <c r="AB392" s="17">
        <v>9.5930900000000003E-3</v>
      </c>
      <c r="AC392" s="17">
        <v>0.73399899999999996</v>
      </c>
      <c r="AD392" s="17">
        <v>0.25</v>
      </c>
      <c r="AE392" s="17">
        <v>1210.3</v>
      </c>
    </row>
    <row r="393" spans="1:31">
      <c r="A393" s="17">
        <v>380</v>
      </c>
      <c r="B393" s="19">
        <v>0.72503472222222232</v>
      </c>
      <c r="C393" s="17">
        <v>69</v>
      </c>
      <c r="D393" s="17">
        <v>5.4</v>
      </c>
      <c r="E393" s="17">
        <v>6.5040000000000002E-3</v>
      </c>
      <c r="F393" s="17">
        <v>0.315</v>
      </c>
      <c r="G393" s="17">
        <v>0.99038000000000004</v>
      </c>
      <c r="H393" s="17">
        <v>0.78727899999999995</v>
      </c>
      <c r="I393" s="17">
        <v>1.268362</v>
      </c>
      <c r="J393" s="17">
        <v>0.48108299999999998</v>
      </c>
      <c r="K393" s="17">
        <v>0.37929499999999999</v>
      </c>
      <c r="L393" s="17">
        <v>673.7</v>
      </c>
      <c r="M393" s="17">
        <v>1.92E-4</v>
      </c>
      <c r="N393" s="17">
        <v>327</v>
      </c>
      <c r="O393" s="17">
        <v>0</v>
      </c>
      <c r="P393" s="17">
        <v>0</v>
      </c>
      <c r="Q393" s="17">
        <v>0.98680299999999999</v>
      </c>
      <c r="R393" s="17">
        <v>0.78824799999999995</v>
      </c>
      <c r="S393" s="17">
        <v>1.2889079999999999</v>
      </c>
      <c r="T393" s="17">
        <v>0.50065999999999999</v>
      </c>
      <c r="U393" s="17">
        <v>0.38843699999999998</v>
      </c>
      <c r="V393" s="17">
        <v>651.79999999999995</v>
      </c>
      <c r="W393" s="17">
        <v>3.9999999999999998E-6</v>
      </c>
      <c r="X393" s="17">
        <v>420</v>
      </c>
      <c r="Y393" s="17">
        <v>0</v>
      </c>
      <c r="Z393" s="17">
        <v>0</v>
      </c>
      <c r="AA393" s="17">
        <v>0.59759600000000002</v>
      </c>
      <c r="AB393" s="17">
        <v>7.1094499999999998E-3</v>
      </c>
      <c r="AC393" s="17">
        <v>0.79180700000000004</v>
      </c>
      <c r="AD393" s="17">
        <v>0.25</v>
      </c>
      <c r="AE393" s="17">
        <v>1232.9000000000001</v>
      </c>
    </row>
    <row r="394" spans="1:31">
      <c r="A394" s="17">
        <v>381</v>
      </c>
      <c r="B394" s="19">
        <v>0.72508101851851858</v>
      </c>
      <c r="C394" s="17">
        <v>67.900000000000006</v>
      </c>
      <c r="D394" s="17">
        <v>5.4</v>
      </c>
      <c r="E394" s="17">
        <v>6.5729999999999998E-3</v>
      </c>
      <c r="F394" s="17">
        <v>0.318</v>
      </c>
      <c r="G394" s="17">
        <v>0.98611899999999997</v>
      </c>
      <c r="H394" s="17">
        <v>0.77787300000000004</v>
      </c>
      <c r="I394" s="17">
        <v>1.2471239999999999</v>
      </c>
      <c r="J394" s="17">
        <v>0.46925099999999997</v>
      </c>
      <c r="K394" s="17">
        <v>0.37626700000000002</v>
      </c>
      <c r="L394" s="17">
        <v>680.2</v>
      </c>
      <c r="M394" s="17">
        <v>0.102128</v>
      </c>
      <c r="N394" s="17">
        <v>428</v>
      </c>
      <c r="O394" s="17">
        <v>0</v>
      </c>
      <c r="P394" s="17">
        <v>0</v>
      </c>
      <c r="Q394" s="17">
        <v>0.987842</v>
      </c>
      <c r="R394" s="17">
        <v>0.79634300000000002</v>
      </c>
      <c r="S394" s="17">
        <v>1.3047249999999999</v>
      </c>
      <c r="T394" s="17">
        <v>0.508382</v>
      </c>
      <c r="U394" s="17">
        <v>0.38964700000000002</v>
      </c>
      <c r="V394" s="17">
        <v>659.5</v>
      </c>
      <c r="W394" s="17">
        <v>5.0000000000000004E-6</v>
      </c>
      <c r="X394" s="17">
        <v>464</v>
      </c>
      <c r="Y394" s="17">
        <v>0</v>
      </c>
      <c r="Z394" s="17">
        <v>0</v>
      </c>
      <c r="AA394" s="17">
        <v>0.59945700000000002</v>
      </c>
      <c r="AB394" s="17">
        <v>9.3792600000000004E-3</v>
      </c>
      <c r="AC394" s="17">
        <v>0.80111100000000002</v>
      </c>
      <c r="AD394" s="17">
        <v>0.25</v>
      </c>
      <c r="AE394" s="17">
        <v>1221</v>
      </c>
    </row>
    <row r="395" spans="1:31">
      <c r="A395" s="17">
        <v>382</v>
      </c>
      <c r="B395" s="19">
        <v>0.72513888888888889</v>
      </c>
      <c r="C395" s="17">
        <v>66.7</v>
      </c>
      <c r="D395" s="17">
        <v>5.4</v>
      </c>
      <c r="E395" s="17">
        <v>6.829E-3</v>
      </c>
      <c r="F395" s="17">
        <v>0.33</v>
      </c>
      <c r="G395" s="17">
        <v>0.98703200000000002</v>
      </c>
      <c r="H395" s="17">
        <v>0.86824299999999999</v>
      </c>
      <c r="I395" s="17">
        <v>1.3807670000000001</v>
      </c>
      <c r="J395" s="17">
        <v>0.51252399999999998</v>
      </c>
      <c r="K395" s="17">
        <v>0.37118800000000002</v>
      </c>
      <c r="L395" s="17">
        <v>661.6</v>
      </c>
      <c r="M395" s="17">
        <v>2.4364E-2</v>
      </c>
      <c r="N395" s="17">
        <v>417</v>
      </c>
      <c r="O395" s="17">
        <v>0</v>
      </c>
      <c r="P395" s="17">
        <v>0</v>
      </c>
      <c r="Q395" s="17">
        <v>0.98562300000000003</v>
      </c>
      <c r="R395" s="17">
        <v>0.75641599999999998</v>
      </c>
      <c r="S395" s="17">
        <v>1.2952680000000001</v>
      </c>
      <c r="T395" s="17">
        <v>0.538852</v>
      </c>
      <c r="U395" s="17">
        <v>0.416016</v>
      </c>
      <c r="V395" s="17">
        <v>631.5</v>
      </c>
      <c r="W395" s="17">
        <v>3.6999999999999998E-5</v>
      </c>
      <c r="X395" s="17">
        <v>453</v>
      </c>
      <c r="Y395" s="17">
        <v>0</v>
      </c>
      <c r="Z395" s="17">
        <v>0</v>
      </c>
      <c r="AA395" s="17">
        <v>0.64002400000000004</v>
      </c>
      <c r="AB395" s="17">
        <v>8.88889E-3</v>
      </c>
      <c r="AC395" s="17">
        <v>0.76120600000000005</v>
      </c>
      <c r="AD395" s="17">
        <v>0.25</v>
      </c>
      <c r="AE395" s="17">
        <v>1255.5</v>
      </c>
    </row>
    <row r="396" spans="1:31">
      <c r="A396" s="17">
        <v>383</v>
      </c>
      <c r="B396" s="19">
        <v>0.7251967592592593</v>
      </c>
      <c r="C396" s="17">
        <v>65.900000000000006</v>
      </c>
      <c r="D396" s="17">
        <v>5.4</v>
      </c>
      <c r="E396" s="17">
        <v>6.9369999999999996E-3</v>
      </c>
      <c r="F396" s="17">
        <v>0.33600000000000002</v>
      </c>
      <c r="G396" s="17">
        <v>0.98519699999999999</v>
      </c>
      <c r="H396" s="17">
        <v>0.78226200000000001</v>
      </c>
      <c r="I396" s="17">
        <v>1.234753</v>
      </c>
      <c r="J396" s="17">
        <v>0.45249099999999998</v>
      </c>
      <c r="K396" s="17">
        <v>0.36646299999999998</v>
      </c>
      <c r="L396" s="17">
        <v>712.5</v>
      </c>
      <c r="M396" s="17">
        <v>0.109252</v>
      </c>
      <c r="N396" s="17">
        <v>511</v>
      </c>
      <c r="O396" s="17">
        <v>0</v>
      </c>
      <c r="P396" s="17">
        <v>0</v>
      </c>
      <c r="Q396" s="17">
        <v>0.98654699999999995</v>
      </c>
      <c r="R396" s="17">
        <v>0.77831099999999998</v>
      </c>
      <c r="S396" s="17">
        <v>1.283339</v>
      </c>
      <c r="T396" s="17">
        <v>0.50502800000000003</v>
      </c>
      <c r="U396" s="17">
        <v>0.39352700000000002</v>
      </c>
      <c r="V396" s="17">
        <v>643.5</v>
      </c>
      <c r="W396" s="17">
        <v>2.4115000000000001E-2</v>
      </c>
      <c r="X396" s="17">
        <v>383</v>
      </c>
      <c r="Y396" s="17">
        <v>0</v>
      </c>
      <c r="Z396" s="17">
        <v>0</v>
      </c>
      <c r="AA396" s="17">
        <v>0.60542600000000002</v>
      </c>
      <c r="AB396" s="17">
        <v>1.17191E-2</v>
      </c>
      <c r="AC396" s="17">
        <v>0.78422899999999995</v>
      </c>
      <c r="AD396" s="17">
        <v>0.25</v>
      </c>
      <c r="AE396" s="17">
        <v>1165.7</v>
      </c>
    </row>
    <row r="397" spans="1:31">
      <c r="A397" s="17">
        <v>384</v>
      </c>
      <c r="B397" s="19">
        <v>0.72525462962962972</v>
      </c>
      <c r="C397" s="17">
        <v>64.7</v>
      </c>
      <c r="D397" s="17">
        <v>6.3</v>
      </c>
      <c r="E397" s="17">
        <v>6.9719999999999999E-3</v>
      </c>
      <c r="F397" s="17">
        <v>0.33700000000000002</v>
      </c>
      <c r="G397" s="17">
        <v>0.98646299999999998</v>
      </c>
      <c r="H397" s="17">
        <v>0.82598000000000005</v>
      </c>
      <c r="I397" s="17">
        <v>1.2621359999999999</v>
      </c>
      <c r="J397" s="17">
        <v>0.43615599999999999</v>
      </c>
      <c r="K397" s="17">
        <v>0.34556999999999999</v>
      </c>
      <c r="L397" s="17">
        <v>636.5</v>
      </c>
      <c r="M397" s="17">
        <v>1.7514999999999999E-2</v>
      </c>
      <c r="N397" s="17">
        <v>407</v>
      </c>
      <c r="O397" s="17">
        <v>0</v>
      </c>
      <c r="P397" s="17">
        <v>0</v>
      </c>
      <c r="Q397" s="17">
        <v>0.98788500000000001</v>
      </c>
      <c r="R397" s="17">
        <v>0.80300700000000003</v>
      </c>
      <c r="S397" s="17">
        <v>1.29253</v>
      </c>
      <c r="T397" s="17">
        <v>0.48952299999999999</v>
      </c>
      <c r="U397" s="17">
        <v>0.37873200000000001</v>
      </c>
      <c r="V397" s="17">
        <v>670.7</v>
      </c>
      <c r="W397" s="17">
        <v>8.6011000000000004E-2</v>
      </c>
      <c r="X397" s="17">
        <v>359</v>
      </c>
      <c r="Y397" s="17">
        <v>0</v>
      </c>
      <c r="Z397" s="17">
        <v>0</v>
      </c>
      <c r="AA397" s="17">
        <v>0.58266499999999999</v>
      </c>
      <c r="AB397" s="17">
        <v>9.7329800000000005E-3</v>
      </c>
      <c r="AC397" s="17">
        <v>0.80777200000000005</v>
      </c>
      <c r="AD397" s="17">
        <v>0.25</v>
      </c>
      <c r="AE397" s="17">
        <v>1305</v>
      </c>
    </row>
    <row r="398" spans="1:31">
      <c r="A398" s="17">
        <v>385</v>
      </c>
      <c r="B398" s="19">
        <v>0.72531249999999992</v>
      </c>
      <c r="C398" s="17">
        <v>63.7</v>
      </c>
      <c r="D398" s="17">
        <v>6.3</v>
      </c>
      <c r="E398" s="17">
        <v>6.9389999999999999E-3</v>
      </c>
      <c r="F398" s="17">
        <v>0.33600000000000002</v>
      </c>
      <c r="G398" s="17">
        <v>0.98443700000000001</v>
      </c>
      <c r="H398" s="17">
        <v>0.77870099999999998</v>
      </c>
      <c r="I398" s="17">
        <v>1.1977469999999999</v>
      </c>
      <c r="J398" s="17">
        <v>0.41904599999999997</v>
      </c>
      <c r="K398" s="17">
        <v>0.34986200000000001</v>
      </c>
      <c r="L398" s="17">
        <v>675.6</v>
      </c>
      <c r="M398" s="17">
        <v>7.5480000000000005E-2</v>
      </c>
      <c r="N398" s="17">
        <v>733</v>
      </c>
      <c r="O398" s="17">
        <v>0</v>
      </c>
      <c r="P398" s="17">
        <v>0</v>
      </c>
      <c r="Q398" s="17">
        <v>0.98942399999999997</v>
      </c>
      <c r="R398" s="17">
        <v>0.80719399999999997</v>
      </c>
      <c r="S398" s="17">
        <v>1.257808</v>
      </c>
      <c r="T398" s="17">
        <v>0.45061400000000001</v>
      </c>
      <c r="U398" s="17">
        <v>0.35825299999999999</v>
      </c>
      <c r="V398" s="17">
        <v>660.6</v>
      </c>
      <c r="W398" s="17">
        <v>2.9E-5</v>
      </c>
      <c r="X398" s="17">
        <v>477</v>
      </c>
      <c r="Y398" s="17">
        <v>0</v>
      </c>
      <c r="Z398" s="17">
        <v>0</v>
      </c>
      <c r="AA398" s="17">
        <v>0.55115899999999995</v>
      </c>
      <c r="AB398" s="17">
        <v>1.84595E-2</v>
      </c>
      <c r="AC398" s="17">
        <v>0.81551200000000001</v>
      </c>
      <c r="AD398" s="17">
        <v>0.25</v>
      </c>
      <c r="AE398" s="17">
        <v>1229.4000000000001</v>
      </c>
    </row>
    <row r="399" spans="1:31">
      <c r="A399" s="17">
        <v>386</v>
      </c>
      <c r="B399" s="19">
        <v>0.72537037037037033</v>
      </c>
      <c r="C399" s="17">
        <v>63</v>
      </c>
      <c r="D399" s="17">
        <v>6.3</v>
      </c>
      <c r="E399" s="17">
        <v>6.8279999999999999E-3</v>
      </c>
      <c r="F399" s="17">
        <v>0.33</v>
      </c>
      <c r="G399" s="17">
        <v>0.96775900000000004</v>
      </c>
      <c r="H399" s="17">
        <v>0.73505600000000004</v>
      </c>
      <c r="I399" s="17">
        <v>1.093011</v>
      </c>
      <c r="J399" s="17">
        <v>0.35795500000000002</v>
      </c>
      <c r="K399" s="17">
        <v>0.32749499999999998</v>
      </c>
      <c r="L399" s="17">
        <v>661.5</v>
      </c>
      <c r="M399" s="17">
        <v>3.0000000000000001E-6</v>
      </c>
      <c r="N399" s="17">
        <v>516</v>
      </c>
      <c r="O399" s="17">
        <v>0</v>
      </c>
      <c r="P399" s="17">
        <v>0</v>
      </c>
      <c r="Q399" s="17">
        <v>0.98148199999999997</v>
      </c>
      <c r="R399" s="17">
        <v>0.72481399999999996</v>
      </c>
      <c r="S399" s="17">
        <v>1.128949</v>
      </c>
      <c r="T399" s="17">
        <v>0.404136</v>
      </c>
      <c r="U399" s="17">
        <v>0.35797499999999999</v>
      </c>
      <c r="V399" s="17">
        <v>640.79999999999995</v>
      </c>
      <c r="W399" s="17">
        <v>6.9999999999999999E-6</v>
      </c>
      <c r="X399" s="17">
        <v>413</v>
      </c>
      <c r="Y399" s="17">
        <v>0</v>
      </c>
      <c r="Z399" s="17">
        <v>0</v>
      </c>
      <c r="AA399" s="17">
        <v>0.55073099999999997</v>
      </c>
      <c r="AB399" s="17">
        <v>1.2796699999999999E-2</v>
      </c>
      <c r="AC399" s="17">
        <v>0.72998499999999999</v>
      </c>
      <c r="AD399" s="17">
        <v>0.25</v>
      </c>
      <c r="AE399" s="17">
        <v>1255.5999999999999</v>
      </c>
    </row>
    <row r="400" spans="1:31">
      <c r="A400" s="17">
        <v>387</v>
      </c>
      <c r="B400" s="19">
        <v>0.72542824074074075</v>
      </c>
      <c r="C400" s="17">
        <v>62.1</v>
      </c>
      <c r="D400" s="17">
        <v>6.3</v>
      </c>
      <c r="E400" s="17">
        <v>6.8519999999999996E-3</v>
      </c>
      <c r="F400" s="17">
        <v>0.33200000000000002</v>
      </c>
      <c r="G400" s="17">
        <v>0.978549</v>
      </c>
      <c r="H400" s="17">
        <v>0.655833</v>
      </c>
      <c r="I400" s="17">
        <v>0.95574400000000004</v>
      </c>
      <c r="J400" s="17">
        <v>0.29991099999999998</v>
      </c>
      <c r="K400" s="17">
        <v>0.31379899999999999</v>
      </c>
      <c r="L400" s="17">
        <v>662.8</v>
      </c>
      <c r="M400" s="17">
        <v>0.23191999999999999</v>
      </c>
      <c r="N400" s="17">
        <v>486</v>
      </c>
      <c r="O400" s="17">
        <v>0</v>
      </c>
      <c r="P400" s="17">
        <v>0</v>
      </c>
      <c r="Q400" s="17">
        <v>0.97978600000000005</v>
      </c>
      <c r="R400" s="17">
        <v>0.64067300000000005</v>
      </c>
      <c r="S400" s="17">
        <v>0.99835600000000002</v>
      </c>
      <c r="T400" s="17">
        <v>0.35768299999999997</v>
      </c>
      <c r="U400" s="17">
        <v>0.35827199999999998</v>
      </c>
      <c r="V400" s="17">
        <v>654.29999999999995</v>
      </c>
      <c r="W400" s="17">
        <v>2.758E-3</v>
      </c>
      <c r="X400" s="17">
        <v>363</v>
      </c>
      <c r="Y400" s="17">
        <v>0</v>
      </c>
      <c r="Z400" s="17">
        <v>0</v>
      </c>
      <c r="AA400" s="17">
        <v>0.55118800000000001</v>
      </c>
      <c r="AB400" s="17">
        <v>1.20923E-2</v>
      </c>
      <c r="AC400" s="17">
        <v>0.64499799999999996</v>
      </c>
      <c r="AD400" s="17">
        <v>0.25</v>
      </c>
      <c r="AE400" s="17">
        <v>1253.2</v>
      </c>
    </row>
    <row r="401" spans="1:31">
      <c r="A401" s="17">
        <v>388</v>
      </c>
      <c r="B401" s="19">
        <v>0.72548611111111105</v>
      </c>
      <c r="C401" s="17">
        <v>60.3</v>
      </c>
      <c r="D401" s="17">
        <v>7.2</v>
      </c>
      <c r="E401" s="17">
        <v>7.4320000000000002E-3</v>
      </c>
      <c r="F401" s="17">
        <v>0.36</v>
      </c>
      <c r="G401" s="17">
        <v>0.97053999999999996</v>
      </c>
      <c r="H401" s="17">
        <v>0.62995800000000002</v>
      </c>
      <c r="I401" s="17">
        <v>0.95128299999999999</v>
      </c>
      <c r="J401" s="17">
        <v>0.321326</v>
      </c>
      <c r="K401" s="17">
        <v>0.337781</v>
      </c>
      <c r="L401" s="17">
        <v>635.5</v>
      </c>
      <c r="M401" s="17">
        <v>1.6855999999999999E-2</v>
      </c>
      <c r="N401" s="17">
        <v>475</v>
      </c>
      <c r="O401" s="17">
        <v>0</v>
      </c>
      <c r="P401" s="17">
        <v>0</v>
      </c>
      <c r="Q401" s="17">
        <v>0.97766799999999998</v>
      </c>
      <c r="R401" s="17">
        <v>0.677817</v>
      </c>
      <c r="S401" s="17">
        <v>1.050756</v>
      </c>
      <c r="T401" s="17">
        <v>0.37293900000000002</v>
      </c>
      <c r="U401" s="17">
        <v>0.35492400000000002</v>
      </c>
      <c r="V401" s="17">
        <v>641.4</v>
      </c>
      <c r="W401" s="17">
        <v>9.9999999999999995E-7</v>
      </c>
      <c r="X401" s="17">
        <v>459</v>
      </c>
      <c r="Y401" s="17">
        <v>0</v>
      </c>
      <c r="Z401" s="17">
        <v>0</v>
      </c>
      <c r="AA401" s="17">
        <v>0.54603699999999999</v>
      </c>
      <c r="AB401" s="17">
        <v>1.2944000000000001E-2</v>
      </c>
      <c r="AC401" s="17">
        <v>0.68264400000000003</v>
      </c>
      <c r="AD401" s="17">
        <v>0.25</v>
      </c>
      <c r="AE401" s="17">
        <v>1306.8</v>
      </c>
    </row>
    <row r="402" spans="1:31">
      <c r="A402" s="17">
        <v>389</v>
      </c>
      <c r="B402" s="19">
        <v>0.72553240740740732</v>
      </c>
      <c r="C402" s="17">
        <v>59.9</v>
      </c>
      <c r="D402" s="17">
        <v>7.2</v>
      </c>
      <c r="E402" s="17">
        <v>7.1869999999999998E-3</v>
      </c>
      <c r="F402" s="17">
        <v>0.34799999999999998</v>
      </c>
      <c r="G402" s="17">
        <v>0.97333800000000004</v>
      </c>
      <c r="H402" s="17">
        <v>0.63316600000000001</v>
      </c>
      <c r="I402" s="17">
        <v>0.94097500000000001</v>
      </c>
      <c r="J402" s="17">
        <v>0.307809</v>
      </c>
      <c r="K402" s="17">
        <v>0.32711699999999999</v>
      </c>
      <c r="L402" s="17">
        <v>609.4</v>
      </c>
      <c r="M402" s="17">
        <v>3.0000000000000001E-5</v>
      </c>
      <c r="N402" s="17">
        <v>486</v>
      </c>
      <c r="O402" s="17">
        <v>0</v>
      </c>
      <c r="P402" s="17">
        <v>0</v>
      </c>
      <c r="Q402" s="17">
        <v>0.98211199999999999</v>
      </c>
      <c r="R402" s="17">
        <v>0.58963699999999997</v>
      </c>
      <c r="S402" s="17">
        <v>0.91820999999999997</v>
      </c>
      <c r="T402" s="17">
        <v>0.328573</v>
      </c>
      <c r="U402" s="17">
        <v>0.35784100000000002</v>
      </c>
      <c r="V402" s="17">
        <v>674.5</v>
      </c>
      <c r="W402" s="17">
        <v>3.6999999999999998E-5</v>
      </c>
      <c r="X402" s="17">
        <v>391</v>
      </c>
      <c r="Y402" s="17">
        <v>0</v>
      </c>
      <c r="Z402" s="17">
        <v>0</v>
      </c>
      <c r="AA402" s="17">
        <v>0.55052400000000001</v>
      </c>
      <c r="AB402" s="17">
        <v>1.2680500000000001E-2</v>
      </c>
      <c r="AC402" s="17">
        <v>0.593804</v>
      </c>
      <c r="AD402" s="17">
        <v>0.25</v>
      </c>
      <c r="AE402" s="17">
        <v>1362.9</v>
      </c>
    </row>
    <row r="403" spans="1:31">
      <c r="A403" s="17">
        <v>390</v>
      </c>
      <c r="B403" s="19">
        <v>0.72559027777777774</v>
      </c>
      <c r="C403" s="17">
        <v>58.6</v>
      </c>
      <c r="D403" s="17">
        <v>7.2</v>
      </c>
      <c r="E403" s="17">
        <v>7.3689999999999997E-3</v>
      </c>
      <c r="F403" s="17">
        <v>0.35699999999999998</v>
      </c>
      <c r="G403" s="17">
        <v>0.96820899999999999</v>
      </c>
      <c r="H403" s="17">
        <v>0.58865299999999998</v>
      </c>
      <c r="I403" s="17">
        <v>0.86502199999999996</v>
      </c>
      <c r="J403" s="17">
        <v>0.27636899999999998</v>
      </c>
      <c r="K403" s="17">
        <v>0.319494</v>
      </c>
      <c r="L403" s="17">
        <v>619.4</v>
      </c>
      <c r="M403" s="17">
        <v>2.5233999999999999E-2</v>
      </c>
      <c r="N403" s="17">
        <v>453</v>
      </c>
      <c r="O403" s="17">
        <v>0</v>
      </c>
      <c r="P403" s="17">
        <v>0</v>
      </c>
      <c r="Q403" s="17">
        <v>0.98046800000000001</v>
      </c>
      <c r="R403" s="17">
        <v>0.57851799999999998</v>
      </c>
      <c r="S403" s="17">
        <v>0.90497300000000003</v>
      </c>
      <c r="T403" s="17">
        <v>0.326455</v>
      </c>
      <c r="U403" s="17">
        <v>0.36073499999999997</v>
      </c>
      <c r="V403" s="17">
        <v>669.1</v>
      </c>
      <c r="W403" s="17">
        <v>3.9999999999999998E-6</v>
      </c>
      <c r="X403" s="17">
        <v>593</v>
      </c>
      <c r="Y403" s="17">
        <v>0</v>
      </c>
      <c r="Z403" s="17">
        <v>0</v>
      </c>
      <c r="AA403" s="17">
        <v>0.55497600000000002</v>
      </c>
      <c r="AB403" s="17">
        <v>1.2033E-2</v>
      </c>
      <c r="AC403" s="17">
        <v>0.58244600000000002</v>
      </c>
      <c r="AD403" s="17">
        <v>0.25</v>
      </c>
      <c r="AE403" s="17">
        <v>1340.8</v>
      </c>
    </row>
    <row r="404" spans="1:31">
      <c r="A404" s="17">
        <v>391</v>
      </c>
      <c r="B404" s="19">
        <v>0.72564814814814815</v>
      </c>
      <c r="C404" s="17">
        <v>57.6</v>
      </c>
      <c r="D404" s="17">
        <v>7.2</v>
      </c>
      <c r="E404" s="17">
        <v>8.3859999999999994E-3</v>
      </c>
      <c r="F404" s="17">
        <v>0.40600000000000003</v>
      </c>
      <c r="G404" s="17">
        <v>0.97063500000000003</v>
      </c>
      <c r="H404" s="17">
        <v>0.51746599999999998</v>
      </c>
      <c r="I404" s="17">
        <v>0.79814399999999996</v>
      </c>
      <c r="J404" s="17">
        <v>0.28067900000000001</v>
      </c>
      <c r="K404" s="17">
        <v>0.35166399999999998</v>
      </c>
      <c r="L404" s="17">
        <v>680.4</v>
      </c>
      <c r="M404" s="17">
        <v>5.0000000000000004E-6</v>
      </c>
      <c r="N404" s="17">
        <v>515</v>
      </c>
      <c r="O404" s="17">
        <v>0</v>
      </c>
      <c r="P404" s="17">
        <v>0</v>
      </c>
      <c r="Q404" s="17">
        <v>0.978657</v>
      </c>
      <c r="R404" s="17">
        <v>0.52390300000000001</v>
      </c>
      <c r="S404" s="17">
        <v>0.83807100000000001</v>
      </c>
      <c r="T404" s="17">
        <v>0.314168</v>
      </c>
      <c r="U404" s="17">
        <v>0.37486999999999998</v>
      </c>
      <c r="V404" s="17">
        <v>694.8</v>
      </c>
      <c r="W404" s="17">
        <v>6.0000000000000002E-6</v>
      </c>
      <c r="X404" s="17">
        <v>330</v>
      </c>
      <c r="Y404" s="17">
        <v>0</v>
      </c>
      <c r="Z404" s="17">
        <v>0</v>
      </c>
      <c r="AA404" s="17">
        <v>0.57672299999999999</v>
      </c>
      <c r="AB404" s="17">
        <v>1.49829E-2</v>
      </c>
      <c r="AC404" s="17">
        <v>0.52861000000000002</v>
      </c>
      <c r="AD404" s="17">
        <v>0.25</v>
      </c>
      <c r="AE404" s="17">
        <v>1220.7</v>
      </c>
    </row>
    <row r="405" spans="1:31">
      <c r="A405" s="17">
        <v>392</v>
      </c>
      <c r="B405" s="19">
        <v>0.72570601851851846</v>
      </c>
      <c r="C405" s="17">
        <v>56.6</v>
      </c>
      <c r="D405" s="17">
        <v>8.1</v>
      </c>
      <c r="E405" s="17">
        <v>8.8039999999999993E-3</v>
      </c>
      <c r="F405" s="17">
        <v>0.42599999999999999</v>
      </c>
      <c r="G405" s="17">
        <v>0.97101400000000004</v>
      </c>
      <c r="H405" s="17">
        <v>0.49818499999999999</v>
      </c>
      <c r="I405" s="17">
        <v>0.74720799999999998</v>
      </c>
      <c r="J405" s="17">
        <v>0.24902299999999999</v>
      </c>
      <c r="K405" s="17">
        <v>0.33327099999999998</v>
      </c>
      <c r="L405" s="17">
        <v>668.8</v>
      </c>
      <c r="M405" s="17">
        <v>6.5707000000000002E-2</v>
      </c>
      <c r="N405" s="17">
        <v>443</v>
      </c>
      <c r="O405" s="17">
        <v>0</v>
      </c>
      <c r="P405" s="17">
        <v>0</v>
      </c>
      <c r="Q405" s="17">
        <v>0.972661</v>
      </c>
      <c r="R405" s="17">
        <v>0.50571299999999997</v>
      </c>
      <c r="S405" s="17">
        <v>0.78477600000000003</v>
      </c>
      <c r="T405" s="17">
        <v>0.27906199999999998</v>
      </c>
      <c r="U405" s="17">
        <v>0.35559499999999999</v>
      </c>
      <c r="V405" s="17">
        <v>586.5</v>
      </c>
      <c r="W405" s="17">
        <v>6.0000000000000002E-6</v>
      </c>
      <c r="X405" s="17">
        <v>439</v>
      </c>
      <c r="Y405" s="17">
        <v>0</v>
      </c>
      <c r="Z405" s="17">
        <v>0</v>
      </c>
      <c r="AA405" s="17">
        <v>0.54706900000000003</v>
      </c>
      <c r="AB405" s="17">
        <v>1.4252600000000001E-2</v>
      </c>
      <c r="AC405" s="17">
        <v>0.50969100000000001</v>
      </c>
      <c r="AD405" s="17">
        <v>0.25</v>
      </c>
      <c r="AE405" s="17">
        <v>1241.8</v>
      </c>
    </row>
    <row r="406" spans="1:31">
      <c r="A406" s="17">
        <v>393</v>
      </c>
      <c r="B406" s="19">
        <v>0.72576388888888888</v>
      </c>
      <c r="C406" s="17">
        <v>55.9</v>
      </c>
      <c r="D406" s="17">
        <v>8.1</v>
      </c>
      <c r="E406" s="17">
        <v>7.4570000000000001E-3</v>
      </c>
      <c r="F406" s="17">
        <v>0.36099999999999999</v>
      </c>
      <c r="G406" s="17">
        <v>0.95565500000000003</v>
      </c>
      <c r="H406" s="17">
        <v>0.39522299999999999</v>
      </c>
      <c r="I406" s="17">
        <v>0.57372699999999999</v>
      </c>
      <c r="J406" s="17">
        <v>0.178504</v>
      </c>
      <c r="K406" s="17">
        <v>0.31113000000000002</v>
      </c>
      <c r="L406" s="17">
        <v>575.5</v>
      </c>
      <c r="M406" s="17">
        <v>5.8765999999999999E-2</v>
      </c>
      <c r="N406" s="17">
        <v>464</v>
      </c>
      <c r="O406" s="17">
        <v>0</v>
      </c>
      <c r="P406" s="17">
        <v>0</v>
      </c>
      <c r="Q406" s="17">
        <v>0.95840400000000003</v>
      </c>
      <c r="R406" s="17">
        <v>0.37751899999999999</v>
      </c>
      <c r="S406" s="17">
        <v>0.58040499999999995</v>
      </c>
      <c r="T406" s="17">
        <v>0.20288600000000001</v>
      </c>
      <c r="U406" s="17">
        <v>0.34955999999999998</v>
      </c>
      <c r="V406" s="17">
        <v>676.2</v>
      </c>
      <c r="W406" s="17">
        <v>3.8186999999999999E-2</v>
      </c>
      <c r="X406" s="17">
        <v>390</v>
      </c>
      <c r="Y406" s="17">
        <v>0</v>
      </c>
      <c r="Z406" s="17">
        <v>0</v>
      </c>
      <c r="AA406" s="17">
        <v>0.53778400000000004</v>
      </c>
      <c r="AB406" s="17">
        <v>1.2873600000000001E-2</v>
      </c>
      <c r="AC406" s="17">
        <v>0.380131</v>
      </c>
      <c r="AD406" s="17">
        <v>0.25</v>
      </c>
      <c r="AE406" s="17">
        <v>1443.2</v>
      </c>
    </row>
    <row r="407" spans="1:31">
      <c r="A407" s="17">
        <v>394</v>
      </c>
      <c r="B407" s="19">
        <v>0.72582175925925929</v>
      </c>
      <c r="C407" s="17">
        <v>54.5</v>
      </c>
      <c r="D407" s="17">
        <v>8.1</v>
      </c>
      <c r="E407" s="17">
        <v>7.456E-3</v>
      </c>
      <c r="F407" s="17">
        <v>0.36099999999999999</v>
      </c>
      <c r="G407" s="17">
        <v>0.97418899999999997</v>
      </c>
      <c r="H407" s="17">
        <v>0.37488900000000003</v>
      </c>
      <c r="I407" s="17">
        <v>0.56280699999999995</v>
      </c>
      <c r="J407" s="17">
        <v>0.187918</v>
      </c>
      <c r="K407" s="17">
        <v>0.33389400000000002</v>
      </c>
      <c r="L407" s="17">
        <v>552.29999999999995</v>
      </c>
      <c r="M407" s="17">
        <v>7.626E-3</v>
      </c>
      <c r="N407" s="17">
        <v>466</v>
      </c>
      <c r="O407" s="17">
        <v>0</v>
      </c>
      <c r="P407" s="17">
        <v>0</v>
      </c>
      <c r="Q407" s="17">
        <v>0.96103099999999997</v>
      </c>
      <c r="R407" s="17">
        <v>0.36406699999999997</v>
      </c>
      <c r="S407" s="17">
        <v>0.57241799999999998</v>
      </c>
      <c r="T407" s="17">
        <v>0.20835100000000001</v>
      </c>
      <c r="U407" s="17">
        <v>0.363983</v>
      </c>
      <c r="V407" s="17">
        <v>610.20000000000005</v>
      </c>
      <c r="W407" s="17">
        <v>3.0000000000000001E-6</v>
      </c>
      <c r="X407" s="17">
        <v>541</v>
      </c>
      <c r="Y407" s="17">
        <v>0</v>
      </c>
      <c r="Z407" s="17">
        <v>0</v>
      </c>
      <c r="AA407" s="17">
        <v>0.559975</v>
      </c>
      <c r="AB407" s="17">
        <v>1.2413799999999999E-2</v>
      </c>
      <c r="AC407" s="17">
        <v>0.36665399999999998</v>
      </c>
      <c r="AD407" s="17">
        <v>0.25</v>
      </c>
      <c r="AE407" s="17">
        <v>1503.7</v>
      </c>
    </row>
    <row r="408" spans="1:31">
      <c r="A408" s="17">
        <v>395</v>
      </c>
      <c r="B408" s="19">
        <v>0.7258796296296296</v>
      </c>
      <c r="C408" s="17">
        <v>53.9</v>
      </c>
      <c r="D408" s="17">
        <v>8.1</v>
      </c>
      <c r="E408" s="17">
        <v>7.1900000000000002E-3</v>
      </c>
      <c r="F408" s="17">
        <v>0.34799999999999998</v>
      </c>
      <c r="G408" s="17">
        <v>0.95160100000000003</v>
      </c>
      <c r="H408" s="17">
        <v>0.38930100000000001</v>
      </c>
      <c r="I408" s="17">
        <v>0.53839400000000004</v>
      </c>
      <c r="J408" s="17">
        <v>0.149093</v>
      </c>
      <c r="K408" s="17">
        <v>0.276922</v>
      </c>
      <c r="L408" s="17">
        <v>539.29999999999995</v>
      </c>
      <c r="M408" s="17">
        <v>0.27738200000000002</v>
      </c>
      <c r="N408" s="17">
        <v>494</v>
      </c>
      <c r="O408" s="17">
        <v>0</v>
      </c>
      <c r="P408" s="17">
        <v>0</v>
      </c>
      <c r="Q408" s="17">
        <v>0.96770599999999996</v>
      </c>
      <c r="R408" s="17">
        <v>0.35298000000000002</v>
      </c>
      <c r="S408" s="17">
        <v>0.551261</v>
      </c>
      <c r="T408" s="17">
        <v>0.19828100000000001</v>
      </c>
      <c r="U408" s="17">
        <v>0.35968600000000001</v>
      </c>
      <c r="V408" s="17">
        <v>653.70000000000005</v>
      </c>
      <c r="W408" s="17">
        <v>6.1004000000000003E-2</v>
      </c>
      <c r="X408" s="17">
        <v>539</v>
      </c>
      <c r="Y408" s="17">
        <v>0</v>
      </c>
      <c r="Z408" s="17">
        <v>0</v>
      </c>
      <c r="AA408" s="17">
        <v>0.55336399999999997</v>
      </c>
      <c r="AB408" s="17">
        <v>1.28489E-2</v>
      </c>
      <c r="AC408" s="17">
        <v>0.35552800000000001</v>
      </c>
      <c r="AD408" s="17">
        <v>0.25</v>
      </c>
      <c r="AE408" s="17">
        <v>1540.2</v>
      </c>
    </row>
    <row r="409" spans="1:31">
      <c r="A409" s="17">
        <v>396</v>
      </c>
      <c r="B409" s="19">
        <v>0.72592592592592586</v>
      </c>
      <c r="C409" s="17">
        <v>52.6</v>
      </c>
      <c r="D409" s="17">
        <v>9</v>
      </c>
      <c r="E409" s="17">
        <v>8.8129999999999997E-3</v>
      </c>
      <c r="F409" s="17">
        <v>0.42599999999999999</v>
      </c>
      <c r="G409" s="17">
        <v>0.94555699999999998</v>
      </c>
      <c r="H409" s="17">
        <v>0.36075499999999999</v>
      </c>
      <c r="I409" s="17">
        <v>0.52668999999999999</v>
      </c>
      <c r="J409" s="17">
        <v>0.165935</v>
      </c>
      <c r="K409" s="17">
        <v>0.31505300000000003</v>
      </c>
      <c r="L409" s="17">
        <v>598.6</v>
      </c>
      <c r="M409" s="17">
        <v>6.2174E-2</v>
      </c>
      <c r="N409" s="17">
        <v>489</v>
      </c>
      <c r="O409" s="17">
        <v>0</v>
      </c>
      <c r="P409" s="17">
        <v>0</v>
      </c>
      <c r="Q409" s="17">
        <v>0.95979000000000003</v>
      </c>
      <c r="R409" s="17">
        <v>0.341667</v>
      </c>
      <c r="S409" s="17">
        <v>0.53254299999999999</v>
      </c>
      <c r="T409" s="17">
        <v>0.19087599999999999</v>
      </c>
      <c r="U409" s="17">
        <v>0.35842299999999999</v>
      </c>
      <c r="V409" s="17">
        <v>623.6</v>
      </c>
      <c r="W409" s="17">
        <v>6.0000000000000002E-6</v>
      </c>
      <c r="X409" s="17">
        <v>489</v>
      </c>
      <c r="Y409" s="17">
        <v>0</v>
      </c>
      <c r="Z409" s="17">
        <v>0</v>
      </c>
      <c r="AA409" s="17">
        <v>0.55142000000000002</v>
      </c>
      <c r="AB409" s="17">
        <v>1.5637000000000002E-2</v>
      </c>
      <c r="AC409" s="17">
        <v>0.34465200000000001</v>
      </c>
      <c r="AD409" s="17">
        <v>0.25</v>
      </c>
      <c r="AE409" s="17">
        <v>1387.5</v>
      </c>
    </row>
    <row r="410" spans="1:31">
      <c r="A410" s="17">
        <v>397</v>
      </c>
      <c r="B410" s="19">
        <v>0.72598379629629628</v>
      </c>
      <c r="C410" s="17">
        <v>51.7</v>
      </c>
      <c r="D410" s="17">
        <v>9</v>
      </c>
      <c r="E410" s="17">
        <v>8.8870000000000008E-3</v>
      </c>
      <c r="F410" s="17">
        <v>0.43</v>
      </c>
      <c r="G410" s="17">
        <v>0.97357099999999996</v>
      </c>
      <c r="H410" s="17">
        <v>0.33908700000000003</v>
      </c>
      <c r="I410" s="17">
        <v>0.49649700000000002</v>
      </c>
      <c r="J410" s="17">
        <v>0.15740999999999999</v>
      </c>
      <c r="K410" s="17">
        <v>0.31703999999999999</v>
      </c>
      <c r="L410" s="17">
        <v>621.1</v>
      </c>
      <c r="M410" s="17">
        <v>0.11659799999999999</v>
      </c>
      <c r="N410" s="17">
        <v>498</v>
      </c>
      <c r="O410" s="17">
        <v>0</v>
      </c>
      <c r="P410" s="17">
        <v>0</v>
      </c>
      <c r="Q410" s="17">
        <v>0.95641299999999996</v>
      </c>
      <c r="R410" s="17">
        <v>0.32080500000000001</v>
      </c>
      <c r="S410" s="17">
        <v>0.49256499999999998</v>
      </c>
      <c r="T410" s="17">
        <v>0.17176</v>
      </c>
      <c r="U410" s="17">
        <v>0.34870600000000002</v>
      </c>
      <c r="V410" s="17">
        <v>608.6</v>
      </c>
      <c r="W410" s="17">
        <v>2.1999999999999999E-5</v>
      </c>
      <c r="X410" s="17">
        <v>417</v>
      </c>
      <c r="Y410" s="17">
        <v>0</v>
      </c>
      <c r="Z410" s="17">
        <v>0</v>
      </c>
      <c r="AA410" s="17">
        <v>0.53647100000000003</v>
      </c>
      <c r="AB410" s="17">
        <v>1.6488300000000001E-2</v>
      </c>
      <c r="AC410" s="17">
        <v>0.32363700000000001</v>
      </c>
      <c r="AD410" s="17">
        <v>0.25</v>
      </c>
      <c r="AE410" s="17">
        <v>1337.3</v>
      </c>
    </row>
    <row r="411" spans="1:31">
      <c r="A411" s="17">
        <v>398</v>
      </c>
      <c r="B411" s="19">
        <v>0.7260416666666667</v>
      </c>
      <c r="C411" s="17">
        <v>50.6</v>
      </c>
      <c r="D411" s="17">
        <v>9</v>
      </c>
      <c r="E411" s="17">
        <v>7.1399999999999996E-3</v>
      </c>
      <c r="F411" s="17">
        <v>0.34599999999999997</v>
      </c>
      <c r="G411" s="17">
        <v>0.95814200000000005</v>
      </c>
      <c r="H411" s="17">
        <v>0.33144000000000001</v>
      </c>
      <c r="I411" s="17">
        <v>0.47905500000000001</v>
      </c>
      <c r="J411" s="17">
        <v>0.147615</v>
      </c>
      <c r="K411" s="17">
        <v>0.30813800000000002</v>
      </c>
      <c r="L411" s="17">
        <v>503.7</v>
      </c>
      <c r="M411" s="17">
        <v>3.3550000000000003E-2</v>
      </c>
      <c r="N411" s="17">
        <v>450</v>
      </c>
      <c r="O411" s="17">
        <v>0</v>
      </c>
      <c r="P411" s="17">
        <v>0</v>
      </c>
      <c r="Q411" s="17">
        <v>0.93806100000000003</v>
      </c>
      <c r="R411" s="17">
        <v>0.31293900000000002</v>
      </c>
      <c r="S411" s="17">
        <v>0.47699200000000003</v>
      </c>
      <c r="T411" s="17">
        <v>0.164053</v>
      </c>
      <c r="U411" s="17">
        <v>0.34393200000000002</v>
      </c>
      <c r="V411" s="17">
        <v>561.79999999999995</v>
      </c>
      <c r="W411" s="17">
        <v>0.139904</v>
      </c>
      <c r="X411" s="17">
        <v>428</v>
      </c>
      <c r="Y411" s="17">
        <v>0</v>
      </c>
      <c r="Z411" s="17">
        <v>0</v>
      </c>
      <c r="AA411" s="17">
        <v>0.52912700000000001</v>
      </c>
      <c r="AB411" s="17">
        <v>1.2133100000000001E-2</v>
      </c>
      <c r="AC411" s="17">
        <v>0.31492999999999999</v>
      </c>
      <c r="AD411" s="17">
        <v>0.25</v>
      </c>
      <c r="AE411" s="17">
        <v>1649</v>
      </c>
    </row>
    <row r="412" spans="1:31">
      <c r="A412" s="17">
        <v>399</v>
      </c>
      <c r="B412" s="19">
        <v>0.726099537037037</v>
      </c>
      <c r="C412" s="17">
        <v>49.7</v>
      </c>
      <c r="D412" s="17">
        <v>9.9</v>
      </c>
      <c r="E412" s="17">
        <v>8.6569999999999998E-3</v>
      </c>
      <c r="F412" s="17">
        <v>0.41899999999999998</v>
      </c>
      <c r="G412" s="17">
        <v>0.94285399999999997</v>
      </c>
      <c r="H412" s="17">
        <v>0.30724499999999999</v>
      </c>
      <c r="I412" s="17">
        <v>0.43193900000000002</v>
      </c>
      <c r="J412" s="17">
        <v>0.124694</v>
      </c>
      <c r="K412" s="17">
        <v>0.288684</v>
      </c>
      <c r="L412" s="17">
        <v>557</v>
      </c>
      <c r="M412" s="17">
        <v>0.30907200000000001</v>
      </c>
      <c r="N412" s="17">
        <v>536</v>
      </c>
      <c r="O412" s="17">
        <v>0</v>
      </c>
      <c r="P412" s="17">
        <v>0</v>
      </c>
      <c r="Q412" s="17">
        <v>0.94225000000000003</v>
      </c>
      <c r="R412" s="17">
        <v>0.27961200000000003</v>
      </c>
      <c r="S412" s="17">
        <v>0.42667699999999997</v>
      </c>
      <c r="T412" s="17">
        <v>0.147065</v>
      </c>
      <c r="U412" s="17">
        <v>0.34467599999999998</v>
      </c>
      <c r="V412" s="17">
        <v>591.9</v>
      </c>
      <c r="W412" s="17">
        <v>3.8038000000000002E-2</v>
      </c>
      <c r="X412" s="17">
        <v>474</v>
      </c>
      <c r="Y412" s="17">
        <v>0</v>
      </c>
      <c r="Z412" s="17">
        <v>0</v>
      </c>
      <c r="AA412" s="17">
        <v>0.53027100000000005</v>
      </c>
      <c r="AB412" s="17">
        <v>1.75073E-2</v>
      </c>
      <c r="AC412" s="17">
        <v>0.28218700000000002</v>
      </c>
      <c r="AD412" s="17">
        <v>0.25</v>
      </c>
      <c r="AE412" s="17">
        <v>1491.2</v>
      </c>
    </row>
    <row r="413" spans="1:31">
      <c r="A413" s="17">
        <v>400</v>
      </c>
      <c r="B413" s="19">
        <v>0.72615740740740742</v>
      </c>
      <c r="C413" s="17">
        <v>48.8</v>
      </c>
      <c r="D413" s="17">
        <v>9.9</v>
      </c>
      <c r="E413" s="17">
        <v>1.0564E-2</v>
      </c>
      <c r="F413" s="17">
        <v>0.51100000000000001</v>
      </c>
      <c r="G413" s="17">
        <v>0.94072500000000003</v>
      </c>
      <c r="H413" s="17">
        <v>0.25949299999999997</v>
      </c>
      <c r="I413" s="17">
        <v>0.389455</v>
      </c>
      <c r="J413" s="17">
        <v>0.12996199999999999</v>
      </c>
      <c r="K413" s="17">
        <v>0.333702</v>
      </c>
      <c r="L413" s="17">
        <v>670.7</v>
      </c>
      <c r="M413" s="17">
        <v>1.9999999999999999E-6</v>
      </c>
      <c r="N413" s="17">
        <v>510</v>
      </c>
      <c r="O413" s="17">
        <v>0</v>
      </c>
      <c r="P413" s="17">
        <v>0</v>
      </c>
      <c r="Q413" s="17">
        <v>0.92357299999999998</v>
      </c>
      <c r="R413" s="17">
        <v>0.25151600000000002</v>
      </c>
      <c r="S413" s="17">
        <v>0.38705699999999998</v>
      </c>
      <c r="T413" s="17">
        <v>0.13554099999999999</v>
      </c>
      <c r="U413" s="17">
        <v>0.350184</v>
      </c>
      <c r="V413" s="17">
        <v>557.29999999999995</v>
      </c>
      <c r="W413" s="17">
        <v>3.9999999999999998E-6</v>
      </c>
      <c r="X413" s="17">
        <v>538</v>
      </c>
      <c r="Y413" s="17">
        <v>0</v>
      </c>
      <c r="Z413" s="17">
        <v>0</v>
      </c>
      <c r="AA413" s="17">
        <v>0.538744</v>
      </c>
      <c r="AB413" s="17">
        <v>1.9999200000000002E-2</v>
      </c>
      <c r="AC413" s="17">
        <v>0.25422600000000001</v>
      </c>
      <c r="AD413" s="17">
        <v>0.25</v>
      </c>
      <c r="AE413" s="17">
        <v>1238.4000000000001</v>
      </c>
    </row>
    <row r="414" spans="1:31">
      <c r="A414" s="17">
        <v>401</v>
      </c>
      <c r="B414" s="19">
        <v>0.72621527777777783</v>
      </c>
      <c r="C414" s="17">
        <v>47.5</v>
      </c>
      <c r="D414" s="17">
        <v>9.9</v>
      </c>
      <c r="E414" s="17">
        <v>9.1599999999999997E-3</v>
      </c>
      <c r="F414" s="17">
        <v>0.443</v>
      </c>
      <c r="G414" s="17">
        <v>0.90631600000000001</v>
      </c>
      <c r="H414" s="17">
        <v>0.25475799999999998</v>
      </c>
      <c r="I414" s="17">
        <v>0.36552200000000001</v>
      </c>
      <c r="J414" s="17">
        <v>0.110763</v>
      </c>
      <c r="K414" s="17">
        <v>0.30302800000000002</v>
      </c>
      <c r="L414" s="17">
        <v>576.5</v>
      </c>
      <c r="M414" s="17">
        <v>5.0000000000000004E-6</v>
      </c>
      <c r="N414" s="17">
        <v>503</v>
      </c>
      <c r="O414" s="17">
        <v>0</v>
      </c>
      <c r="P414" s="17">
        <v>0</v>
      </c>
      <c r="Q414" s="17">
        <v>0.92903899999999995</v>
      </c>
      <c r="R414" s="17">
        <v>0.23511599999999999</v>
      </c>
      <c r="S414" s="17">
        <v>0.36293700000000001</v>
      </c>
      <c r="T414" s="17">
        <v>0.12782099999999999</v>
      </c>
      <c r="U414" s="17">
        <v>0.35218500000000003</v>
      </c>
      <c r="V414" s="17">
        <v>557.9</v>
      </c>
      <c r="W414" s="17">
        <v>7.4687000000000003E-2</v>
      </c>
      <c r="X414" s="17">
        <v>483</v>
      </c>
      <c r="Y414" s="17">
        <v>0</v>
      </c>
      <c r="Z414" s="17">
        <v>0</v>
      </c>
      <c r="AA414" s="17">
        <v>0.54182300000000005</v>
      </c>
      <c r="AB414" s="17">
        <v>1.7005900000000001E-2</v>
      </c>
      <c r="AC414" s="17">
        <v>0.23729</v>
      </c>
      <c r="AD414" s="17">
        <v>0.25</v>
      </c>
      <c r="AE414" s="17">
        <v>1440.7</v>
      </c>
    </row>
    <row r="415" spans="1:31">
      <c r="A415" s="17">
        <v>402</v>
      </c>
      <c r="B415" s="19">
        <v>0.7262615740740741</v>
      </c>
      <c r="C415" s="17">
        <v>46.4</v>
      </c>
      <c r="D415" s="17">
        <v>10.8</v>
      </c>
      <c r="E415" s="17">
        <v>1.0316000000000001E-2</v>
      </c>
      <c r="F415" s="17">
        <v>0.499</v>
      </c>
      <c r="G415" s="17">
        <v>0.91705300000000001</v>
      </c>
      <c r="H415" s="17">
        <v>0.25009399999999998</v>
      </c>
      <c r="I415" s="17">
        <v>0.35764299999999999</v>
      </c>
      <c r="J415" s="17">
        <v>0.10754900000000001</v>
      </c>
      <c r="K415" s="17">
        <v>0.30071500000000001</v>
      </c>
      <c r="L415" s="17">
        <v>589.9</v>
      </c>
      <c r="M415" s="17">
        <v>9.9999999999999995E-7</v>
      </c>
      <c r="N415" s="17">
        <v>595</v>
      </c>
      <c r="O415" s="17">
        <v>0</v>
      </c>
      <c r="P415" s="17">
        <v>0</v>
      </c>
      <c r="Q415" s="17">
        <v>0.91587099999999999</v>
      </c>
      <c r="R415" s="17">
        <v>0.22414400000000001</v>
      </c>
      <c r="S415" s="17">
        <v>0.34872799999999998</v>
      </c>
      <c r="T415" s="17">
        <v>0.124584</v>
      </c>
      <c r="U415" s="17">
        <v>0.35725200000000001</v>
      </c>
      <c r="V415" s="17">
        <v>606.5</v>
      </c>
      <c r="W415" s="17">
        <v>8.4863999999999995E-2</v>
      </c>
      <c r="X415" s="17">
        <v>625</v>
      </c>
      <c r="Y415" s="17">
        <v>0</v>
      </c>
      <c r="Z415" s="17">
        <v>0</v>
      </c>
      <c r="AA415" s="17">
        <v>0.54961800000000005</v>
      </c>
      <c r="AB415" s="17">
        <v>2.2348900000000001E-2</v>
      </c>
      <c r="AC415" s="17">
        <v>0.22692799999999999</v>
      </c>
      <c r="AD415" s="17">
        <v>0.25</v>
      </c>
      <c r="AE415" s="17">
        <v>1408.1</v>
      </c>
    </row>
    <row r="416" spans="1:31">
      <c r="A416" s="17">
        <v>403</v>
      </c>
      <c r="B416" s="19">
        <v>0.72631944444444441</v>
      </c>
      <c r="C416" s="17">
        <v>46.1</v>
      </c>
      <c r="D416" s="17">
        <v>10.8</v>
      </c>
      <c r="E416" s="17">
        <v>9.9690000000000004E-3</v>
      </c>
      <c r="F416" s="17">
        <v>0.48199999999999998</v>
      </c>
      <c r="G416" s="17">
        <v>0.91217899999999996</v>
      </c>
      <c r="H416" s="17">
        <v>0.24399999999999999</v>
      </c>
      <c r="I416" s="17">
        <v>0.33760899999999999</v>
      </c>
      <c r="J416" s="17">
        <v>9.3608999999999998E-2</v>
      </c>
      <c r="K416" s="17">
        <v>0.27727099999999999</v>
      </c>
      <c r="L416" s="17">
        <v>559.20000000000005</v>
      </c>
      <c r="M416" s="17">
        <v>0.213197</v>
      </c>
      <c r="N416" s="17">
        <v>405</v>
      </c>
      <c r="O416" s="17">
        <v>0</v>
      </c>
      <c r="P416" s="17">
        <v>0</v>
      </c>
      <c r="Q416" s="17">
        <v>0.93321399999999999</v>
      </c>
      <c r="R416" s="17">
        <v>0.20941599999999999</v>
      </c>
      <c r="S416" s="17">
        <v>0.32786199999999999</v>
      </c>
      <c r="T416" s="17">
        <v>0.118447</v>
      </c>
      <c r="U416" s="17">
        <v>0.36126999999999998</v>
      </c>
      <c r="V416" s="17">
        <v>580.9</v>
      </c>
      <c r="W416" s="17">
        <v>0.16234599999999999</v>
      </c>
      <c r="X416" s="17">
        <v>451</v>
      </c>
      <c r="Y416" s="17">
        <v>0</v>
      </c>
      <c r="Z416" s="17">
        <v>0</v>
      </c>
      <c r="AA416" s="17">
        <v>0.55579999999999996</v>
      </c>
      <c r="AB416" s="17">
        <v>1.4514300000000001E-2</v>
      </c>
      <c r="AC416" s="17">
        <v>0.21113499999999999</v>
      </c>
      <c r="AD416" s="17">
        <v>0.25</v>
      </c>
      <c r="AE416" s="17">
        <v>1485.1</v>
      </c>
    </row>
    <row r="417" spans="1:31">
      <c r="A417" s="17">
        <v>404</v>
      </c>
      <c r="B417" s="19">
        <v>0.72637731481481482</v>
      </c>
      <c r="C417" s="17">
        <v>44.8</v>
      </c>
      <c r="D417" s="17">
        <v>11.7</v>
      </c>
      <c r="E417" s="17">
        <v>1.0426E-2</v>
      </c>
      <c r="F417" s="17">
        <v>0.505</v>
      </c>
      <c r="G417" s="17">
        <v>0.932944</v>
      </c>
      <c r="H417" s="17">
        <v>0.245226</v>
      </c>
      <c r="I417" s="17">
        <v>0.34479199999999999</v>
      </c>
      <c r="J417" s="17">
        <v>9.9566000000000002E-2</v>
      </c>
      <c r="K417" s="17">
        <v>0.28877000000000003</v>
      </c>
      <c r="L417" s="17">
        <v>583.9</v>
      </c>
      <c r="M417" s="17">
        <v>0.336233</v>
      </c>
      <c r="N417" s="17">
        <v>444</v>
      </c>
      <c r="O417" s="17">
        <v>0</v>
      </c>
      <c r="P417" s="17">
        <v>0</v>
      </c>
      <c r="Q417" s="17">
        <v>0.91281500000000004</v>
      </c>
      <c r="R417" s="17">
        <v>0.21444299999999999</v>
      </c>
      <c r="S417" s="17">
        <v>0.32256600000000002</v>
      </c>
      <c r="T417" s="17">
        <v>0.108122</v>
      </c>
      <c r="U417" s="17">
        <v>0.33519500000000002</v>
      </c>
      <c r="V417" s="17">
        <v>499.6</v>
      </c>
      <c r="W417" s="17">
        <v>2.8209000000000001E-2</v>
      </c>
      <c r="X417" s="17">
        <v>460</v>
      </c>
      <c r="Y417" s="17">
        <v>0</v>
      </c>
      <c r="Z417" s="17">
        <v>0</v>
      </c>
      <c r="AA417" s="17">
        <v>0.51568400000000003</v>
      </c>
      <c r="AB417" s="17">
        <v>1.79489E-2</v>
      </c>
      <c r="AC417" s="17">
        <v>0.21638399999999999</v>
      </c>
      <c r="AD417" s="17">
        <v>0.25</v>
      </c>
      <c r="AE417" s="17">
        <v>1422.4</v>
      </c>
    </row>
    <row r="418" spans="1:31">
      <c r="A418" s="17">
        <v>405</v>
      </c>
      <c r="B418" s="19">
        <v>0.72643518518518524</v>
      </c>
      <c r="C418" s="17">
        <v>43.9</v>
      </c>
      <c r="D418" s="17">
        <v>11.7</v>
      </c>
      <c r="E418" s="17">
        <v>9.9419999999999994E-3</v>
      </c>
      <c r="F418" s="17">
        <v>0.48099999999999998</v>
      </c>
      <c r="G418" s="17">
        <v>0.88591699999999995</v>
      </c>
      <c r="H418" s="17">
        <v>0.23911199999999999</v>
      </c>
      <c r="I418" s="17">
        <v>0.32734999999999997</v>
      </c>
      <c r="J418" s="17">
        <v>8.8237999999999997E-2</v>
      </c>
      <c r="K418" s="17">
        <v>0.26955200000000001</v>
      </c>
      <c r="L418" s="17">
        <v>534.1</v>
      </c>
      <c r="M418" s="17">
        <v>3.9999999999999998E-6</v>
      </c>
      <c r="N418" s="17">
        <v>437</v>
      </c>
      <c r="O418" s="17">
        <v>0</v>
      </c>
      <c r="P418" s="17">
        <v>0</v>
      </c>
      <c r="Q418" s="17">
        <v>0.90528799999999998</v>
      </c>
      <c r="R418" s="17">
        <v>0.20258899999999999</v>
      </c>
      <c r="S418" s="17">
        <v>0.31111</v>
      </c>
      <c r="T418" s="17">
        <v>0.10852199999999999</v>
      </c>
      <c r="U418" s="17">
        <v>0.34882099999999999</v>
      </c>
      <c r="V418" s="17">
        <v>653.6</v>
      </c>
      <c r="W418" s="17">
        <v>2.0826000000000001E-2</v>
      </c>
      <c r="X418" s="17">
        <v>455</v>
      </c>
      <c r="Y418" s="17">
        <v>0</v>
      </c>
      <c r="Z418" s="17">
        <v>0</v>
      </c>
      <c r="AA418" s="17">
        <v>0.53664699999999999</v>
      </c>
      <c r="AB418" s="17">
        <v>1.6207099999999999E-2</v>
      </c>
      <c r="AC418" s="17">
        <v>0.204347</v>
      </c>
      <c r="AD418" s="17">
        <v>0.25</v>
      </c>
      <c r="AE418" s="17">
        <v>1555</v>
      </c>
    </row>
    <row r="419" spans="1:31">
      <c r="A419" s="17">
        <v>406</v>
      </c>
      <c r="B419" s="19">
        <v>0.72649305555555566</v>
      </c>
      <c r="C419" s="17">
        <v>42.8</v>
      </c>
      <c r="D419" s="17">
        <v>12.6</v>
      </c>
      <c r="E419" s="17">
        <v>8.7889999999999999E-3</v>
      </c>
      <c r="F419" s="17">
        <v>0.42499999999999999</v>
      </c>
      <c r="G419" s="17">
        <v>0.91920599999999997</v>
      </c>
      <c r="H419" s="17">
        <v>0.22470999999999999</v>
      </c>
      <c r="I419" s="17">
        <v>0.322714</v>
      </c>
      <c r="J419" s="17">
        <v>9.8003999999999994E-2</v>
      </c>
      <c r="K419" s="17">
        <v>0.30368699999999998</v>
      </c>
      <c r="L419" s="17">
        <v>507.3</v>
      </c>
      <c r="M419" s="17">
        <v>2.4576000000000001E-2</v>
      </c>
      <c r="N419" s="17">
        <v>497</v>
      </c>
      <c r="O419" s="17">
        <v>0</v>
      </c>
      <c r="P419" s="17">
        <v>0</v>
      </c>
      <c r="Q419" s="17">
        <v>0.86307199999999995</v>
      </c>
      <c r="R419" s="17">
        <v>0.210755</v>
      </c>
      <c r="S419" s="17">
        <v>0.302035</v>
      </c>
      <c r="T419" s="17">
        <v>9.1281000000000001E-2</v>
      </c>
      <c r="U419" s="17">
        <v>0.30221900000000002</v>
      </c>
      <c r="V419" s="17">
        <v>492.2</v>
      </c>
      <c r="W419" s="17">
        <v>3.0000000000000001E-6</v>
      </c>
      <c r="X419" s="17">
        <v>464</v>
      </c>
      <c r="Y419" s="17">
        <v>0</v>
      </c>
      <c r="Z419" s="17">
        <v>0</v>
      </c>
      <c r="AA419" s="17">
        <v>0.46495199999999998</v>
      </c>
      <c r="AB419" s="17">
        <v>1.87744E-2</v>
      </c>
      <c r="AC419" s="17">
        <v>0.21246799999999999</v>
      </c>
      <c r="AD419" s="17">
        <v>0.25</v>
      </c>
      <c r="AE419" s="17">
        <v>1637.1</v>
      </c>
    </row>
    <row r="420" spans="1:31">
      <c r="A420" s="17">
        <v>407</v>
      </c>
      <c r="B420" s="19">
        <v>0.72655092592592585</v>
      </c>
      <c r="C420" s="17">
        <v>41.7</v>
      </c>
      <c r="D420" s="17">
        <v>12.6</v>
      </c>
      <c r="E420" s="17">
        <v>1.1508000000000001E-2</v>
      </c>
      <c r="F420" s="17">
        <v>0.55700000000000005</v>
      </c>
      <c r="G420" s="17">
        <v>0.91899799999999998</v>
      </c>
      <c r="H420" s="17">
        <v>0.21466299999999999</v>
      </c>
      <c r="I420" s="17">
        <v>0.310867</v>
      </c>
      <c r="J420" s="17">
        <v>9.6204999999999999E-2</v>
      </c>
      <c r="K420" s="17">
        <v>0.30947200000000002</v>
      </c>
      <c r="L420" s="17">
        <v>565.6</v>
      </c>
      <c r="M420" s="17">
        <v>6.0000000000000002E-6</v>
      </c>
      <c r="N420" s="17">
        <v>567</v>
      </c>
      <c r="O420" s="17">
        <v>0</v>
      </c>
      <c r="P420" s="17">
        <v>0</v>
      </c>
      <c r="Q420" s="17">
        <v>0.89043000000000005</v>
      </c>
      <c r="R420" s="17">
        <v>0.19136800000000001</v>
      </c>
      <c r="S420" s="17">
        <v>0.29750900000000002</v>
      </c>
      <c r="T420" s="17">
        <v>0.106141</v>
      </c>
      <c r="U420" s="17">
        <v>0.356765</v>
      </c>
      <c r="V420" s="17">
        <v>546.20000000000005</v>
      </c>
      <c r="W420" s="17">
        <v>5.0000000000000004E-6</v>
      </c>
      <c r="X420" s="17">
        <v>551</v>
      </c>
      <c r="Y420" s="17">
        <v>0</v>
      </c>
      <c r="Z420" s="17">
        <v>0</v>
      </c>
      <c r="AA420" s="17">
        <v>0.54886900000000005</v>
      </c>
      <c r="AB420" s="17">
        <v>2.3790800000000001E-2</v>
      </c>
      <c r="AC420" s="17">
        <v>0.19389300000000001</v>
      </c>
      <c r="AD420" s="17">
        <v>0.25</v>
      </c>
      <c r="AE420" s="17">
        <v>1468.4</v>
      </c>
    </row>
    <row r="421" spans="1:31">
      <c r="A421" s="17">
        <v>408</v>
      </c>
      <c r="B421" s="19">
        <v>0.72660879629629627</v>
      </c>
      <c r="C421" s="17">
        <v>41.2</v>
      </c>
      <c r="D421" s="17">
        <v>13.5</v>
      </c>
      <c r="E421" s="17">
        <v>1.1073E-2</v>
      </c>
      <c r="F421" s="17">
        <v>0.53600000000000003</v>
      </c>
      <c r="G421" s="17">
        <v>0.87691399999999997</v>
      </c>
      <c r="H421" s="17">
        <v>0.216225</v>
      </c>
      <c r="I421" s="17">
        <v>0.29141099999999998</v>
      </c>
      <c r="J421" s="17">
        <v>7.5186000000000003E-2</v>
      </c>
      <c r="K421" s="17">
        <v>0.25800600000000001</v>
      </c>
      <c r="L421" s="17">
        <v>513.79999999999995</v>
      </c>
      <c r="M421" s="17">
        <v>1.0000000000000001E-5</v>
      </c>
      <c r="N421" s="17">
        <v>548</v>
      </c>
      <c r="O421" s="17">
        <v>0</v>
      </c>
      <c r="P421" s="17">
        <v>0</v>
      </c>
      <c r="Q421" s="17">
        <v>0.92734099999999997</v>
      </c>
      <c r="R421" s="17">
        <v>0.18446199999999999</v>
      </c>
      <c r="S421" s="17">
        <v>0.28476499999999999</v>
      </c>
      <c r="T421" s="17">
        <v>0.100303</v>
      </c>
      <c r="U421" s="17">
        <v>0.35222999999999999</v>
      </c>
      <c r="V421" s="17">
        <v>595.4</v>
      </c>
      <c r="W421" s="17">
        <v>0.172879</v>
      </c>
      <c r="X421" s="17">
        <v>502</v>
      </c>
      <c r="Y421" s="17">
        <v>0</v>
      </c>
      <c r="Z421" s="17">
        <v>0</v>
      </c>
      <c r="AA421" s="17">
        <v>0.54189200000000004</v>
      </c>
      <c r="AB421" s="17">
        <v>2.2394899999999999E-2</v>
      </c>
      <c r="AC421" s="17">
        <v>0.18670800000000001</v>
      </c>
      <c r="AD421" s="17">
        <v>0.25</v>
      </c>
      <c r="AE421" s="17">
        <v>1616.6</v>
      </c>
    </row>
    <row r="422" spans="1:31">
      <c r="A422" s="17">
        <v>409</v>
      </c>
      <c r="B422" s="19">
        <v>0.72666666666666668</v>
      </c>
      <c r="C422" s="17">
        <v>39.5</v>
      </c>
      <c r="D422" s="17">
        <v>14.4</v>
      </c>
      <c r="E422" s="17">
        <v>1.2579999999999999E-2</v>
      </c>
      <c r="F422" s="17">
        <v>0.60899999999999999</v>
      </c>
      <c r="G422" s="17">
        <v>0.91884900000000003</v>
      </c>
      <c r="H422" s="17">
        <v>0.21068600000000001</v>
      </c>
      <c r="I422" s="17">
        <v>0.30411899999999997</v>
      </c>
      <c r="J422" s="17">
        <v>9.3433000000000002E-2</v>
      </c>
      <c r="K422" s="17">
        <v>0.307224</v>
      </c>
      <c r="L422" s="17">
        <v>550.4</v>
      </c>
      <c r="M422" s="17">
        <v>0.166246</v>
      </c>
      <c r="N422" s="17">
        <v>411</v>
      </c>
      <c r="O422" s="17">
        <v>0</v>
      </c>
      <c r="P422" s="17">
        <v>0</v>
      </c>
      <c r="Q422" s="17">
        <v>0.89402199999999998</v>
      </c>
      <c r="R422" s="17">
        <v>0.18404699999999999</v>
      </c>
      <c r="S422" s="17">
        <v>0.282746</v>
      </c>
      <c r="T422" s="17">
        <v>9.8698999999999995E-2</v>
      </c>
      <c r="U422" s="17">
        <v>0.34907300000000002</v>
      </c>
      <c r="V422" s="17">
        <v>492.6</v>
      </c>
      <c r="W422" s="17">
        <v>5.0000000000000004E-6</v>
      </c>
      <c r="X422" s="17">
        <v>449</v>
      </c>
      <c r="Y422" s="17">
        <v>0</v>
      </c>
      <c r="Z422" s="17">
        <v>0</v>
      </c>
      <c r="AA422" s="17">
        <v>0.53703599999999996</v>
      </c>
      <c r="AB422" s="17">
        <v>1.9268E-2</v>
      </c>
      <c r="AC422" s="17">
        <v>0.185948</v>
      </c>
      <c r="AD422" s="17">
        <v>0.25</v>
      </c>
      <c r="AE422" s="17">
        <v>1509</v>
      </c>
    </row>
    <row r="423" spans="1:31">
      <c r="A423" s="17">
        <v>410</v>
      </c>
      <c r="B423" s="19">
        <v>0.72672453703703699</v>
      </c>
      <c r="C423" s="17">
        <v>39</v>
      </c>
      <c r="D423" s="17">
        <v>14.4</v>
      </c>
      <c r="E423" s="17">
        <v>1.0558E-2</v>
      </c>
      <c r="F423" s="17">
        <v>0.51100000000000001</v>
      </c>
      <c r="G423" s="17">
        <v>0.91456099999999996</v>
      </c>
      <c r="H423" s="17">
        <v>0.20524400000000001</v>
      </c>
      <c r="I423" s="17">
        <v>0.28937400000000002</v>
      </c>
      <c r="J423" s="17">
        <v>8.4129999999999996E-2</v>
      </c>
      <c r="K423" s="17">
        <v>0.29072999999999999</v>
      </c>
      <c r="L423" s="17">
        <v>532.5</v>
      </c>
      <c r="M423" s="17">
        <v>0.33061400000000002</v>
      </c>
      <c r="N423" s="17">
        <v>700</v>
      </c>
      <c r="O423" s="17">
        <v>0</v>
      </c>
      <c r="P423" s="17">
        <v>0</v>
      </c>
      <c r="Q423" s="17">
        <v>0.89218600000000003</v>
      </c>
      <c r="R423" s="17">
        <v>0.18457899999999999</v>
      </c>
      <c r="S423" s="17">
        <v>0.26618599999999998</v>
      </c>
      <c r="T423" s="17">
        <v>8.1605999999999998E-2</v>
      </c>
      <c r="U423" s="17">
        <v>0.30657600000000002</v>
      </c>
      <c r="V423" s="17">
        <v>515.20000000000005</v>
      </c>
      <c r="W423" s="17">
        <v>0.23603299999999999</v>
      </c>
      <c r="X423" s="17">
        <v>528</v>
      </c>
      <c r="Y423" s="17">
        <v>0</v>
      </c>
      <c r="Z423" s="17">
        <v>0</v>
      </c>
      <c r="AA423" s="17">
        <v>0.47165600000000002</v>
      </c>
      <c r="AB423" s="17">
        <v>3.1330299999999998E-2</v>
      </c>
      <c r="AC423" s="17">
        <v>0.187136</v>
      </c>
      <c r="AD423" s="17">
        <v>0.25</v>
      </c>
      <c r="AE423" s="17">
        <v>1559.6</v>
      </c>
    </row>
    <row r="424" spans="1:31">
      <c r="A424" s="17">
        <v>411</v>
      </c>
      <c r="B424" s="19">
        <v>0.72677083333333325</v>
      </c>
      <c r="C424" s="17">
        <v>38.1</v>
      </c>
      <c r="D424" s="17">
        <v>14.4</v>
      </c>
      <c r="E424" s="17">
        <v>1.3798E-2</v>
      </c>
      <c r="F424" s="17">
        <v>0.66800000000000004</v>
      </c>
      <c r="G424" s="17">
        <v>0.90458499999999997</v>
      </c>
      <c r="H424" s="17">
        <v>0.190662</v>
      </c>
      <c r="I424" s="17">
        <v>0.27199699999999999</v>
      </c>
      <c r="J424" s="17">
        <v>8.1335000000000005E-2</v>
      </c>
      <c r="K424" s="17">
        <v>0.29902899999999999</v>
      </c>
      <c r="L424" s="17">
        <v>612.5</v>
      </c>
      <c r="M424" s="17">
        <v>0.12488</v>
      </c>
      <c r="N424" s="17">
        <v>652</v>
      </c>
      <c r="O424" s="17">
        <v>0</v>
      </c>
      <c r="P424" s="17">
        <v>0</v>
      </c>
      <c r="Q424" s="17">
        <v>0.90178800000000003</v>
      </c>
      <c r="R424" s="17">
        <v>0.166903</v>
      </c>
      <c r="S424" s="17">
        <v>0.25644</v>
      </c>
      <c r="T424" s="17">
        <v>8.9537000000000005E-2</v>
      </c>
      <c r="U424" s="17">
        <v>0.34915200000000002</v>
      </c>
      <c r="V424" s="17">
        <v>559.20000000000005</v>
      </c>
      <c r="W424" s="17">
        <v>8.4930000000000005E-3</v>
      </c>
      <c r="X424" s="17">
        <v>490</v>
      </c>
      <c r="Y424" s="17">
        <v>0</v>
      </c>
      <c r="Z424" s="17">
        <v>0</v>
      </c>
      <c r="AA424" s="17">
        <v>0.53715800000000002</v>
      </c>
      <c r="AB424" s="17">
        <v>3.34869E-2</v>
      </c>
      <c r="AC424" s="17">
        <v>0.169902</v>
      </c>
      <c r="AD424" s="17">
        <v>0.25</v>
      </c>
      <c r="AE424" s="17">
        <v>1356.1</v>
      </c>
    </row>
    <row r="425" spans="1:31">
      <c r="A425" s="17">
        <v>412</v>
      </c>
      <c r="B425" s="19">
        <v>0.72682870370370367</v>
      </c>
      <c r="C425" s="17">
        <v>36.799999999999997</v>
      </c>
      <c r="D425" s="17">
        <v>15.3</v>
      </c>
      <c r="E425" s="17">
        <v>1.1809999999999999E-2</v>
      </c>
      <c r="F425" s="17">
        <v>0.57099999999999995</v>
      </c>
      <c r="G425" s="17">
        <v>0.90964800000000001</v>
      </c>
      <c r="H425" s="17">
        <v>0.187773</v>
      </c>
      <c r="I425" s="17">
        <v>0.26506400000000002</v>
      </c>
      <c r="J425" s="17">
        <v>7.7289999999999998E-2</v>
      </c>
      <c r="K425" s="17">
        <v>0.29159200000000002</v>
      </c>
      <c r="L425" s="17">
        <v>488.8</v>
      </c>
      <c r="M425" s="17">
        <v>6.4394000000000007E-2</v>
      </c>
      <c r="N425" s="17">
        <v>504</v>
      </c>
      <c r="O425" s="17">
        <v>0</v>
      </c>
      <c r="P425" s="17">
        <v>0</v>
      </c>
      <c r="Q425" s="17">
        <v>0.88715699999999997</v>
      </c>
      <c r="R425" s="17">
        <v>0.16035199999999999</v>
      </c>
      <c r="S425" s="17">
        <v>0.24607799999999999</v>
      </c>
      <c r="T425" s="17">
        <v>8.5725999999999997E-2</v>
      </c>
      <c r="U425" s="17">
        <v>0.34836899999999998</v>
      </c>
      <c r="V425" s="17">
        <v>520.29999999999995</v>
      </c>
      <c r="W425" s="17">
        <v>3.9999999999999998E-6</v>
      </c>
      <c r="X425" s="17">
        <v>485</v>
      </c>
      <c r="Y425" s="17">
        <v>0</v>
      </c>
      <c r="Z425" s="17">
        <v>0</v>
      </c>
      <c r="AA425" s="17">
        <v>0.53595199999999998</v>
      </c>
      <c r="AB425" s="17">
        <v>2.2209099999999999E-2</v>
      </c>
      <c r="AC425" s="17">
        <v>0.16225600000000001</v>
      </c>
      <c r="AD425" s="17">
        <v>0.25</v>
      </c>
      <c r="AE425" s="17">
        <v>1699.2</v>
      </c>
    </row>
    <row r="426" spans="1:31">
      <c r="A426" s="17">
        <v>413</v>
      </c>
      <c r="B426" s="19">
        <v>0.72688657407407409</v>
      </c>
      <c r="C426" s="17">
        <v>36.1</v>
      </c>
      <c r="D426" s="17">
        <v>16.2</v>
      </c>
      <c r="E426" s="17">
        <v>1.2813E-2</v>
      </c>
      <c r="F426" s="17">
        <v>0.62</v>
      </c>
      <c r="G426" s="17">
        <v>0.86385999999999996</v>
      </c>
      <c r="H426" s="17">
        <v>0.18992700000000001</v>
      </c>
      <c r="I426" s="17">
        <v>0.26078099999999999</v>
      </c>
      <c r="J426" s="17">
        <v>7.0854E-2</v>
      </c>
      <c r="K426" s="17">
        <v>0.27170100000000003</v>
      </c>
      <c r="L426" s="17">
        <v>528.70000000000005</v>
      </c>
      <c r="M426" s="17">
        <v>3.9999999999999998E-6</v>
      </c>
      <c r="N426" s="17">
        <v>570</v>
      </c>
      <c r="O426" s="17">
        <v>0</v>
      </c>
      <c r="P426" s="17">
        <v>0</v>
      </c>
      <c r="Q426" s="17">
        <v>0.85151200000000005</v>
      </c>
      <c r="R426" s="17">
        <v>0.15860299999999999</v>
      </c>
      <c r="S426" s="17">
        <v>0.237486</v>
      </c>
      <c r="T426" s="17">
        <v>7.8883999999999996E-2</v>
      </c>
      <c r="U426" s="17">
        <v>0.33216099999999998</v>
      </c>
      <c r="V426" s="17">
        <v>595.29999999999995</v>
      </c>
      <c r="W426" s="17">
        <v>0.187218</v>
      </c>
      <c r="X426" s="17">
        <v>646</v>
      </c>
      <c r="Y426" s="17">
        <v>0</v>
      </c>
      <c r="Z426" s="17">
        <v>0</v>
      </c>
      <c r="AA426" s="17">
        <v>0.51101700000000005</v>
      </c>
      <c r="AB426" s="17">
        <v>2.8561900000000001E-2</v>
      </c>
      <c r="AC426" s="17">
        <v>0.160856</v>
      </c>
      <c r="AD426" s="17">
        <v>0.25</v>
      </c>
      <c r="AE426" s="17">
        <v>1570.9</v>
      </c>
    </row>
    <row r="427" spans="1:31">
      <c r="A427" s="17">
        <v>414</v>
      </c>
      <c r="B427" s="19">
        <v>0.72694444444444439</v>
      </c>
      <c r="C427" s="17">
        <v>35</v>
      </c>
      <c r="D427" s="17">
        <v>16.2</v>
      </c>
      <c r="E427" s="17">
        <v>1.2206E-2</v>
      </c>
      <c r="F427" s="17">
        <v>0.59099999999999997</v>
      </c>
      <c r="G427" s="17">
        <v>0.86713600000000002</v>
      </c>
      <c r="H427" s="17">
        <v>0.19333800000000001</v>
      </c>
      <c r="I427" s="17">
        <v>0.26071</v>
      </c>
      <c r="J427" s="17">
        <v>6.7372000000000001E-2</v>
      </c>
      <c r="K427" s="17">
        <v>0.25841799999999998</v>
      </c>
      <c r="L427" s="17">
        <v>491.4</v>
      </c>
      <c r="M427" s="17">
        <v>9.0000000000000002E-6</v>
      </c>
      <c r="N427" s="17">
        <v>504</v>
      </c>
      <c r="O427" s="17">
        <v>0</v>
      </c>
      <c r="P427" s="17">
        <v>0</v>
      </c>
      <c r="Q427" s="17">
        <v>0.88326000000000005</v>
      </c>
      <c r="R427" s="17">
        <v>0.16133500000000001</v>
      </c>
      <c r="S427" s="17">
        <v>0.24398</v>
      </c>
      <c r="T427" s="17">
        <v>8.2644999999999996E-2</v>
      </c>
      <c r="U427" s="17">
        <v>0.33873700000000001</v>
      </c>
      <c r="V427" s="17">
        <v>544.5</v>
      </c>
      <c r="W427" s="17">
        <v>9.9999999999999995E-7</v>
      </c>
      <c r="X427" s="17">
        <v>635</v>
      </c>
      <c r="Y427" s="17">
        <v>0</v>
      </c>
      <c r="Z427" s="17">
        <v>0</v>
      </c>
      <c r="AA427" s="17">
        <v>0.52113399999999999</v>
      </c>
      <c r="AB427" s="17">
        <v>2.35934E-2</v>
      </c>
      <c r="AC427" s="17">
        <v>0.16328500000000001</v>
      </c>
      <c r="AD427" s="17">
        <v>0.25</v>
      </c>
      <c r="AE427" s="17">
        <v>1690.4</v>
      </c>
    </row>
    <row r="428" spans="1:31">
      <c r="A428" s="17">
        <v>415</v>
      </c>
      <c r="B428" s="19">
        <v>0.72700231481481481</v>
      </c>
      <c r="C428" s="17">
        <v>33.5</v>
      </c>
      <c r="D428" s="17">
        <v>17.100000000000001</v>
      </c>
      <c r="E428" s="17">
        <v>1.5247999999999999E-2</v>
      </c>
      <c r="F428" s="17">
        <v>0.73799999999999999</v>
      </c>
      <c r="G428" s="17">
        <v>0.884656</v>
      </c>
      <c r="H428" s="17">
        <v>0.181454</v>
      </c>
      <c r="I428" s="17">
        <v>0.264318</v>
      </c>
      <c r="J428" s="17">
        <v>8.2863999999999993E-2</v>
      </c>
      <c r="K428" s="17">
        <v>0.313502</v>
      </c>
      <c r="L428" s="17">
        <v>585.29999999999995</v>
      </c>
      <c r="M428" s="17">
        <v>2.3E-5</v>
      </c>
      <c r="N428" s="17">
        <v>419</v>
      </c>
      <c r="O428" s="17">
        <v>0</v>
      </c>
      <c r="P428" s="17">
        <v>0</v>
      </c>
      <c r="Q428" s="17">
        <v>0.88338399999999995</v>
      </c>
      <c r="R428" s="17">
        <v>0.161604</v>
      </c>
      <c r="S428" s="17">
        <v>0.243726</v>
      </c>
      <c r="T428" s="17">
        <v>8.2122000000000001E-2</v>
      </c>
      <c r="U428" s="17">
        <v>0.33694400000000002</v>
      </c>
      <c r="V428" s="17">
        <v>530.4</v>
      </c>
      <c r="W428" s="17">
        <v>0.18895000000000001</v>
      </c>
      <c r="X428" s="17">
        <v>438</v>
      </c>
      <c r="Y428" s="17">
        <v>0</v>
      </c>
      <c r="Z428" s="17">
        <v>0</v>
      </c>
      <c r="AA428" s="17">
        <v>0.51837500000000003</v>
      </c>
      <c r="AB428" s="17">
        <v>2.4628899999999999E-2</v>
      </c>
      <c r="AC428" s="17">
        <v>0.16362599999999999</v>
      </c>
      <c r="AD428" s="17">
        <v>0.25</v>
      </c>
      <c r="AE428" s="17">
        <v>1419.1</v>
      </c>
    </row>
    <row r="429" spans="1:31">
      <c r="A429" s="17">
        <v>416</v>
      </c>
      <c r="B429" s="19">
        <v>0.72706018518518523</v>
      </c>
      <c r="C429" s="17">
        <v>32.799999999999997</v>
      </c>
      <c r="D429" s="17">
        <v>18</v>
      </c>
      <c r="E429" s="17">
        <v>1.2285000000000001E-2</v>
      </c>
      <c r="F429" s="17">
        <v>0.59399999999999997</v>
      </c>
      <c r="G429" s="17">
        <v>0.90295099999999995</v>
      </c>
      <c r="H429" s="17">
        <v>0.197213</v>
      </c>
      <c r="I429" s="17">
        <v>0.26423799999999997</v>
      </c>
      <c r="J429" s="17">
        <v>6.7025000000000001E-2</v>
      </c>
      <c r="K429" s="17">
        <v>0.25365500000000002</v>
      </c>
      <c r="L429" s="17">
        <v>440.4</v>
      </c>
      <c r="M429" s="17">
        <v>0.22917999999999999</v>
      </c>
      <c r="N429" s="17">
        <v>748</v>
      </c>
      <c r="O429" s="17">
        <v>0</v>
      </c>
      <c r="P429" s="17">
        <v>0</v>
      </c>
      <c r="Q429" s="17">
        <v>0.90400400000000003</v>
      </c>
      <c r="R429" s="17">
        <v>0.15981999999999999</v>
      </c>
      <c r="S429" s="17">
        <v>0.24446200000000001</v>
      </c>
      <c r="T429" s="17">
        <v>8.4641999999999995E-2</v>
      </c>
      <c r="U429" s="17">
        <v>0.34623900000000002</v>
      </c>
      <c r="V429" s="17">
        <v>465.6</v>
      </c>
      <c r="W429" s="17">
        <v>3.9999999999999998E-6</v>
      </c>
      <c r="X429" s="17">
        <v>412</v>
      </c>
      <c r="Y429" s="17">
        <v>0</v>
      </c>
      <c r="Z429" s="17">
        <v>0</v>
      </c>
      <c r="AA429" s="17">
        <v>0.53267500000000001</v>
      </c>
      <c r="AB429" s="17">
        <v>3.4521400000000001E-2</v>
      </c>
      <c r="AC429" s="17">
        <v>0.162742</v>
      </c>
      <c r="AD429" s="17">
        <v>0.25</v>
      </c>
      <c r="AE429" s="17">
        <v>1886.1</v>
      </c>
    </row>
    <row r="430" spans="1:31">
      <c r="A430" s="17">
        <v>417</v>
      </c>
      <c r="B430" s="19">
        <v>0.72711805555555553</v>
      </c>
      <c r="C430" s="17">
        <v>32.200000000000003</v>
      </c>
      <c r="D430" s="17">
        <v>18</v>
      </c>
      <c r="E430" s="17">
        <v>1.6102999999999999E-2</v>
      </c>
      <c r="F430" s="17">
        <v>0.77900000000000003</v>
      </c>
      <c r="G430" s="17">
        <v>0.80205599999999999</v>
      </c>
      <c r="H430" s="17">
        <v>0.178952</v>
      </c>
      <c r="I430" s="17">
        <v>0.24589900000000001</v>
      </c>
      <c r="J430" s="17">
        <v>6.6947000000000007E-2</v>
      </c>
      <c r="K430" s="17">
        <v>0.272256</v>
      </c>
      <c r="L430" s="17">
        <v>645.20000000000005</v>
      </c>
      <c r="M430" s="17">
        <v>0.283277</v>
      </c>
      <c r="N430" s="17">
        <v>378</v>
      </c>
      <c r="O430" s="17">
        <v>0</v>
      </c>
      <c r="P430" s="17">
        <v>0</v>
      </c>
      <c r="Q430" s="17">
        <v>0.86624400000000001</v>
      </c>
      <c r="R430" s="17">
        <v>0.153361</v>
      </c>
      <c r="S430" s="17">
        <v>0.22129799999999999</v>
      </c>
      <c r="T430" s="17">
        <v>6.7936999999999997E-2</v>
      </c>
      <c r="U430" s="17">
        <v>0.30699500000000002</v>
      </c>
      <c r="V430" s="17">
        <v>521.4</v>
      </c>
      <c r="W430" s="17">
        <v>0.30761899999999998</v>
      </c>
      <c r="X430" s="17">
        <v>470</v>
      </c>
      <c r="Y430" s="17">
        <v>0</v>
      </c>
      <c r="Z430" s="17">
        <v>0</v>
      </c>
      <c r="AA430" s="17">
        <v>0.47229900000000002</v>
      </c>
      <c r="AB430" s="17">
        <v>2.5787399999999999E-2</v>
      </c>
      <c r="AC430" s="17">
        <v>0.155113</v>
      </c>
      <c r="AD430" s="17">
        <v>0.25</v>
      </c>
      <c r="AE430" s="17">
        <v>1287.3</v>
      </c>
    </row>
    <row r="431" spans="1:31">
      <c r="A431" s="17">
        <v>418</v>
      </c>
      <c r="B431" s="19">
        <v>0.7271643518518518</v>
      </c>
      <c r="C431" s="17">
        <v>30.8</v>
      </c>
      <c r="D431" s="17">
        <v>18.899999999999999</v>
      </c>
      <c r="E431" s="17">
        <v>1.4406E-2</v>
      </c>
      <c r="F431" s="17">
        <v>0.69699999999999995</v>
      </c>
      <c r="G431" s="17">
        <v>0.86018099999999997</v>
      </c>
      <c r="H431" s="17">
        <v>0.179538</v>
      </c>
      <c r="I431" s="17">
        <v>0.24681900000000001</v>
      </c>
      <c r="J431" s="17">
        <v>6.7280999999999994E-2</v>
      </c>
      <c r="K431" s="17">
        <v>0.272594</v>
      </c>
      <c r="L431" s="17">
        <v>514.79999999999995</v>
      </c>
      <c r="M431" s="17">
        <v>0.13248199999999999</v>
      </c>
      <c r="N431" s="17">
        <v>890</v>
      </c>
      <c r="O431" s="17">
        <v>0</v>
      </c>
      <c r="P431" s="17">
        <v>0</v>
      </c>
      <c r="Q431" s="17">
        <v>0.89439100000000005</v>
      </c>
      <c r="R431" s="17">
        <v>0.151451</v>
      </c>
      <c r="S431" s="17">
        <v>0.228104</v>
      </c>
      <c r="T431" s="17">
        <v>7.6651999999999998E-2</v>
      </c>
      <c r="U431" s="17">
        <v>0.33604099999999998</v>
      </c>
      <c r="V431" s="17">
        <v>517</v>
      </c>
      <c r="W431" s="17">
        <v>0.121272</v>
      </c>
      <c r="X431" s="17">
        <v>705</v>
      </c>
      <c r="Y431" s="17">
        <v>0</v>
      </c>
      <c r="Z431" s="17">
        <v>0</v>
      </c>
      <c r="AA431" s="17">
        <v>0.51698699999999997</v>
      </c>
      <c r="AB431" s="17">
        <v>4.95723E-2</v>
      </c>
      <c r="AC431" s="17">
        <v>0.155251</v>
      </c>
      <c r="AD431" s="17">
        <v>0.25</v>
      </c>
      <c r="AE431" s="17">
        <v>1613.5</v>
      </c>
    </row>
    <row r="432" spans="1:31">
      <c r="A432" s="17">
        <v>419</v>
      </c>
      <c r="B432" s="19">
        <v>0.72722222222222221</v>
      </c>
      <c r="C432" s="17">
        <v>29.9</v>
      </c>
      <c r="D432" s="17">
        <v>19.8</v>
      </c>
      <c r="E432" s="17">
        <v>1.4507000000000001E-2</v>
      </c>
      <c r="F432" s="17">
        <v>0.70199999999999996</v>
      </c>
      <c r="G432" s="17">
        <v>0.83281499999999997</v>
      </c>
      <c r="H432" s="17">
        <v>0.17454700000000001</v>
      </c>
      <c r="I432" s="17">
        <v>0.23658899999999999</v>
      </c>
      <c r="J432" s="17">
        <v>6.2042E-2</v>
      </c>
      <c r="K432" s="17">
        <v>0.26223600000000002</v>
      </c>
      <c r="L432" s="17">
        <v>510.7</v>
      </c>
      <c r="M432" s="17">
        <v>1.8E-5</v>
      </c>
      <c r="N432" s="17">
        <v>629</v>
      </c>
      <c r="O432" s="17">
        <v>0</v>
      </c>
      <c r="P432" s="17">
        <v>0</v>
      </c>
      <c r="Q432" s="17">
        <v>0.91009300000000004</v>
      </c>
      <c r="R432" s="17">
        <v>0.144708</v>
      </c>
      <c r="S432" s="17">
        <v>0.21321899999999999</v>
      </c>
      <c r="T432" s="17">
        <v>6.8511000000000002E-2</v>
      </c>
      <c r="U432" s="17">
        <v>0.32131799999999999</v>
      </c>
      <c r="V432" s="17">
        <v>475.3</v>
      </c>
      <c r="W432" s="17">
        <v>5.0000000000000004E-6</v>
      </c>
      <c r="X432" s="17">
        <v>596</v>
      </c>
      <c r="Y432" s="17">
        <v>0</v>
      </c>
      <c r="Z432" s="17">
        <v>0</v>
      </c>
      <c r="AA432" s="17">
        <v>0.494336</v>
      </c>
      <c r="AB432" s="17">
        <v>3.6924100000000001E-2</v>
      </c>
      <c r="AC432" s="17">
        <v>0.14723800000000001</v>
      </c>
      <c r="AD432" s="17">
        <v>0.25</v>
      </c>
      <c r="AE432" s="17">
        <v>1626.3</v>
      </c>
    </row>
    <row r="433" spans="1:31">
      <c r="A433" s="17">
        <v>420</v>
      </c>
      <c r="B433" s="19">
        <v>0.72728009259259263</v>
      </c>
      <c r="C433" s="17">
        <v>28.8</v>
      </c>
      <c r="D433" s="17">
        <v>20.7</v>
      </c>
      <c r="E433" s="17">
        <v>1.5446E-2</v>
      </c>
      <c r="F433" s="17">
        <v>0.747</v>
      </c>
      <c r="G433" s="17">
        <v>0.83712500000000001</v>
      </c>
      <c r="H433" s="17">
        <v>0.16796</v>
      </c>
      <c r="I433" s="17">
        <v>0.23654900000000001</v>
      </c>
      <c r="J433" s="17">
        <v>6.8587999999999996E-2</v>
      </c>
      <c r="K433" s="17">
        <v>0.28995399999999999</v>
      </c>
      <c r="L433" s="17">
        <v>497.6</v>
      </c>
      <c r="M433" s="17">
        <v>3.8000000000000002E-5</v>
      </c>
      <c r="N433" s="17">
        <v>572</v>
      </c>
      <c r="O433" s="17">
        <v>0</v>
      </c>
      <c r="P433" s="17">
        <v>0</v>
      </c>
      <c r="Q433" s="17">
        <v>0.78597099999999998</v>
      </c>
      <c r="R433" s="17">
        <v>0.14443300000000001</v>
      </c>
      <c r="S433" s="17">
        <v>0.21717</v>
      </c>
      <c r="T433" s="17">
        <v>7.2736999999999996E-2</v>
      </c>
      <c r="U433" s="17">
        <v>0.33493299999999998</v>
      </c>
      <c r="V433" s="17">
        <v>631.29999999999995</v>
      </c>
      <c r="W433" s="17">
        <v>5.0000000000000004E-6</v>
      </c>
      <c r="X433" s="17">
        <v>565</v>
      </c>
      <c r="Y433" s="17">
        <v>0</v>
      </c>
      <c r="Z433" s="17">
        <v>0</v>
      </c>
      <c r="AA433" s="17">
        <v>0.51528099999999999</v>
      </c>
      <c r="AB433" s="17">
        <v>3.4319700000000002E-2</v>
      </c>
      <c r="AC433" s="17">
        <v>0.146929</v>
      </c>
      <c r="AD433" s="17">
        <v>0.25</v>
      </c>
      <c r="AE433" s="17">
        <v>1669.1</v>
      </c>
    </row>
    <row r="434" spans="1:31">
      <c r="A434" s="17">
        <v>421</v>
      </c>
      <c r="B434" s="19">
        <v>0.72733796296296294</v>
      </c>
      <c r="C434" s="17">
        <v>28</v>
      </c>
      <c r="D434" s="17">
        <v>20.7</v>
      </c>
      <c r="E434" s="17">
        <v>1.6573000000000001E-2</v>
      </c>
      <c r="F434" s="17">
        <v>0.80200000000000005</v>
      </c>
      <c r="G434" s="17">
        <v>0.835511</v>
      </c>
      <c r="H434" s="17">
        <v>0.17114499999999999</v>
      </c>
      <c r="I434" s="17">
        <v>0.23686599999999999</v>
      </c>
      <c r="J434" s="17">
        <v>6.5721000000000002E-2</v>
      </c>
      <c r="K434" s="17">
        <v>0.27746100000000001</v>
      </c>
      <c r="L434" s="17">
        <v>584.20000000000005</v>
      </c>
      <c r="M434" s="17">
        <v>7.3536000000000004E-2</v>
      </c>
      <c r="N434" s="17">
        <v>704</v>
      </c>
      <c r="O434" s="17">
        <v>0</v>
      </c>
      <c r="P434" s="17">
        <v>0</v>
      </c>
      <c r="Q434" s="17">
        <v>0.84973600000000005</v>
      </c>
      <c r="R434" s="17">
        <v>0.148035</v>
      </c>
      <c r="S434" s="17">
        <v>0.214784</v>
      </c>
      <c r="T434" s="17">
        <v>6.6748000000000002E-2</v>
      </c>
      <c r="U434" s="17">
        <v>0.31077100000000002</v>
      </c>
      <c r="V434" s="17">
        <v>514.6</v>
      </c>
      <c r="W434" s="17">
        <v>0.28684599999999999</v>
      </c>
      <c r="X434" s="17">
        <v>619</v>
      </c>
      <c r="Y434" s="17">
        <v>0</v>
      </c>
      <c r="Z434" s="17">
        <v>0</v>
      </c>
      <c r="AA434" s="17">
        <v>0.47810900000000001</v>
      </c>
      <c r="AB434" s="17">
        <v>4.8826899999999999E-2</v>
      </c>
      <c r="AC434" s="17">
        <v>0.15129400000000001</v>
      </c>
      <c r="AD434" s="17">
        <v>0.25</v>
      </c>
      <c r="AE434" s="17">
        <v>1421.7</v>
      </c>
    </row>
    <row r="435" spans="1:31">
      <c r="A435" s="17">
        <v>422</v>
      </c>
      <c r="B435" s="19">
        <v>0.72739583333333335</v>
      </c>
      <c r="C435" s="17">
        <v>26.8</v>
      </c>
      <c r="D435" s="17">
        <v>21.6</v>
      </c>
      <c r="E435" s="17">
        <v>1.7592E-2</v>
      </c>
      <c r="F435" s="17">
        <v>0.85099999999999998</v>
      </c>
      <c r="G435" s="17">
        <v>0.92056099999999996</v>
      </c>
      <c r="H435" s="17">
        <v>0.175984</v>
      </c>
      <c r="I435" s="17">
        <v>0.2419</v>
      </c>
      <c r="J435" s="17">
        <v>6.5917000000000003E-2</v>
      </c>
      <c r="K435" s="17">
        <v>0.27249499999999999</v>
      </c>
      <c r="L435" s="17">
        <v>563.4</v>
      </c>
      <c r="M435" s="17">
        <v>0.37081900000000001</v>
      </c>
      <c r="N435" s="17">
        <v>528</v>
      </c>
      <c r="O435" s="17">
        <v>0</v>
      </c>
      <c r="P435" s="17">
        <v>0</v>
      </c>
      <c r="Q435" s="17">
        <v>0.87049699999999997</v>
      </c>
      <c r="R435" s="17">
        <v>0.14896499999999999</v>
      </c>
      <c r="S435" s="17">
        <v>0.22032299999999999</v>
      </c>
      <c r="T435" s="17">
        <v>7.1358000000000005E-2</v>
      </c>
      <c r="U435" s="17">
        <v>0.32387700000000003</v>
      </c>
      <c r="V435" s="17">
        <v>559.20000000000005</v>
      </c>
      <c r="W435" s="17">
        <v>0.22917599999999999</v>
      </c>
      <c r="X435" s="17">
        <v>502</v>
      </c>
      <c r="Y435" s="17">
        <v>0</v>
      </c>
      <c r="Z435" s="17">
        <v>0</v>
      </c>
      <c r="AA435" s="17">
        <v>0.49827300000000002</v>
      </c>
      <c r="AB435" s="17">
        <v>3.72532E-2</v>
      </c>
      <c r="AC435" s="17">
        <v>0.15162300000000001</v>
      </c>
      <c r="AD435" s="17">
        <v>0.25</v>
      </c>
      <c r="AE435" s="17">
        <v>1474.2</v>
      </c>
    </row>
    <row r="436" spans="1:31">
      <c r="A436" s="17">
        <v>423</v>
      </c>
      <c r="B436" s="19">
        <v>0.72745370370370377</v>
      </c>
      <c r="C436" s="17">
        <v>25.9</v>
      </c>
      <c r="D436" s="17">
        <v>22.5</v>
      </c>
      <c r="E436" s="17">
        <v>1.9570000000000001E-2</v>
      </c>
      <c r="F436" s="17">
        <v>0.94699999999999995</v>
      </c>
      <c r="G436" s="17">
        <v>0.87996600000000003</v>
      </c>
      <c r="H436" s="17">
        <v>0.17657900000000001</v>
      </c>
      <c r="I436" s="17">
        <v>0.24860599999999999</v>
      </c>
      <c r="J436" s="17">
        <v>7.2026999999999994E-2</v>
      </c>
      <c r="K436" s="17">
        <v>0.28972399999999998</v>
      </c>
      <c r="L436" s="17">
        <v>518.5</v>
      </c>
      <c r="M436" s="17">
        <v>6.0000000000000002E-6</v>
      </c>
      <c r="N436" s="17">
        <v>550</v>
      </c>
      <c r="O436" s="17">
        <v>0</v>
      </c>
      <c r="P436" s="17">
        <v>0</v>
      </c>
      <c r="Q436" s="17">
        <v>0.90442</v>
      </c>
      <c r="R436" s="17">
        <v>0.14195099999999999</v>
      </c>
      <c r="S436" s="17">
        <v>0.22741</v>
      </c>
      <c r="T436" s="17">
        <v>8.5458999999999993E-2</v>
      </c>
      <c r="U436" s="17">
        <v>0.37579400000000002</v>
      </c>
      <c r="V436" s="17">
        <v>579</v>
      </c>
      <c r="W436" s="17">
        <v>1.9999999999999999E-6</v>
      </c>
      <c r="X436" s="17">
        <v>760</v>
      </c>
      <c r="Y436" s="17">
        <v>0</v>
      </c>
      <c r="Z436" s="17">
        <v>0</v>
      </c>
      <c r="AA436" s="17">
        <v>0.57814399999999999</v>
      </c>
      <c r="AB436" s="17">
        <v>3.7224699999999999E-2</v>
      </c>
      <c r="AC436" s="17">
        <v>0.14513200000000001</v>
      </c>
      <c r="AD436" s="17">
        <v>0.25</v>
      </c>
      <c r="AE436" s="17">
        <v>1601.7</v>
      </c>
    </row>
    <row r="437" spans="1:31">
      <c r="A437" s="17">
        <v>424</v>
      </c>
      <c r="B437" s="19">
        <v>0.72751157407407396</v>
      </c>
      <c r="C437" s="17">
        <v>24.8</v>
      </c>
      <c r="D437" s="17">
        <v>23.4</v>
      </c>
      <c r="E437" s="17">
        <v>2.0979999999999999E-2</v>
      </c>
      <c r="F437" s="17">
        <v>1.0149999999999999</v>
      </c>
      <c r="G437" s="17">
        <v>0.88268000000000002</v>
      </c>
      <c r="H437" s="17">
        <v>0.18604899999999999</v>
      </c>
      <c r="I437" s="17">
        <v>0.25003999999999998</v>
      </c>
      <c r="J437" s="17">
        <v>6.3991000000000006E-2</v>
      </c>
      <c r="K437" s="17">
        <v>0.25592199999999998</v>
      </c>
      <c r="L437" s="17">
        <v>530.1</v>
      </c>
      <c r="M437" s="17">
        <v>0.415993</v>
      </c>
      <c r="N437" s="17">
        <v>587</v>
      </c>
      <c r="O437" s="17">
        <v>0</v>
      </c>
      <c r="P437" s="17">
        <v>0</v>
      </c>
      <c r="Q437" s="17">
        <v>0.91668700000000003</v>
      </c>
      <c r="R437" s="17">
        <v>0.141457</v>
      </c>
      <c r="S437" s="17">
        <v>0.22844999999999999</v>
      </c>
      <c r="T437" s="17">
        <v>8.6992E-2</v>
      </c>
      <c r="U437" s="17">
        <v>0.38079400000000002</v>
      </c>
      <c r="V437" s="17">
        <v>523.79999999999995</v>
      </c>
      <c r="W437" s="17">
        <v>5.0000000000000004E-6</v>
      </c>
      <c r="X437" s="17">
        <v>531</v>
      </c>
      <c r="Y437" s="17">
        <v>0</v>
      </c>
      <c r="Z437" s="17">
        <v>0</v>
      </c>
      <c r="AA437" s="17">
        <v>0.58583600000000002</v>
      </c>
      <c r="AB437" s="17">
        <v>4.2018399999999997E-2</v>
      </c>
      <c r="AC437" s="17">
        <v>0.14511299999999999</v>
      </c>
      <c r="AD437" s="17">
        <v>0.25</v>
      </c>
      <c r="AE437" s="17">
        <v>1566.7</v>
      </c>
    </row>
    <row r="438" spans="1:31">
      <c r="A438" s="17">
        <v>425</v>
      </c>
      <c r="B438" s="19">
        <v>0.72755787037037034</v>
      </c>
      <c r="C438" s="17">
        <v>23.9</v>
      </c>
      <c r="D438" s="17">
        <v>24.3</v>
      </c>
      <c r="E438" s="17">
        <v>1.7918E-2</v>
      </c>
      <c r="F438" s="17">
        <v>0.86699999999999999</v>
      </c>
      <c r="G438" s="17">
        <v>0.83202299999999996</v>
      </c>
      <c r="H438" s="17">
        <v>0.18600700000000001</v>
      </c>
      <c r="I438" s="17">
        <v>0.24949499999999999</v>
      </c>
      <c r="J438" s="17">
        <v>6.3488000000000003E-2</v>
      </c>
      <c r="K438" s="17">
        <v>0.25446600000000003</v>
      </c>
      <c r="L438" s="17">
        <v>494.9</v>
      </c>
      <c r="M438" s="17">
        <v>3.9999999999999998E-6</v>
      </c>
      <c r="N438" s="17">
        <v>457</v>
      </c>
      <c r="O438" s="17">
        <v>0</v>
      </c>
      <c r="P438" s="17">
        <v>0</v>
      </c>
      <c r="Q438" s="17">
        <v>0.88793200000000005</v>
      </c>
      <c r="R438" s="17">
        <v>0.15381900000000001</v>
      </c>
      <c r="S438" s="17">
        <v>0.230264</v>
      </c>
      <c r="T438" s="17">
        <v>7.6446E-2</v>
      </c>
      <c r="U438" s="17">
        <v>0.33199000000000001</v>
      </c>
      <c r="V438" s="17">
        <v>602.79999999999995</v>
      </c>
      <c r="W438" s="17">
        <v>0.178593</v>
      </c>
      <c r="X438" s="17">
        <v>606</v>
      </c>
      <c r="Y438" s="17">
        <v>0</v>
      </c>
      <c r="Z438" s="17">
        <v>0</v>
      </c>
      <c r="AA438" s="17">
        <v>0.51075400000000004</v>
      </c>
      <c r="AB438" s="17">
        <v>3.20738E-2</v>
      </c>
      <c r="AC438" s="17">
        <v>0.15627099999999999</v>
      </c>
      <c r="AD438" s="17">
        <v>0.25</v>
      </c>
      <c r="AE438" s="17">
        <v>1678.1</v>
      </c>
    </row>
    <row r="439" spans="1:31">
      <c r="A439" s="17">
        <v>426</v>
      </c>
      <c r="B439" s="19">
        <v>0.72761574074074076</v>
      </c>
      <c r="C439" s="17">
        <v>22.9</v>
      </c>
      <c r="D439" s="17">
        <v>25.2</v>
      </c>
      <c r="E439" s="17">
        <v>2.1382000000000002E-2</v>
      </c>
      <c r="F439" s="17">
        <v>1.0349999999999999</v>
      </c>
      <c r="G439" s="17">
        <v>0.81671099999999996</v>
      </c>
      <c r="H439" s="17">
        <v>0.17649599999999999</v>
      </c>
      <c r="I439" s="17">
        <v>0.25048700000000002</v>
      </c>
      <c r="J439" s="17">
        <v>7.3991000000000001E-2</v>
      </c>
      <c r="K439" s="17">
        <v>0.29538799999999998</v>
      </c>
      <c r="L439" s="17">
        <v>597.9</v>
      </c>
      <c r="M439" s="17">
        <v>0.13920099999999999</v>
      </c>
      <c r="N439" s="17">
        <v>719</v>
      </c>
      <c r="O439" s="17">
        <v>0</v>
      </c>
      <c r="P439" s="17">
        <v>0</v>
      </c>
      <c r="Q439" s="17">
        <v>0.88461400000000001</v>
      </c>
      <c r="R439" s="17">
        <v>0.15501100000000001</v>
      </c>
      <c r="S439" s="17">
        <v>0.230021</v>
      </c>
      <c r="T439" s="17">
        <v>7.5009999999999993E-2</v>
      </c>
      <c r="U439" s="17">
        <v>0.32610099999999997</v>
      </c>
      <c r="V439" s="17">
        <v>597.20000000000005</v>
      </c>
      <c r="W439" s="17">
        <v>0.32450800000000002</v>
      </c>
      <c r="X439" s="17">
        <v>453</v>
      </c>
      <c r="Y439" s="17">
        <v>0</v>
      </c>
      <c r="Z439" s="17">
        <v>0</v>
      </c>
      <c r="AA439" s="17">
        <v>0.50169399999999997</v>
      </c>
      <c r="AB439" s="17">
        <v>6.1260700000000001E-2</v>
      </c>
      <c r="AC439" s="17">
        <v>0.159606</v>
      </c>
      <c r="AD439" s="17">
        <v>0.25</v>
      </c>
      <c r="AE439" s="17">
        <v>1389.2</v>
      </c>
    </row>
    <row r="440" spans="1:31">
      <c r="A440" s="17">
        <v>427</v>
      </c>
      <c r="B440" s="19">
        <v>0.72767361111111117</v>
      </c>
      <c r="C440" s="17">
        <v>22</v>
      </c>
      <c r="D440" s="17">
        <v>26.1</v>
      </c>
      <c r="E440" s="17">
        <v>1.9703999999999999E-2</v>
      </c>
      <c r="F440" s="17">
        <v>0.95299999999999996</v>
      </c>
      <c r="G440" s="17">
        <v>0.87127600000000005</v>
      </c>
      <c r="H440" s="17">
        <v>0.18237200000000001</v>
      </c>
      <c r="I440" s="17">
        <v>0.25347900000000001</v>
      </c>
      <c r="J440" s="17">
        <v>7.1107000000000004E-2</v>
      </c>
      <c r="K440" s="17">
        <v>0.280526</v>
      </c>
      <c r="L440" s="17">
        <v>490.9</v>
      </c>
      <c r="M440" s="17">
        <v>5.0000000000000004E-6</v>
      </c>
      <c r="N440" s="17">
        <v>449</v>
      </c>
      <c r="O440" s="17">
        <v>0</v>
      </c>
      <c r="P440" s="17">
        <v>0</v>
      </c>
      <c r="Q440" s="17">
        <v>0.86260599999999998</v>
      </c>
      <c r="R440" s="17">
        <v>0.156274</v>
      </c>
      <c r="S440" s="17">
        <v>0.23793500000000001</v>
      </c>
      <c r="T440" s="17">
        <v>8.1660999999999997E-2</v>
      </c>
      <c r="U440" s="17">
        <v>0.34320800000000001</v>
      </c>
      <c r="V440" s="17">
        <v>498.7</v>
      </c>
      <c r="W440" s="17">
        <v>3.9999999999999998E-6</v>
      </c>
      <c r="X440" s="17">
        <v>575</v>
      </c>
      <c r="Y440" s="17">
        <v>0</v>
      </c>
      <c r="Z440" s="17">
        <v>0</v>
      </c>
      <c r="AA440" s="17">
        <v>0.52801299999999995</v>
      </c>
      <c r="AB440" s="17">
        <v>3.3522799999999998E-2</v>
      </c>
      <c r="AC440" s="17">
        <v>0.15901100000000001</v>
      </c>
      <c r="AD440" s="17">
        <v>0.25</v>
      </c>
      <c r="AE440" s="17">
        <v>1691.9</v>
      </c>
    </row>
    <row r="441" spans="1:31">
      <c r="A441" s="17">
        <v>428</v>
      </c>
      <c r="B441" s="19">
        <v>0.72773148148148159</v>
      </c>
      <c r="C441" s="17">
        <v>20.8</v>
      </c>
      <c r="D441" s="17">
        <v>27.9</v>
      </c>
      <c r="E441" s="17">
        <v>2.2835000000000001E-2</v>
      </c>
      <c r="F441" s="17">
        <v>1.105</v>
      </c>
      <c r="G441" s="17">
        <v>0.88961800000000002</v>
      </c>
      <c r="H441" s="17">
        <v>0.18670400000000001</v>
      </c>
      <c r="I441" s="17">
        <v>0.25917899999999999</v>
      </c>
      <c r="J441" s="17">
        <v>7.2474999999999998E-2</v>
      </c>
      <c r="K441" s="17">
        <v>0.27963199999999999</v>
      </c>
      <c r="L441" s="17">
        <v>527.70000000000005</v>
      </c>
      <c r="M441" s="17">
        <v>4.0000000000000003E-5</v>
      </c>
      <c r="N441" s="17">
        <v>635</v>
      </c>
      <c r="O441" s="17">
        <v>0</v>
      </c>
      <c r="P441" s="17">
        <v>0</v>
      </c>
      <c r="Q441" s="17">
        <v>0.88811399999999996</v>
      </c>
      <c r="R441" s="17">
        <v>0.154808</v>
      </c>
      <c r="S441" s="17">
        <v>0.239426</v>
      </c>
      <c r="T441" s="17">
        <v>8.4617999999999999E-2</v>
      </c>
      <c r="U441" s="17">
        <v>0.35342200000000001</v>
      </c>
      <c r="V441" s="17">
        <v>605.4</v>
      </c>
      <c r="W441" s="17">
        <v>6.0000000000000002E-6</v>
      </c>
      <c r="X441" s="17">
        <v>743</v>
      </c>
      <c r="Y441" s="17">
        <v>0</v>
      </c>
      <c r="Z441" s="17">
        <v>0</v>
      </c>
      <c r="AA441" s="17">
        <v>0.54372600000000004</v>
      </c>
      <c r="AB441" s="17">
        <v>5.3360699999999997E-2</v>
      </c>
      <c r="AC441" s="17">
        <v>0.15932299999999999</v>
      </c>
      <c r="AD441" s="17">
        <v>0.25</v>
      </c>
      <c r="AE441" s="17">
        <v>1574</v>
      </c>
    </row>
    <row r="442" spans="1:31">
      <c r="A442" s="17">
        <v>429</v>
      </c>
      <c r="B442" s="19">
        <v>0.72778935185185178</v>
      </c>
      <c r="C442" s="17">
        <v>20</v>
      </c>
      <c r="D442" s="17">
        <v>28.8</v>
      </c>
      <c r="E442" s="17">
        <v>2.5746000000000002E-2</v>
      </c>
      <c r="F442" s="17">
        <v>1.246</v>
      </c>
      <c r="G442" s="17">
        <v>0.87004000000000004</v>
      </c>
      <c r="H442" s="17">
        <v>0.18936700000000001</v>
      </c>
      <c r="I442" s="17">
        <v>0.25908999999999999</v>
      </c>
      <c r="J442" s="17">
        <v>6.9722999999999993E-2</v>
      </c>
      <c r="K442" s="17">
        <v>0.26910800000000001</v>
      </c>
      <c r="L442" s="17">
        <v>536.79999999999995</v>
      </c>
      <c r="M442" s="17">
        <v>4.0000000000000003E-5</v>
      </c>
      <c r="N442" s="17">
        <v>554</v>
      </c>
      <c r="O442" s="17">
        <v>0</v>
      </c>
      <c r="P442" s="17">
        <v>0</v>
      </c>
      <c r="Q442" s="17">
        <v>0.89895000000000003</v>
      </c>
      <c r="R442" s="17">
        <v>0.14769599999999999</v>
      </c>
      <c r="S442" s="17">
        <v>0.23735899999999999</v>
      </c>
      <c r="T442" s="17">
        <v>8.9663000000000007E-2</v>
      </c>
      <c r="U442" s="17">
        <v>0.37775199999999998</v>
      </c>
      <c r="V442" s="17">
        <v>559.6</v>
      </c>
      <c r="W442" s="17">
        <v>9.0000000000000002E-6</v>
      </c>
      <c r="X442" s="17">
        <v>644</v>
      </c>
      <c r="Y442" s="17">
        <v>0</v>
      </c>
      <c r="Z442" s="17">
        <v>0</v>
      </c>
      <c r="AA442" s="17">
        <v>0.58115600000000001</v>
      </c>
      <c r="AB442" s="17">
        <v>4.9076000000000002E-2</v>
      </c>
      <c r="AC442" s="17">
        <v>0.15209600000000001</v>
      </c>
      <c r="AD442" s="17">
        <v>0.25</v>
      </c>
      <c r="AE442" s="17">
        <v>1547.2</v>
      </c>
    </row>
    <row r="443" spans="1:31">
      <c r="A443" s="17">
        <v>430</v>
      </c>
      <c r="B443" s="19">
        <v>0.7278472222222222</v>
      </c>
      <c r="C443" s="17">
        <v>18.8</v>
      </c>
      <c r="D443" s="17">
        <v>29.7</v>
      </c>
      <c r="E443" s="17">
        <v>2.5902000000000001E-2</v>
      </c>
      <c r="F443" s="17">
        <v>1.2529999999999999</v>
      </c>
      <c r="G443" s="17">
        <v>0.86932200000000004</v>
      </c>
      <c r="H443" s="17">
        <v>0.18370300000000001</v>
      </c>
      <c r="I443" s="17">
        <v>0.25851800000000003</v>
      </c>
      <c r="J443" s="17">
        <v>7.4815000000000006E-2</v>
      </c>
      <c r="K443" s="17">
        <v>0.28940100000000002</v>
      </c>
      <c r="L443" s="17">
        <v>595.20000000000005</v>
      </c>
      <c r="M443" s="17">
        <v>1.9999999999999999E-6</v>
      </c>
      <c r="N443" s="17">
        <v>564</v>
      </c>
      <c r="O443" s="17">
        <v>0</v>
      </c>
      <c r="P443" s="17">
        <v>0</v>
      </c>
      <c r="Q443" s="17">
        <v>0.90081999999999995</v>
      </c>
      <c r="R443" s="17">
        <v>0.16417300000000001</v>
      </c>
      <c r="S443" s="17">
        <v>0.24688099999999999</v>
      </c>
      <c r="T443" s="17">
        <v>8.2708000000000004E-2</v>
      </c>
      <c r="U443" s="17">
        <v>0.33501300000000001</v>
      </c>
      <c r="V443" s="17">
        <v>542.4</v>
      </c>
      <c r="W443" s="17">
        <v>0.37081999999999998</v>
      </c>
      <c r="X443" s="17">
        <v>587</v>
      </c>
      <c r="Y443" s="17">
        <v>0</v>
      </c>
      <c r="Z443" s="17">
        <v>0</v>
      </c>
      <c r="AA443" s="17">
        <v>0.51540399999999997</v>
      </c>
      <c r="AB443" s="17">
        <v>5.6655299999999999E-2</v>
      </c>
      <c r="AC443" s="17">
        <v>0.16885800000000001</v>
      </c>
      <c r="AD443" s="17">
        <v>0.25</v>
      </c>
      <c r="AE443" s="17">
        <v>1395.4</v>
      </c>
    </row>
    <row r="444" spans="1:31">
      <c r="A444" s="17">
        <v>431</v>
      </c>
      <c r="B444" s="19">
        <v>0.72790509259259262</v>
      </c>
      <c r="C444" s="17">
        <v>17.7</v>
      </c>
      <c r="D444" s="17">
        <v>31.5</v>
      </c>
      <c r="E444" s="17">
        <v>2.8551E-2</v>
      </c>
      <c r="F444" s="17">
        <v>1.3819999999999999</v>
      </c>
      <c r="G444" s="17">
        <v>0.86703399999999997</v>
      </c>
      <c r="H444" s="17">
        <v>0.187585</v>
      </c>
      <c r="I444" s="17">
        <v>0.26414700000000002</v>
      </c>
      <c r="J444" s="17">
        <v>7.6562000000000005E-2</v>
      </c>
      <c r="K444" s="17">
        <v>0.28984700000000002</v>
      </c>
      <c r="L444" s="17">
        <v>578.5</v>
      </c>
      <c r="M444" s="17">
        <v>0.37825199999999998</v>
      </c>
      <c r="N444" s="17">
        <v>519</v>
      </c>
      <c r="O444" s="17">
        <v>0</v>
      </c>
      <c r="P444" s="17">
        <v>0</v>
      </c>
      <c r="Q444" s="17">
        <v>0.90049100000000004</v>
      </c>
      <c r="R444" s="17">
        <v>0.16017400000000001</v>
      </c>
      <c r="S444" s="17">
        <v>0.24918000000000001</v>
      </c>
      <c r="T444" s="17">
        <v>8.9006000000000002E-2</v>
      </c>
      <c r="U444" s="17">
        <v>0.35719600000000001</v>
      </c>
      <c r="V444" s="17">
        <v>532.4</v>
      </c>
      <c r="W444" s="17">
        <v>1.9999999999999999E-6</v>
      </c>
      <c r="X444" s="17">
        <v>450</v>
      </c>
      <c r="Y444" s="17">
        <v>0</v>
      </c>
      <c r="Z444" s="17">
        <v>0</v>
      </c>
      <c r="AA444" s="17">
        <v>0.54953200000000002</v>
      </c>
      <c r="AB444" s="17">
        <v>5.3922499999999998E-2</v>
      </c>
      <c r="AC444" s="17">
        <v>0.16497400000000001</v>
      </c>
      <c r="AD444" s="17">
        <v>0.25</v>
      </c>
      <c r="AE444" s="17">
        <v>1435.7</v>
      </c>
    </row>
    <row r="445" spans="1:31">
      <c r="A445" s="17">
        <v>432</v>
      </c>
      <c r="B445" s="19">
        <v>0.72796296296296292</v>
      </c>
      <c r="C445" s="17">
        <v>16.8</v>
      </c>
      <c r="D445" s="17">
        <v>33.299999999999997</v>
      </c>
      <c r="E445" s="17">
        <v>3.2145E-2</v>
      </c>
      <c r="F445" s="17">
        <v>1.5549999999999999</v>
      </c>
      <c r="G445" s="17">
        <v>0.89485499999999996</v>
      </c>
      <c r="H445" s="17">
        <v>0.170679</v>
      </c>
      <c r="I445" s="17">
        <v>0.25144300000000003</v>
      </c>
      <c r="J445" s="17">
        <v>8.0764000000000002E-2</v>
      </c>
      <c r="K445" s="17">
        <v>0.32120100000000001</v>
      </c>
      <c r="L445" s="17">
        <v>599.70000000000005</v>
      </c>
      <c r="M445" s="17">
        <v>1.5E-5</v>
      </c>
      <c r="N445" s="17">
        <v>477</v>
      </c>
      <c r="O445" s="17">
        <v>0</v>
      </c>
      <c r="P445" s="17">
        <v>0</v>
      </c>
      <c r="Q445" s="17">
        <v>0.89962900000000001</v>
      </c>
      <c r="R445" s="17">
        <v>0.152281</v>
      </c>
      <c r="S445" s="17">
        <v>0.24060799999999999</v>
      </c>
      <c r="T445" s="17">
        <v>8.8327000000000003E-2</v>
      </c>
      <c r="U445" s="17">
        <v>0.36709999999999998</v>
      </c>
      <c r="V445" s="17">
        <v>489.4</v>
      </c>
      <c r="W445" s="17">
        <v>3.9999999999999998E-6</v>
      </c>
      <c r="X445" s="17">
        <v>842</v>
      </c>
      <c r="Y445" s="17">
        <v>0</v>
      </c>
      <c r="Z445" s="17">
        <v>0</v>
      </c>
      <c r="AA445" s="17">
        <v>0.56476899999999997</v>
      </c>
      <c r="AB445" s="17">
        <v>5.4266500000000002E-2</v>
      </c>
      <c r="AC445" s="17">
        <v>0.15707399999999999</v>
      </c>
      <c r="AD445" s="17">
        <v>0.25</v>
      </c>
      <c r="AE445" s="17">
        <v>1384.9</v>
      </c>
    </row>
    <row r="446" spans="1:31">
      <c r="A446" s="17">
        <v>433</v>
      </c>
      <c r="B446" s="19">
        <v>0.72802083333333334</v>
      </c>
      <c r="C446" s="17">
        <v>15.3</v>
      </c>
      <c r="D446" s="17">
        <v>35.1</v>
      </c>
      <c r="E446" s="17">
        <v>2.3335000000000002E-2</v>
      </c>
      <c r="F446" s="17">
        <v>1.129</v>
      </c>
      <c r="G446" s="17">
        <v>0.89129400000000003</v>
      </c>
      <c r="H446" s="17">
        <v>0.176563</v>
      </c>
      <c r="I446" s="17">
        <v>0.24376400000000001</v>
      </c>
      <c r="J446" s="17">
        <v>6.7201999999999998E-2</v>
      </c>
      <c r="K446" s="17">
        <v>0.27568199999999998</v>
      </c>
      <c r="L446" s="17">
        <v>454.1</v>
      </c>
      <c r="M446" s="17">
        <v>1.5999999999999999E-5</v>
      </c>
      <c r="N446" s="17">
        <v>479</v>
      </c>
      <c r="O446" s="17">
        <v>0</v>
      </c>
      <c r="P446" s="17">
        <v>0</v>
      </c>
      <c r="Q446" s="17">
        <v>0.89529199999999998</v>
      </c>
      <c r="R446" s="17">
        <v>0.15001</v>
      </c>
      <c r="S446" s="17">
        <v>0.223996</v>
      </c>
      <c r="T446" s="17">
        <v>7.3985999999999996E-2</v>
      </c>
      <c r="U446" s="17">
        <v>0.33029999999999998</v>
      </c>
      <c r="V446" s="17">
        <v>392.8</v>
      </c>
      <c r="W446" s="17">
        <v>5.9179000000000002E-2</v>
      </c>
      <c r="X446" s="17">
        <v>454</v>
      </c>
      <c r="Y446" s="17">
        <v>0</v>
      </c>
      <c r="Z446" s="17">
        <v>0</v>
      </c>
      <c r="AA446" s="17">
        <v>0.50815299999999997</v>
      </c>
      <c r="AB446" s="17">
        <v>4.3968E-2</v>
      </c>
      <c r="AC446" s="17">
        <v>0.15326300000000001</v>
      </c>
      <c r="AD446" s="17">
        <v>0.25</v>
      </c>
      <c r="AE446" s="17">
        <v>1829</v>
      </c>
    </row>
    <row r="447" spans="1:31">
      <c r="A447" s="17">
        <v>434</v>
      </c>
      <c r="B447" s="19">
        <v>0.72807870370370376</v>
      </c>
      <c r="C447" s="17">
        <v>14</v>
      </c>
      <c r="D447" s="17">
        <v>37.799999999999997</v>
      </c>
      <c r="E447" s="17">
        <v>2.9803E-2</v>
      </c>
      <c r="F447" s="17">
        <v>1.4419999999999999</v>
      </c>
      <c r="G447" s="17">
        <v>0.85616899999999996</v>
      </c>
      <c r="H447" s="17">
        <v>0.17142099999999999</v>
      </c>
      <c r="I447" s="17">
        <v>0.24209800000000001</v>
      </c>
      <c r="J447" s="17">
        <v>7.0677000000000004E-2</v>
      </c>
      <c r="K447" s="17">
        <v>0.291937</v>
      </c>
      <c r="L447" s="17">
        <v>574</v>
      </c>
      <c r="M447" s="17">
        <v>8.6183999999999997E-2</v>
      </c>
      <c r="N447" s="17">
        <v>560</v>
      </c>
      <c r="O447" s="17">
        <v>0</v>
      </c>
      <c r="P447" s="17">
        <v>0</v>
      </c>
      <c r="Q447" s="17">
        <v>0.89077700000000004</v>
      </c>
      <c r="R447" s="17">
        <v>0.15332999999999999</v>
      </c>
      <c r="S447" s="17">
        <v>0.224825</v>
      </c>
      <c r="T447" s="17">
        <v>7.1495000000000003E-2</v>
      </c>
      <c r="U447" s="17">
        <v>0.31800200000000001</v>
      </c>
      <c r="V447" s="17">
        <v>456.8</v>
      </c>
      <c r="W447" s="17">
        <v>2.5730000000000002E-3</v>
      </c>
      <c r="X447" s="17">
        <v>466</v>
      </c>
      <c r="Y447" s="17">
        <v>0</v>
      </c>
      <c r="Z447" s="17">
        <v>0</v>
      </c>
      <c r="AA447" s="17">
        <v>0.48923299999999997</v>
      </c>
      <c r="AB447" s="17">
        <v>6.8256700000000003E-2</v>
      </c>
      <c r="AC447" s="17">
        <v>0.15820999999999999</v>
      </c>
      <c r="AD447" s="17">
        <v>0.25</v>
      </c>
      <c r="AE447" s="17">
        <v>1447.1</v>
      </c>
    </row>
    <row r="448" spans="1:31">
      <c r="A448" s="17">
        <v>435</v>
      </c>
      <c r="B448" s="19">
        <v>0.72813657407407406</v>
      </c>
      <c r="C448" s="17">
        <v>13.1</v>
      </c>
      <c r="D448" s="17">
        <v>38.700000000000003</v>
      </c>
      <c r="E448" s="17">
        <v>3.4370999999999999E-2</v>
      </c>
      <c r="F448" s="17">
        <v>1.663</v>
      </c>
      <c r="G448" s="17">
        <v>0.84783200000000003</v>
      </c>
      <c r="H448" s="17">
        <v>0.21076600000000001</v>
      </c>
      <c r="I448" s="17">
        <v>0.28401700000000002</v>
      </c>
      <c r="J448" s="17">
        <v>7.3250999999999997E-2</v>
      </c>
      <c r="K448" s="17">
        <v>0.257911</v>
      </c>
      <c r="L448" s="17">
        <v>550.1</v>
      </c>
      <c r="M448" s="17">
        <v>0.31486700000000001</v>
      </c>
      <c r="N448" s="17">
        <v>334</v>
      </c>
      <c r="O448" s="17">
        <v>0</v>
      </c>
      <c r="P448" s="17">
        <v>0</v>
      </c>
      <c r="Q448" s="17">
        <v>0.91145100000000001</v>
      </c>
      <c r="R448" s="17">
        <v>0.14599999999999999</v>
      </c>
      <c r="S448" s="17">
        <v>0.229264</v>
      </c>
      <c r="T448" s="17">
        <v>8.3265000000000006E-2</v>
      </c>
      <c r="U448" s="17">
        <v>0.36318299999999998</v>
      </c>
      <c r="V448" s="17">
        <v>445</v>
      </c>
      <c r="W448" s="17">
        <v>3.0000000000000001E-6</v>
      </c>
      <c r="X448" s="17">
        <v>592</v>
      </c>
      <c r="Y448" s="17">
        <v>0</v>
      </c>
      <c r="Z448" s="17">
        <v>0</v>
      </c>
      <c r="AA448" s="17">
        <v>0.55874299999999999</v>
      </c>
      <c r="AB448" s="17">
        <v>4.1102E-2</v>
      </c>
      <c r="AC448" s="17">
        <v>0.149422</v>
      </c>
      <c r="AD448" s="17">
        <v>0.25</v>
      </c>
      <c r="AE448" s="17">
        <v>1509.9</v>
      </c>
    </row>
    <row r="449" spans="1:31">
      <c r="A449" s="17">
        <v>436</v>
      </c>
      <c r="B449" s="19">
        <v>0.72819444444444448</v>
      </c>
      <c r="C449" s="17">
        <v>11.7</v>
      </c>
      <c r="D449" s="17">
        <v>41.4</v>
      </c>
      <c r="E449" s="17">
        <v>3.3217999999999998E-2</v>
      </c>
      <c r="F449" s="17">
        <v>1.607</v>
      </c>
      <c r="G449" s="17">
        <v>0.79788000000000003</v>
      </c>
      <c r="H449" s="17">
        <v>0.18116399999999999</v>
      </c>
      <c r="I449" s="17">
        <v>0.24779300000000001</v>
      </c>
      <c r="J449" s="17">
        <v>6.6628999999999994E-2</v>
      </c>
      <c r="K449" s="17">
        <v>0.26889000000000002</v>
      </c>
      <c r="L449" s="17">
        <v>552.70000000000005</v>
      </c>
      <c r="M449" s="17">
        <v>0.17505599999999999</v>
      </c>
      <c r="N449" s="17">
        <v>738</v>
      </c>
      <c r="O449" s="17">
        <v>0</v>
      </c>
      <c r="P449" s="17">
        <v>0</v>
      </c>
      <c r="Q449" s="17">
        <v>0.86790400000000001</v>
      </c>
      <c r="R449" s="17">
        <v>0.143846</v>
      </c>
      <c r="S449" s="17">
        <v>0.21962499999999999</v>
      </c>
      <c r="T449" s="17">
        <v>7.5777999999999998E-2</v>
      </c>
      <c r="U449" s="17">
        <v>0.34503600000000001</v>
      </c>
      <c r="V449" s="17">
        <v>473.8</v>
      </c>
      <c r="W449" s="17">
        <v>0.14163000000000001</v>
      </c>
      <c r="X449" s="17">
        <v>495</v>
      </c>
      <c r="Y449" s="17">
        <v>0</v>
      </c>
      <c r="Z449" s="17">
        <v>0</v>
      </c>
      <c r="AA449" s="17">
        <v>0.53082499999999999</v>
      </c>
      <c r="AB449" s="17">
        <v>9.2419899999999999E-2</v>
      </c>
      <c r="AC449" s="17">
        <v>0.15085000000000001</v>
      </c>
      <c r="AD449" s="17">
        <v>0.25</v>
      </c>
      <c r="AE449" s="17">
        <v>1502.8</v>
      </c>
    </row>
    <row r="450" spans="1:31">
      <c r="A450" s="17">
        <v>437</v>
      </c>
      <c r="B450" s="19">
        <v>0.72825231481481489</v>
      </c>
      <c r="C450" s="17">
        <v>11.1</v>
      </c>
      <c r="D450" s="17">
        <v>43.2</v>
      </c>
      <c r="E450" s="17">
        <v>3.2985E-2</v>
      </c>
      <c r="F450" s="17">
        <v>1.5960000000000001</v>
      </c>
      <c r="G450" s="17">
        <v>0.89890599999999998</v>
      </c>
      <c r="H450" s="17">
        <v>0.18521499999999999</v>
      </c>
      <c r="I450" s="17">
        <v>0.25382900000000003</v>
      </c>
      <c r="J450" s="17">
        <v>6.8612999999999993E-2</v>
      </c>
      <c r="K450" s="17">
        <v>0.270314</v>
      </c>
      <c r="L450" s="17">
        <v>515.9</v>
      </c>
      <c r="M450" s="17">
        <v>0.25643700000000003</v>
      </c>
      <c r="N450" s="17">
        <v>838</v>
      </c>
      <c r="O450" s="17">
        <v>0</v>
      </c>
      <c r="P450" s="17">
        <v>0</v>
      </c>
      <c r="Q450" s="17">
        <v>0.89690199999999998</v>
      </c>
      <c r="R450" s="17">
        <v>0.15198</v>
      </c>
      <c r="S450" s="17">
        <v>0.23568500000000001</v>
      </c>
      <c r="T450" s="17">
        <v>8.3705000000000002E-2</v>
      </c>
      <c r="U450" s="17">
        <v>0.355155</v>
      </c>
      <c r="V450" s="17">
        <v>484.4</v>
      </c>
      <c r="W450" s="17">
        <v>3.9999999999999998E-6</v>
      </c>
      <c r="X450" s="17">
        <v>642</v>
      </c>
      <c r="Y450" s="17">
        <v>0</v>
      </c>
      <c r="Z450" s="17">
        <v>0</v>
      </c>
      <c r="AA450" s="17">
        <v>0.54639199999999999</v>
      </c>
      <c r="AB450" s="17">
        <v>0.10115300000000001</v>
      </c>
      <c r="AC450" s="17">
        <v>0.16044700000000001</v>
      </c>
      <c r="AD450" s="17">
        <v>0.25</v>
      </c>
      <c r="AE450" s="17">
        <v>1609.9</v>
      </c>
    </row>
    <row r="451" spans="1:31">
      <c r="A451" s="17">
        <v>438</v>
      </c>
      <c r="B451" s="19">
        <v>0.72831018518518509</v>
      </c>
      <c r="C451" s="17">
        <v>10</v>
      </c>
      <c r="D451" s="17">
        <v>46.9</v>
      </c>
      <c r="E451" s="17">
        <v>3.8405000000000002E-2</v>
      </c>
      <c r="F451" s="17">
        <v>1.8580000000000001</v>
      </c>
      <c r="G451" s="17">
        <v>0.91259699999999999</v>
      </c>
      <c r="H451" s="17">
        <v>0.19392200000000001</v>
      </c>
      <c r="I451" s="17">
        <v>0.26564500000000002</v>
      </c>
      <c r="J451" s="17">
        <v>7.1722999999999995E-2</v>
      </c>
      <c r="K451" s="17">
        <v>0.26999699999999999</v>
      </c>
      <c r="L451" s="17">
        <v>545.20000000000005</v>
      </c>
      <c r="M451" s="17">
        <v>0.22859699999999999</v>
      </c>
      <c r="N451" s="17">
        <v>500</v>
      </c>
      <c r="O451" s="17">
        <v>0</v>
      </c>
      <c r="P451" s="17">
        <v>0</v>
      </c>
      <c r="Q451" s="17">
        <v>0.90325599999999995</v>
      </c>
      <c r="R451" s="17">
        <v>0.16497999999999999</v>
      </c>
      <c r="S451" s="17">
        <v>0.25365900000000002</v>
      </c>
      <c r="T451" s="17">
        <v>8.8678999999999994E-2</v>
      </c>
      <c r="U451" s="17">
        <v>0.34960000000000002</v>
      </c>
      <c r="V451" s="17">
        <v>489</v>
      </c>
      <c r="W451" s="17">
        <v>6.0000000000000002E-6</v>
      </c>
      <c r="X451" s="17">
        <v>678</v>
      </c>
      <c r="Y451" s="17">
        <v>0</v>
      </c>
      <c r="Z451" s="17">
        <v>0</v>
      </c>
      <c r="AA451" s="17">
        <v>0.53784600000000005</v>
      </c>
      <c r="AB451" s="17">
        <v>7.1351999999999999E-2</v>
      </c>
      <c r="AC451" s="17">
        <v>0.17130699999999999</v>
      </c>
      <c r="AD451" s="17">
        <v>0.25</v>
      </c>
      <c r="AE451" s="17">
        <v>1523.4</v>
      </c>
    </row>
    <row r="452" spans="1:31">
      <c r="A452" s="17">
        <v>439</v>
      </c>
      <c r="B452" s="19">
        <v>0.7283680555555555</v>
      </c>
      <c r="C452" s="17">
        <v>8.6</v>
      </c>
      <c r="D452" s="17">
        <v>51.4</v>
      </c>
      <c r="E452" s="17">
        <v>3.5284000000000003E-2</v>
      </c>
      <c r="F452" s="17">
        <v>1.7070000000000001</v>
      </c>
      <c r="G452" s="17">
        <v>0.864653</v>
      </c>
      <c r="H452" s="17">
        <v>0.20202700000000001</v>
      </c>
      <c r="I452" s="17">
        <v>0.27428999999999998</v>
      </c>
      <c r="J452" s="17">
        <v>7.2262999999999994E-2</v>
      </c>
      <c r="K452" s="17">
        <v>0.26345400000000002</v>
      </c>
      <c r="L452" s="17">
        <v>446.9</v>
      </c>
      <c r="M452" s="17">
        <v>1.4E-5</v>
      </c>
      <c r="N452" s="17">
        <v>453</v>
      </c>
      <c r="O452" s="17">
        <v>0</v>
      </c>
      <c r="P452" s="17">
        <v>0</v>
      </c>
      <c r="Q452" s="17">
        <v>0.88117900000000005</v>
      </c>
      <c r="R452" s="17">
        <v>0.16159899999999999</v>
      </c>
      <c r="S452" s="17">
        <v>0.24965599999999999</v>
      </c>
      <c r="T452" s="17">
        <v>8.8056999999999996E-2</v>
      </c>
      <c r="U452" s="17">
        <v>0.35271400000000003</v>
      </c>
      <c r="V452" s="17">
        <v>481.4</v>
      </c>
      <c r="W452" s="17">
        <v>3.0000000000000001E-6</v>
      </c>
      <c r="X452" s="17">
        <v>374</v>
      </c>
      <c r="Y452" s="17">
        <v>0</v>
      </c>
      <c r="Z452" s="17">
        <v>0</v>
      </c>
      <c r="AA452" s="17">
        <v>0.54263700000000004</v>
      </c>
      <c r="AB452" s="17">
        <v>5.88681E-2</v>
      </c>
      <c r="AC452" s="17">
        <v>0.16678299999999999</v>
      </c>
      <c r="AD452" s="17">
        <v>0.25</v>
      </c>
      <c r="AE452" s="17">
        <v>1858.4</v>
      </c>
    </row>
    <row r="453" spans="1:31">
      <c r="A453" s="17">
        <v>440</v>
      </c>
      <c r="B453" s="19">
        <v>0.72841435185185188</v>
      </c>
      <c r="C453" s="17">
        <v>8</v>
      </c>
      <c r="D453" s="17">
        <v>53.2</v>
      </c>
      <c r="E453" s="17">
        <v>4.9563000000000003E-2</v>
      </c>
      <c r="F453" s="17">
        <v>2.3980000000000001</v>
      </c>
      <c r="G453" s="17">
        <v>0.85331199999999996</v>
      </c>
      <c r="H453" s="17">
        <v>0.19645199999999999</v>
      </c>
      <c r="I453" s="17">
        <v>0.28373700000000002</v>
      </c>
      <c r="J453" s="17">
        <v>8.7284E-2</v>
      </c>
      <c r="K453" s="17">
        <v>0.30762400000000001</v>
      </c>
      <c r="L453" s="17">
        <v>630.70000000000005</v>
      </c>
      <c r="M453" s="17">
        <v>2.5000000000000001E-5</v>
      </c>
      <c r="N453" s="17">
        <v>489</v>
      </c>
      <c r="O453" s="17">
        <v>0</v>
      </c>
      <c r="P453" s="17">
        <v>0</v>
      </c>
      <c r="Q453" s="17">
        <v>0.86591099999999999</v>
      </c>
      <c r="R453" s="17">
        <v>0.16763400000000001</v>
      </c>
      <c r="S453" s="17">
        <v>0.25819199999999998</v>
      </c>
      <c r="T453" s="17">
        <v>9.0558E-2</v>
      </c>
      <c r="U453" s="17">
        <v>0.35074</v>
      </c>
      <c r="V453" s="17">
        <v>556.20000000000005</v>
      </c>
      <c r="W453" s="17">
        <v>1.0000000000000001E-5</v>
      </c>
      <c r="X453" s="17">
        <v>711</v>
      </c>
      <c r="Y453" s="17">
        <v>0</v>
      </c>
      <c r="Z453" s="17">
        <v>0</v>
      </c>
      <c r="AA453" s="17">
        <v>0.53959999999999997</v>
      </c>
      <c r="AB453" s="17">
        <v>8.9880600000000005E-2</v>
      </c>
      <c r="AC453" s="17">
        <v>0.17577300000000001</v>
      </c>
      <c r="AD453" s="17">
        <v>0.25</v>
      </c>
      <c r="AE453" s="17">
        <v>1316.9</v>
      </c>
    </row>
    <row r="454" spans="1:31">
      <c r="A454" s="17">
        <v>441</v>
      </c>
      <c r="B454" s="19">
        <v>0.7284722222222223</v>
      </c>
      <c r="C454" s="17">
        <v>6.7</v>
      </c>
      <c r="D454" s="17">
        <v>58.6</v>
      </c>
      <c r="E454" s="17">
        <v>4.7692999999999999E-2</v>
      </c>
      <c r="F454" s="17">
        <v>2.3079999999999998</v>
      </c>
      <c r="G454" s="17">
        <v>0.90085999999999999</v>
      </c>
      <c r="H454" s="17">
        <v>0.20072899999999999</v>
      </c>
      <c r="I454" s="17">
        <v>0.27588299999999999</v>
      </c>
      <c r="J454" s="17">
        <v>7.5153999999999999E-2</v>
      </c>
      <c r="K454" s="17">
        <v>0.27241199999999999</v>
      </c>
      <c r="L454" s="17">
        <v>569.4</v>
      </c>
      <c r="M454" s="17">
        <v>2.3948000000000001E-2</v>
      </c>
      <c r="N454" s="17">
        <v>575</v>
      </c>
      <c r="O454" s="17">
        <v>0</v>
      </c>
      <c r="P454" s="17">
        <v>0</v>
      </c>
      <c r="Q454" s="17">
        <v>0.91950399999999999</v>
      </c>
      <c r="R454" s="17">
        <v>0.171707</v>
      </c>
      <c r="S454" s="17">
        <v>0.26194400000000001</v>
      </c>
      <c r="T454" s="17">
        <v>9.0237999999999999E-2</v>
      </c>
      <c r="U454" s="17">
        <v>0.34449200000000002</v>
      </c>
      <c r="V454" s="17">
        <v>387.4</v>
      </c>
      <c r="W454" s="17">
        <v>9.9999999999999995E-7</v>
      </c>
      <c r="X454" s="17">
        <v>450</v>
      </c>
      <c r="Y454" s="17">
        <v>0</v>
      </c>
      <c r="Z454" s="17">
        <v>0</v>
      </c>
      <c r="AA454" s="17">
        <v>0.52998699999999999</v>
      </c>
      <c r="AB454" s="17">
        <v>0.103481</v>
      </c>
      <c r="AC454" s="17">
        <v>0.18104500000000001</v>
      </c>
      <c r="AD454" s="17">
        <v>0.25</v>
      </c>
      <c r="AE454" s="17">
        <v>1458.7</v>
      </c>
    </row>
    <row r="455" spans="1:31">
      <c r="A455" s="17">
        <v>442</v>
      </c>
      <c r="B455" s="19">
        <v>0.72853009259259249</v>
      </c>
      <c r="C455" s="17">
        <v>5.8</v>
      </c>
      <c r="D455" s="17">
        <v>59.5</v>
      </c>
      <c r="E455" s="17">
        <v>4.2788E-2</v>
      </c>
      <c r="F455" s="17">
        <v>2.0699999999999998</v>
      </c>
      <c r="G455" s="17">
        <v>0.83556699999999995</v>
      </c>
      <c r="H455" s="17">
        <v>0.19923099999999999</v>
      </c>
      <c r="I455" s="17">
        <v>0.26782099999999998</v>
      </c>
      <c r="J455" s="17">
        <v>6.8590999999999999E-2</v>
      </c>
      <c r="K455" s="17">
        <v>0.256106</v>
      </c>
      <c r="L455" s="17">
        <v>464.6</v>
      </c>
      <c r="M455" s="17">
        <v>3.0000000000000001E-6</v>
      </c>
      <c r="N455" s="17">
        <v>595</v>
      </c>
      <c r="O455" s="17">
        <v>0</v>
      </c>
      <c r="P455" s="17">
        <v>0</v>
      </c>
      <c r="Q455" s="17">
        <v>0.87659200000000004</v>
      </c>
      <c r="R455" s="17">
        <v>0.160441</v>
      </c>
      <c r="S455" s="17">
        <v>0.25368000000000002</v>
      </c>
      <c r="T455" s="17">
        <v>9.3239000000000002E-2</v>
      </c>
      <c r="U455" s="17">
        <v>0.36754500000000001</v>
      </c>
      <c r="V455" s="17">
        <v>479.3</v>
      </c>
      <c r="W455" s="17">
        <v>3.0000000000000001E-5</v>
      </c>
      <c r="X455" s="17">
        <v>552</v>
      </c>
      <c r="Y455" s="17">
        <v>0</v>
      </c>
      <c r="Z455" s="17">
        <v>0</v>
      </c>
      <c r="AA455" s="17">
        <v>0.56545400000000001</v>
      </c>
      <c r="AB455" s="17">
        <v>9.0019399999999999E-2</v>
      </c>
      <c r="AC455" s="17">
        <v>0.16883500000000001</v>
      </c>
      <c r="AD455" s="17">
        <v>0.25</v>
      </c>
      <c r="AE455" s="17">
        <v>1787.9</v>
      </c>
    </row>
    <row r="456" spans="1:31">
      <c r="A456" s="17">
        <v>443</v>
      </c>
      <c r="B456" s="19">
        <v>0.72858796296296291</v>
      </c>
      <c r="C456" s="17">
        <v>5.0999999999999996</v>
      </c>
      <c r="D456" s="17">
        <v>62.2</v>
      </c>
      <c r="E456" s="17">
        <v>4.6280000000000002E-2</v>
      </c>
      <c r="F456" s="17">
        <v>2.2389999999999999</v>
      </c>
      <c r="G456" s="17">
        <v>0.88243000000000005</v>
      </c>
      <c r="H456" s="17">
        <v>0.19180900000000001</v>
      </c>
      <c r="I456" s="17">
        <v>0.26680700000000002</v>
      </c>
      <c r="J456" s="17">
        <v>7.4997999999999995E-2</v>
      </c>
      <c r="K456" s="17">
        <v>0.28109499999999998</v>
      </c>
      <c r="L456" s="17">
        <v>534.20000000000005</v>
      </c>
      <c r="M456" s="17">
        <v>1.0000000000000001E-5</v>
      </c>
      <c r="N456" s="17">
        <v>477</v>
      </c>
      <c r="O456" s="17">
        <v>0</v>
      </c>
      <c r="P456" s="17">
        <v>0</v>
      </c>
      <c r="Q456" s="17">
        <v>0.87829900000000005</v>
      </c>
      <c r="R456" s="17">
        <v>0.170685</v>
      </c>
      <c r="S456" s="17">
        <v>0.25460300000000002</v>
      </c>
      <c r="T456" s="17">
        <v>8.3918000000000006E-2</v>
      </c>
      <c r="U456" s="17">
        <v>0.32960400000000001</v>
      </c>
      <c r="V456" s="17">
        <v>511.8</v>
      </c>
      <c r="W456" s="17">
        <v>3.0000000000000001E-6</v>
      </c>
      <c r="X456" s="17">
        <v>563</v>
      </c>
      <c r="Y456" s="17">
        <v>0</v>
      </c>
      <c r="Z456" s="17">
        <v>0</v>
      </c>
      <c r="AA456" s="17">
        <v>0.50708399999999998</v>
      </c>
      <c r="AB456" s="17">
        <v>8.7037299999999998E-2</v>
      </c>
      <c r="AC456" s="17">
        <v>0.17798900000000001</v>
      </c>
      <c r="AD456" s="17">
        <v>0.25</v>
      </c>
      <c r="AE456" s="17">
        <v>1554.8</v>
      </c>
    </row>
    <row r="457" spans="1:31">
      <c r="A457" s="17">
        <v>444</v>
      </c>
      <c r="B457" s="19">
        <v>0.72864583333333333</v>
      </c>
      <c r="C457" s="17">
        <v>3.6</v>
      </c>
      <c r="D457" s="17">
        <v>73.900000000000006</v>
      </c>
      <c r="E457" s="17">
        <v>5.2727999999999997E-2</v>
      </c>
      <c r="F457" s="17">
        <v>2.552</v>
      </c>
      <c r="G457" s="17">
        <v>0.88363599999999998</v>
      </c>
      <c r="H457" s="17">
        <v>0.202041</v>
      </c>
      <c r="I457" s="17">
        <v>0.27267799999999998</v>
      </c>
      <c r="J457" s="17">
        <v>7.0638000000000006E-2</v>
      </c>
      <c r="K457" s="17">
        <v>0.25905099999999998</v>
      </c>
      <c r="L457" s="17">
        <v>517.5</v>
      </c>
      <c r="M457" s="17">
        <v>0.17732000000000001</v>
      </c>
      <c r="N457" s="17">
        <v>693</v>
      </c>
      <c r="O457" s="17">
        <v>0</v>
      </c>
      <c r="P457" s="17">
        <v>0</v>
      </c>
      <c r="Q457" s="17">
        <v>0.87465700000000002</v>
      </c>
      <c r="R457" s="17">
        <v>0.16650599999999999</v>
      </c>
      <c r="S457" s="17">
        <v>0.25431999999999999</v>
      </c>
      <c r="T457" s="17">
        <v>8.7814000000000003E-2</v>
      </c>
      <c r="U457" s="17">
        <v>0.34528999999999999</v>
      </c>
      <c r="V457" s="17">
        <v>502.2</v>
      </c>
      <c r="W457" s="17">
        <v>9.0000000000000002E-6</v>
      </c>
      <c r="X457" s="17">
        <v>643</v>
      </c>
      <c r="Y457" s="17">
        <v>0</v>
      </c>
      <c r="Z457" s="17">
        <v>0</v>
      </c>
      <c r="AA457" s="17">
        <v>0.53121600000000002</v>
      </c>
      <c r="AB457" s="17">
        <v>0.13762099999999999</v>
      </c>
      <c r="AC457" s="17">
        <v>0.178591</v>
      </c>
      <c r="AD457" s="17">
        <v>0.25</v>
      </c>
      <c r="AE457" s="17">
        <v>1604.8</v>
      </c>
    </row>
    <row r="458" spans="1:31">
      <c r="A458" s="17">
        <v>445</v>
      </c>
      <c r="B458" s="19">
        <v>0.72870370370370363</v>
      </c>
      <c r="C458" s="17">
        <v>3.3</v>
      </c>
      <c r="D458" s="17">
        <v>79.3</v>
      </c>
      <c r="E458" s="17">
        <v>5.5474000000000002E-2</v>
      </c>
      <c r="F458" s="17">
        <v>2.6840000000000002</v>
      </c>
      <c r="G458" s="17">
        <v>0.85894499999999996</v>
      </c>
      <c r="H458" s="17">
        <v>0.199075</v>
      </c>
      <c r="I458" s="17">
        <v>0.27278999999999998</v>
      </c>
      <c r="J458" s="17">
        <v>7.3714000000000002E-2</v>
      </c>
      <c r="K458" s="17">
        <v>0.27022400000000002</v>
      </c>
      <c r="L458" s="17">
        <v>510.9</v>
      </c>
      <c r="M458" s="17">
        <v>1.3899999999999999E-4</v>
      </c>
      <c r="N458" s="17">
        <v>438</v>
      </c>
      <c r="O458" s="17">
        <v>0</v>
      </c>
      <c r="P458" s="17">
        <v>0</v>
      </c>
      <c r="Q458" s="17">
        <v>0.86549600000000004</v>
      </c>
      <c r="R458" s="17">
        <v>0.171704</v>
      </c>
      <c r="S458" s="17">
        <v>0.25523099999999999</v>
      </c>
      <c r="T458" s="17">
        <v>8.3527000000000004E-2</v>
      </c>
      <c r="U458" s="17">
        <v>0.32726</v>
      </c>
      <c r="V458" s="17">
        <v>536.4</v>
      </c>
      <c r="W458" s="17">
        <v>0.22916900000000001</v>
      </c>
      <c r="X458" s="17">
        <v>643</v>
      </c>
      <c r="Y458" s="17">
        <v>0</v>
      </c>
      <c r="Z458" s="17">
        <v>0</v>
      </c>
      <c r="AA458" s="17">
        <v>0.50347699999999995</v>
      </c>
      <c r="AB458" s="17">
        <v>9.6467600000000001E-2</v>
      </c>
      <c r="AC458" s="17">
        <v>0.179761</v>
      </c>
      <c r="AD458" s="17">
        <v>0.25</v>
      </c>
      <c r="AE458" s="17">
        <v>1625.6</v>
      </c>
    </row>
    <row r="459" spans="1:31">
      <c r="A459" s="17">
        <v>446</v>
      </c>
      <c r="B459" s="19">
        <v>0.72876157407407405</v>
      </c>
      <c r="C459" s="17">
        <v>1.6</v>
      </c>
      <c r="D459" s="17">
        <v>88.3</v>
      </c>
      <c r="E459" s="17">
        <v>3.6276999999999997E-2</v>
      </c>
      <c r="F459" s="17">
        <v>1.7549999999999999</v>
      </c>
      <c r="G459" s="17">
        <v>0.79765799999999998</v>
      </c>
      <c r="H459" s="17">
        <v>0.33594200000000002</v>
      </c>
      <c r="I459" s="17">
        <v>0.40947</v>
      </c>
      <c r="J459" s="17">
        <v>7.3527999999999996E-2</v>
      </c>
      <c r="K459" s="17">
        <v>0.17956900000000001</v>
      </c>
      <c r="L459" s="17">
        <v>372.2</v>
      </c>
      <c r="M459" s="17">
        <v>1.0399999999999999E-4</v>
      </c>
      <c r="N459" s="17">
        <v>862</v>
      </c>
      <c r="O459" s="17">
        <v>0</v>
      </c>
      <c r="P459" s="17">
        <v>0</v>
      </c>
      <c r="Q459" s="17">
        <v>0.79335299999999997</v>
      </c>
      <c r="R459" s="17">
        <v>0.25836100000000001</v>
      </c>
      <c r="S459" s="17">
        <v>0.35833599999999999</v>
      </c>
      <c r="T459" s="17">
        <v>9.9975999999999995E-2</v>
      </c>
      <c r="U459" s="17">
        <v>0.27900000000000003</v>
      </c>
      <c r="V459" s="17">
        <v>502.8</v>
      </c>
      <c r="W459" s="17">
        <v>5.0000000000000004E-6</v>
      </c>
      <c r="X459" s="17">
        <v>512</v>
      </c>
      <c r="Y459" s="17">
        <v>0</v>
      </c>
      <c r="Z459" s="17">
        <v>0</v>
      </c>
      <c r="AA459" s="17">
        <v>0.42923</v>
      </c>
      <c r="AB459" s="17">
        <v>0.14576600000000001</v>
      </c>
      <c r="AC459" s="17">
        <v>0.27293400000000001</v>
      </c>
      <c r="AD459" s="17">
        <v>0.25</v>
      </c>
      <c r="AE459" s="17">
        <v>2231.3000000000002</v>
      </c>
    </row>
    <row r="460" spans="1:31">
      <c r="A460" s="17">
        <v>447</v>
      </c>
      <c r="B460" s="19">
        <v>0.72881944444444446</v>
      </c>
      <c r="C460" s="17">
        <v>0.4</v>
      </c>
      <c r="D460" s="17">
        <v>220.8</v>
      </c>
      <c r="E460" s="17">
        <v>7.4064000000000005E-2</v>
      </c>
      <c r="F460" s="17">
        <v>3.5840000000000001</v>
      </c>
      <c r="G460" s="17">
        <v>0.65646199999999999</v>
      </c>
      <c r="H460" s="17">
        <v>0.58488600000000002</v>
      </c>
      <c r="I460" s="17">
        <v>0.67588899999999996</v>
      </c>
      <c r="J460" s="17">
        <v>9.1003000000000001E-2</v>
      </c>
      <c r="K460" s="17">
        <v>0.13464200000000001</v>
      </c>
      <c r="L460" s="17">
        <v>526.6</v>
      </c>
      <c r="M460" s="17">
        <v>6.9999999999999999E-6</v>
      </c>
      <c r="N460" s="17">
        <v>590</v>
      </c>
      <c r="O460" s="17">
        <v>0</v>
      </c>
      <c r="P460" s="17">
        <v>0</v>
      </c>
      <c r="Q460" s="17">
        <v>0.71631699999999998</v>
      </c>
      <c r="R460" s="17">
        <v>0.36358299999999999</v>
      </c>
      <c r="S460" s="17">
        <v>0.45133200000000001</v>
      </c>
      <c r="T460" s="17">
        <v>8.7749999999999995E-2</v>
      </c>
      <c r="U460" s="17">
        <v>0.19442400000000001</v>
      </c>
      <c r="V460" s="17">
        <v>471.8</v>
      </c>
      <c r="W460" s="17">
        <v>3.9999999999999998E-6</v>
      </c>
      <c r="X460" s="17">
        <v>614</v>
      </c>
      <c r="Y460" s="17">
        <v>0</v>
      </c>
      <c r="Z460" s="17">
        <v>0</v>
      </c>
      <c r="AA460" s="17">
        <v>0.29911300000000002</v>
      </c>
      <c r="AB460" s="17">
        <v>0.29229899999999998</v>
      </c>
      <c r="AC460" s="17">
        <v>0.38923200000000002</v>
      </c>
      <c r="AD460" s="17">
        <v>0.25</v>
      </c>
      <c r="AE460" s="17">
        <v>1577.3</v>
      </c>
    </row>
    <row r="461" spans="1:31">
      <c r="A461" s="17">
        <v>448</v>
      </c>
      <c r="B461" s="19">
        <v>0.72886574074074073</v>
      </c>
      <c r="C461" s="17">
        <v>-1</v>
      </c>
      <c r="D461" s="17">
        <v>353.2</v>
      </c>
      <c r="E461" s="17">
        <v>6.5565999999999999E-2</v>
      </c>
      <c r="F461" s="17">
        <v>3.173</v>
      </c>
      <c r="G461" s="17">
        <v>0.66957999999999995</v>
      </c>
      <c r="H461" s="17">
        <v>0.62266699999999997</v>
      </c>
      <c r="I461" s="17">
        <v>0.71900200000000003</v>
      </c>
      <c r="J461" s="17">
        <v>9.6335000000000004E-2</v>
      </c>
      <c r="K461" s="17">
        <v>0.13398399999999999</v>
      </c>
      <c r="L461" s="17">
        <v>532.79999999999995</v>
      </c>
      <c r="M461" s="17">
        <v>3.9999999999999998E-6</v>
      </c>
      <c r="N461" s="17">
        <v>723</v>
      </c>
      <c r="O461" s="17">
        <v>0</v>
      </c>
      <c r="P461" s="17">
        <v>0</v>
      </c>
      <c r="Q461" s="17">
        <v>0.42402600000000001</v>
      </c>
      <c r="R461" s="17">
        <v>0.38932699999999998</v>
      </c>
      <c r="S461" s="17">
        <v>0.45105899999999999</v>
      </c>
      <c r="T461" s="17">
        <v>6.1732000000000002E-2</v>
      </c>
      <c r="U461" s="17">
        <v>0.13686000000000001</v>
      </c>
      <c r="V461" s="17">
        <v>625.9</v>
      </c>
      <c r="W461" s="17">
        <v>0.21621899999999999</v>
      </c>
      <c r="X461" s="17">
        <v>703</v>
      </c>
      <c r="Y461" s="17">
        <v>0</v>
      </c>
      <c r="Z461" s="17">
        <v>0</v>
      </c>
      <c r="AA461" s="17">
        <v>0.21055299999999999</v>
      </c>
      <c r="AB461" s="17">
        <v>0.45021299999999997</v>
      </c>
      <c r="AC461" s="17">
        <v>0.41711999999999999</v>
      </c>
      <c r="AD461" s="17">
        <v>0.25</v>
      </c>
      <c r="AE461" s="17">
        <v>1559</v>
      </c>
    </row>
    <row r="462" spans="1:31">
      <c r="A462" s="17">
        <v>449</v>
      </c>
      <c r="B462" s="19">
        <v>0.72892361111111104</v>
      </c>
      <c r="C462" s="17">
        <v>-1</v>
      </c>
      <c r="D462" s="17">
        <v>368.5</v>
      </c>
      <c r="E462" s="17">
        <v>9.0040999999999996E-2</v>
      </c>
      <c r="F462" s="17">
        <v>4.3570000000000002</v>
      </c>
      <c r="G462" s="17">
        <v>0.56228299999999998</v>
      </c>
      <c r="H462" s="17">
        <v>0.43088399999999999</v>
      </c>
      <c r="I462" s="17">
        <v>0.48975099999999999</v>
      </c>
      <c r="J462" s="17">
        <v>5.8867000000000003E-2</v>
      </c>
      <c r="K462" s="17">
        <v>0.120199</v>
      </c>
      <c r="L462" s="17">
        <v>464.6</v>
      </c>
      <c r="M462" s="17">
        <v>1.5999999999999999E-5</v>
      </c>
      <c r="N462" s="17">
        <v>861</v>
      </c>
      <c r="O462" s="17">
        <v>0</v>
      </c>
      <c r="P462" s="17">
        <v>0</v>
      </c>
      <c r="Q462" s="17">
        <v>0.65110199999999996</v>
      </c>
      <c r="R462" s="17">
        <v>0.28039399999999998</v>
      </c>
      <c r="S462" s="17">
        <v>0.35691499999999998</v>
      </c>
      <c r="T462" s="17">
        <v>7.6521000000000006E-2</v>
      </c>
      <c r="U462" s="17">
        <v>0.214395</v>
      </c>
      <c r="V462" s="17">
        <v>900</v>
      </c>
      <c r="W462" s="17">
        <v>6.9999999999999999E-6</v>
      </c>
      <c r="X462" s="17">
        <v>594</v>
      </c>
      <c r="Y462" s="17">
        <v>0</v>
      </c>
      <c r="Z462" s="17">
        <v>0</v>
      </c>
      <c r="AA462" s="17">
        <v>0.32983899999999999</v>
      </c>
      <c r="AB462" s="17">
        <v>0.47029100000000001</v>
      </c>
      <c r="AC462" s="17">
        <v>0.31638100000000002</v>
      </c>
      <c r="AD462" s="17">
        <v>0.25</v>
      </c>
      <c r="AE462" s="17">
        <v>1787.8</v>
      </c>
    </row>
    <row r="463" spans="1:31">
      <c r="A463" s="17">
        <v>450</v>
      </c>
      <c r="B463" s="19">
        <v>0.72898148148148145</v>
      </c>
      <c r="C463" s="17">
        <v>-1</v>
      </c>
      <c r="D463" s="17">
        <v>378.4</v>
      </c>
      <c r="E463" s="17">
        <v>7.8635999999999998E-2</v>
      </c>
      <c r="F463" s="17">
        <v>3.8050000000000002</v>
      </c>
      <c r="G463" s="17">
        <v>0.44799699999999998</v>
      </c>
      <c r="H463" s="17">
        <v>0.33823199999999998</v>
      </c>
      <c r="I463" s="17">
        <v>0.37855100000000003</v>
      </c>
      <c r="J463" s="17">
        <v>4.0319000000000001E-2</v>
      </c>
      <c r="K463" s="17">
        <v>0.10650800000000001</v>
      </c>
      <c r="L463" s="17">
        <v>586</v>
      </c>
      <c r="M463" s="17">
        <v>0.37080600000000002</v>
      </c>
      <c r="N463" s="17">
        <v>678</v>
      </c>
      <c r="O463" s="17">
        <v>0</v>
      </c>
      <c r="P463" s="17">
        <v>0</v>
      </c>
      <c r="Q463" s="17">
        <v>0.37604900000000002</v>
      </c>
      <c r="R463" s="17">
        <v>0.26994099999999999</v>
      </c>
      <c r="S463" s="17">
        <v>0.31603300000000001</v>
      </c>
      <c r="T463" s="17">
        <v>4.6092000000000001E-2</v>
      </c>
      <c r="U463" s="17">
        <v>0.145846</v>
      </c>
      <c r="V463" s="17">
        <v>818.9</v>
      </c>
      <c r="W463" s="17">
        <v>6.9999999999999999E-6</v>
      </c>
      <c r="X463" s="17">
        <v>816</v>
      </c>
      <c r="Y463" s="17">
        <v>0</v>
      </c>
      <c r="Z463" s="17">
        <v>0</v>
      </c>
      <c r="AA463" s="17">
        <v>0.22437799999999999</v>
      </c>
      <c r="AB463" s="17">
        <v>0.47492699999999999</v>
      </c>
      <c r="AC463" s="17">
        <v>0.29183100000000001</v>
      </c>
      <c r="AD463" s="17">
        <v>0.25</v>
      </c>
      <c r="AE463" s="17">
        <v>1417.5</v>
      </c>
    </row>
    <row r="464" spans="1:31">
      <c r="A464" s="17">
        <v>451</v>
      </c>
      <c r="B464" s="19">
        <v>0.72903935185185187</v>
      </c>
      <c r="C464" s="17">
        <v>0</v>
      </c>
      <c r="D464" s="17">
        <v>393.8</v>
      </c>
      <c r="E464" s="17">
        <v>2.8521999999999999E-2</v>
      </c>
      <c r="F464" s="17">
        <v>1.38</v>
      </c>
      <c r="G464" s="17">
        <v>0.51530500000000001</v>
      </c>
      <c r="H464" s="17">
        <v>0.36785299999999999</v>
      </c>
      <c r="I464" s="17">
        <v>0.40832499999999999</v>
      </c>
      <c r="J464" s="17">
        <v>4.0473000000000002E-2</v>
      </c>
      <c r="K464" s="17">
        <v>9.9117999999999998E-2</v>
      </c>
      <c r="L464" s="17">
        <v>285.7</v>
      </c>
      <c r="M464" s="17">
        <v>0.370813</v>
      </c>
      <c r="N464" s="17">
        <v>390</v>
      </c>
      <c r="O464" s="17">
        <v>0</v>
      </c>
      <c r="P464" s="17">
        <v>0</v>
      </c>
      <c r="Q464" s="17">
        <v>0.19600799999999999</v>
      </c>
      <c r="R464" s="17">
        <v>0.280862</v>
      </c>
      <c r="S464" s="17">
        <v>0.31478699999999998</v>
      </c>
      <c r="T464" s="17">
        <v>3.3924999999999997E-2</v>
      </c>
      <c r="U464" s="17">
        <v>0.10777200000000001</v>
      </c>
      <c r="V464" s="17">
        <v>900</v>
      </c>
      <c r="W464" s="17">
        <v>2.7564999999999999E-2</v>
      </c>
      <c r="X464" s="17">
        <v>1148</v>
      </c>
      <c r="Y464" s="17">
        <v>0</v>
      </c>
      <c r="Z464" s="17">
        <v>0</v>
      </c>
      <c r="AA464" s="17">
        <v>0.16580400000000001</v>
      </c>
      <c r="AB464" s="17">
        <v>0.20916599999999999</v>
      </c>
      <c r="AC464" s="17">
        <v>0.28795799999999999</v>
      </c>
      <c r="AD464" s="17">
        <v>0.16056799999999999</v>
      </c>
      <c r="AE464" s="17">
        <v>2906.6</v>
      </c>
    </row>
    <row r="465" spans="1:31">
      <c r="A465" s="17">
        <v>452</v>
      </c>
      <c r="B465" s="19">
        <v>0.72909722222222229</v>
      </c>
      <c r="C465" s="17">
        <v>0</v>
      </c>
      <c r="D465" s="17">
        <v>388.3</v>
      </c>
      <c r="E465" s="17">
        <v>0.108558</v>
      </c>
      <c r="F465" s="17">
        <v>5.2530000000000001</v>
      </c>
      <c r="G465" s="17">
        <v>0.17438200000000001</v>
      </c>
      <c r="H465" s="17">
        <v>0.35119400000000001</v>
      </c>
      <c r="I465" s="17">
        <v>0.39144299999999999</v>
      </c>
      <c r="J465" s="17">
        <v>4.0249E-2</v>
      </c>
      <c r="K465" s="17">
        <v>0.102821</v>
      </c>
      <c r="L465" s="17">
        <v>900</v>
      </c>
      <c r="M465" s="17">
        <v>3.0000000000000001E-6</v>
      </c>
      <c r="N465" s="17">
        <v>537</v>
      </c>
      <c r="O465" s="17">
        <v>0</v>
      </c>
      <c r="P465" s="17">
        <v>0</v>
      </c>
      <c r="Q465" s="17">
        <v>3.8977999999999999E-2</v>
      </c>
      <c r="R465" s="17">
        <v>0.25327899999999998</v>
      </c>
      <c r="S465" s="17">
        <v>0.29549900000000001</v>
      </c>
      <c r="T465" s="17">
        <v>4.2220000000000001E-2</v>
      </c>
      <c r="U465" s="17">
        <v>0.142877</v>
      </c>
      <c r="V465" s="17">
        <v>100.1</v>
      </c>
      <c r="W465" s="17">
        <v>1.1E-5</v>
      </c>
      <c r="X465" s="17">
        <v>782</v>
      </c>
      <c r="Y465" s="17">
        <v>0</v>
      </c>
      <c r="Z465" s="17">
        <v>0</v>
      </c>
      <c r="AA465" s="17">
        <v>0.21981100000000001</v>
      </c>
      <c r="AB465" s="17">
        <v>0.53056000000000003</v>
      </c>
      <c r="AC465" s="17">
        <v>0.27567900000000001</v>
      </c>
      <c r="AD465" s="17">
        <v>0.25</v>
      </c>
      <c r="AE465" s="17">
        <v>922.8</v>
      </c>
    </row>
    <row r="466" spans="1:31">
      <c r="A466" s="17">
        <v>453</v>
      </c>
      <c r="B466" s="19">
        <v>0.72915509259259259</v>
      </c>
      <c r="C466" s="17">
        <v>0</v>
      </c>
      <c r="D466" s="17">
        <v>363.1</v>
      </c>
      <c r="E466" s="17">
        <v>3.7061999999999998E-2</v>
      </c>
      <c r="F466" s="17">
        <v>1.7929999999999999</v>
      </c>
      <c r="G466" s="17">
        <v>0.112662</v>
      </c>
      <c r="H466" s="17">
        <v>0.24574199999999999</v>
      </c>
      <c r="I466" s="17">
        <v>0.275451</v>
      </c>
      <c r="J466" s="17">
        <v>2.9708999999999999E-2</v>
      </c>
      <c r="K466" s="17">
        <v>0.107858</v>
      </c>
      <c r="L466" s="17">
        <v>510.4</v>
      </c>
      <c r="M466" s="17">
        <v>0.45834999999999998</v>
      </c>
      <c r="N466" s="17">
        <v>1219</v>
      </c>
      <c r="O466" s="17">
        <v>0</v>
      </c>
      <c r="P466" s="17">
        <v>0</v>
      </c>
      <c r="Q466" s="17">
        <v>0.13364799999999999</v>
      </c>
      <c r="R466" s="17">
        <v>0.20568</v>
      </c>
      <c r="S466" s="17">
        <v>0.229017</v>
      </c>
      <c r="T466" s="17">
        <v>2.3338000000000001E-2</v>
      </c>
      <c r="U466" s="17">
        <v>0.10190399999999999</v>
      </c>
      <c r="V466" s="17">
        <v>433.7</v>
      </c>
      <c r="W466" s="17">
        <v>0.59999800000000003</v>
      </c>
      <c r="X466" s="17">
        <v>1463</v>
      </c>
      <c r="Y466" s="17">
        <v>0</v>
      </c>
      <c r="Z466" s="17">
        <v>0</v>
      </c>
      <c r="AA466" s="17">
        <v>0.156776</v>
      </c>
      <c r="AB466" s="17">
        <v>0.57625300000000002</v>
      </c>
      <c r="AC466" s="17">
        <v>0.21912799999999999</v>
      </c>
      <c r="AD466" s="17">
        <v>0.25</v>
      </c>
      <c r="AE466" s="17">
        <v>1627.2</v>
      </c>
    </row>
    <row r="467" spans="1:31">
      <c r="A467" s="17">
        <v>454</v>
      </c>
      <c r="B467" s="19">
        <v>0.72921296296296301</v>
      </c>
      <c r="C467" s="17">
        <v>0</v>
      </c>
      <c r="D467" s="17">
        <v>298.2</v>
      </c>
      <c r="E467" s="17">
        <v>3.6859000000000003E-2</v>
      </c>
      <c r="F467" s="17">
        <v>1.784</v>
      </c>
      <c r="G467" s="17">
        <v>0.28840300000000002</v>
      </c>
      <c r="H467" s="17">
        <v>0.30427700000000002</v>
      </c>
      <c r="I467" s="17">
        <v>0.335615</v>
      </c>
      <c r="J467" s="17">
        <v>3.1338999999999999E-2</v>
      </c>
      <c r="K467" s="17">
        <v>9.3377000000000002E-2</v>
      </c>
      <c r="L467" s="17">
        <v>218.9</v>
      </c>
      <c r="M467" s="17">
        <v>0.37080200000000002</v>
      </c>
      <c r="N467" s="17">
        <v>1036</v>
      </c>
      <c r="O467" s="17">
        <v>0</v>
      </c>
      <c r="P467" s="17">
        <v>0</v>
      </c>
      <c r="Q467" s="17">
        <v>6.9111000000000006E-2</v>
      </c>
      <c r="R467" s="17">
        <v>0.18703</v>
      </c>
      <c r="S467" s="17">
        <v>0.22859399999999999</v>
      </c>
      <c r="T467" s="17">
        <v>4.1563999999999997E-2</v>
      </c>
      <c r="U467" s="17">
        <v>0.18182300000000001</v>
      </c>
      <c r="V467" s="17">
        <v>343.8</v>
      </c>
      <c r="W467" s="17">
        <v>0.59999800000000003</v>
      </c>
      <c r="X467" s="17">
        <v>1033</v>
      </c>
      <c r="Y467" s="17">
        <v>0</v>
      </c>
      <c r="Z467" s="17">
        <v>0</v>
      </c>
      <c r="AA467" s="17">
        <v>0.27972799999999998</v>
      </c>
      <c r="AB467" s="17">
        <v>0.28926099999999999</v>
      </c>
      <c r="AC467" s="17">
        <v>0.19905300000000001</v>
      </c>
      <c r="AD467" s="17">
        <v>0.235878</v>
      </c>
      <c r="AE467" s="17">
        <v>3794.6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2023-02-24T06:02:13Z</dcterms:modified>
</cp:coreProperties>
</file>