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F6F7637A-4C4E-974C-A4F7-2DE9D9DB732D}" xr6:coauthVersionLast="47" xr6:coauthVersionMax="47" xr10:uidLastSave="{00000000-0000-0000-0000-000000000000}"/>
  <bookViews>
    <workbookView xWindow="100" yWindow="456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T13" i="1" s="1"/>
  <c r="AC13" i="1" s="1"/>
  <c r="AD13" i="1" s="1"/>
  <c r="M13" i="1"/>
  <c r="N13" i="1"/>
  <c r="O13" i="1"/>
  <c r="P13" i="1"/>
  <c r="A14" i="1"/>
  <c r="B14" i="1"/>
  <c r="C14" i="1"/>
  <c r="D14" i="1"/>
  <c r="X14" i="1" s="1"/>
  <c r="E14" i="1"/>
  <c r="R14" i="1"/>
  <c r="S14" i="1" s="1"/>
  <c r="F14" i="1"/>
  <c r="G14" i="1"/>
  <c r="H14" i="1"/>
  <c r="Y14" i="1"/>
  <c r="AE14" i="1"/>
  <c r="I14" i="1"/>
  <c r="J14" i="1"/>
  <c r="Z14" i="1" s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R15" i="1" s="1"/>
  <c r="S15" i="1" s="1"/>
  <c r="G15" i="1"/>
  <c r="H15" i="1"/>
  <c r="Y15" i="1"/>
  <c r="AE15" i="1" s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/>
  <c r="AA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AA19" i="1" s="1"/>
  <c r="K19" i="1"/>
  <c r="L19" i="1"/>
  <c r="M19" i="1"/>
  <c r="N19" i="1"/>
  <c r="O19" i="1"/>
  <c r="P19" i="1"/>
  <c r="A20" i="1"/>
  <c r="B20" i="1"/>
  <c r="C20" i="1"/>
  <c r="D20" i="1"/>
  <c r="X20" i="1"/>
  <c r="E20" i="1"/>
  <c r="F20" i="1"/>
  <c r="R20" i="1" s="1"/>
  <c r="S20" i="1"/>
  <c r="G20" i="1"/>
  <c r="H20" i="1"/>
  <c r="Y20" i="1"/>
  <c r="AE20" i="1"/>
  <c r="I20" i="1"/>
  <c r="J20" i="1"/>
  <c r="Z20" i="1" s="1"/>
  <c r="AA20" i="1"/>
  <c r="K20" i="1"/>
  <c r="L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/>
  <c r="AE21" i="1" s="1"/>
  <c r="I21" i="1"/>
  <c r="J21" i="1"/>
  <c r="Z21" i="1"/>
  <c r="AA21" i="1"/>
  <c r="K21" i="1"/>
  <c r="T21" i="1" s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/>
  <c r="I22" i="1"/>
  <c r="J22" i="1"/>
  <c r="Z22" i="1"/>
  <c r="AA22" i="1"/>
  <c r="K22" i="1"/>
  <c r="L22" i="1"/>
  <c r="V22" i="1" s="1"/>
  <c r="M22" i="1"/>
  <c r="N22" i="1"/>
  <c r="O22" i="1"/>
  <c r="P22" i="1"/>
  <c r="A23" i="1"/>
  <c r="B23" i="1"/>
  <c r="C23" i="1"/>
  <c r="D23" i="1" s="1"/>
  <c r="X23" i="1"/>
  <c r="E23" i="1"/>
  <c r="F23" i="1"/>
  <c r="R23" i="1" s="1"/>
  <c r="S23" i="1" s="1"/>
  <c r="G23" i="1"/>
  <c r="H23" i="1"/>
  <c r="Y23" i="1" s="1"/>
  <c r="AE23" i="1" s="1"/>
  <c r="I23" i="1"/>
  <c r="J23" i="1"/>
  <c r="Z23" i="1"/>
  <c r="AA23" i="1"/>
  <c r="K23" i="1"/>
  <c r="L23" i="1"/>
  <c r="V23" i="1" s="1"/>
  <c r="M23" i="1"/>
  <c r="N23" i="1"/>
  <c r="O23" i="1"/>
  <c r="P23" i="1"/>
  <c r="A24" i="1"/>
  <c r="B24" i="1"/>
  <c r="C24" i="1"/>
  <c r="D24" i="1" s="1"/>
  <c r="X24" i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/>
  <c r="I25" i="1"/>
  <c r="J25" i="1"/>
  <c r="Z25" i="1" s="1"/>
  <c r="AA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/>
  <c r="AA27" i="1" s="1"/>
  <c r="K27" i="1"/>
  <c r="L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/>
  <c r="AE28" i="1" s="1"/>
  <c r="I28" i="1"/>
  <c r="J28" i="1"/>
  <c r="Z28" i="1"/>
  <c r="AA28" i="1" s="1"/>
  <c r="K28" i="1"/>
  <c r="L28" i="1"/>
  <c r="M28" i="1"/>
  <c r="N28" i="1"/>
  <c r="O28" i="1"/>
  <c r="P28" i="1"/>
  <c r="A29" i="1"/>
  <c r="B29" i="1"/>
  <c r="C29" i="1"/>
  <c r="D29" i="1" s="1"/>
  <c r="X29" i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 s="1"/>
  <c r="AA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R31" i="1" s="1"/>
  <c r="S31" i="1" s="1"/>
  <c r="G31" i="1"/>
  <c r="H31" i="1"/>
  <c r="Y31" i="1" s="1"/>
  <c r="AE31" i="1"/>
  <c r="I31" i="1"/>
  <c r="J31" i="1"/>
  <c r="Z31" i="1" s="1"/>
  <c r="AA31" i="1" s="1"/>
  <c r="K31" i="1"/>
  <c r="L31" i="1"/>
  <c r="V31" i="1" s="1"/>
  <c r="M31" i="1"/>
  <c r="N31" i="1"/>
  <c r="O31" i="1"/>
  <c r="P31" i="1"/>
  <c r="A32" i="1"/>
  <c r="B32" i="1"/>
  <c r="C32" i="1"/>
  <c r="D32" i="1" s="1"/>
  <c r="X32" i="1"/>
  <c r="E32" i="1"/>
  <c r="F32" i="1"/>
  <c r="G32" i="1"/>
  <c r="H32" i="1"/>
  <c r="Y32" i="1" s="1"/>
  <c r="AE32" i="1" s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R33" i="1"/>
  <c r="S33" i="1" s="1"/>
  <c r="F33" i="1"/>
  <c r="G33" i="1"/>
  <c r="H33" i="1"/>
  <c r="Y33" i="1" s="1"/>
  <c r="AE33" i="1" s="1"/>
  <c r="I33" i="1"/>
  <c r="J33" i="1"/>
  <c r="Z33" i="1" s="1"/>
  <c r="AA33" i="1" s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 s="1"/>
  <c r="AA34" i="1"/>
  <c r="K34" i="1"/>
  <c r="L34" i="1"/>
  <c r="V34" i="1" s="1"/>
  <c r="M34" i="1"/>
  <c r="N34" i="1"/>
  <c r="O34" i="1"/>
  <c r="P34" i="1"/>
  <c r="A35" i="1"/>
  <c r="B35" i="1"/>
  <c r="C35" i="1"/>
  <c r="D35" i="1" s="1"/>
  <c r="X35" i="1"/>
  <c r="E35" i="1"/>
  <c r="F35" i="1"/>
  <c r="G35" i="1"/>
  <c r="H35" i="1"/>
  <c r="Y35" i="1" s="1"/>
  <c r="AE35" i="1" s="1"/>
  <c r="I35" i="1"/>
  <c r="J35" i="1"/>
  <c r="Z35" i="1"/>
  <c r="AA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R36" i="1" s="1"/>
  <c r="S36" i="1" s="1"/>
  <c r="G36" i="1"/>
  <c r="H36" i="1"/>
  <c r="Y36" i="1" s="1"/>
  <c r="AE36" i="1" s="1"/>
  <c r="I36" i="1"/>
  <c r="J36" i="1"/>
  <c r="Z36" i="1" s="1"/>
  <c r="AA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R37" i="1" s="1"/>
  <c r="S37" i="1" s="1"/>
  <c r="G37" i="1"/>
  <c r="H37" i="1"/>
  <c r="Y37" i="1" s="1"/>
  <c r="AE37" i="1" s="1"/>
  <c r="I37" i="1"/>
  <c r="J37" i="1"/>
  <c r="Z37" i="1"/>
  <c r="AA37" i="1"/>
  <c r="K37" i="1"/>
  <c r="L37" i="1"/>
  <c r="M37" i="1"/>
  <c r="N37" i="1"/>
  <c r="O37" i="1"/>
  <c r="P37" i="1"/>
  <c r="A38" i="1"/>
  <c r="B38" i="1"/>
  <c r="C38" i="1"/>
  <c r="D38" i="1" s="1"/>
  <c r="X38" i="1" s="1"/>
  <c r="E38" i="1"/>
  <c r="R38" i="1"/>
  <c r="S38" i="1" s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T39" i="1"/>
  <c r="M39" i="1"/>
  <c r="N39" i="1"/>
  <c r="O39" i="1"/>
  <c r="P39" i="1"/>
  <c r="A40" i="1"/>
  <c r="B40" i="1"/>
  <c r="C40" i="1"/>
  <c r="D40" i="1"/>
  <c r="X40" i="1"/>
  <c r="E40" i="1"/>
  <c r="F40" i="1"/>
  <c r="R40" i="1" s="1"/>
  <c r="S40" i="1" s="1"/>
  <c r="G40" i="1"/>
  <c r="H40" i="1"/>
  <c r="Y40" i="1" s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AE41" i="1" s="1"/>
  <c r="I41" i="1"/>
  <c r="J41" i="1"/>
  <c r="Z41" i="1" s="1"/>
  <c r="K41" i="1"/>
  <c r="L41" i="1"/>
  <c r="T41" i="1" s="1"/>
  <c r="M41" i="1"/>
  <c r="N41" i="1"/>
  <c r="O41" i="1"/>
  <c r="P41" i="1"/>
  <c r="A42" i="1"/>
  <c r="B42" i="1"/>
  <c r="C42" i="1"/>
  <c r="D42" i="1"/>
  <c r="X42" i="1" s="1"/>
  <c r="AA42" i="1" s="1"/>
  <c r="E42" i="1"/>
  <c r="F42" i="1"/>
  <c r="R42" i="1"/>
  <c r="S42" i="1"/>
  <c r="G42" i="1"/>
  <c r="H42" i="1"/>
  <c r="Y42" i="1" s="1"/>
  <c r="AE42" i="1"/>
  <c r="I42" i="1"/>
  <c r="J42" i="1"/>
  <c r="Z42" i="1"/>
  <c r="K42" i="1"/>
  <c r="T42" i="1" s="1"/>
  <c r="L42" i="1"/>
  <c r="M42" i="1"/>
  <c r="N42" i="1"/>
  <c r="O42" i="1"/>
  <c r="P42" i="1"/>
  <c r="A43" i="1"/>
  <c r="B43" i="1"/>
  <c r="C43" i="1"/>
  <c r="D43" i="1"/>
  <c r="X43" i="1" s="1"/>
  <c r="E43" i="1"/>
  <c r="F43" i="1"/>
  <c r="R43" i="1"/>
  <c r="S43" i="1" s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/>
  <c r="AA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R45" i="1"/>
  <c r="F45" i="1"/>
  <c r="G45" i="1"/>
  <c r="H45" i="1"/>
  <c r="Y45" i="1"/>
  <c r="AE45" i="1" s="1"/>
  <c r="I45" i="1"/>
  <c r="J45" i="1"/>
  <c r="Z45" i="1"/>
  <c r="AA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R48" i="1" s="1"/>
  <c r="F48" i="1"/>
  <c r="G48" i="1"/>
  <c r="H48" i="1"/>
  <c r="Y48" i="1" s="1"/>
  <c r="AE48" i="1" s="1"/>
  <c r="I48" i="1"/>
  <c r="J48" i="1"/>
  <c r="Z48" i="1"/>
  <c r="AA48" i="1" s="1"/>
  <c r="K48" i="1"/>
  <c r="L48" i="1"/>
  <c r="V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/>
  <c r="I50" i="1"/>
  <c r="J50" i="1"/>
  <c r="Z50" i="1" s="1"/>
  <c r="AA50" i="1" s="1"/>
  <c r="K50" i="1"/>
  <c r="L50" i="1"/>
  <c r="V50" i="1"/>
  <c r="M50" i="1"/>
  <c r="N50" i="1"/>
  <c r="O50" i="1"/>
  <c r="P50" i="1"/>
  <c r="A51" i="1"/>
  <c r="B51" i="1"/>
  <c r="C51" i="1"/>
  <c r="D51" i="1"/>
  <c r="X51" i="1"/>
  <c r="E51" i="1"/>
  <c r="F51" i="1"/>
  <c r="R51" i="1" s="1"/>
  <c r="S51" i="1" s="1"/>
  <c r="G51" i="1"/>
  <c r="H51" i="1"/>
  <c r="Y51" i="1"/>
  <c r="AE51" i="1"/>
  <c r="I51" i="1"/>
  <c r="J51" i="1"/>
  <c r="Z51" i="1" s="1"/>
  <c r="K51" i="1"/>
  <c r="L51" i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AA53" i="1" s="1"/>
  <c r="K53" i="1"/>
  <c r="L53" i="1"/>
  <c r="V53" i="1"/>
  <c r="M53" i="1"/>
  <c r="N53" i="1"/>
  <c r="O53" i="1"/>
  <c r="P53" i="1"/>
  <c r="A54" i="1"/>
  <c r="B54" i="1"/>
  <c r="C54" i="1"/>
  <c r="D54" i="1"/>
  <c r="X54" i="1"/>
  <c r="AA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R55" i="1" s="1"/>
  <c r="S55" i="1" s="1"/>
  <c r="F55" i="1"/>
  <c r="G55" i="1"/>
  <c r="H55" i="1"/>
  <c r="Y55" i="1" s="1"/>
  <c r="AE55" i="1" s="1"/>
  <c r="I55" i="1"/>
  <c r="J55" i="1"/>
  <c r="Z55" i="1"/>
  <c r="K55" i="1"/>
  <c r="L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/>
  <c r="AE57" i="1" s="1"/>
  <c r="I57" i="1"/>
  <c r="J57" i="1"/>
  <c r="Z57" i="1"/>
  <c r="AA57" i="1" s="1"/>
  <c r="K57" i="1"/>
  <c r="L57" i="1"/>
  <c r="T57" i="1"/>
  <c r="U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R59" i="1"/>
  <c r="S59" i="1" s="1"/>
  <c r="F59" i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/>
  <c r="K60" i="1"/>
  <c r="T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R62" i="1" s="1"/>
  <c r="S62" i="1" s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R63" i="1" s="1"/>
  <c r="S63" i="1" s="1"/>
  <c r="G63" i="1"/>
  <c r="H63" i="1"/>
  <c r="Y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/>
  <c r="AA66" i="1"/>
  <c r="E66" i="1"/>
  <c r="F66" i="1"/>
  <c r="G66" i="1"/>
  <c r="H66" i="1"/>
  <c r="Y66" i="1"/>
  <c r="AE66" i="1"/>
  <c r="I66" i="1"/>
  <c r="J66" i="1"/>
  <c r="Z66" i="1"/>
  <c r="K66" i="1"/>
  <c r="L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R68" i="1" s="1"/>
  <c r="S68" i="1" s="1"/>
  <c r="F68" i="1"/>
  <c r="G68" i="1"/>
  <c r="H68" i="1"/>
  <c r="Y68" i="1" s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AE70" i="1" s="1"/>
  <c r="I70" i="1"/>
  <c r="J70" i="1"/>
  <c r="Z70" i="1"/>
  <c r="AA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AA72" i="1"/>
  <c r="E72" i="1"/>
  <c r="F72" i="1"/>
  <c r="G72" i="1"/>
  <c r="H72" i="1"/>
  <c r="Y72" i="1" s="1"/>
  <c r="AE72" i="1" s="1"/>
  <c r="I72" i="1"/>
  <c r="J72" i="1"/>
  <c r="Z72" i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R73" i="1" s="1"/>
  <c r="S73" i="1" s="1"/>
  <c r="F73" i="1"/>
  <c r="G73" i="1"/>
  <c r="H73" i="1"/>
  <c r="Y73" i="1"/>
  <c r="AE73" i="1"/>
  <c r="I73" i="1"/>
  <c r="J73" i="1"/>
  <c r="Z73" i="1" s="1"/>
  <c r="AA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R74" i="1"/>
  <c r="S74" i="1" s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 s="1"/>
  <c r="E77" i="1"/>
  <c r="S77" i="1"/>
  <c r="F77" i="1"/>
  <c r="R77" i="1" s="1"/>
  <c r="G77" i="1"/>
  <c r="H77" i="1"/>
  <c r="Y77" i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R80" i="1"/>
  <c r="S80" i="1" s="1"/>
  <c r="F80" i="1"/>
  <c r="G80" i="1"/>
  <c r="H80" i="1"/>
  <c r="Y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R81" i="1" s="1"/>
  <c r="S81" i="1" s="1"/>
  <c r="G81" i="1"/>
  <c r="H81" i="1"/>
  <c r="Y81" i="1" s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/>
  <c r="I82" i="1"/>
  <c r="J82" i="1"/>
  <c r="Z82" i="1" s="1"/>
  <c r="AA82" i="1" s="1"/>
  <c r="K82" i="1"/>
  <c r="L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T86" i="1" s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/>
  <c r="E92" i="1"/>
  <c r="F92" i="1"/>
  <c r="G92" i="1"/>
  <c r="H92" i="1"/>
  <c r="Y92" i="1"/>
  <c r="AE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R93" i="1" s="1"/>
  <c r="S93" i="1" s="1"/>
  <c r="G93" i="1"/>
  <c r="H93" i="1"/>
  <c r="Y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I94" i="1"/>
  <c r="J94" i="1"/>
  <c r="Z94" i="1"/>
  <c r="K94" i="1"/>
  <c r="L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AA96" i="1" s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S97" i="1"/>
  <c r="F97" i="1"/>
  <c r="R97" i="1" s="1"/>
  <c r="G97" i="1"/>
  <c r="H97" i="1"/>
  <c r="Y97" i="1" s="1"/>
  <c r="AE97" i="1" s="1"/>
  <c r="I97" i="1"/>
  <c r="J97" i="1"/>
  <c r="Z97" i="1"/>
  <c r="AA97" i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R99" i="1"/>
  <c r="S99" i="1" s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R100" i="1" s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 s="1"/>
  <c r="K103" i="1"/>
  <c r="L103" i="1"/>
  <c r="V103" i="1" s="1"/>
  <c r="T103" i="1"/>
  <c r="U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T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/>
  <c r="I106" i="1"/>
  <c r="J106" i="1"/>
  <c r="Z106" i="1"/>
  <c r="AA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R107" i="1" s="1"/>
  <c r="S107" i="1" s="1"/>
  <c r="G107" i="1"/>
  <c r="H107" i="1"/>
  <c r="Y107" i="1"/>
  <c r="AE107" i="1" s="1"/>
  <c r="I107" i="1"/>
  <c r="J107" i="1"/>
  <c r="Z107" i="1"/>
  <c r="K107" i="1"/>
  <c r="T107" i="1" s="1"/>
  <c r="U107" i="1" s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R108" i="1" s="1"/>
  <c r="S108" i="1" s="1"/>
  <c r="F108" i="1"/>
  <c r="G108" i="1"/>
  <c r="H108" i="1"/>
  <c r="Y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AA109" i="1" s="1"/>
  <c r="K109" i="1"/>
  <c r="L109" i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R115" i="1" s="1"/>
  <c r="S115" i="1" s="1"/>
  <c r="G115" i="1"/>
  <c r="H115" i="1"/>
  <c r="Y115" i="1" s="1"/>
  <c r="AE115" i="1" s="1"/>
  <c r="I115" i="1"/>
  <c r="J115" i="1"/>
  <c r="Z115" i="1"/>
  <c r="AA115" i="1" s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R116" i="1" s="1"/>
  <c r="S116" i="1" s="1"/>
  <c r="G116" i="1"/>
  <c r="H116" i="1"/>
  <c r="Y116" i="1" s="1"/>
  <c r="AE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AA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R118" i="1"/>
  <c r="S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R119" i="1"/>
  <c r="S119" i="1"/>
  <c r="G119" i="1"/>
  <c r="H119" i="1"/>
  <c r="Y119" i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 s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AA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R125" i="1"/>
  <c r="S125" i="1"/>
  <c r="F125" i="1"/>
  <c r="G125" i="1"/>
  <c r="H125" i="1"/>
  <c r="Y125" i="1" s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AE126" i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R128" i="1" s="1"/>
  <c r="S128" i="1" s="1"/>
  <c r="G128" i="1"/>
  <c r="H128" i="1"/>
  <c r="Y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/>
  <c r="I129" i="1"/>
  <c r="J129" i="1"/>
  <c r="Z129" i="1" s="1"/>
  <c r="AA129" i="1" s="1"/>
  <c r="K129" i="1"/>
  <c r="L129" i="1"/>
  <c r="T129" i="1" s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/>
  <c r="AE130" i="1"/>
  <c r="I130" i="1"/>
  <c r="J130" i="1"/>
  <c r="Z130" i="1"/>
  <c r="AA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R132" i="1"/>
  <c r="G132" i="1"/>
  <c r="H132" i="1"/>
  <c r="Y132" i="1" s="1"/>
  <c r="AE132" i="1" s="1"/>
  <c r="I132" i="1"/>
  <c r="J132" i="1"/>
  <c r="Z132" i="1"/>
  <c r="K132" i="1"/>
  <c r="L132" i="1"/>
  <c r="V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R134" i="1" s="1"/>
  <c r="S134" i="1" s="1"/>
  <c r="F134" i="1"/>
  <c r="G134" i="1"/>
  <c r="H134" i="1"/>
  <c r="Y134" i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/>
  <c r="I136" i="1"/>
  <c r="J136" i="1"/>
  <c r="Z136" i="1" s="1"/>
  <c r="K136" i="1"/>
  <c r="L136" i="1"/>
  <c r="V136" i="1"/>
  <c r="M136" i="1"/>
  <c r="N136" i="1"/>
  <c r="O136" i="1"/>
  <c r="P136" i="1"/>
  <c r="A137" i="1"/>
  <c r="B137" i="1"/>
  <c r="C137" i="1"/>
  <c r="D137" i="1"/>
  <c r="X137" i="1"/>
  <c r="E137" i="1"/>
  <c r="F137" i="1"/>
  <c r="R137" i="1" s="1"/>
  <c r="S137" i="1" s="1"/>
  <c r="G137" i="1"/>
  <c r="H137" i="1"/>
  <c r="Y137" i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/>
  <c r="I139" i="1"/>
  <c r="J139" i="1"/>
  <c r="Z139" i="1"/>
  <c r="K139" i="1"/>
  <c r="L139" i="1"/>
  <c r="T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 s="1"/>
  <c r="AA140" i="1" s="1"/>
  <c r="K140" i="1"/>
  <c r="L140" i="1"/>
  <c r="M140" i="1"/>
  <c r="N140" i="1"/>
  <c r="O140" i="1"/>
  <c r="P140" i="1"/>
  <c r="A141" i="1"/>
  <c r="B141" i="1"/>
  <c r="C141" i="1"/>
  <c r="D141" i="1"/>
  <c r="X141" i="1"/>
  <c r="E141" i="1"/>
  <c r="R141" i="1" s="1"/>
  <c r="S141" i="1" s="1"/>
  <c r="F141" i="1"/>
  <c r="G141" i="1"/>
  <c r="H141" i="1"/>
  <c r="Y141" i="1"/>
  <c r="AE141" i="1"/>
  <c r="I141" i="1"/>
  <c r="J141" i="1"/>
  <c r="Z141" i="1" s="1"/>
  <c r="K141" i="1"/>
  <c r="L141" i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/>
  <c r="K142" i="1"/>
  <c r="T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/>
  <c r="I143" i="1"/>
  <c r="J143" i="1"/>
  <c r="Z143" i="1" s="1"/>
  <c r="AA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R144" i="1"/>
  <c r="S144" i="1"/>
  <c r="G144" i="1"/>
  <c r="H144" i="1"/>
  <c r="Y144" i="1" s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AA148" i="1" s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V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 s="1"/>
  <c r="I150" i="1"/>
  <c r="J150" i="1"/>
  <c r="Z150" i="1" s="1"/>
  <c r="AA150" i="1" s="1"/>
  <c r="K150" i="1"/>
  <c r="L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R152" i="1" s="1"/>
  <c r="S152" i="1" s="1"/>
  <c r="G152" i="1"/>
  <c r="H152" i="1"/>
  <c r="Y152" i="1"/>
  <c r="AE152" i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AA153" i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 s="1"/>
  <c r="AA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AA155" i="1" s="1"/>
  <c r="K155" i="1"/>
  <c r="L155" i="1"/>
  <c r="V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 s="1"/>
  <c r="AA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R158" i="1"/>
  <c r="S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R162" i="1" s="1"/>
  <c r="S162" i="1" s="1"/>
  <c r="G162" i="1"/>
  <c r="H162" i="1"/>
  <c r="Y162" i="1"/>
  <c r="AE162" i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 s="1"/>
  <c r="I164" i="1"/>
  <c r="J164" i="1"/>
  <c r="Z164" i="1" s="1"/>
  <c r="AA164" i="1" s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R165" i="1" s="1"/>
  <c r="S165" i="1" s="1"/>
  <c r="G165" i="1"/>
  <c r="H165" i="1"/>
  <c r="Y165" i="1"/>
  <c r="AE165" i="1" s="1"/>
  <c r="I165" i="1"/>
  <c r="J165" i="1"/>
  <c r="Z165" i="1" s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 s="1"/>
  <c r="AA166" i="1"/>
  <c r="K166" i="1"/>
  <c r="L166" i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/>
  <c r="I168" i="1"/>
  <c r="J168" i="1"/>
  <c r="Z168" i="1"/>
  <c r="AA168" i="1" s="1"/>
  <c r="K168" i="1"/>
  <c r="L168" i="1"/>
  <c r="V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/>
  <c r="AA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 s="1"/>
  <c r="AA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/>
  <c r="AA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R172" i="1" s="1"/>
  <c r="S172" i="1" s="1"/>
  <c r="F172" i="1"/>
  <c r="G172" i="1"/>
  <c r="H172" i="1"/>
  <c r="Y172" i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 s="1"/>
  <c r="AA173" i="1" s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R174" i="1"/>
  <c r="F174" i="1"/>
  <c r="G174" i="1"/>
  <c r="H174" i="1"/>
  <c r="Y174" i="1"/>
  <c r="AE174" i="1" s="1"/>
  <c r="I174" i="1"/>
  <c r="J174" i="1"/>
  <c r="Z174" i="1"/>
  <c r="AA174" i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 s="1"/>
  <c r="I175" i="1"/>
  <c r="J175" i="1"/>
  <c r="Z175" i="1" s="1"/>
  <c r="AA175" i="1" s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 s="1"/>
  <c r="AE177" i="1" s="1"/>
  <c r="I177" i="1"/>
  <c r="J177" i="1"/>
  <c r="Z177" i="1"/>
  <c r="AA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/>
  <c r="S178" i="1" s="1"/>
  <c r="G178" i="1"/>
  <c r="H178" i="1"/>
  <c r="Y178" i="1" s="1"/>
  <c r="AE178" i="1" s="1"/>
  <c r="I178" i="1"/>
  <c r="J178" i="1"/>
  <c r="Z178" i="1"/>
  <c r="AA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 s="1"/>
  <c r="I179" i="1"/>
  <c r="J179" i="1"/>
  <c r="Z179" i="1" s="1"/>
  <c r="K179" i="1"/>
  <c r="L179" i="1"/>
  <c r="T179" i="1" s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/>
  <c r="E181" i="1"/>
  <c r="F181" i="1"/>
  <c r="G181" i="1"/>
  <c r="H181" i="1"/>
  <c r="Y181" i="1" s="1"/>
  <c r="AE181" i="1" s="1"/>
  <c r="I181" i="1"/>
  <c r="J181" i="1"/>
  <c r="Z181" i="1"/>
  <c r="AA181" i="1" s="1"/>
  <c r="K181" i="1"/>
  <c r="L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AA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 s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 s="1"/>
  <c r="S184" i="1" s="1"/>
  <c r="G184" i="1"/>
  <c r="H184" i="1"/>
  <c r="Y184" i="1"/>
  <c r="AE184" i="1" s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 s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 s="1"/>
  <c r="AE187" i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G188" i="1"/>
  <c r="H188" i="1"/>
  <c r="Y188" i="1" s="1"/>
  <c r="AE188" i="1" s="1"/>
  <c r="I188" i="1"/>
  <c r="J188" i="1"/>
  <c r="Z188" i="1"/>
  <c r="AA188" i="1" s="1"/>
  <c r="K188" i="1"/>
  <c r="L188" i="1"/>
  <c r="M188" i="1"/>
  <c r="N188" i="1"/>
  <c r="O188" i="1"/>
  <c r="P188" i="1"/>
  <c r="A189" i="1"/>
  <c r="B189" i="1"/>
  <c r="C189" i="1"/>
  <c r="D189" i="1" s="1"/>
  <c r="X189" i="1"/>
  <c r="E189" i="1"/>
  <c r="F189" i="1"/>
  <c r="G189" i="1"/>
  <c r="H189" i="1"/>
  <c r="Y189" i="1" s="1"/>
  <c r="AE189" i="1"/>
  <c r="I189" i="1"/>
  <c r="J189" i="1"/>
  <c r="Z189" i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R190" i="1" s="1"/>
  <c r="S190" i="1" s="1"/>
  <c r="G190" i="1"/>
  <c r="H190" i="1"/>
  <c r="Y190" i="1"/>
  <c r="AE190" i="1" s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 s="1"/>
  <c r="S191" i="1" s="1"/>
  <c r="G191" i="1"/>
  <c r="H191" i="1"/>
  <c r="Y191" i="1" s="1"/>
  <c r="AE191" i="1" s="1"/>
  <c r="I191" i="1"/>
  <c r="J191" i="1"/>
  <c r="Z191" i="1"/>
  <c r="AA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AA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 s="1"/>
  <c r="AA193" i="1" s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 s="1"/>
  <c r="AE194" i="1" s="1"/>
  <c r="I194" i="1"/>
  <c r="J194" i="1"/>
  <c r="Z194" i="1"/>
  <c r="K194" i="1"/>
  <c r="L194" i="1"/>
  <c r="T194" i="1" s="1"/>
  <c r="U194" i="1" s="1"/>
  <c r="M194" i="1"/>
  <c r="N194" i="1"/>
  <c r="O194" i="1"/>
  <c r="P194" i="1"/>
  <c r="A195" i="1"/>
  <c r="B195" i="1"/>
  <c r="C195" i="1"/>
  <c r="D195" i="1" s="1"/>
  <c r="X195" i="1" s="1"/>
  <c r="E195" i="1"/>
  <c r="F195" i="1"/>
  <c r="R195" i="1" s="1"/>
  <c r="S195" i="1"/>
  <c r="G195" i="1"/>
  <c r="H195" i="1"/>
  <c r="Y195" i="1"/>
  <c r="AE195" i="1" s="1"/>
  <c r="I195" i="1"/>
  <c r="J195" i="1"/>
  <c r="Z195" i="1" s="1"/>
  <c r="K195" i="1"/>
  <c r="L195" i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AA197" i="1"/>
  <c r="K197" i="1"/>
  <c r="L197" i="1"/>
  <c r="V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M198" i="1"/>
  <c r="N198" i="1"/>
  <c r="O198" i="1"/>
  <c r="P198" i="1"/>
  <c r="A199" i="1"/>
  <c r="B199" i="1"/>
  <c r="C199" i="1"/>
  <c r="D199" i="1"/>
  <c r="X199" i="1" s="1"/>
  <c r="E199" i="1"/>
  <c r="F199" i="1"/>
  <c r="R199" i="1" s="1"/>
  <c r="S199" i="1" s="1"/>
  <c r="G199" i="1"/>
  <c r="H199" i="1"/>
  <c r="Y199" i="1"/>
  <c r="AE199" i="1" s="1"/>
  <c r="I199" i="1"/>
  <c r="J199" i="1"/>
  <c r="Z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 s="1"/>
  <c r="AE200" i="1" s="1"/>
  <c r="I200" i="1"/>
  <c r="J200" i="1"/>
  <c r="Z200" i="1"/>
  <c r="AA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K201" i="1"/>
  <c r="T201" i="1"/>
  <c r="U201" i="1" s="1"/>
  <c r="L201" i="1"/>
  <c r="V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AE202" i="1" s="1"/>
  <c r="I202" i="1"/>
  <c r="J202" i="1"/>
  <c r="Z202" i="1" s="1"/>
  <c r="AA202" i="1" s="1"/>
  <c r="K202" i="1"/>
  <c r="L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 s="1"/>
  <c r="AA204" i="1" s="1"/>
  <c r="K204" i="1"/>
  <c r="L204" i="1"/>
  <c r="M204" i="1"/>
  <c r="N204" i="1"/>
  <c r="O204" i="1"/>
  <c r="P204" i="1"/>
  <c r="A205" i="1"/>
  <c r="B205" i="1"/>
  <c r="C205" i="1"/>
  <c r="D205" i="1" s="1"/>
  <c r="X205" i="1" s="1"/>
  <c r="E205" i="1"/>
  <c r="F205" i="1"/>
  <c r="R205" i="1" s="1"/>
  <c r="S205" i="1" s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 s="1"/>
  <c r="S206" i="1" s="1"/>
  <c r="G206" i="1"/>
  <c r="H206" i="1"/>
  <c r="Y206" i="1"/>
  <c r="AE206" i="1" s="1"/>
  <c r="I206" i="1"/>
  <c r="J206" i="1"/>
  <c r="Z206" i="1"/>
  <c r="AA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R207" i="1"/>
  <c r="S207" i="1" s="1"/>
  <c r="G207" i="1"/>
  <c r="H207" i="1"/>
  <c r="Y207" i="1" s="1"/>
  <c r="AE207" i="1" s="1"/>
  <c r="I207" i="1"/>
  <c r="J207" i="1"/>
  <c r="Z207" i="1"/>
  <c r="AA207" i="1" s="1"/>
  <c r="K207" i="1"/>
  <c r="T207" i="1" s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AA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/>
  <c r="AE211" i="1" s="1"/>
  <c r="I211" i="1"/>
  <c r="J211" i="1"/>
  <c r="Z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R213" i="1"/>
  <c r="S213" i="1" s="1"/>
  <c r="G213" i="1"/>
  <c r="H213" i="1"/>
  <c r="Y213" i="1" s="1"/>
  <c r="AE213" i="1" s="1"/>
  <c r="I213" i="1"/>
  <c r="J213" i="1"/>
  <c r="Z213" i="1"/>
  <c r="AA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AA216" i="1" s="1"/>
  <c r="K216" i="1"/>
  <c r="L216" i="1"/>
  <c r="V216" i="1" s="1"/>
  <c r="M216" i="1"/>
  <c r="N216" i="1"/>
  <c r="O216" i="1"/>
  <c r="P216" i="1"/>
  <c r="A217" i="1"/>
  <c r="B217" i="1"/>
  <c r="C217" i="1"/>
  <c r="D217" i="1" s="1"/>
  <c r="X217" i="1" s="1"/>
  <c r="E217" i="1"/>
  <c r="F217" i="1"/>
  <c r="R217" i="1"/>
  <c r="S217" i="1" s="1"/>
  <c r="G217" i="1"/>
  <c r="H217" i="1"/>
  <c r="Y217" i="1"/>
  <c r="AE217" i="1" s="1"/>
  <c r="I217" i="1"/>
  <c r="J217" i="1"/>
  <c r="Z217" i="1"/>
  <c r="AA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 s="1"/>
  <c r="AA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 s="1"/>
  <c r="AA220" i="1" s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R222" i="1"/>
  <c r="S222" i="1" s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I226" i="1"/>
  <c r="J226" i="1"/>
  <c r="Z226" i="1" s="1"/>
  <c r="AA226" i="1" s="1"/>
  <c r="K226" i="1"/>
  <c r="L226" i="1"/>
  <c r="V226" i="1" s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 s="1"/>
  <c r="K227" i="1"/>
  <c r="L227" i="1"/>
  <c r="T227" i="1" s="1"/>
  <c r="U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AA228" i="1" s="1"/>
  <c r="K228" i="1"/>
  <c r="L228" i="1"/>
  <c r="M228" i="1"/>
  <c r="N228" i="1"/>
  <c r="O228" i="1"/>
  <c r="P228" i="1"/>
  <c r="A229" i="1"/>
  <c r="B229" i="1"/>
  <c r="C229" i="1"/>
  <c r="D229" i="1"/>
  <c r="X229" i="1"/>
  <c r="E229" i="1"/>
  <c r="F229" i="1"/>
  <c r="R229" i="1" s="1"/>
  <c r="S229" i="1" s="1"/>
  <c r="G229" i="1"/>
  <c r="H229" i="1"/>
  <c r="Y229" i="1"/>
  <c r="AE229" i="1" s="1"/>
  <c r="I229" i="1"/>
  <c r="J229" i="1"/>
  <c r="Z229" i="1" s="1"/>
  <c r="AA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/>
  <c r="I230" i="1"/>
  <c r="J230" i="1"/>
  <c r="Z230" i="1" s="1"/>
  <c r="K230" i="1"/>
  <c r="T230" i="1" s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AA231" i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R232" i="1"/>
  <c r="S232" i="1" s="1"/>
  <c r="F232" i="1"/>
  <c r="G232" i="1"/>
  <c r="H232" i="1"/>
  <c r="Y232" i="1" s="1"/>
  <c r="AE232" i="1" s="1"/>
  <c r="I232" i="1"/>
  <c r="J232" i="1"/>
  <c r="Z232" i="1" s="1"/>
  <c r="AA232" i="1" s="1"/>
  <c r="K232" i="1"/>
  <c r="T232" i="1" s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R233" i="1"/>
  <c r="S233" i="1" s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/>
  <c r="I235" i="1"/>
  <c r="J235" i="1"/>
  <c r="Z235" i="1" s="1"/>
  <c r="AA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V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T240" i="1" s="1"/>
  <c r="U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R241" i="1"/>
  <c r="S241" i="1"/>
  <c r="G241" i="1"/>
  <c r="H241" i="1"/>
  <c r="Y241" i="1" s="1"/>
  <c r="AE241" i="1" s="1"/>
  <c r="I241" i="1"/>
  <c r="J241" i="1"/>
  <c r="Z241" i="1"/>
  <c r="AA241" i="1" s="1"/>
  <c r="K241" i="1"/>
  <c r="L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R243" i="1" s="1"/>
  <c r="S243" i="1" s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I244" i="1"/>
  <c r="J244" i="1"/>
  <c r="Z244" i="1" s="1"/>
  <c r="K244" i="1"/>
  <c r="L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AA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R247" i="1" s="1"/>
  <c r="S247" i="1" s="1"/>
  <c r="G247" i="1"/>
  <c r="H247" i="1"/>
  <c r="Y247" i="1" s="1"/>
  <c r="AE247" i="1" s="1"/>
  <c r="I247" i="1"/>
  <c r="J247" i="1"/>
  <c r="Z247" i="1" s="1"/>
  <c r="AA247" i="1" s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R248" i="1"/>
  <c r="G248" i="1"/>
  <c r="H248" i="1"/>
  <c r="Y248" i="1" s="1"/>
  <c r="AE248" i="1" s="1"/>
  <c r="I248" i="1"/>
  <c r="J248" i="1"/>
  <c r="Z248" i="1"/>
  <c r="K248" i="1"/>
  <c r="L248" i="1"/>
  <c r="V248" i="1"/>
  <c r="M248" i="1"/>
  <c r="N248" i="1"/>
  <c r="O248" i="1"/>
  <c r="P248" i="1"/>
  <c r="A249" i="1"/>
  <c r="B249" i="1"/>
  <c r="C249" i="1"/>
  <c r="D249" i="1"/>
  <c r="X249" i="1" s="1"/>
  <c r="E249" i="1"/>
  <c r="F249" i="1"/>
  <c r="R249" i="1" s="1"/>
  <c r="S249" i="1" s="1"/>
  <c r="G249" i="1"/>
  <c r="H249" i="1"/>
  <c r="Y249" i="1"/>
  <c r="AE249" i="1" s="1"/>
  <c r="I249" i="1"/>
  <c r="J249" i="1"/>
  <c r="Z249" i="1"/>
  <c r="AA249" i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 s="1"/>
  <c r="AA250" i="1" s="1"/>
  <c r="K250" i="1"/>
  <c r="L250" i="1"/>
  <c r="V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/>
  <c r="S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R254" i="1"/>
  <c r="G254" i="1"/>
  <c r="H254" i="1"/>
  <c r="Y254" i="1" s="1"/>
  <c r="AE254" i="1" s="1"/>
  <c r="I254" i="1"/>
  <c r="J254" i="1"/>
  <c r="Z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/>
  <c r="I255" i="1"/>
  <c r="J255" i="1"/>
  <c r="Z255" i="1" s="1"/>
  <c r="K255" i="1"/>
  <c r="L255" i="1"/>
  <c r="V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 s="1"/>
  <c r="AA257" i="1" s="1"/>
  <c r="K257" i="1"/>
  <c r="T257" i="1"/>
  <c r="U257" i="1" s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G258" i="1"/>
  <c r="H258" i="1"/>
  <c r="Y258" i="1"/>
  <c r="AE258" i="1" s="1"/>
  <c r="I258" i="1"/>
  <c r="J258" i="1"/>
  <c r="Z258" i="1" s="1"/>
  <c r="AA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R259" i="1" s="1"/>
  <c r="S259" i="1" s="1"/>
  <c r="G259" i="1"/>
  <c r="H259" i="1"/>
  <c r="Y259" i="1" s="1"/>
  <c r="AE259" i="1" s="1"/>
  <c r="I259" i="1"/>
  <c r="J259" i="1"/>
  <c r="Z259" i="1"/>
  <c r="AA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R261" i="1" s="1"/>
  <c r="G261" i="1"/>
  <c r="H261" i="1"/>
  <c r="Y261" i="1" s="1"/>
  <c r="AE261" i="1"/>
  <c r="I261" i="1"/>
  <c r="J261" i="1"/>
  <c r="Z261" i="1" s="1"/>
  <c r="AA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AA262" i="1"/>
  <c r="K262" i="1"/>
  <c r="L262" i="1"/>
  <c r="V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 s="1"/>
  <c r="I265" i="1"/>
  <c r="J265" i="1"/>
  <c r="Z265" i="1" s="1"/>
  <c r="AA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R266" i="1" s="1"/>
  <c r="S266" i="1" s="1"/>
  <c r="G266" i="1"/>
  <c r="H266" i="1"/>
  <c r="Y266" i="1"/>
  <c r="AE266" i="1" s="1"/>
  <c r="I266" i="1"/>
  <c r="J266" i="1"/>
  <c r="Z266" i="1" s="1"/>
  <c r="AA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R267" i="1" s="1"/>
  <c r="F267" i="1"/>
  <c r="G267" i="1"/>
  <c r="H267" i="1"/>
  <c r="Y267" i="1" s="1"/>
  <c r="AE267" i="1" s="1"/>
  <c r="I267" i="1"/>
  <c r="J267" i="1"/>
  <c r="Z267" i="1" s="1"/>
  <c r="K267" i="1"/>
  <c r="L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 s="1"/>
  <c r="AE268" i="1"/>
  <c r="I268" i="1"/>
  <c r="J268" i="1"/>
  <c r="Z268" i="1" s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R269" i="1"/>
  <c r="G269" i="1"/>
  <c r="H269" i="1"/>
  <c r="Y269" i="1"/>
  <c r="AE269" i="1" s="1"/>
  <c r="I269" i="1"/>
  <c r="J269" i="1"/>
  <c r="Z269" i="1"/>
  <c r="AA269" i="1" s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R270" i="1" s="1"/>
  <c r="G270" i="1"/>
  <c r="H270" i="1"/>
  <c r="Y270" i="1" s="1"/>
  <c r="AE270" i="1" s="1"/>
  <c r="I270" i="1"/>
  <c r="J270" i="1"/>
  <c r="Z270" i="1"/>
  <c r="AA270" i="1"/>
  <c r="K270" i="1"/>
  <c r="T270" i="1" s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AA271" i="1" s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 s="1"/>
  <c r="E272" i="1"/>
  <c r="F272" i="1"/>
  <c r="R272" i="1"/>
  <c r="S272" i="1" s="1"/>
  <c r="G272" i="1"/>
  <c r="H272" i="1"/>
  <c r="Y272" i="1"/>
  <c r="AE272" i="1" s="1"/>
  <c r="I272" i="1"/>
  <c r="J272" i="1"/>
  <c r="Z272" i="1"/>
  <c r="AA272" i="1" s="1"/>
  <c r="K272" i="1"/>
  <c r="L272" i="1"/>
  <c r="V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M273" i="1"/>
  <c r="N273" i="1"/>
  <c r="O273" i="1"/>
  <c r="P273" i="1"/>
  <c r="A274" i="1"/>
  <c r="B274" i="1"/>
  <c r="C274" i="1"/>
  <c r="D274" i="1"/>
  <c r="X274" i="1" s="1"/>
  <c r="E274" i="1"/>
  <c r="F274" i="1"/>
  <c r="R274" i="1"/>
  <c r="S274" i="1" s="1"/>
  <c r="G274" i="1"/>
  <c r="H274" i="1"/>
  <c r="Y274" i="1"/>
  <c r="AE274" i="1"/>
  <c r="I274" i="1"/>
  <c r="J274" i="1"/>
  <c r="Z274" i="1"/>
  <c r="AA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R276" i="1" s="1"/>
  <c r="S276" i="1" s="1"/>
  <c r="G276" i="1"/>
  <c r="H276" i="1"/>
  <c r="Y276" i="1" s="1"/>
  <c r="AE276" i="1" s="1"/>
  <c r="I276" i="1"/>
  <c r="J276" i="1"/>
  <c r="Z276" i="1" s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/>
  <c r="I277" i="1"/>
  <c r="J277" i="1"/>
  <c r="Z277" i="1"/>
  <c r="AA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 s="1"/>
  <c r="AA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 s="1"/>
  <c r="AA280" i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R281" i="1"/>
  <c r="F281" i="1"/>
  <c r="G281" i="1"/>
  <c r="H281" i="1"/>
  <c r="Y281" i="1" s="1"/>
  <c r="AE281" i="1" s="1"/>
  <c r="I281" i="1"/>
  <c r="J281" i="1"/>
  <c r="Z281" i="1"/>
  <c r="AA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AE282" i="1" s="1"/>
  <c r="I282" i="1"/>
  <c r="J282" i="1"/>
  <c r="Z282" i="1"/>
  <c r="AA282" i="1" s="1"/>
  <c r="K282" i="1"/>
  <c r="T282" i="1"/>
  <c r="L282" i="1"/>
  <c r="V282" i="1" s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R285" i="1" s="1"/>
  <c r="S285" i="1" s="1"/>
  <c r="G285" i="1"/>
  <c r="H285" i="1"/>
  <c r="Y285" i="1" s="1"/>
  <c r="AE285" i="1" s="1"/>
  <c r="I285" i="1"/>
  <c r="J285" i="1"/>
  <c r="Z285" i="1" s="1"/>
  <c r="AA285" i="1" s="1"/>
  <c r="K285" i="1"/>
  <c r="L285" i="1"/>
  <c r="T285" i="1"/>
  <c r="AC285" i="1" s="1"/>
  <c r="AD285" i="1" s="1"/>
  <c r="M285" i="1"/>
  <c r="N285" i="1"/>
  <c r="O285" i="1"/>
  <c r="P285" i="1"/>
  <c r="A286" i="1"/>
  <c r="B286" i="1"/>
  <c r="C286" i="1"/>
  <c r="D286" i="1" s="1"/>
  <c r="X286" i="1"/>
  <c r="E286" i="1"/>
  <c r="F286" i="1"/>
  <c r="R286" i="1" s="1"/>
  <c r="S286" i="1" s="1"/>
  <c r="G286" i="1"/>
  <c r="H286" i="1"/>
  <c r="Y286" i="1" s="1"/>
  <c r="AE286" i="1" s="1"/>
  <c r="I286" i="1"/>
  <c r="J286" i="1"/>
  <c r="Z286" i="1"/>
  <c r="AA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AA287" i="1" s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R288" i="1" s="1"/>
  <c r="S288" i="1" s="1"/>
  <c r="G288" i="1"/>
  <c r="H288" i="1"/>
  <c r="Y288" i="1" s="1"/>
  <c r="AE288" i="1"/>
  <c r="I288" i="1"/>
  <c r="J288" i="1"/>
  <c r="Z288" i="1"/>
  <c r="AA288" i="1" s="1"/>
  <c r="K288" i="1"/>
  <c r="L288" i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AA289" i="1" s="1"/>
  <c r="K289" i="1"/>
  <c r="L289" i="1"/>
  <c r="V289" i="1" s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AA290" i="1" s="1"/>
  <c r="K290" i="1"/>
  <c r="L290" i="1"/>
  <c r="M290" i="1"/>
  <c r="N290" i="1"/>
  <c r="O290" i="1"/>
  <c r="P290" i="1"/>
  <c r="A291" i="1"/>
  <c r="B291" i="1"/>
  <c r="C291" i="1"/>
  <c r="D291" i="1"/>
  <c r="X291" i="1"/>
  <c r="E291" i="1"/>
  <c r="F291" i="1"/>
  <c r="R291" i="1"/>
  <c r="S291" i="1" s="1"/>
  <c r="G291" i="1"/>
  <c r="H291" i="1"/>
  <c r="Y291" i="1"/>
  <c r="AE291" i="1"/>
  <c r="I291" i="1"/>
  <c r="J291" i="1"/>
  <c r="Z291" i="1"/>
  <c r="AA291" i="1" s="1"/>
  <c r="K291" i="1"/>
  <c r="L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 s="1"/>
  <c r="AA292" i="1"/>
  <c r="K292" i="1"/>
  <c r="T292" i="1"/>
  <c r="U292" i="1" s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 s="1"/>
  <c r="S293" i="1" s="1"/>
  <c r="G293" i="1"/>
  <c r="H293" i="1"/>
  <c r="Y293" i="1" s="1"/>
  <c r="AE293" i="1"/>
  <c r="I293" i="1"/>
  <c r="J293" i="1"/>
  <c r="Z293" i="1" s="1"/>
  <c r="AA293" i="1" s="1"/>
  <c r="K293" i="1"/>
  <c r="T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AA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R295" i="1"/>
  <c r="S295" i="1" s="1"/>
  <c r="G295" i="1"/>
  <c r="H295" i="1"/>
  <c r="Y295" i="1" s="1"/>
  <c r="AE295" i="1"/>
  <c r="I295" i="1"/>
  <c r="J295" i="1"/>
  <c r="Z295" i="1" s="1"/>
  <c r="AA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/>
  <c r="AA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AE297" i="1" s="1"/>
  <c r="I297" i="1"/>
  <c r="J297" i="1"/>
  <c r="Z297" i="1" s="1"/>
  <c r="AA297" i="1" s="1"/>
  <c r="K297" i="1"/>
  <c r="L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 s="1"/>
  <c r="AA298" i="1" s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/>
  <c r="E299" i="1"/>
  <c r="F299" i="1"/>
  <c r="R299" i="1"/>
  <c r="S299" i="1" s="1"/>
  <c r="G299" i="1"/>
  <c r="H299" i="1"/>
  <c r="Y299" i="1" s="1"/>
  <c r="AE299" i="1" s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R300" i="1" s="1"/>
  <c r="S300" i="1" s="1"/>
  <c r="G300" i="1"/>
  <c r="H300" i="1"/>
  <c r="Y300" i="1" s="1"/>
  <c r="AE300" i="1" s="1"/>
  <c r="I300" i="1"/>
  <c r="J300" i="1"/>
  <c r="Z300" i="1" s="1"/>
  <c r="AA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 s="1"/>
  <c r="E301" i="1"/>
  <c r="F301" i="1"/>
  <c r="R301" i="1"/>
  <c r="S301" i="1" s="1"/>
  <c r="G301" i="1"/>
  <c r="H301" i="1"/>
  <c r="Y301" i="1" s="1"/>
  <c r="AE301" i="1" s="1"/>
  <c r="I301" i="1"/>
  <c r="J301" i="1"/>
  <c r="Z301" i="1" s="1"/>
  <c r="AA301" i="1" s="1"/>
  <c r="K301" i="1"/>
  <c r="L301" i="1"/>
  <c r="T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/>
  <c r="AA302" i="1"/>
  <c r="K302" i="1"/>
  <c r="L302" i="1"/>
  <c r="T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 s="1"/>
  <c r="AA303" i="1" s="1"/>
  <c r="K303" i="1"/>
  <c r="L303" i="1"/>
  <c r="V303" i="1" s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 s="1"/>
  <c r="AA304" i="1" s="1"/>
  <c r="K304" i="1"/>
  <c r="L304" i="1"/>
  <c r="M304" i="1"/>
  <c r="N304" i="1"/>
  <c r="O304" i="1"/>
  <c r="P304" i="1"/>
  <c r="A305" i="1"/>
  <c r="B305" i="1"/>
  <c r="C305" i="1"/>
  <c r="D305" i="1" s="1"/>
  <c r="X305" i="1" s="1"/>
  <c r="E305" i="1"/>
  <c r="R305" i="1" s="1"/>
  <c r="S305" i="1" s="1"/>
  <c r="F305" i="1"/>
  <c r="G305" i="1"/>
  <c r="H305" i="1"/>
  <c r="Y305" i="1" s="1"/>
  <c r="AE305" i="1" s="1"/>
  <c r="I305" i="1"/>
  <c r="J305" i="1"/>
  <c r="Z305" i="1" s="1"/>
  <c r="AA305" i="1" s="1"/>
  <c r="K305" i="1"/>
  <c r="L305" i="1"/>
  <c r="M305" i="1"/>
  <c r="N305" i="1"/>
  <c r="O305" i="1"/>
  <c r="P305" i="1"/>
  <c r="A306" i="1"/>
  <c r="B306" i="1"/>
  <c r="C306" i="1"/>
  <c r="D306" i="1"/>
  <c r="X306" i="1" s="1"/>
  <c r="E306" i="1"/>
  <c r="R306" i="1"/>
  <c r="S306" i="1" s="1"/>
  <c r="F306" i="1"/>
  <c r="G306" i="1"/>
  <c r="H306" i="1"/>
  <c r="Y306" i="1"/>
  <c r="AE306" i="1" s="1"/>
  <c r="I306" i="1"/>
  <c r="J306" i="1"/>
  <c r="Z306" i="1" s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R307" i="1" s="1"/>
  <c r="S307" i="1"/>
  <c r="F307" i="1"/>
  <c r="G307" i="1"/>
  <c r="H307" i="1"/>
  <c r="Y307" i="1" s="1"/>
  <c r="AE307" i="1" s="1"/>
  <c r="I307" i="1"/>
  <c r="J307" i="1"/>
  <c r="Z307" i="1"/>
  <c r="AA307" i="1" s="1"/>
  <c r="K307" i="1"/>
  <c r="L307" i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 s="1"/>
  <c r="AA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AA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AA310" i="1" s="1"/>
  <c r="K310" i="1"/>
  <c r="L310" i="1"/>
  <c r="T310" i="1" s="1"/>
  <c r="V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 s="1"/>
  <c r="AA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/>
  <c r="AA312" i="1"/>
  <c r="K312" i="1"/>
  <c r="L312" i="1"/>
  <c r="V312" i="1"/>
  <c r="M312" i="1"/>
  <c r="N312" i="1"/>
  <c r="O312" i="1"/>
  <c r="P312" i="1"/>
  <c r="A313" i="1"/>
  <c r="B313" i="1"/>
  <c r="C313" i="1"/>
  <c r="D313" i="1"/>
  <c r="X313" i="1" s="1"/>
  <c r="E313" i="1"/>
  <c r="F313" i="1"/>
  <c r="R313" i="1"/>
  <c r="S313" i="1"/>
  <c r="G313" i="1"/>
  <c r="H313" i="1"/>
  <c r="Y313" i="1"/>
  <c r="AE313" i="1" s="1"/>
  <c r="I313" i="1"/>
  <c r="J313" i="1"/>
  <c r="Z313" i="1"/>
  <c r="K313" i="1"/>
  <c r="T313" i="1" s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AE314" i="1" s="1"/>
  <c r="I314" i="1"/>
  <c r="J314" i="1"/>
  <c r="Z314" i="1" s="1"/>
  <c r="AA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/>
  <c r="I315" i="1"/>
  <c r="J315" i="1"/>
  <c r="Z315" i="1" s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R316" i="1" s="1"/>
  <c r="G316" i="1"/>
  <c r="H316" i="1"/>
  <c r="Y316" i="1" s="1"/>
  <c r="AE316" i="1" s="1"/>
  <c r="I316" i="1"/>
  <c r="J316" i="1"/>
  <c r="Z316" i="1" s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 s="1"/>
  <c r="AA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R318" i="1"/>
  <c r="S318" i="1" s="1"/>
  <c r="F318" i="1"/>
  <c r="G318" i="1"/>
  <c r="H318" i="1"/>
  <c r="Y318" i="1" s="1"/>
  <c r="AE318" i="1" s="1"/>
  <c r="I318" i="1"/>
  <c r="J318" i="1"/>
  <c r="Z318" i="1" s="1"/>
  <c r="AA318" i="1" s="1"/>
  <c r="K318" i="1"/>
  <c r="L318" i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 s="1"/>
  <c r="AE319" i="1"/>
  <c r="I319" i="1"/>
  <c r="J319" i="1"/>
  <c r="Z319" i="1"/>
  <c r="AA319" i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/>
  <c r="E320" i="1"/>
  <c r="F320" i="1"/>
  <c r="G320" i="1"/>
  <c r="H320" i="1"/>
  <c r="Y320" i="1"/>
  <c r="AE320" i="1" s="1"/>
  <c r="I320" i="1"/>
  <c r="J320" i="1"/>
  <c r="Z320" i="1" s="1"/>
  <c r="AA320" i="1" s="1"/>
  <c r="K320" i="1"/>
  <c r="L320" i="1"/>
  <c r="M320" i="1"/>
  <c r="N320" i="1"/>
  <c r="O320" i="1"/>
  <c r="P320" i="1"/>
  <c r="A321" i="1"/>
  <c r="B321" i="1"/>
  <c r="C321" i="1"/>
  <c r="D321" i="1"/>
  <c r="X321" i="1"/>
  <c r="E321" i="1"/>
  <c r="F321" i="1"/>
  <c r="R321" i="1"/>
  <c r="S321" i="1" s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 s="1"/>
  <c r="I323" i="1"/>
  <c r="J323" i="1"/>
  <c r="Z323" i="1" s="1"/>
  <c r="AA323" i="1" s="1"/>
  <c r="K323" i="1"/>
  <c r="T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/>
  <c r="AA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 s="1"/>
  <c r="AA326" i="1" s="1"/>
  <c r="K326" i="1"/>
  <c r="L326" i="1"/>
  <c r="V326" i="1"/>
  <c r="M326" i="1"/>
  <c r="N326" i="1"/>
  <c r="O326" i="1"/>
  <c r="P326" i="1"/>
  <c r="A327" i="1"/>
  <c r="B327" i="1"/>
  <c r="C327" i="1"/>
  <c r="D327" i="1"/>
  <c r="X327" i="1" s="1"/>
  <c r="E327" i="1"/>
  <c r="F327" i="1"/>
  <c r="R327" i="1" s="1"/>
  <c r="S327" i="1" s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 s="1"/>
  <c r="K330" i="1"/>
  <c r="L330" i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 s="1"/>
  <c r="AA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R333" i="1" s="1"/>
  <c r="S333" i="1" s="1"/>
  <c r="G333" i="1"/>
  <c r="H333" i="1"/>
  <c r="Y333" i="1" s="1"/>
  <c r="AE333" i="1" s="1"/>
  <c r="I333" i="1"/>
  <c r="J333" i="1"/>
  <c r="Z333" i="1" s="1"/>
  <c r="K333" i="1"/>
  <c r="L333" i="1"/>
  <c r="V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/>
  <c r="AA335" i="1"/>
  <c r="K335" i="1"/>
  <c r="AB335" i="1" s="1"/>
  <c r="T335" i="1"/>
  <c r="L335" i="1"/>
  <c r="V335" i="1" s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S336" i="1" s="1"/>
  <c r="G336" i="1"/>
  <c r="H336" i="1"/>
  <c r="Y336" i="1" s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R337" i="1"/>
  <c r="S337" i="1" s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R338" i="1" s="1"/>
  <c r="S338" i="1" s="1"/>
  <c r="G338" i="1"/>
  <c r="H338" i="1"/>
  <c r="Y338" i="1" s="1"/>
  <c r="AE338" i="1" s="1"/>
  <c r="I338" i="1"/>
  <c r="J338" i="1"/>
  <c r="Z338" i="1"/>
  <c r="AA338" i="1" s="1"/>
  <c r="K338" i="1"/>
  <c r="L338" i="1"/>
  <c r="T338" i="1" s="1"/>
  <c r="M338" i="1"/>
  <c r="N338" i="1"/>
  <c r="O338" i="1"/>
  <c r="P338" i="1"/>
  <c r="A339" i="1"/>
  <c r="B339" i="1"/>
  <c r="C339" i="1"/>
  <c r="D339" i="1" s="1"/>
  <c r="X339" i="1" s="1"/>
  <c r="E339" i="1"/>
  <c r="F339" i="1"/>
  <c r="R339" i="1"/>
  <c r="G339" i="1"/>
  <c r="H339" i="1"/>
  <c r="Y339" i="1"/>
  <c r="AE339" i="1" s="1"/>
  <c r="I339" i="1"/>
  <c r="J339" i="1"/>
  <c r="Z339" i="1" s="1"/>
  <c r="AA339" i="1" s="1"/>
  <c r="K339" i="1"/>
  <c r="L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 s="1"/>
  <c r="I340" i="1"/>
  <c r="J340" i="1"/>
  <c r="Z340" i="1" s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R341" i="1" s="1"/>
  <c r="S341" i="1" s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 s="1"/>
  <c r="AA342" i="1" s="1"/>
  <c r="K342" i="1"/>
  <c r="L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AA343" i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/>
  <c r="AA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 s="1"/>
  <c r="AA345" i="1" s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/>
  <c r="I346" i="1"/>
  <c r="J346" i="1"/>
  <c r="Z346" i="1"/>
  <c r="K346" i="1"/>
  <c r="T346" i="1" s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/>
  <c r="AA348" i="1" s="1"/>
  <c r="K348" i="1"/>
  <c r="L348" i="1"/>
  <c r="T348" i="1" s="1"/>
  <c r="U348" i="1" s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G349" i="1"/>
  <c r="H349" i="1"/>
  <c r="Y349" i="1"/>
  <c r="AE349" i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 s="1"/>
  <c r="AE351" i="1" s="1"/>
  <c r="I351" i="1"/>
  <c r="J351" i="1"/>
  <c r="Z351" i="1" s="1"/>
  <c r="K351" i="1"/>
  <c r="L351" i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G353" i="1"/>
  <c r="H353" i="1"/>
  <c r="Y353" i="1" s="1"/>
  <c r="AE353" i="1" s="1"/>
  <c r="I353" i="1"/>
  <c r="J353" i="1"/>
  <c r="Z353" i="1" s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 s="1"/>
  <c r="I354" i="1"/>
  <c r="J354" i="1"/>
  <c r="Z354" i="1"/>
  <c r="K354" i="1"/>
  <c r="L354" i="1"/>
  <c r="M354" i="1"/>
  <c r="N354" i="1"/>
  <c r="O354" i="1"/>
  <c r="P354" i="1"/>
  <c r="A355" i="1"/>
  <c r="B355" i="1"/>
  <c r="C355" i="1"/>
  <c r="D355" i="1"/>
  <c r="X355" i="1"/>
  <c r="E355" i="1"/>
  <c r="F355" i="1"/>
  <c r="R355" i="1" s="1"/>
  <c r="G355" i="1"/>
  <c r="H355" i="1"/>
  <c r="Y355" i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 s="1"/>
  <c r="AA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/>
  <c r="X359" i="1"/>
  <c r="AA359" i="1"/>
  <c r="E359" i="1"/>
  <c r="F359" i="1"/>
  <c r="R359" i="1" s="1"/>
  <c r="S359" i="1" s="1"/>
  <c r="G359" i="1"/>
  <c r="H359" i="1"/>
  <c r="Y359" i="1"/>
  <c r="AE359" i="1"/>
  <c r="I359" i="1"/>
  <c r="J359" i="1"/>
  <c r="Z359" i="1"/>
  <c r="K359" i="1"/>
  <c r="L359" i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/>
  <c r="K360" i="1"/>
  <c r="T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/>
  <c r="K362" i="1"/>
  <c r="T362" i="1"/>
  <c r="U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M363" i="1"/>
  <c r="N363" i="1"/>
  <c r="O363" i="1"/>
  <c r="P363" i="1"/>
  <c r="A364" i="1"/>
  <c r="B364" i="1"/>
  <c r="C364" i="1"/>
  <c r="D364" i="1"/>
  <c r="X364" i="1"/>
  <c r="E364" i="1"/>
  <c r="F364" i="1"/>
  <c r="R364" i="1" s="1"/>
  <c r="S364" i="1" s="1"/>
  <c r="G364" i="1"/>
  <c r="H364" i="1"/>
  <c r="Y364" i="1"/>
  <c r="AE364" i="1" s="1"/>
  <c r="I364" i="1"/>
  <c r="J364" i="1"/>
  <c r="Z364" i="1" s="1"/>
  <c r="K364" i="1"/>
  <c r="L364" i="1"/>
  <c r="V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G366" i="1"/>
  <c r="H366" i="1"/>
  <c r="Y366" i="1" s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G368" i="1"/>
  <c r="H368" i="1"/>
  <c r="Y368" i="1" s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R369" i="1"/>
  <c r="S369" i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 s="1"/>
  <c r="AE370" i="1" s="1"/>
  <c r="I370" i="1"/>
  <c r="J370" i="1"/>
  <c r="Z370" i="1" s="1"/>
  <c r="AA370" i="1" s="1"/>
  <c r="K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 s="1"/>
  <c r="AA371" i="1" s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/>
  <c r="I372" i="1"/>
  <c r="J372" i="1"/>
  <c r="Z372" i="1" s="1"/>
  <c r="K372" i="1"/>
  <c r="L372" i="1"/>
  <c r="T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 s="1"/>
  <c r="AE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R375" i="1" s="1"/>
  <c r="S375" i="1" s="1"/>
  <c r="G375" i="1"/>
  <c r="H375" i="1"/>
  <c r="Y375" i="1"/>
  <c r="AE375" i="1"/>
  <c r="I375" i="1"/>
  <c r="J375" i="1"/>
  <c r="Z375" i="1" s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R377" i="1" s="1"/>
  <c r="S377" i="1" s="1"/>
  <c r="G377" i="1"/>
  <c r="H377" i="1"/>
  <c r="Y377" i="1"/>
  <c r="AE377" i="1"/>
  <c r="I377" i="1"/>
  <c r="J377" i="1"/>
  <c r="Z377" i="1" s="1"/>
  <c r="K377" i="1"/>
  <c r="L377" i="1"/>
  <c r="V377" i="1"/>
  <c r="M377" i="1"/>
  <c r="N377" i="1"/>
  <c r="O377" i="1"/>
  <c r="P377" i="1"/>
  <c r="A378" i="1"/>
  <c r="B378" i="1"/>
  <c r="C378" i="1"/>
  <c r="D378" i="1"/>
  <c r="X378" i="1" s="1"/>
  <c r="E378" i="1"/>
  <c r="R378" i="1" s="1"/>
  <c r="F378" i="1"/>
  <c r="G378" i="1"/>
  <c r="H378" i="1"/>
  <c r="Y378" i="1"/>
  <c r="AE378" i="1"/>
  <c r="I378" i="1"/>
  <c r="J378" i="1"/>
  <c r="Z378" i="1" s="1"/>
  <c r="AA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R379" i="1" s="1"/>
  <c r="S379" i="1" s="1"/>
  <c r="G379" i="1"/>
  <c r="H379" i="1"/>
  <c r="Y379" i="1"/>
  <c r="AE379" i="1"/>
  <c r="I379" i="1"/>
  <c r="J379" i="1"/>
  <c r="Z379" i="1"/>
  <c r="K379" i="1"/>
  <c r="L379" i="1"/>
  <c r="T379" i="1" s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V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/>
  <c r="I381" i="1"/>
  <c r="J381" i="1"/>
  <c r="Z381" i="1" s="1"/>
  <c r="K381" i="1"/>
  <c r="L381" i="1"/>
  <c r="V381" i="1" s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 s="1"/>
  <c r="AE382" i="1" s="1"/>
  <c r="I382" i="1"/>
  <c r="J382" i="1"/>
  <c r="Z382" i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R384" i="1"/>
  <c r="S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AE385" i="1"/>
  <c r="I385" i="1"/>
  <c r="J385" i="1"/>
  <c r="Z385" i="1" s="1"/>
  <c r="K385" i="1"/>
  <c r="T385" i="1" s="1"/>
  <c r="L385" i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 s="1"/>
  <c r="AE387" i="1" s="1"/>
  <c r="I387" i="1"/>
  <c r="J387" i="1"/>
  <c r="Z387" i="1" s="1"/>
  <c r="K387" i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/>
  <c r="AE388" i="1"/>
  <c r="I388" i="1"/>
  <c r="J388" i="1"/>
  <c r="Z388" i="1" s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/>
  <c r="I390" i="1"/>
  <c r="J390" i="1"/>
  <c r="Z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I391" i="1"/>
  <c r="J391" i="1"/>
  <c r="Z391" i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V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/>
  <c r="S393" i="1"/>
  <c r="G393" i="1"/>
  <c r="H393" i="1"/>
  <c r="Y393" i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/>
  <c r="I394" i="1"/>
  <c r="J394" i="1"/>
  <c r="Z394" i="1" s="1"/>
  <c r="K394" i="1"/>
  <c r="L394" i="1"/>
  <c r="V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I395" i="1"/>
  <c r="J395" i="1"/>
  <c r="Z395" i="1"/>
  <c r="K395" i="1"/>
  <c r="L395" i="1"/>
  <c r="V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I397" i="1"/>
  <c r="J397" i="1"/>
  <c r="Z397" i="1" s="1"/>
  <c r="K397" i="1"/>
  <c r="L397" i="1"/>
  <c r="T397" i="1"/>
  <c r="U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 s="1"/>
  <c r="AE399" i="1" s="1"/>
  <c r="I399" i="1"/>
  <c r="J399" i="1"/>
  <c r="Z399" i="1"/>
  <c r="K399" i="1"/>
  <c r="L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 s="1"/>
  <c r="I400" i="1"/>
  <c r="J400" i="1"/>
  <c r="Z400" i="1" s="1"/>
  <c r="K400" i="1"/>
  <c r="L400" i="1"/>
  <c r="T400" i="1" s="1"/>
  <c r="U400" i="1" s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/>
  <c r="I401" i="1"/>
  <c r="J401" i="1"/>
  <c r="Z401" i="1"/>
  <c r="K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R402" i="1" s="1"/>
  <c r="G402" i="1"/>
  <c r="H402" i="1"/>
  <c r="Y402" i="1" s="1"/>
  <c r="AE402" i="1" s="1"/>
  <c r="I402" i="1"/>
  <c r="J402" i="1"/>
  <c r="Z402" i="1"/>
  <c r="K402" i="1"/>
  <c r="L402" i="1"/>
  <c r="V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/>
  <c r="K403" i="1"/>
  <c r="L403" i="1"/>
  <c r="V403" i="1"/>
  <c r="M403" i="1"/>
  <c r="N403" i="1"/>
  <c r="O403" i="1"/>
  <c r="P403" i="1"/>
  <c r="A404" i="1"/>
  <c r="B404" i="1"/>
  <c r="C404" i="1"/>
  <c r="D404" i="1"/>
  <c r="X404" i="1"/>
  <c r="E404" i="1"/>
  <c r="F404" i="1"/>
  <c r="R404" i="1" s="1"/>
  <c r="S404" i="1" s="1"/>
  <c r="G404" i="1"/>
  <c r="H404" i="1"/>
  <c r="Y404" i="1"/>
  <c r="AE404" i="1" s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/>
  <c r="I405" i="1"/>
  <c r="J405" i="1"/>
  <c r="Z405" i="1"/>
  <c r="K405" i="1"/>
  <c r="L405" i="1"/>
  <c r="T405" i="1" s="1"/>
  <c r="V405" i="1"/>
  <c r="M405" i="1"/>
  <c r="N405" i="1"/>
  <c r="O405" i="1"/>
  <c r="P405" i="1"/>
  <c r="A406" i="1"/>
  <c r="B406" i="1"/>
  <c r="C406" i="1"/>
  <c r="D406" i="1"/>
  <c r="X406" i="1"/>
  <c r="E406" i="1"/>
  <c r="R406" i="1"/>
  <c r="S406" i="1" s="1"/>
  <c r="F406" i="1"/>
  <c r="G406" i="1"/>
  <c r="H406" i="1"/>
  <c r="Y406" i="1"/>
  <c r="AE406" i="1" s="1"/>
  <c r="I406" i="1"/>
  <c r="J406" i="1"/>
  <c r="Z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K407" i="1"/>
  <c r="L407" i="1"/>
  <c r="T407" i="1" s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G408" i="1"/>
  <c r="H408" i="1"/>
  <c r="Y408" i="1"/>
  <c r="AE408" i="1" s="1"/>
  <c r="I408" i="1"/>
  <c r="J408" i="1"/>
  <c r="Z408" i="1"/>
  <c r="K408" i="1"/>
  <c r="L408" i="1"/>
  <c r="V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R410" i="1" s="1"/>
  <c r="G410" i="1"/>
  <c r="H410" i="1"/>
  <c r="Y410" i="1"/>
  <c r="AE410" i="1"/>
  <c r="I410" i="1"/>
  <c r="J410" i="1"/>
  <c r="Z410" i="1"/>
  <c r="K410" i="1"/>
  <c r="L410" i="1"/>
  <c r="V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R412" i="1"/>
  <c r="S412" i="1"/>
  <c r="G412" i="1"/>
  <c r="H412" i="1"/>
  <c r="Y412" i="1" s="1"/>
  <c r="AE412" i="1" s="1"/>
  <c r="I412" i="1"/>
  <c r="J412" i="1"/>
  <c r="Z412" i="1"/>
  <c r="K412" i="1"/>
  <c r="L412" i="1"/>
  <c r="T412" i="1" s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/>
  <c r="AE413" i="1" s="1"/>
  <c r="I413" i="1"/>
  <c r="J413" i="1"/>
  <c r="Z413" i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G414" i="1"/>
  <c r="H414" i="1"/>
  <c r="Y414" i="1"/>
  <c r="AE414" i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R415" i="1" s="1"/>
  <c r="G415" i="1"/>
  <c r="H415" i="1"/>
  <c r="Y415" i="1" s="1"/>
  <c r="I415" i="1"/>
  <c r="J415" i="1"/>
  <c r="Z415" i="1"/>
  <c r="K415" i="1"/>
  <c r="L415" i="1"/>
  <c r="V415" i="1"/>
  <c r="M415" i="1"/>
  <c r="N415" i="1"/>
  <c r="O415" i="1"/>
  <c r="P415" i="1"/>
  <c r="A416" i="1"/>
  <c r="B416" i="1"/>
  <c r="C416" i="1"/>
  <c r="D416" i="1"/>
  <c r="X416" i="1" s="1"/>
  <c r="E416" i="1"/>
  <c r="F416" i="1"/>
  <c r="R416" i="1"/>
  <c r="S416" i="1"/>
  <c r="G416" i="1"/>
  <c r="H416" i="1"/>
  <c r="Y416" i="1"/>
  <c r="AE416" i="1" s="1"/>
  <c r="I416" i="1"/>
  <c r="J416" i="1"/>
  <c r="Z416" i="1"/>
  <c r="AA416" i="1" s="1"/>
  <c r="K416" i="1"/>
  <c r="T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/>
  <c r="E418" i="1"/>
  <c r="F418" i="1"/>
  <c r="R418" i="1" s="1"/>
  <c r="G418" i="1"/>
  <c r="H418" i="1"/>
  <c r="Y418" i="1" s="1"/>
  <c r="AE418" i="1" s="1"/>
  <c r="I418" i="1"/>
  <c r="J418" i="1"/>
  <c r="Z418" i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 s="1"/>
  <c r="I419" i="1"/>
  <c r="J419" i="1"/>
  <c r="Z419" i="1"/>
  <c r="AA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/>
  <c r="I420" i="1"/>
  <c r="J420" i="1"/>
  <c r="Z420" i="1" s="1"/>
  <c r="K420" i="1"/>
  <c r="L420" i="1"/>
  <c r="T420" i="1" s="1"/>
  <c r="U420" i="1" s="1"/>
  <c r="V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I421" i="1"/>
  <c r="J421" i="1"/>
  <c r="Z421" i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/>
  <c r="AE423" i="1"/>
  <c r="I423" i="1"/>
  <c r="J423" i="1"/>
  <c r="Z423" i="1" s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AE424" i="1" s="1"/>
  <c r="I424" i="1"/>
  <c r="J424" i="1"/>
  <c r="Z424" i="1"/>
  <c r="K424" i="1"/>
  <c r="L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/>
  <c r="AE425" i="1"/>
  <c r="I425" i="1"/>
  <c r="J425" i="1"/>
  <c r="Z425" i="1" s="1"/>
  <c r="K425" i="1"/>
  <c r="L425" i="1"/>
  <c r="V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G427" i="1"/>
  <c r="H427" i="1"/>
  <c r="Y427" i="1" s="1"/>
  <c r="AE427" i="1" s="1"/>
  <c r="I427" i="1"/>
  <c r="J427" i="1"/>
  <c r="Z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/>
  <c r="I428" i="1"/>
  <c r="J428" i="1"/>
  <c r="Z428" i="1"/>
  <c r="K428" i="1"/>
  <c r="L428" i="1"/>
  <c r="T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 s="1"/>
  <c r="S430" i="1" s="1"/>
  <c r="G430" i="1"/>
  <c r="H430" i="1"/>
  <c r="Y430" i="1" s="1"/>
  <c r="AE430" i="1" s="1"/>
  <c r="I430" i="1"/>
  <c r="J430" i="1"/>
  <c r="Z430" i="1"/>
  <c r="K430" i="1"/>
  <c r="L430" i="1"/>
  <c r="V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S431" i="1" s="1"/>
  <c r="G431" i="1"/>
  <c r="H431" i="1"/>
  <c r="Y431" i="1"/>
  <c r="AE431" i="1"/>
  <c r="I431" i="1"/>
  <c r="J431" i="1"/>
  <c r="Z431" i="1" s="1"/>
  <c r="K431" i="1"/>
  <c r="L431" i="1"/>
  <c r="V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 s="1"/>
  <c r="K432" i="1"/>
  <c r="L432" i="1"/>
  <c r="V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 s="1"/>
  <c r="I433" i="1"/>
  <c r="J433" i="1"/>
  <c r="Z433" i="1" s="1"/>
  <c r="K433" i="1"/>
  <c r="L433" i="1"/>
  <c r="V433" i="1" s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R435" i="1"/>
  <c r="F435" i="1"/>
  <c r="G435" i="1"/>
  <c r="H435" i="1"/>
  <c r="Y435" i="1" s="1"/>
  <c r="AE435" i="1" s="1"/>
  <c r="I435" i="1"/>
  <c r="J435" i="1"/>
  <c r="Z435" i="1"/>
  <c r="K435" i="1"/>
  <c r="L435" i="1"/>
  <c r="V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/>
  <c r="I436" i="1"/>
  <c r="J436" i="1"/>
  <c r="Z436" i="1" s="1"/>
  <c r="AA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/>
  <c r="S437" i="1" s="1"/>
  <c r="G437" i="1"/>
  <c r="H437" i="1"/>
  <c r="Y437" i="1"/>
  <c r="AE437" i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T438" i="1"/>
  <c r="M438" i="1"/>
  <c r="N438" i="1"/>
  <c r="O438" i="1"/>
  <c r="P438" i="1"/>
  <c r="A439" i="1"/>
  <c r="B439" i="1"/>
  <c r="C439" i="1"/>
  <c r="D439" i="1"/>
  <c r="X439" i="1"/>
  <c r="E439" i="1"/>
  <c r="F439" i="1"/>
  <c r="G439" i="1"/>
  <c r="H439" i="1"/>
  <c r="Y439" i="1"/>
  <c r="AE439" i="1"/>
  <c r="I439" i="1"/>
  <c r="J439" i="1"/>
  <c r="Z439" i="1" s="1"/>
  <c r="K439" i="1"/>
  <c r="L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/>
  <c r="AE441" i="1"/>
  <c r="I441" i="1"/>
  <c r="J441" i="1"/>
  <c r="Z441" i="1" s="1"/>
  <c r="AA441" i="1" s="1"/>
  <c r="K441" i="1"/>
  <c r="L441" i="1"/>
  <c r="M441" i="1"/>
  <c r="N441" i="1"/>
  <c r="O441" i="1"/>
  <c r="P441" i="1"/>
  <c r="A442" i="1"/>
  <c r="B442" i="1"/>
  <c r="C442" i="1"/>
  <c r="D442" i="1"/>
  <c r="X442" i="1" s="1"/>
  <c r="E442" i="1"/>
  <c r="F442" i="1"/>
  <c r="R442" i="1" s="1"/>
  <c r="S442" i="1"/>
  <c r="G442" i="1"/>
  <c r="H442" i="1"/>
  <c r="Y442" i="1" s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/>
  <c r="I443" i="1"/>
  <c r="J443" i="1"/>
  <c r="Z443" i="1" s="1"/>
  <c r="K443" i="1"/>
  <c r="L443" i="1"/>
  <c r="T443" i="1" s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/>
  <c r="K444" i="1"/>
  <c r="L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/>
  <c r="S445" i="1" s="1"/>
  <c r="G445" i="1"/>
  <c r="H445" i="1"/>
  <c r="Y445" i="1"/>
  <c r="AE445" i="1"/>
  <c r="I445" i="1"/>
  <c r="J445" i="1"/>
  <c r="Z445" i="1"/>
  <c r="AA445" i="1" s="1"/>
  <c r="K445" i="1"/>
  <c r="L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/>
  <c r="I446" i="1"/>
  <c r="J446" i="1"/>
  <c r="Z446" i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K447" i="1"/>
  <c r="T447" i="1" s="1"/>
  <c r="L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F449" i="1"/>
  <c r="R449" i="1" s="1"/>
  <c r="G449" i="1"/>
  <c r="H449" i="1"/>
  <c r="Y449" i="1" s="1"/>
  <c r="AE449" i="1" s="1"/>
  <c r="I449" i="1"/>
  <c r="J449" i="1"/>
  <c r="Z449" i="1"/>
  <c r="K449" i="1"/>
  <c r="L449" i="1"/>
  <c r="T449" i="1" s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 s="1"/>
  <c r="AA450" i="1" s="1"/>
  <c r="K450" i="1"/>
  <c r="L450" i="1"/>
  <c r="M450" i="1"/>
  <c r="N450" i="1"/>
  <c r="O450" i="1"/>
  <c r="P450" i="1"/>
  <c r="A451" i="1"/>
  <c r="B451" i="1"/>
  <c r="C451" i="1"/>
  <c r="D451" i="1"/>
  <c r="X451" i="1" s="1"/>
  <c r="E451" i="1"/>
  <c r="F451" i="1"/>
  <c r="R451" i="1" s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G452" i="1"/>
  <c r="H452" i="1"/>
  <c r="Y452" i="1" s="1"/>
  <c r="AE452" i="1" s="1"/>
  <c r="I452" i="1"/>
  <c r="J452" i="1"/>
  <c r="Z452" i="1"/>
  <c r="K452" i="1"/>
  <c r="L452" i="1"/>
  <c r="V452" i="1"/>
  <c r="M452" i="1"/>
  <c r="N452" i="1"/>
  <c r="O452" i="1"/>
  <c r="P452" i="1"/>
  <c r="A453" i="1"/>
  <c r="B453" i="1"/>
  <c r="C453" i="1"/>
  <c r="D453" i="1"/>
  <c r="X453" i="1" s="1"/>
  <c r="E453" i="1"/>
  <c r="F453" i="1"/>
  <c r="R453" i="1"/>
  <c r="S453" i="1"/>
  <c r="G453" i="1"/>
  <c r="H453" i="1"/>
  <c r="Y453" i="1"/>
  <c r="AE453" i="1" s="1"/>
  <c r="I453" i="1"/>
  <c r="J453" i="1"/>
  <c r="Z453" i="1"/>
  <c r="K453" i="1"/>
  <c r="L453" i="1"/>
  <c r="T453" i="1" s="1"/>
  <c r="AC453" i="1" s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/>
  <c r="I455" i="1"/>
  <c r="J455" i="1"/>
  <c r="Z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R456" i="1"/>
  <c r="G456" i="1"/>
  <c r="H456" i="1"/>
  <c r="Y456" i="1" s="1"/>
  <c r="AE456" i="1" s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 s="1"/>
  <c r="K457" i="1"/>
  <c r="L457" i="1"/>
  <c r="T457" i="1" s="1"/>
  <c r="V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 s="1"/>
  <c r="AE458" i="1" s="1"/>
  <c r="I458" i="1"/>
  <c r="J458" i="1"/>
  <c r="Z458" i="1" s="1"/>
  <c r="AA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R459" i="1" s="1"/>
  <c r="S459" i="1" s="1"/>
  <c r="F459" i="1"/>
  <c r="G459" i="1"/>
  <c r="H459" i="1"/>
  <c r="Y459" i="1"/>
  <c r="AE459" i="1"/>
  <c r="I459" i="1"/>
  <c r="J459" i="1"/>
  <c r="Z459" i="1" s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R460" i="1" s="1"/>
  <c r="S460" i="1" s="1"/>
  <c r="G460" i="1"/>
  <c r="H460" i="1"/>
  <c r="Y460" i="1"/>
  <c r="AE460" i="1"/>
  <c r="I460" i="1"/>
  <c r="J460" i="1"/>
  <c r="Z460" i="1" s="1"/>
  <c r="AA460" i="1" s="1"/>
  <c r="K460" i="1"/>
  <c r="L460" i="1"/>
  <c r="V460" i="1"/>
  <c r="M460" i="1"/>
  <c r="N460" i="1"/>
  <c r="O460" i="1"/>
  <c r="P460" i="1"/>
  <c r="A461" i="1"/>
  <c r="B461" i="1"/>
  <c r="C461" i="1"/>
  <c r="D461" i="1"/>
  <c r="X461" i="1"/>
  <c r="E461" i="1"/>
  <c r="F461" i="1"/>
  <c r="R461" i="1" s="1"/>
  <c r="S461" i="1" s="1"/>
  <c r="G461" i="1"/>
  <c r="H461" i="1"/>
  <c r="Y461" i="1"/>
  <c r="AE461" i="1"/>
  <c r="I461" i="1"/>
  <c r="J461" i="1"/>
  <c r="Z461" i="1" s="1"/>
  <c r="K461" i="1"/>
  <c r="L461" i="1"/>
  <c r="V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/>
  <c r="AA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 s="1"/>
  <c r="AA463" i="1" s="1"/>
  <c r="K463" i="1"/>
  <c r="L463" i="1"/>
  <c r="M463" i="1"/>
  <c r="N463" i="1"/>
  <c r="O463" i="1"/>
  <c r="P463" i="1"/>
  <c r="A464" i="1"/>
  <c r="B464" i="1"/>
  <c r="C464" i="1"/>
  <c r="D464" i="1"/>
  <c r="X464" i="1"/>
  <c r="E464" i="1"/>
  <c r="F464" i="1"/>
  <c r="R464" i="1"/>
  <c r="S464" i="1" s="1"/>
  <c r="G464" i="1"/>
  <c r="H464" i="1"/>
  <c r="Y464" i="1"/>
  <c r="AE464" i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R465" i="1" s="1"/>
  <c r="S465" i="1" s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AE466" i="1" s="1"/>
  <c r="I466" i="1"/>
  <c r="J466" i="1"/>
  <c r="Z466" i="1"/>
  <c r="AA466" i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R468" i="1"/>
  <c r="F468" i="1"/>
  <c r="G468" i="1"/>
  <c r="H468" i="1"/>
  <c r="Y468" i="1"/>
  <c r="AE468" i="1"/>
  <c r="I468" i="1"/>
  <c r="J468" i="1"/>
  <c r="Z468" i="1"/>
  <c r="K468" i="1"/>
  <c r="L468" i="1"/>
  <c r="V468" i="1"/>
  <c r="M468" i="1"/>
  <c r="N468" i="1"/>
  <c r="O468" i="1"/>
  <c r="P468" i="1"/>
  <c r="A469" i="1"/>
  <c r="B469" i="1"/>
  <c r="C469" i="1"/>
  <c r="D469" i="1"/>
  <c r="X469" i="1"/>
  <c r="E469" i="1"/>
  <c r="F469" i="1"/>
  <c r="R469" i="1" s="1"/>
  <c r="G469" i="1"/>
  <c r="H469" i="1"/>
  <c r="Y469" i="1" s="1"/>
  <c r="AE469" i="1" s="1"/>
  <c r="I469" i="1"/>
  <c r="J469" i="1"/>
  <c r="Z469" i="1"/>
  <c r="AA469" i="1"/>
  <c r="K469" i="1"/>
  <c r="L469" i="1"/>
  <c r="M469" i="1"/>
  <c r="N469" i="1"/>
  <c r="O469" i="1"/>
  <c r="P469" i="1"/>
  <c r="A470" i="1"/>
  <c r="B470" i="1"/>
  <c r="C470" i="1"/>
  <c r="D470" i="1"/>
  <c r="X470" i="1"/>
  <c r="E470" i="1"/>
  <c r="F470" i="1"/>
  <c r="R470" i="1"/>
  <c r="G470" i="1"/>
  <c r="H470" i="1"/>
  <c r="Y470" i="1" s="1"/>
  <c r="AE470" i="1" s="1"/>
  <c r="I470" i="1"/>
  <c r="J470" i="1"/>
  <c r="Z470" i="1"/>
  <c r="K470" i="1"/>
  <c r="T470" i="1" s="1"/>
  <c r="AC470" i="1" s="1"/>
  <c r="AD470" i="1" s="1"/>
  <c r="L470" i="1"/>
  <c r="M470" i="1"/>
  <c r="N470" i="1"/>
  <c r="O470" i="1"/>
  <c r="P470" i="1"/>
  <c r="A471" i="1"/>
  <c r="B471" i="1"/>
  <c r="C471" i="1"/>
  <c r="D471" i="1"/>
  <c r="X471" i="1"/>
  <c r="E471" i="1"/>
  <c r="F471" i="1"/>
  <c r="R471" i="1"/>
  <c r="G471" i="1"/>
  <c r="H471" i="1"/>
  <c r="Y471" i="1" s="1"/>
  <c r="AE471" i="1" s="1"/>
  <c r="I471" i="1"/>
  <c r="J471" i="1"/>
  <c r="Z471" i="1"/>
  <c r="AA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G472" i="1"/>
  <c r="H472" i="1"/>
  <c r="Y472" i="1" s="1"/>
  <c r="AE472" i="1" s="1"/>
  <c r="I472" i="1"/>
  <c r="J472" i="1"/>
  <c r="Z472" i="1"/>
  <c r="K472" i="1"/>
  <c r="L472" i="1"/>
  <c r="V472" i="1" s="1"/>
  <c r="M472" i="1"/>
  <c r="N472" i="1"/>
  <c r="O472" i="1"/>
  <c r="P472" i="1"/>
  <c r="A473" i="1"/>
  <c r="B473" i="1"/>
  <c r="C473" i="1"/>
  <c r="D473" i="1" s="1"/>
  <c r="X473" i="1" s="1"/>
  <c r="E473" i="1"/>
  <c r="F473" i="1"/>
  <c r="R473" i="1" s="1"/>
  <c r="S473" i="1" s="1"/>
  <c r="G473" i="1"/>
  <c r="H473" i="1"/>
  <c r="Y473" i="1"/>
  <c r="AE473" i="1" s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R474" i="1"/>
  <c r="S474" i="1" s="1"/>
  <c r="F474" i="1"/>
  <c r="G474" i="1"/>
  <c r="H474" i="1"/>
  <c r="Y474" i="1"/>
  <c r="AE474" i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 s="1"/>
  <c r="AE476" i="1" s="1"/>
  <c r="I476" i="1"/>
  <c r="J476" i="1"/>
  <c r="Z476" i="1"/>
  <c r="AA476" i="1"/>
  <c r="K476" i="1"/>
  <c r="T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/>
  <c r="AE477" i="1"/>
  <c r="I477" i="1"/>
  <c r="J477" i="1"/>
  <c r="Z477" i="1" s="1"/>
  <c r="AA477" i="1" s="1"/>
  <c r="K477" i="1"/>
  <c r="L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I478" i="1"/>
  <c r="J478" i="1"/>
  <c r="Z478" i="1"/>
  <c r="K478" i="1"/>
  <c r="T478" i="1"/>
  <c r="U478" i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/>
  <c r="I479" i="1"/>
  <c r="J479" i="1"/>
  <c r="Z479" i="1"/>
  <c r="AA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 s="1"/>
  <c r="AE480" i="1" s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R482" i="1"/>
  <c r="S482" i="1" s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/>
  <c r="AA483" i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R486" i="1" s="1"/>
  <c r="S486" i="1" s="1"/>
  <c r="F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R487" i="1" s="1"/>
  <c r="S487" i="1" s="1"/>
  <c r="G487" i="1"/>
  <c r="H487" i="1"/>
  <c r="Y487" i="1"/>
  <c r="AE487" i="1" s="1"/>
  <c r="I487" i="1"/>
  <c r="J487" i="1"/>
  <c r="Z487" i="1"/>
  <c r="AA487" i="1" s="1"/>
  <c r="K487" i="1"/>
  <c r="L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/>
  <c r="L488" i="1"/>
  <c r="V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R490" i="1" s="1"/>
  <c r="S490" i="1" s="1"/>
  <c r="G490" i="1"/>
  <c r="H490" i="1"/>
  <c r="Y490" i="1"/>
  <c r="AE490" i="1" s="1"/>
  <c r="I490" i="1"/>
  <c r="J490" i="1"/>
  <c r="Z490" i="1"/>
  <c r="AA490" i="1"/>
  <c r="K490" i="1"/>
  <c r="L490" i="1"/>
  <c r="V490" i="1" s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V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S492" i="1" s="1"/>
  <c r="G492" i="1"/>
  <c r="H492" i="1"/>
  <c r="Y492" i="1" s="1"/>
  <c r="AE492" i="1" s="1"/>
  <c r="I492" i="1"/>
  <c r="J492" i="1"/>
  <c r="Z492" i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/>
  <c r="I493" i="1"/>
  <c r="J493" i="1"/>
  <c r="Z493" i="1" s="1"/>
  <c r="AA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S494" i="1" s="1"/>
  <c r="G494" i="1"/>
  <c r="H494" i="1"/>
  <c r="Y494" i="1"/>
  <c r="AE494" i="1"/>
  <c r="I494" i="1"/>
  <c r="J494" i="1"/>
  <c r="Z494" i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/>
  <c r="AE495" i="1"/>
  <c r="I495" i="1"/>
  <c r="J495" i="1"/>
  <c r="Z495" i="1"/>
  <c r="AA495" i="1"/>
  <c r="K495" i="1"/>
  <c r="L495" i="1"/>
  <c r="T495" i="1" s="1"/>
  <c r="AC495" i="1" s="1"/>
  <c r="AD495" i="1" s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 s="1"/>
  <c r="AA496" i="1" s="1"/>
  <c r="K496" i="1"/>
  <c r="L496" i="1"/>
  <c r="M496" i="1"/>
  <c r="N496" i="1"/>
  <c r="O496" i="1"/>
  <c r="P496" i="1"/>
  <c r="A497" i="1"/>
  <c r="B497" i="1"/>
  <c r="C497" i="1"/>
  <c r="D497" i="1" s="1"/>
  <c r="X497" i="1" s="1"/>
  <c r="E497" i="1"/>
  <c r="F497" i="1"/>
  <c r="R497" i="1" s="1"/>
  <c r="S497" i="1" s="1"/>
  <c r="G497" i="1"/>
  <c r="H497" i="1"/>
  <c r="Y497" i="1" s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G501" i="1"/>
  <c r="H501" i="1"/>
  <c r="Y501" i="1"/>
  <c r="AE501" i="1" s="1"/>
  <c r="I501" i="1"/>
  <c r="J501" i="1"/>
  <c r="Z501" i="1"/>
  <c r="AA501" i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V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S503" i="1" s="1"/>
  <c r="G503" i="1"/>
  <c r="H503" i="1"/>
  <c r="Y503" i="1" s="1"/>
  <c r="AE503" i="1" s="1"/>
  <c r="I503" i="1"/>
  <c r="J503" i="1"/>
  <c r="Z503" i="1"/>
  <c r="AA503" i="1"/>
  <c r="K503" i="1"/>
  <c r="L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/>
  <c r="AE504" i="1" s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/>
  <c r="E505" i="1"/>
  <c r="R505" i="1" s="1"/>
  <c r="F505" i="1"/>
  <c r="G505" i="1"/>
  <c r="H505" i="1"/>
  <c r="Y505" i="1"/>
  <c r="AE505" i="1"/>
  <c r="I505" i="1"/>
  <c r="J505" i="1"/>
  <c r="Z505" i="1" s="1"/>
  <c r="AA505" i="1" s="1"/>
  <c r="K505" i="1"/>
  <c r="L505" i="1"/>
  <c r="V505" i="1"/>
  <c r="M505" i="1"/>
  <c r="N505" i="1"/>
  <c r="O505" i="1"/>
  <c r="P505" i="1"/>
  <c r="A506" i="1"/>
  <c r="B506" i="1"/>
  <c r="C506" i="1"/>
  <c r="D506" i="1"/>
  <c r="X506" i="1"/>
  <c r="E506" i="1"/>
  <c r="F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T507" i="1" s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R511" i="1" s="1"/>
  <c r="S511" i="1" s="1"/>
  <c r="G511" i="1"/>
  <c r="H511" i="1"/>
  <c r="Y511" i="1" s="1"/>
  <c r="AE511" i="1" s="1"/>
  <c r="I511" i="1"/>
  <c r="J511" i="1"/>
  <c r="Z511" i="1" s="1"/>
  <c r="AA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/>
  <c r="AE514" i="1" s="1"/>
  <c r="I514" i="1"/>
  <c r="J514" i="1"/>
  <c r="Z514" i="1" s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 s="1"/>
  <c r="AA515" i="1" s="1"/>
  <c r="K515" i="1"/>
  <c r="L515" i="1"/>
  <c r="T515" i="1"/>
  <c r="AC515" i="1" s="1"/>
  <c r="AD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T519" i="1" s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V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R523" i="1"/>
  <c r="S523" i="1"/>
  <c r="G523" i="1"/>
  <c r="H523" i="1"/>
  <c r="Y523" i="1"/>
  <c r="AE523" i="1" s="1"/>
  <c r="I523" i="1"/>
  <c r="J523" i="1"/>
  <c r="Z523" i="1"/>
  <c r="AA523" i="1" s="1"/>
  <c r="K523" i="1"/>
  <c r="L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 s="1"/>
  <c r="AA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AA525" i="1"/>
  <c r="K525" i="1"/>
  <c r="L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 s="1"/>
  <c r="AA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R528" i="1"/>
  <c r="S528" i="1"/>
  <c r="F528" i="1"/>
  <c r="G528" i="1"/>
  <c r="H528" i="1"/>
  <c r="Y528" i="1"/>
  <c r="AE528" i="1" s="1"/>
  <c r="I528" i="1"/>
  <c r="J528" i="1"/>
  <c r="Z528" i="1"/>
  <c r="AA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R529" i="1" s="1"/>
  <c r="S529" i="1" s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R530" i="1" s="1"/>
  <c r="S530" i="1" s="1"/>
  <c r="F530" i="1"/>
  <c r="G530" i="1"/>
  <c r="H530" i="1"/>
  <c r="Y530" i="1"/>
  <c r="AE530" i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R532" i="1" s="1"/>
  <c r="S532" i="1" s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V533" i="1" s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 s="1"/>
  <c r="K534" i="1"/>
  <c r="T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AA535" i="1" s="1"/>
  <c r="K535" i="1"/>
  <c r="L535" i="1"/>
  <c r="V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 s="1"/>
  <c r="X537" i="1" s="1"/>
  <c r="E537" i="1"/>
  <c r="F537" i="1"/>
  <c r="R537" i="1"/>
  <c r="S537" i="1"/>
  <c r="G537" i="1"/>
  <c r="H537" i="1"/>
  <c r="Y537" i="1" s="1"/>
  <c r="AE537" i="1" s="1"/>
  <c r="I537" i="1"/>
  <c r="J537" i="1"/>
  <c r="Z537" i="1"/>
  <c r="AA537" i="1"/>
  <c r="AB537" i="1"/>
  <c r="K537" i="1"/>
  <c r="T537" i="1"/>
  <c r="U537" i="1" s="1"/>
  <c r="L537" i="1"/>
  <c r="V537" i="1" s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/>
  <c r="I539" i="1"/>
  <c r="J539" i="1"/>
  <c r="Z539" i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/>
  <c r="E542" i="1"/>
  <c r="F542" i="1"/>
  <c r="R542" i="1" s="1"/>
  <c r="S542" i="1" s="1"/>
  <c r="G542" i="1"/>
  <c r="H542" i="1"/>
  <c r="Y542" i="1"/>
  <c r="AE542" i="1"/>
  <c r="I542" i="1"/>
  <c r="J542" i="1"/>
  <c r="Z542" i="1" s="1"/>
  <c r="AA542" i="1" s="1"/>
  <c r="K542" i="1"/>
  <c r="L542" i="1"/>
  <c r="V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 s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 s="1"/>
  <c r="S544" i="1" s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V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/>
  <c r="I545" i="1"/>
  <c r="J545" i="1"/>
  <c r="Z545" i="1" s="1"/>
  <c r="AA545" i="1" s="1"/>
  <c r="K545" i="1"/>
  <c r="L545" i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V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 s="1"/>
  <c r="I548" i="1"/>
  <c r="J548" i="1"/>
  <c r="Z548" i="1"/>
  <c r="AA548" i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R549" i="1" s="1"/>
  <c r="S549" i="1" s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R553" i="1"/>
  <c r="S553" i="1" s="1"/>
  <c r="F553" i="1"/>
  <c r="G553" i="1"/>
  <c r="H553" i="1"/>
  <c r="Y553" i="1"/>
  <c r="AE553" i="1"/>
  <c r="I553" i="1"/>
  <c r="J553" i="1"/>
  <c r="Z553" i="1" s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/>
  <c r="I556" i="1"/>
  <c r="J556" i="1"/>
  <c r="Z556" i="1" s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 s="1"/>
  <c r="S561" i="1" s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F562" i="1"/>
  <c r="R562" i="1" s="1"/>
  <c r="S562" i="1" s="1"/>
  <c r="G562" i="1"/>
  <c r="H562" i="1"/>
  <c r="Y562" i="1" s="1"/>
  <c r="AE562" i="1"/>
  <c r="I562" i="1"/>
  <c r="J562" i="1"/>
  <c r="Z562" i="1" s="1"/>
  <c r="AA562" i="1" s="1"/>
  <c r="K562" i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/>
  <c r="AE568" i="1"/>
  <c r="I568" i="1"/>
  <c r="J568" i="1"/>
  <c r="Z568" i="1" s="1"/>
  <c r="AA568" i="1" s="1"/>
  <c r="K568" i="1"/>
  <c r="AB568" i="1" s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 s="1"/>
  <c r="G579" i="1"/>
  <c r="H579" i="1"/>
  <c r="Y579" i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 s="1"/>
  <c r="G592" i="1"/>
  <c r="H592" i="1"/>
  <c r="Y592" i="1"/>
  <c r="AE592" i="1" s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/>
  <c r="E609" i="1"/>
  <c r="F609" i="1"/>
  <c r="G609" i="1"/>
  <c r="H609" i="1"/>
  <c r="Y609" i="1" s="1"/>
  <c r="AE609" i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/>
  <c r="E621" i="1"/>
  <c r="F621" i="1"/>
  <c r="R621" i="1"/>
  <c r="S621" i="1" s="1"/>
  <c r="G621" i="1"/>
  <c r="H621" i="1"/>
  <c r="Y621" i="1"/>
  <c r="AE621" i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L622" i="1"/>
  <c r="V622" i="1" s="1"/>
  <c r="M622" i="1"/>
  <c r="N622" i="1"/>
  <c r="O622" i="1"/>
  <c r="P622" i="1"/>
  <c r="A623" i="1"/>
  <c r="B623" i="1"/>
  <c r="C623" i="1"/>
  <c r="D623" i="1" s="1"/>
  <c r="E623" i="1"/>
  <c r="R623" i="1" s="1"/>
  <c r="S623" i="1" s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AB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T634" i="1" s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 s="1"/>
  <c r="X637" i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I644" i="1"/>
  <c r="J644" i="1"/>
  <c r="Z644" i="1" s="1"/>
  <c r="AA644" i="1" s="1"/>
  <c r="K644" i="1"/>
  <c r="L644" i="1"/>
  <c r="M644" i="1"/>
  <c r="N644" i="1"/>
  <c r="O644" i="1"/>
  <c r="P644" i="1"/>
  <c r="X644" i="1"/>
  <c r="AE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/>
  <c r="AA647" i="1"/>
  <c r="K647" i="1"/>
  <c r="T647" i="1" s="1"/>
  <c r="AC647" i="1" s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T650" i="1" s="1"/>
  <c r="U650" i="1" s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U652" i="1" s="1"/>
  <c r="AC652" i="1"/>
  <c r="AD652" i="1" s="1"/>
  <c r="AF652" i="1" s="1"/>
  <c r="AE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/>
  <c r="K659" i="1"/>
  <c r="L659" i="1"/>
  <c r="T659" i="1" s="1"/>
  <c r="M659" i="1"/>
  <c r="N659" i="1"/>
  <c r="O659" i="1"/>
  <c r="P659" i="1"/>
  <c r="AB659" i="1"/>
  <c r="X659" i="1"/>
  <c r="AA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AB660" i="1" s="1"/>
  <c r="K660" i="1"/>
  <c r="L660" i="1"/>
  <c r="M660" i="1"/>
  <c r="N660" i="1"/>
  <c r="O660" i="1"/>
  <c r="P660" i="1"/>
  <c r="T660" i="1"/>
  <c r="AC660" i="1" s="1"/>
  <c r="AD660" i="1" s="1"/>
  <c r="AF660" i="1" s="1"/>
  <c r="V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S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 s="1"/>
  <c r="X672" i="1" s="1"/>
  <c r="E672" i="1"/>
  <c r="F672" i="1"/>
  <c r="R672" i="1"/>
  <c r="S672" i="1" s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/>
  <c r="V674" i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 s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R677" i="1" s="1"/>
  <c r="S677" i="1" s="1"/>
  <c r="F677" i="1"/>
  <c r="G677" i="1"/>
  <c r="H677" i="1"/>
  <c r="Y677" i="1" s="1"/>
  <c r="AE677" i="1" s="1"/>
  <c r="I677" i="1"/>
  <c r="J677" i="1"/>
  <c r="Z677" i="1" s="1"/>
  <c r="AA677" i="1" s="1"/>
  <c r="AB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/>
  <c r="X678" i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 s="1"/>
  <c r="E679" i="1"/>
  <c r="R679" i="1" s="1"/>
  <c r="S679" i="1" s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G683" i="1"/>
  <c r="H683" i="1"/>
  <c r="Y683" i="1" s="1"/>
  <c r="AE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 s="1"/>
  <c r="X684" i="1"/>
  <c r="E684" i="1"/>
  <c r="R684" i="1" s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M684" i="1"/>
  <c r="N684" i="1"/>
  <c r="O684" i="1"/>
  <c r="P684" i="1"/>
  <c r="S684" i="1"/>
  <c r="V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 s="1"/>
  <c r="K685" i="1"/>
  <c r="L685" i="1"/>
  <c r="T685" i="1" s="1"/>
  <c r="AB685" i="1" s="1"/>
  <c r="M685" i="1"/>
  <c r="N685" i="1"/>
  <c r="O685" i="1"/>
  <c r="P685" i="1"/>
  <c r="V685" i="1"/>
  <c r="A686" i="1"/>
  <c r="B686" i="1"/>
  <c r="C686" i="1"/>
  <c r="D686" i="1" s="1"/>
  <c r="X686" i="1" s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/>
  <c r="X687" i="1" s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 s="1"/>
  <c r="X688" i="1"/>
  <c r="E688" i="1"/>
  <c r="F688" i="1"/>
  <c r="R688" i="1" s="1"/>
  <c r="S688" i="1" s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AB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 s="1"/>
  <c r="X692" i="1" s="1"/>
  <c r="E692" i="1"/>
  <c r="F692" i="1"/>
  <c r="R692" i="1" s="1"/>
  <c r="S692" i="1"/>
  <c r="G692" i="1"/>
  <c r="H692" i="1"/>
  <c r="Y692" i="1" s="1"/>
  <c r="AE692" i="1" s="1"/>
  <c r="I692" i="1"/>
  <c r="J692" i="1"/>
  <c r="Z692" i="1" s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/>
  <c r="X693" i="1"/>
  <c r="E693" i="1"/>
  <c r="F693" i="1"/>
  <c r="R693" i="1" s="1"/>
  <c r="G693" i="1"/>
  <c r="H693" i="1"/>
  <c r="Y693" i="1" s="1"/>
  <c r="AE693" i="1" s="1"/>
  <c r="I693" i="1"/>
  <c r="J693" i="1"/>
  <c r="Z693" i="1"/>
  <c r="K693" i="1"/>
  <c r="L693" i="1"/>
  <c r="T693" i="1"/>
  <c r="M693" i="1"/>
  <c r="N693" i="1"/>
  <c r="O693" i="1"/>
  <c r="P693" i="1"/>
  <c r="S693" i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R703" i="1" s="1"/>
  <c r="S703" i="1" s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/>
  <c r="X707" i="1" s="1"/>
  <c r="E707" i="1"/>
  <c r="F707" i="1"/>
  <c r="R707" i="1" s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S707" i="1"/>
  <c r="V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/>
  <c r="E709" i="1"/>
  <c r="F709" i="1"/>
  <c r="G709" i="1"/>
  <c r="H709" i="1"/>
  <c r="Y709" i="1" s="1"/>
  <c r="AE709" i="1" s="1"/>
  <c r="I709" i="1"/>
  <c r="J709" i="1"/>
  <c r="Z709" i="1"/>
  <c r="AA709" i="1"/>
  <c r="K709" i="1"/>
  <c r="L709" i="1"/>
  <c r="M709" i="1"/>
  <c r="N709" i="1"/>
  <c r="O709" i="1"/>
  <c r="P709" i="1"/>
  <c r="R709" i="1"/>
  <c r="S709" i="1"/>
  <c r="V709" i="1"/>
  <c r="A710" i="1"/>
  <c r="B710" i="1"/>
  <c r="C710" i="1"/>
  <c r="D710" i="1"/>
  <c r="X710" i="1" s="1"/>
  <c r="E710" i="1"/>
  <c r="F710" i="1"/>
  <c r="R710" i="1" s="1"/>
  <c r="S710" i="1" s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/>
  <c r="K714" i="1"/>
  <c r="L714" i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/>
  <c r="S717" i="1" s="1"/>
  <c r="G717" i="1"/>
  <c r="H717" i="1"/>
  <c r="Y717" i="1"/>
  <c r="I717" i="1"/>
  <c r="J717" i="1"/>
  <c r="Z717" i="1" s="1"/>
  <c r="AA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 s="1"/>
  <c r="X718" i="1" s="1"/>
  <c r="E718" i="1"/>
  <c r="F718" i="1"/>
  <c r="R718" i="1" s="1"/>
  <c r="G718" i="1"/>
  <c r="H718" i="1"/>
  <c r="Y718" i="1" s="1"/>
  <c r="AE718" i="1" s="1"/>
  <c r="I718" i="1"/>
  <c r="J718" i="1"/>
  <c r="K718" i="1"/>
  <c r="T718" i="1" s="1"/>
  <c r="L718" i="1"/>
  <c r="M718" i="1"/>
  <c r="N718" i="1"/>
  <c r="O718" i="1"/>
  <c r="P718" i="1"/>
  <c r="S718" i="1"/>
  <c r="Z718" i="1"/>
  <c r="AA718" i="1"/>
  <c r="A719" i="1"/>
  <c r="B719" i="1"/>
  <c r="C719" i="1"/>
  <c r="D719" i="1"/>
  <c r="X719" i="1" s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V720" i="1" s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/>
  <c r="X735" i="1" s="1"/>
  <c r="E735" i="1"/>
  <c r="F735" i="1"/>
  <c r="G735" i="1"/>
  <c r="H735" i="1"/>
  <c r="Y735" i="1" s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 s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R739" i="1" s="1"/>
  <c r="S739" i="1" s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/>
  <c r="E741" i="1"/>
  <c r="F741" i="1"/>
  <c r="G741" i="1"/>
  <c r="H741" i="1"/>
  <c r="Y741" i="1" s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 s="1"/>
  <c r="X743" i="1" s="1"/>
  <c r="E743" i="1"/>
  <c r="F743" i="1"/>
  <c r="G743" i="1"/>
  <c r="H743" i="1"/>
  <c r="Y743" i="1" s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G744" i="1"/>
  <c r="H744" i="1"/>
  <c r="Y744" i="1" s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 s="1"/>
  <c r="E746" i="1"/>
  <c r="F746" i="1"/>
  <c r="R746" i="1" s="1"/>
  <c r="S746" i="1" s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/>
  <c r="E747" i="1"/>
  <c r="F747" i="1"/>
  <c r="R747" i="1"/>
  <c r="S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/>
  <c r="E748" i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 s="1"/>
  <c r="X750" i="1" s="1"/>
  <c r="E750" i="1"/>
  <c r="F750" i="1"/>
  <c r="G750" i="1"/>
  <c r="H750" i="1"/>
  <c r="Y750" i="1" s="1"/>
  <c r="AE750" i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 s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 s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K754" i="1"/>
  <c r="L754" i="1"/>
  <c r="T754" i="1" s="1"/>
  <c r="AC754" i="1"/>
  <c r="AD754" i="1" s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/>
  <c r="AE758" i="1" s="1"/>
  <c r="I758" i="1"/>
  <c r="J758" i="1"/>
  <c r="Z758" i="1" s="1"/>
  <c r="K758" i="1"/>
  <c r="L758" i="1"/>
  <c r="M758" i="1"/>
  <c r="N758" i="1"/>
  <c r="O758" i="1"/>
  <c r="P758" i="1"/>
  <c r="AA758" i="1"/>
  <c r="A759" i="1"/>
  <c r="B759" i="1"/>
  <c r="C759" i="1"/>
  <c r="D759" i="1"/>
  <c r="X759" i="1" s="1"/>
  <c r="E759" i="1"/>
  <c r="S759" i="1"/>
  <c r="F759" i="1"/>
  <c r="R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F761" i="1"/>
  <c r="G761" i="1"/>
  <c r="H761" i="1"/>
  <c r="Y761" i="1"/>
  <c r="AE761" i="1" s="1"/>
  <c r="I761" i="1"/>
  <c r="J761" i="1"/>
  <c r="Z761" i="1" s="1"/>
  <c r="AA761" i="1" s="1"/>
  <c r="K761" i="1"/>
  <c r="L761" i="1"/>
  <c r="T761" i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R763" i="1" s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G764" i="1"/>
  <c r="H764" i="1"/>
  <c r="Y764" i="1" s="1"/>
  <c r="AE764" i="1" s="1"/>
  <c r="I764" i="1"/>
  <c r="J764" i="1"/>
  <c r="K764" i="1"/>
  <c r="L764" i="1"/>
  <c r="T764" i="1"/>
  <c r="AC764" i="1"/>
  <c r="AD764" i="1" s="1"/>
  <c r="M764" i="1"/>
  <c r="N764" i="1"/>
  <c r="O764" i="1"/>
  <c r="P764" i="1"/>
  <c r="S764" i="1"/>
  <c r="Z764" i="1"/>
  <c r="AA764" i="1"/>
  <c r="A765" i="1"/>
  <c r="B765" i="1"/>
  <c r="C765" i="1"/>
  <c r="D765" i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/>
  <c r="AE768" i="1" s="1"/>
  <c r="I768" i="1"/>
  <c r="J768" i="1"/>
  <c r="Z768" i="1" s="1"/>
  <c r="K768" i="1"/>
  <c r="L768" i="1"/>
  <c r="T768" i="1" s="1"/>
  <c r="AC768" i="1" s="1"/>
  <c r="AD768" i="1" s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F773" i="1"/>
  <c r="R773" i="1"/>
  <c r="S773" i="1" s="1"/>
  <c r="G773" i="1"/>
  <c r="H773" i="1"/>
  <c r="Y773" i="1"/>
  <c r="AE773" i="1"/>
  <c r="I773" i="1"/>
  <c r="J773" i="1"/>
  <c r="K773" i="1"/>
  <c r="T773" i="1" s="1"/>
  <c r="AC773" i="1" s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Z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K778" i="1"/>
  <c r="L778" i="1"/>
  <c r="M778" i="1"/>
  <c r="N778" i="1"/>
  <c r="O778" i="1"/>
  <c r="P778" i="1"/>
  <c r="R778" i="1"/>
  <c r="S778" i="1" s="1"/>
  <c r="Z778" i="1"/>
  <c r="AA778" i="1" s="1"/>
  <c r="A779" i="1"/>
  <c r="B779" i="1"/>
  <c r="C779" i="1"/>
  <c r="D779" i="1"/>
  <c r="X779" i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AA779" i="1" s="1"/>
  <c r="K779" i="1"/>
  <c r="L779" i="1"/>
  <c r="M779" i="1"/>
  <c r="N779" i="1"/>
  <c r="O779" i="1"/>
  <c r="P779" i="1"/>
  <c r="A780" i="1"/>
  <c r="B780" i="1"/>
  <c r="C780" i="1"/>
  <c r="D780" i="1"/>
  <c r="X780" i="1" s="1"/>
  <c r="E780" i="1"/>
  <c r="R780" i="1" s="1"/>
  <c r="S780" i="1" s="1"/>
  <c r="F780" i="1"/>
  <c r="G780" i="1"/>
  <c r="H780" i="1"/>
  <c r="Y780" i="1"/>
  <c r="AE780" i="1"/>
  <c r="I780" i="1"/>
  <c r="J780" i="1"/>
  <c r="K780" i="1"/>
  <c r="T780" i="1" s="1"/>
  <c r="AC780" i="1" s="1"/>
  <c r="AD780" i="1" s="1"/>
  <c r="L780" i="1"/>
  <c r="M780" i="1"/>
  <c r="N780" i="1"/>
  <c r="O780" i="1"/>
  <c r="P780" i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R784" i="1" s="1"/>
  <c r="S784" i="1" s="1"/>
  <c r="F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G785" i="1"/>
  <c r="H785" i="1"/>
  <c r="Y785" i="1" s="1"/>
  <c r="AE785" i="1" s="1"/>
  <c r="I785" i="1"/>
  <c r="J785" i="1"/>
  <c r="Z785" i="1" s="1"/>
  <c r="AA785" i="1" s="1"/>
  <c r="K785" i="1"/>
  <c r="L785" i="1"/>
  <c r="T785" i="1" s="1"/>
  <c r="AC785" i="1" s="1"/>
  <c r="AD785" i="1" s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K787" i="1"/>
  <c r="L787" i="1"/>
  <c r="T787" i="1"/>
  <c r="U787" i="1"/>
  <c r="M787" i="1"/>
  <c r="N787" i="1"/>
  <c r="O787" i="1"/>
  <c r="P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F791" i="1"/>
  <c r="R791" i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R792" i="1" s="1"/>
  <c r="S792" i="1" s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V792" i="1"/>
  <c r="Y792" i="1"/>
  <c r="AE792" i="1" s="1"/>
  <c r="A793" i="1"/>
  <c r="B793" i="1"/>
  <c r="C793" i="1"/>
  <c r="D793" i="1" s="1"/>
  <c r="X793" i="1" s="1"/>
  <c r="E793" i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/>
  <c r="A794" i="1"/>
  <c r="B794" i="1"/>
  <c r="C794" i="1"/>
  <c r="D794" i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R796" i="1" s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/>
  <c r="AE797" i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/>
  <c r="E801" i="1"/>
  <c r="F801" i="1"/>
  <c r="G801" i="1"/>
  <c r="H801" i="1"/>
  <c r="Y801" i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/>
  <c r="X802" i="1"/>
  <c r="E802" i="1"/>
  <c r="F802" i="1"/>
  <c r="R802" i="1" s="1"/>
  <c r="S802" i="1" s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Y804" i="1" s="1"/>
  <c r="I804" i="1"/>
  <c r="J804" i="1"/>
  <c r="Z804" i="1"/>
  <c r="AA804" i="1"/>
  <c r="K804" i="1"/>
  <c r="L804" i="1"/>
  <c r="M804" i="1"/>
  <c r="N804" i="1"/>
  <c r="O804" i="1"/>
  <c r="P804" i="1"/>
  <c r="V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R808" i="1"/>
  <c r="S808" i="1"/>
  <c r="V808" i="1"/>
  <c r="Y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/>
  <c r="X814" i="1"/>
  <c r="E814" i="1"/>
  <c r="R814" i="1" s="1"/>
  <c r="S814" i="1" s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I815" i="1"/>
  <c r="J815" i="1"/>
  <c r="Z815" i="1" s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V816" i="1"/>
  <c r="Y816" i="1"/>
  <c r="AE816" i="1" s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 s="1"/>
  <c r="E818" i="1"/>
  <c r="F818" i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/>
  <c r="X819" i="1" s="1"/>
  <c r="E819" i="1"/>
  <c r="F819" i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F820" i="1"/>
  <c r="R820" i="1"/>
  <c r="S820" i="1" s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/>
  <c r="E823" i="1"/>
  <c r="F823" i="1"/>
  <c r="R823" i="1"/>
  <c r="S823" i="1" s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 s="1"/>
  <c r="X824" i="1" s="1"/>
  <c r="E824" i="1"/>
  <c r="F824" i="1"/>
  <c r="R824" i="1"/>
  <c r="S824" i="1" s="1"/>
  <c r="G824" i="1"/>
  <c r="H824" i="1"/>
  <c r="Y824" i="1" s="1"/>
  <c r="AE824" i="1" s="1"/>
  <c r="I824" i="1"/>
  <c r="J824" i="1"/>
  <c r="Z824" i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/>
  <c r="X830" i="1"/>
  <c r="E830" i="1"/>
  <c r="R830" i="1" s="1"/>
  <c r="S830" i="1" s="1"/>
  <c r="F830" i="1"/>
  <c r="G830" i="1"/>
  <c r="H830" i="1"/>
  <c r="Y830" i="1"/>
  <c r="AE830" i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 s="1"/>
  <c r="X831" i="1" s="1"/>
  <c r="E831" i="1"/>
  <c r="F831" i="1"/>
  <c r="R831" i="1" s="1"/>
  <c r="S831" i="1" s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R841" i="1" s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/>
  <c r="E843" i="1"/>
  <c r="F843" i="1"/>
  <c r="G843" i="1"/>
  <c r="H843" i="1"/>
  <c r="Y843" i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R847" i="1" s="1"/>
  <c r="S847" i="1" s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/>
  <c r="E848" i="1"/>
  <c r="F848" i="1"/>
  <c r="R848" i="1"/>
  <c r="S848" i="1" s="1"/>
  <c r="G848" i="1"/>
  <c r="H848" i="1"/>
  <c r="Y848" i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R850" i="1" s="1"/>
  <c r="S850" i="1" s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Z851" i="1" s="1"/>
  <c r="K851" i="1"/>
  <c r="L851" i="1"/>
  <c r="M851" i="1"/>
  <c r="N851" i="1"/>
  <c r="O851" i="1"/>
  <c r="P851" i="1"/>
  <c r="AA851" i="1"/>
  <c r="AB851" i="1" s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R857" i="1" s="1"/>
  <c r="S857" i="1" s="1"/>
  <c r="F857" i="1"/>
  <c r="G857" i="1"/>
  <c r="H857" i="1"/>
  <c r="Y857" i="1" s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/>
  <c r="E862" i="1"/>
  <c r="R862" i="1" s="1"/>
  <c r="S862" i="1" s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R866" i="1" s="1"/>
  <c r="G866" i="1"/>
  <c r="H866" i="1"/>
  <c r="Y866" i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/>
  <c r="X868" i="1"/>
  <c r="E868" i="1"/>
  <c r="F868" i="1"/>
  <c r="R868" i="1"/>
  <c r="S868" i="1" s="1"/>
  <c r="G868" i="1"/>
  <c r="H868" i="1"/>
  <c r="Y868" i="1"/>
  <c r="AE868" i="1"/>
  <c r="I868" i="1"/>
  <c r="J868" i="1"/>
  <c r="Z868" i="1" s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T870" i="1" s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/>
  <c r="AE871" i="1" s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/>
  <c r="AE878" i="1"/>
  <c r="I878" i="1"/>
  <c r="J878" i="1"/>
  <c r="Z878" i="1" s="1"/>
  <c r="AA878" i="1" s="1"/>
  <c r="AB878" i="1" s="1"/>
  <c r="K878" i="1"/>
  <c r="L878" i="1"/>
  <c r="M878" i="1"/>
  <c r="N878" i="1"/>
  <c r="O878" i="1"/>
  <c r="P878" i="1"/>
  <c r="A879" i="1"/>
  <c r="B879" i="1"/>
  <c r="C879" i="1"/>
  <c r="D879" i="1"/>
  <c r="X879" i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T880" i="1" s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R882" i="1" s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B882" i="1" s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T887" i="1" s="1"/>
  <c r="AC887" i="1" s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R893" i="1" s="1"/>
  <c r="S893" i="1" s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R894" i="1" s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Z895" i="1" s="1"/>
  <c r="AA895" i="1" s="1"/>
  <c r="AB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/>
  <c r="I901" i="1"/>
  <c r="J901" i="1"/>
  <c r="Z901" i="1" s="1"/>
  <c r="AA901" i="1"/>
  <c r="AB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AF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/>
  <c r="AE907" i="1"/>
  <c r="I907" i="1"/>
  <c r="J907" i="1"/>
  <c r="Z907" i="1" s="1"/>
  <c r="AA907" i="1" s="1"/>
  <c r="K907" i="1"/>
  <c r="T907" i="1" s="1"/>
  <c r="AC907" i="1" s="1"/>
  <c r="AD907" i="1" s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R914" i="1" s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R915" i="1" s="1"/>
  <c r="S915" i="1" s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/>
  <c r="E917" i="1"/>
  <c r="F917" i="1"/>
  <c r="R917" i="1"/>
  <c r="S917" i="1"/>
  <c r="G917" i="1"/>
  <c r="H917" i="1"/>
  <c r="Y917" i="1" s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/>
  <c r="AE926" i="1" s="1"/>
  <c r="I926" i="1"/>
  <c r="J926" i="1"/>
  <c r="Z926" i="1" s="1"/>
  <c r="AA926" i="1" s="1"/>
  <c r="AB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S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/>
  <c r="AE939" i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T943" i="1" s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 s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R946" i="1" s="1"/>
  <c r="S946" i="1" s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/>
  <c r="E949" i="1"/>
  <c r="F949" i="1"/>
  <c r="R949" i="1"/>
  <c r="S949" i="1"/>
  <c r="G949" i="1"/>
  <c r="H949" i="1"/>
  <c r="Y949" i="1" s="1"/>
  <c r="AE949" i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R950" i="1" s="1"/>
  <c r="S950" i="1" s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 s="1"/>
  <c r="AE951" i="1" s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G954" i="1"/>
  <c r="H954" i="1"/>
  <c r="Y954" i="1" s="1"/>
  <c r="AE954" i="1" s="1"/>
  <c r="I954" i="1"/>
  <c r="J954" i="1"/>
  <c r="Z954" i="1" s="1"/>
  <c r="K954" i="1"/>
  <c r="T954" i="1" s="1"/>
  <c r="AC954" i="1" s="1"/>
  <c r="L954" i="1"/>
  <c r="V954" i="1" s="1"/>
  <c r="M954" i="1"/>
  <c r="N954" i="1"/>
  <c r="O954" i="1"/>
  <c r="P954" i="1"/>
  <c r="AA954" i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U961" i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B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V963" i="1" s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R965" i="1" s="1"/>
  <c r="S965" i="1" s="1"/>
  <c r="F965" i="1"/>
  <c r="G965" i="1"/>
  <c r="H965" i="1"/>
  <c r="Y965" i="1"/>
  <c r="AE965" i="1" s="1"/>
  <c r="I965" i="1"/>
  <c r="J965" i="1"/>
  <c r="Z965" i="1" s="1"/>
  <c r="AA965" i="1" s="1"/>
  <c r="AB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 s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 s="1"/>
  <c r="AB968" i="1" s="1"/>
  <c r="K968" i="1"/>
  <c r="U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T969" i="1" s="1"/>
  <c r="U969" i="1" s="1"/>
  <c r="L969" i="1"/>
  <c r="V969" i="1" s="1"/>
  <c r="M969" i="1"/>
  <c r="N969" i="1"/>
  <c r="O969" i="1"/>
  <c r="P969" i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 s="1"/>
  <c r="AE970" i="1"/>
  <c r="I970" i="1"/>
  <c r="J970" i="1"/>
  <c r="Z970" i="1" s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/>
  <c r="AE971" i="1" s="1"/>
  <c r="I971" i="1"/>
  <c r="J971" i="1"/>
  <c r="Z971" i="1" s="1"/>
  <c r="AA971" i="1" s="1"/>
  <c r="K971" i="1"/>
  <c r="T971" i="1" s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AF972" i="1" s="1"/>
  <c r="AG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 s="1"/>
  <c r="X973" i="1"/>
  <c r="E973" i="1"/>
  <c r="F973" i="1"/>
  <c r="R973" i="1"/>
  <c r="S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 s="1"/>
  <c r="X974" i="1"/>
  <c r="E974" i="1"/>
  <c r="R974" i="1" s="1"/>
  <c r="S974" i="1" s="1"/>
  <c r="F974" i="1"/>
  <c r="G974" i="1"/>
  <c r="H974" i="1"/>
  <c r="Y974" i="1"/>
  <c r="AE974" i="1"/>
  <c r="I974" i="1"/>
  <c r="J974" i="1"/>
  <c r="Z974" i="1" s="1"/>
  <c r="AA974" i="1" s="1"/>
  <c r="K974" i="1"/>
  <c r="T974" i="1" s="1"/>
  <c r="L974" i="1"/>
  <c r="V974" i="1" s="1"/>
  <c r="M974" i="1"/>
  <c r="N974" i="1"/>
  <c r="O974" i="1"/>
  <c r="P974" i="1"/>
  <c r="A975" i="1"/>
  <c r="B975" i="1"/>
  <c r="C975" i="1"/>
  <c r="D975" i="1" s="1"/>
  <c r="X975" i="1" s="1"/>
  <c r="E975" i="1"/>
  <c r="F975" i="1"/>
  <c r="G975" i="1"/>
  <c r="H975" i="1"/>
  <c r="Y975" i="1" s="1"/>
  <c r="AE975" i="1" s="1"/>
  <c r="I975" i="1"/>
  <c r="J975" i="1"/>
  <c r="Z975" i="1" s="1"/>
  <c r="AA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 s="1"/>
  <c r="X977" i="1"/>
  <c r="E977" i="1"/>
  <c r="F977" i="1"/>
  <c r="R977" i="1"/>
  <c r="S977" i="1"/>
  <c r="G977" i="1"/>
  <c r="H977" i="1"/>
  <c r="Y977" i="1" s="1"/>
  <c r="AE977" i="1" s="1"/>
  <c r="I977" i="1"/>
  <c r="J977" i="1"/>
  <c r="K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 s="1"/>
  <c r="E980" i="1"/>
  <c r="F980" i="1"/>
  <c r="R980" i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/>
  <c r="AE981" i="1" s="1"/>
  <c r="I981" i="1"/>
  <c r="J981" i="1"/>
  <c r="K981" i="1"/>
  <c r="L981" i="1"/>
  <c r="T981" i="1" s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K982" i="1"/>
  <c r="T982" i="1" s="1"/>
  <c r="U982" i="1" s="1"/>
  <c r="L982" i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 s="1"/>
  <c r="S984" i="1"/>
  <c r="G984" i="1"/>
  <c r="H984" i="1"/>
  <c r="Y984" i="1" s="1"/>
  <c r="AE984" i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G988" i="1"/>
  <c r="H988" i="1"/>
  <c r="Y988" i="1"/>
  <c r="AE988" i="1" s="1"/>
  <c r="AF988" i="1" s="1"/>
  <c r="AG988" i="1" s="1"/>
  <c r="AH988" i="1" s="1"/>
  <c r="I988" i="1"/>
  <c r="J988" i="1"/>
  <c r="Z988" i="1" s="1"/>
  <c r="K988" i="1"/>
  <c r="L988" i="1"/>
  <c r="T988" i="1" s="1"/>
  <c r="AC988" i="1" s="1"/>
  <c r="AD988" i="1" s="1"/>
  <c r="V988" i="1"/>
  <c r="M988" i="1"/>
  <c r="N988" i="1"/>
  <c r="O988" i="1"/>
  <c r="P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/>
  <c r="I989" i="1"/>
  <c r="J989" i="1"/>
  <c r="K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G990" i="1"/>
  <c r="H990" i="1"/>
  <c r="Y990" i="1" s="1"/>
  <c r="AE990" i="1" s="1"/>
  <c r="I990" i="1"/>
  <c r="J990" i="1"/>
  <c r="Z990" i="1" s="1"/>
  <c r="AA990" i="1" s="1"/>
  <c r="K990" i="1"/>
  <c r="T990" i="1" s="1"/>
  <c r="U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/>
  <c r="G991" i="1"/>
  <c r="H991" i="1"/>
  <c r="Y991" i="1" s="1"/>
  <c r="AE991" i="1" s="1"/>
  <c r="I991" i="1"/>
  <c r="J991" i="1"/>
  <c r="Z991" i="1" s="1"/>
  <c r="K991" i="1"/>
  <c r="T991" i="1" s="1"/>
  <c r="U991" i="1" s="1"/>
  <c r="L991" i="1"/>
  <c r="V991" i="1"/>
  <c r="M991" i="1"/>
  <c r="N991" i="1"/>
  <c r="O991" i="1"/>
  <c r="P991" i="1"/>
  <c r="AA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K992" i="1"/>
  <c r="L992" i="1"/>
  <c r="V992" i="1" s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 s="1"/>
  <c r="AE993" i="1" s="1"/>
  <c r="I993" i="1"/>
  <c r="J993" i="1"/>
  <c r="Z993" i="1" s="1"/>
  <c r="K993" i="1"/>
  <c r="T993" i="1" s="1"/>
  <c r="U993" i="1" s="1"/>
  <c r="L993" i="1"/>
  <c r="V993" i="1"/>
  <c r="M993" i="1"/>
  <c r="N993" i="1"/>
  <c r="O993" i="1"/>
  <c r="P993" i="1"/>
  <c r="AA993" i="1"/>
  <c r="A994" i="1"/>
  <c r="B994" i="1"/>
  <c r="C994" i="1"/>
  <c r="D994" i="1"/>
  <c r="X994" i="1"/>
  <c r="E994" i="1"/>
  <c r="F994" i="1"/>
  <c r="R994" i="1"/>
  <c r="S994" i="1" s="1"/>
  <c r="G994" i="1"/>
  <c r="H994" i="1"/>
  <c r="Y994" i="1"/>
  <c r="AE994" i="1"/>
  <c r="I994" i="1"/>
  <c r="J994" i="1"/>
  <c r="Z994" i="1" s="1"/>
  <c r="AA994" i="1" s="1"/>
  <c r="AB994" i="1" s="1"/>
  <c r="K994" i="1"/>
  <c r="T994" i="1" s="1"/>
  <c r="U994" i="1" s="1"/>
  <c r="L994" i="1"/>
  <c r="M994" i="1"/>
  <c r="N994" i="1"/>
  <c r="O994" i="1"/>
  <c r="P994" i="1"/>
  <c r="A995" i="1"/>
  <c r="B995" i="1"/>
  <c r="C995" i="1"/>
  <c r="D995" i="1" s="1"/>
  <c r="X995" i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 s="1"/>
  <c r="S996" i="1"/>
  <c r="G996" i="1"/>
  <c r="H996" i="1"/>
  <c r="Y996" i="1" s="1"/>
  <c r="AE996" i="1"/>
  <c r="AF996" i="1" s="1"/>
  <c r="AG996" i="1" s="1"/>
  <c r="AH996" i="1" s="1"/>
  <c r="I996" i="1"/>
  <c r="J996" i="1"/>
  <c r="K996" i="1"/>
  <c r="L996" i="1"/>
  <c r="M996" i="1"/>
  <c r="N996" i="1"/>
  <c r="O996" i="1"/>
  <c r="P996" i="1"/>
  <c r="Z996" i="1"/>
  <c r="AA996" i="1" s="1"/>
  <c r="AB996" i="1" s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V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/>
  <c r="S1000" i="1" s="1"/>
  <c r="G1000" i="1"/>
  <c r="H1000" i="1"/>
  <c r="Y1000" i="1" s="1"/>
  <c r="AE1000" i="1" s="1"/>
  <c r="I1000" i="1"/>
  <c r="J1000" i="1"/>
  <c r="Z1000" i="1"/>
  <c r="AA1000" i="1" s="1"/>
  <c r="K1000" i="1"/>
  <c r="T1000" i="1"/>
  <c r="U1000" i="1" s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T637" i="1"/>
  <c r="T612" i="1"/>
  <c r="AC612" i="1" s="1"/>
  <c r="AD612" i="1" s="1"/>
  <c r="T611" i="1"/>
  <c r="V605" i="1"/>
  <c r="T596" i="1"/>
  <c r="T555" i="1"/>
  <c r="T554" i="1"/>
  <c r="AD647" i="1"/>
  <c r="AF647" i="1"/>
  <c r="T646" i="1"/>
  <c r="U646" i="1"/>
  <c r="U634" i="1"/>
  <c r="T626" i="1"/>
  <c r="AB626" i="1" s="1"/>
  <c r="U626" i="1"/>
  <c r="T614" i="1"/>
  <c r="U614" i="1" s="1"/>
  <c r="AB614" i="1"/>
  <c r="T613" i="1"/>
  <c r="T561" i="1"/>
  <c r="AC561" i="1" s="1"/>
  <c r="AD561" i="1"/>
  <c r="AF561" i="1" s="1"/>
  <c r="T696" i="1"/>
  <c r="V696" i="1"/>
  <c r="V998" i="1"/>
  <c r="T998" i="1"/>
  <c r="R986" i="1"/>
  <c r="S986" i="1"/>
  <c r="V980" i="1"/>
  <c r="R979" i="1"/>
  <c r="S979" i="1" s="1"/>
  <c r="T967" i="1"/>
  <c r="U967" i="1" s="1"/>
  <c r="R941" i="1"/>
  <c r="S941" i="1" s="1"/>
  <c r="R925" i="1"/>
  <c r="S925" i="1" s="1"/>
  <c r="R909" i="1"/>
  <c r="S909" i="1" s="1"/>
  <c r="R877" i="1"/>
  <c r="S877" i="1" s="1"/>
  <c r="R861" i="1"/>
  <c r="S861" i="1"/>
  <c r="R845" i="1"/>
  <c r="S845" i="1" s="1"/>
  <c r="R829" i="1"/>
  <c r="S829" i="1" s="1"/>
  <c r="T786" i="1"/>
  <c r="AC786" i="1"/>
  <c r="AD786" i="1" s="1"/>
  <c r="AF786" i="1" s="1"/>
  <c r="T771" i="1"/>
  <c r="AC771" i="1" s="1"/>
  <c r="AD771" i="1"/>
  <c r="T749" i="1"/>
  <c r="AC749" i="1" s="1"/>
  <c r="AD749" i="1" s="1"/>
  <c r="T695" i="1"/>
  <c r="V695" i="1"/>
  <c r="T689" i="1"/>
  <c r="V689" i="1"/>
  <c r="V663" i="1"/>
  <c r="T663" i="1"/>
  <c r="V655" i="1"/>
  <c r="T655" i="1"/>
  <c r="V982" i="1"/>
  <c r="T992" i="1"/>
  <c r="V962" i="1"/>
  <c r="T962" i="1"/>
  <c r="T702" i="1"/>
  <c r="V702" i="1"/>
  <c r="T676" i="1"/>
  <c r="V676" i="1"/>
  <c r="T669" i="1"/>
  <c r="V669" i="1"/>
  <c r="V994" i="1"/>
  <c r="U988" i="1"/>
  <c r="V984" i="1"/>
  <c r="T984" i="1"/>
  <c r="V971" i="1"/>
  <c r="T738" i="1"/>
  <c r="AC738" i="1"/>
  <c r="AD738" i="1"/>
  <c r="V738" i="1"/>
  <c r="T727" i="1"/>
  <c r="AB727" i="1" s="1"/>
  <c r="V727" i="1"/>
  <c r="T721" i="1"/>
  <c r="AB721" i="1" s="1"/>
  <c r="V721" i="1"/>
  <c r="V661" i="1"/>
  <c r="T661" i="1"/>
  <c r="V653" i="1"/>
  <c r="T653" i="1"/>
  <c r="V996" i="1"/>
  <c r="T996" i="1"/>
  <c r="U996" i="1" s="1"/>
  <c r="V990" i="1"/>
  <c r="T985" i="1"/>
  <c r="AB985" i="1" s="1"/>
  <c r="V973" i="1"/>
  <c r="T973" i="1"/>
  <c r="U973" i="1"/>
  <c r="R972" i="1"/>
  <c r="S972" i="1" s="1"/>
  <c r="T965" i="1"/>
  <c r="U965" i="1"/>
  <c r="R953" i="1"/>
  <c r="S953" i="1" s="1"/>
  <c r="R921" i="1"/>
  <c r="S921" i="1" s="1"/>
  <c r="R905" i="1"/>
  <c r="S905" i="1" s="1"/>
  <c r="R889" i="1"/>
  <c r="S889" i="1" s="1"/>
  <c r="R873" i="1"/>
  <c r="S873" i="1"/>
  <c r="S841" i="1"/>
  <c r="R825" i="1"/>
  <c r="S825" i="1" s="1"/>
  <c r="T774" i="1"/>
  <c r="T760" i="1"/>
  <c r="AC760" i="1"/>
  <c r="AD760" i="1" s="1"/>
  <c r="T753" i="1"/>
  <c r="AC753" i="1" s="1"/>
  <c r="AD753" i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/>
  <c r="AD742" i="1" s="1"/>
  <c r="AF742" i="1" s="1"/>
  <c r="T739" i="1"/>
  <c r="AC739" i="1"/>
  <c r="AD739" i="1" s="1"/>
  <c r="AF739" i="1" s="1"/>
  <c r="T735" i="1"/>
  <c r="AC735" i="1"/>
  <c r="AD735" i="1"/>
  <c r="T726" i="1"/>
  <c r="V726" i="1"/>
  <c r="T720" i="1"/>
  <c r="T719" i="1"/>
  <c r="AB719" i="1" s="1"/>
  <c r="V719" i="1"/>
  <c r="T713" i="1"/>
  <c r="AB713" i="1"/>
  <c r="T694" i="1"/>
  <c r="V694" i="1"/>
  <c r="T688" i="1"/>
  <c r="T681" i="1"/>
  <c r="AB681" i="1"/>
  <c r="T664" i="1"/>
  <c r="R660" i="1"/>
  <c r="S660" i="1" s="1"/>
  <c r="T658" i="1"/>
  <c r="U658" i="1" s="1"/>
  <c r="T656" i="1"/>
  <c r="AB656" i="1" s="1"/>
  <c r="AB652" i="1"/>
  <c r="R652" i="1"/>
  <c r="S652" i="1" s="1"/>
  <c r="T648" i="1"/>
  <c r="AB648" i="1" s="1"/>
  <c r="T642" i="1"/>
  <c r="U642" i="1" s="1"/>
  <c r="T640" i="1"/>
  <c r="AB640" i="1" s="1"/>
  <c r="R636" i="1"/>
  <c r="S636" i="1" s="1"/>
  <c r="R631" i="1"/>
  <c r="S631" i="1" s="1"/>
  <c r="R628" i="1"/>
  <c r="S628" i="1"/>
  <c r="T600" i="1"/>
  <c r="AC600" i="1" s="1"/>
  <c r="AD600" i="1"/>
  <c r="AF600" i="1" s="1"/>
  <c r="U598" i="1"/>
  <c r="AB598" i="1"/>
  <c r="T594" i="1"/>
  <c r="U594" i="1"/>
  <c r="V594" i="1"/>
  <c r="V564" i="1"/>
  <c r="R959" i="1"/>
  <c r="S959" i="1" s="1"/>
  <c r="R955" i="1"/>
  <c r="S955" i="1"/>
  <c r="R947" i="1"/>
  <c r="S947" i="1"/>
  <c r="R939" i="1"/>
  <c r="S939" i="1"/>
  <c r="R935" i="1"/>
  <c r="S935" i="1"/>
  <c r="R931" i="1"/>
  <c r="S931" i="1" s="1"/>
  <c r="R927" i="1"/>
  <c r="S927" i="1" s="1"/>
  <c r="R923" i="1"/>
  <c r="S923" i="1"/>
  <c r="R919" i="1"/>
  <c r="S919" i="1" s="1"/>
  <c r="R903" i="1"/>
  <c r="S903" i="1" s="1"/>
  <c r="R899" i="1"/>
  <c r="S899" i="1" s="1"/>
  <c r="R895" i="1"/>
  <c r="S895" i="1" s="1"/>
  <c r="R891" i="1"/>
  <c r="S891" i="1" s="1"/>
  <c r="R887" i="1"/>
  <c r="S887" i="1" s="1"/>
  <c r="R883" i="1"/>
  <c r="S883" i="1" s="1"/>
  <c r="R871" i="1"/>
  <c r="S871" i="1" s="1"/>
  <c r="R867" i="1"/>
  <c r="S867" i="1" s="1"/>
  <c r="R863" i="1"/>
  <c r="S863" i="1" s="1"/>
  <c r="R859" i="1"/>
  <c r="S859" i="1" s="1"/>
  <c r="R855" i="1"/>
  <c r="S855" i="1"/>
  <c r="R851" i="1"/>
  <c r="S851" i="1"/>
  <c r="R843" i="1"/>
  <c r="S843" i="1" s="1"/>
  <c r="R839" i="1"/>
  <c r="S839" i="1" s="1"/>
  <c r="R835" i="1"/>
  <c r="S835" i="1"/>
  <c r="R827" i="1"/>
  <c r="S827" i="1"/>
  <c r="T784" i="1"/>
  <c r="AC784" i="1"/>
  <c r="AD784" i="1" s="1"/>
  <c r="T776" i="1"/>
  <c r="AC776" i="1"/>
  <c r="AD776" i="1" s="1"/>
  <c r="T772" i="1"/>
  <c r="AC772" i="1"/>
  <c r="AD772" i="1"/>
  <c r="T765" i="1"/>
  <c r="AC765" i="1"/>
  <c r="AD765" i="1"/>
  <c r="S763" i="1"/>
  <c r="T762" i="1"/>
  <c r="AC762" i="1" s="1"/>
  <c r="AD762" i="1"/>
  <c r="T759" i="1"/>
  <c r="T755" i="1"/>
  <c r="AC755" i="1" s="1"/>
  <c r="AD755" i="1" s="1"/>
  <c r="T751" i="1"/>
  <c r="AC751" i="1"/>
  <c r="AD751" i="1" s="1"/>
  <c r="T747" i="1"/>
  <c r="AC747" i="1" s="1"/>
  <c r="AD747" i="1" s="1"/>
  <c r="V739" i="1"/>
  <c r="T737" i="1"/>
  <c r="AC737" i="1" s="1"/>
  <c r="AD737" i="1"/>
  <c r="V735" i="1"/>
  <c r="T729" i="1"/>
  <c r="AB729" i="1" s="1"/>
  <c r="AC729" i="1"/>
  <c r="AD729" i="1" s="1"/>
  <c r="V725" i="1"/>
  <c r="T710" i="1"/>
  <c r="V710" i="1"/>
  <c r="T704" i="1"/>
  <c r="AC704" i="1" s="1"/>
  <c r="T703" i="1"/>
  <c r="AB703" i="1" s="1"/>
  <c r="V703" i="1"/>
  <c r="V700" i="1"/>
  <c r="AB695" i="1"/>
  <c r="V693" i="1"/>
  <c r="T678" i="1"/>
  <c r="V678" i="1"/>
  <c r="T672" i="1"/>
  <c r="T671" i="1"/>
  <c r="V671" i="1"/>
  <c r="V668" i="1"/>
  <c r="V638" i="1"/>
  <c r="T638" i="1"/>
  <c r="AC638" i="1"/>
  <c r="AD638" i="1" s="1"/>
  <c r="R637" i="1"/>
  <c r="S637" i="1" s="1"/>
  <c r="V630" i="1"/>
  <c r="T630" i="1"/>
  <c r="U630" i="1"/>
  <c r="R629" i="1"/>
  <c r="S629" i="1"/>
  <c r="T627" i="1"/>
  <c r="AB627" i="1" s="1"/>
  <c r="T616" i="1"/>
  <c r="T615" i="1"/>
  <c r="T603" i="1"/>
  <c r="AB602" i="1"/>
  <c r="T565" i="1"/>
  <c r="AC565" i="1" s="1"/>
  <c r="V538" i="1"/>
  <c r="R976" i="1"/>
  <c r="S976" i="1"/>
  <c r="R969" i="1"/>
  <c r="S969" i="1"/>
  <c r="R967" i="1"/>
  <c r="S967" i="1" s="1"/>
  <c r="R958" i="1"/>
  <c r="S958" i="1"/>
  <c r="R954" i="1"/>
  <c r="S954" i="1"/>
  <c r="R942" i="1"/>
  <c r="S942" i="1" s="1"/>
  <c r="R938" i="1"/>
  <c r="S938" i="1"/>
  <c r="R934" i="1"/>
  <c r="S934" i="1" s="1"/>
  <c r="S930" i="1"/>
  <c r="R918" i="1"/>
  <c r="S918" i="1" s="1"/>
  <c r="S914" i="1"/>
  <c r="R910" i="1"/>
  <c r="S910" i="1" s="1"/>
  <c r="R906" i="1"/>
  <c r="S906" i="1" s="1"/>
  <c r="R902" i="1"/>
  <c r="S902" i="1" s="1"/>
  <c r="S894" i="1"/>
  <c r="R890" i="1"/>
  <c r="S890" i="1" s="1"/>
  <c r="R886" i="1"/>
  <c r="S886" i="1" s="1"/>
  <c r="S882" i="1"/>
  <c r="R878" i="1"/>
  <c r="S878" i="1" s="1"/>
  <c r="R874" i="1"/>
  <c r="S874" i="1" s="1"/>
  <c r="R870" i="1"/>
  <c r="S870" i="1" s="1"/>
  <c r="S866" i="1"/>
  <c r="R858" i="1"/>
  <c r="S858" i="1" s="1"/>
  <c r="R854" i="1"/>
  <c r="S854" i="1" s="1"/>
  <c r="R846" i="1"/>
  <c r="S846" i="1"/>
  <c r="R842" i="1"/>
  <c r="S842" i="1" s="1"/>
  <c r="R838" i="1"/>
  <c r="S838" i="1" s="1"/>
  <c r="R834" i="1"/>
  <c r="S834" i="1"/>
  <c r="R826" i="1"/>
  <c r="S826" i="1" s="1"/>
  <c r="T781" i="1"/>
  <c r="AC781" i="1" s="1"/>
  <c r="AD781" i="1" s="1"/>
  <c r="T777" i="1"/>
  <c r="AC777" i="1"/>
  <c r="AD777" i="1" s="1"/>
  <c r="AF777" i="1" s="1"/>
  <c r="AD773" i="1"/>
  <c r="T770" i="1"/>
  <c r="AC770" i="1"/>
  <c r="AD770" i="1" s="1"/>
  <c r="T766" i="1"/>
  <c r="AC766" i="1" s="1"/>
  <c r="AD766" i="1" s="1"/>
  <c r="T763" i="1"/>
  <c r="AC763" i="1"/>
  <c r="AD763" i="1" s="1"/>
  <c r="T756" i="1"/>
  <c r="AC756" i="1"/>
  <c r="AD756" i="1" s="1"/>
  <c r="T752" i="1"/>
  <c r="AC752" i="1" s="1"/>
  <c r="AD752" i="1" s="1"/>
  <c r="T748" i="1"/>
  <c r="AB748" i="1" s="1"/>
  <c r="T744" i="1"/>
  <c r="AC744" i="1" s="1"/>
  <c r="AD744" i="1"/>
  <c r="T741" i="1"/>
  <c r="AC741" i="1" s="1"/>
  <c r="AD741" i="1"/>
  <c r="T740" i="1"/>
  <c r="AC740" i="1"/>
  <c r="AD740" i="1"/>
  <c r="AG740" i="1" s="1"/>
  <c r="AH740" i="1" s="1"/>
  <c r="T736" i="1"/>
  <c r="AC736" i="1" s="1"/>
  <c r="AD736" i="1" s="1"/>
  <c r="T733" i="1"/>
  <c r="AC733" i="1"/>
  <c r="AD733" i="1"/>
  <c r="T732" i="1"/>
  <c r="AC732" i="1" s="1"/>
  <c r="AD732" i="1" s="1"/>
  <c r="V732" i="1"/>
  <c r="V718" i="1"/>
  <c r="V713" i="1"/>
  <c r="T712" i="1"/>
  <c r="T711" i="1"/>
  <c r="AB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 s="1"/>
  <c r="R661" i="1"/>
  <c r="S661" i="1"/>
  <c r="U659" i="1"/>
  <c r="AC659" i="1"/>
  <c r="AD659" i="1" s="1"/>
  <c r="V658" i="1"/>
  <c r="V656" i="1"/>
  <c r="T654" i="1"/>
  <c r="U654" i="1" s="1"/>
  <c r="R653" i="1"/>
  <c r="S653" i="1" s="1"/>
  <c r="U651" i="1"/>
  <c r="AC651" i="1"/>
  <c r="AD651" i="1" s="1"/>
  <c r="V650" i="1"/>
  <c r="V648" i="1"/>
  <c r="R645" i="1"/>
  <c r="S645" i="1"/>
  <c r="R639" i="1"/>
  <c r="S639" i="1" s="1"/>
  <c r="R635" i="1"/>
  <c r="S635" i="1" s="1"/>
  <c r="R634" i="1"/>
  <c r="S634" i="1" s="1"/>
  <c r="R633" i="1"/>
  <c r="S633" i="1"/>
  <c r="R632" i="1"/>
  <c r="S632" i="1"/>
  <c r="T618" i="1"/>
  <c r="V613" i="1"/>
  <c r="V606" i="1"/>
  <c r="T606" i="1"/>
  <c r="U606" i="1"/>
  <c r="R605" i="1"/>
  <c r="S605" i="1" s="1"/>
  <c r="T588" i="1"/>
  <c r="V588" i="1"/>
  <c r="T544" i="1"/>
  <c r="AC544" i="1" s="1"/>
  <c r="AD544" i="1" s="1"/>
  <c r="AF544" i="1"/>
  <c r="T734" i="1"/>
  <c r="AC734" i="1"/>
  <c r="AD734" i="1" s="1"/>
  <c r="T730" i="1"/>
  <c r="AC730" i="1" s="1"/>
  <c r="AD730" i="1" s="1"/>
  <c r="AB725" i="1"/>
  <c r="T723" i="1"/>
  <c r="T722" i="1"/>
  <c r="AB717" i="1"/>
  <c r="T715" i="1"/>
  <c r="AB715" i="1"/>
  <c r="T707" i="1"/>
  <c r="AB707" i="1" s="1"/>
  <c r="T706" i="1"/>
  <c r="T699" i="1"/>
  <c r="T698" i="1"/>
  <c r="AB698" i="1" s="1"/>
  <c r="AB693" i="1"/>
  <c r="T691" i="1"/>
  <c r="AB691" i="1"/>
  <c r="T690" i="1"/>
  <c r="T683" i="1"/>
  <c r="AB683" i="1" s="1"/>
  <c r="T682" i="1"/>
  <c r="T675" i="1"/>
  <c r="AB675" i="1"/>
  <c r="T674" i="1"/>
  <c r="T667" i="1"/>
  <c r="AB667" i="1"/>
  <c r="T666" i="1"/>
  <c r="R662" i="1"/>
  <c r="S662" i="1" s="1"/>
  <c r="R654" i="1"/>
  <c r="S654" i="1"/>
  <c r="R647" i="1"/>
  <c r="S647" i="1" s="1"/>
  <c r="R644" i="1"/>
  <c r="S644" i="1"/>
  <c r="R643" i="1"/>
  <c r="S643" i="1" s="1"/>
  <c r="R642" i="1"/>
  <c r="S642" i="1" s="1"/>
  <c r="R641" i="1"/>
  <c r="S641" i="1"/>
  <c r="R640" i="1"/>
  <c r="S640" i="1" s="1"/>
  <c r="T636" i="1"/>
  <c r="T635" i="1"/>
  <c r="T631" i="1"/>
  <c r="U631" i="1"/>
  <c r="T628" i="1"/>
  <c r="AC628" i="1" s="1"/>
  <c r="AD628" i="1" s="1"/>
  <c r="R620" i="1"/>
  <c r="S620" i="1" s="1"/>
  <c r="T610" i="1"/>
  <c r="U610" i="1"/>
  <c r="T608" i="1"/>
  <c r="AB608" i="1" s="1"/>
  <c r="R604" i="1"/>
  <c r="S604" i="1"/>
  <c r="R627" i="1"/>
  <c r="S627" i="1" s="1"/>
  <c r="R626" i="1"/>
  <c r="S626" i="1"/>
  <c r="R625" i="1"/>
  <c r="S625" i="1"/>
  <c r="R624" i="1"/>
  <c r="S624" i="1"/>
  <c r="T620" i="1"/>
  <c r="AC620" i="1"/>
  <c r="AD620" i="1"/>
  <c r="AF620" i="1"/>
  <c r="R619" i="1"/>
  <c r="S619" i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 s="1"/>
  <c r="R610" i="1"/>
  <c r="S610" i="1" s="1"/>
  <c r="R609" i="1"/>
  <c r="S609" i="1"/>
  <c r="R608" i="1"/>
  <c r="S608" i="1" s="1"/>
  <c r="T604" i="1"/>
  <c r="U604" i="1" s="1"/>
  <c r="R603" i="1"/>
  <c r="S603" i="1" s="1"/>
  <c r="R602" i="1"/>
  <c r="S602" i="1"/>
  <c r="R601" i="1"/>
  <c r="S601" i="1" s="1"/>
  <c r="R600" i="1"/>
  <c r="S600" i="1" s="1"/>
  <c r="R599" i="1"/>
  <c r="S599" i="1" s="1"/>
  <c r="T595" i="1"/>
  <c r="AC595" i="1" s="1"/>
  <c r="R594" i="1"/>
  <c r="S594" i="1" s="1"/>
  <c r="R588" i="1"/>
  <c r="S588" i="1"/>
  <c r="T571" i="1"/>
  <c r="U571" i="1"/>
  <c r="S556" i="1"/>
  <c r="R554" i="1"/>
  <c r="S554" i="1"/>
  <c r="T553" i="1"/>
  <c r="AB553" i="1" s="1"/>
  <c r="T552" i="1"/>
  <c r="U552" i="1" s="1"/>
  <c r="R597" i="1"/>
  <c r="S597" i="1"/>
  <c r="R587" i="1"/>
  <c r="S587" i="1"/>
  <c r="R583" i="1"/>
  <c r="S583" i="1" s="1"/>
  <c r="R566" i="1"/>
  <c r="S566" i="1"/>
  <c r="R560" i="1"/>
  <c r="S560" i="1"/>
  <c r="U636" i="1"/>
  <c r="AC636" i="1"/>
  <c r="AD636" i="1"/>
  <c r="AF636" i="1" s="1"/>
  <c r="U635" i="1"/>
  <c r="AC635" i="1"/>
  <c r="AD635" i="1" s="1"/>
  <c r="AB635" i="1"/>
  <c r="AB634" i="1"/>
  <c r="AC631" i="1"/>
  <c r="AD631" i="1" s="1"/>
  <c r="AC553" i="1"/>
  <c r="AD553" i="1"/>
  <c r="AF553" i="1" s="1"/>
  <c r="U596" i="1"/>
  <c r="AC596" i="1"/>
  <c r="AD596" i="1" s="1"/>
  <c r="U647" i="1"/>
  <c r="AB647" i="1"/>
  <c r="U624" i="1"/>
  <c r="AC624" i="1"/>
  <c r="AD624" i="1" s="1"/>
  <c r="AF624" i="1" s="1"/>
  <c r="U623" i="1"/>
  <c r="AC623" i="1"/>
  <c r="AD623" i="1" s="1"/>
  <c r="AF623" i="1" s="1"/>
  <c r="AG623" i="1" s="1"/>
  <c r="AH623" i="1" s="1"/>
  <c r="U616" i="1"/>
  <c r="AG616" i="1" s="1"/>
  <c r="AH616" i="1" s="1"/>
  <c r="AC616" i="1"/>
  <c r="AD616" i="1"/>
  <c r="AB615" i="1"/>
  <c r="AC608" i="1"/>
  <c r="AD608" i="1" s="1"/>
  <c r="AF608" i="1"/>
  <c r="U600" i="1"/>
  <c r="U556" i="1"/>
  <c r="AD556" i="1"/>
  <c r="AF556" i="1"/>
  <c r="U643" i="1"/>
  <c r="AC643" i="1"/>
  <c r="AD643" i="1"/>
  <c r="AB643" i="1"/>
  <c r="U639" i="1"/>
  <c r="AG639" i="1" s="1"/>
  <c r="AH639" i="1" s="1"/>
  <c r="AB639" i="1"/>
  <c r="AC639" i="1"/>
  <c r="AD639" i="1"/>
  <c r="AF639" i="1" s="1"/>
  <c r="U632" i="1"/>
  <c r="AC632" i="1"/>
  <c r="AD632" i="1"/>
  <c r="AF632" i="1"/>
  <c r="U619" i="1"/>
  <c r="AB618" i="1"/>
  <c r="U612" i="1"/>
  <c r="U603" i="1"/>
  <c r="AC603" i="1"/>
  <c r="AD603" i="1" s="1"/>
  <c r="AB603" i="1"/>
  <c r="AB636" i="1"/>
  <c r="V634" i="1"/>
  <c r="AB632" i="1"/>
  <c r="V626" i="1"/>
  <c r="AB616" i="1"/>
  <c r="T607" i="1"/>
  <c r="AB630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 s="1"/>
  <c r="R622" i="1"/>
  <c r="S622" i="1" s="1"/>
  <c r="R614" i="1"/>
  <c r="S614" i="1"/>
  <c r="R606" i="1"/>
  <c r="S606" i="1"/>
  <c r="R598" i="1"/>
  <c r="S598" i="1" s="1"/>
  <c r="V597" i="1"/>
  <c r="AD595" i="1"/>
  <c r="T592" i="1"/>
  <c r="T557" i="1"/>
  <c r="U557" i="1"/>
  <c r="V551" i="1"/>
  <c r="T550" i="1"/>
  <c r="AB596" i="1"/>
  <c r="R596" i="1"/>
  <c r="S596" i="1"/>
  <c r="R559" i="1"/>
  <c r="S559" i="1" s="1"/>
  <c r="R558" i="1"/>
  <c r="S558" i="1"/>
  <c r="R557" i="1"/>
  <c r="S557" i="1"/>
  <c r="R550" i="1"/>
  <c r="S550" i="1"/>
  <c r="AC1000" i="1"/>
  <c r="AD1000" i="1" s="1"/>
  <c r="AC996" i="1"/>
  <c r="AD996" i="1"/>
  <c r="AC993" i="1"/>
  <c r="AD993" i="1" s="1"/>
  <c r="AC991" i="1"/>
  <c r="AD991" i="1" s="1"/>
  <c r="AC976" i="1"/>
  <c r="AD976" i="1" s="1"/>
  <c r="AC975" i="1"/>
  <c r="AD975" i="1" s="1"/>
  <c r="AF975" i="1" s="1"/>
  <c r="AC973" i="1"/>
  <c r="AD973" i="1" s="1"/>
  <c r="AC969" i="1"/>
  <c r="AD969" i="1" s="1"/>
  <c r="T822" i="1"/>
  <c r="AB822" i="1"/>
  <c r="T818" i="1"/>
  <c r="AB818" i="1"/>
  <c r="T814" i="1"/>
  <c r="AC814" i="1" s="1"/>
  <c r="AD814" i="1" s="1"/>
  <c r="T798" i="1"/>
  <c r="AB798" i="1" s="1"/>
  <c r="T794" i="1"/>
  <c r="AB794" i="1"/>
  <c r="AF782" i="1"/>
  <c r="AF766" i="1"/>
  <c r="AF746" i="1"/>
  <c r="AF731" i="1"/>
  <c r="AG731" i="1" s="1"/>
  <c r="AC724" i="1"/>
  <c r="AD724" i="1" s="1"/>
  <c r="U724" i="1"/>
  <c r="AC708" i="1"/>
  <c r="AD708" i="1"/>
  <c r="U708" i="1"/>
  <c r="AC700" i="1"/>
  <c r="AD700" i="1"/>
  <c r="U700" i="1"/>
  <c r="AC692" i="1"/>
  <c r="AD692" i="1"/>
  <c r="U692" i="1"/>
  <c r="AC676" i="1"/>
  <c r="AD676" i="1"/>
  <c r="U676" i="1"/>
  <c r="AC668" i="1"/>
  <c r="AD668" i="1" s="1"/>
  <c r="U668" i="1"/>
  <c r="V905" i="1"/>
  <c r="T905" i="1"/>
  <c r="AB905" i="1"/>
  <c r="V904" i="1"/>
  <c r="T904" i="1"/>
  <c r="V901" i="1"/>
  <c r="T901" i="1"/>
  <c r="V898" i="1"/>
  <c r="T898" i="1"/>
  <c r="AB898" i="1" s="1"/>
  <c r="V896" i="1"/>
  <c r="T896" i="1"/>
  <c r="V890" i="1"/>
  <c r="T890" i="1"/>
  <c r="V883" i="1"/>
  <c r="T883" i="1"/>
  <c r="AB883" i="1"/>
  <c r="V882" i="1"/>
  <c r="T882" i="1"/>
  <c r="V881" i="1"/>
  <c r="T881" i="1"/>
  <c r="AC881" i="1" s="1"/>
  <c r="V879" i="1"/>
  <c r="T879" i="1"/>
  <c r="V878" i="1"/>
  <c r="T878" i="1"/>
  <c r="V877" i="1"/>
  <c r="T877" i="1"/>
  <c r="AB877" i="1" s="1"/>
  <c r="V876" i="1"/>
  <c r="T876" i="1"/>
  <c r="V875" i="1"/>
  <c r="T875" i="1"/>
  <c r="V874" i="1"/>
  <c r="T874" i="1"/>
  <c r="AB874" i="1" s="1"/>
  <c r="V873" i="1"/>
  <c r="T873" i="1"/>
  <c r="AC873" i="1" s="1"/>
  <c r="AD873" i="1" s="1"/>
  <c r="V872" i="1"/>
  <c r="T872" i="1"/>
  <c r="V871" i="1"/>
  <c r="T871" i="1"/>
  <c r="V870" i="1"/>
  <c r="AB870" i="1"/>
  <c r="V869" i="1"/>
  <c r="T869" i="1"/>
  <c r="V868" i="1"/>
  <c r="T868" i="1"/>
  <c r="V867" i="1"/>
  <c r="T867" i="1"/>
  <c r="V866" i="1"/>
  <c r="T866" i="1"/>
  <c r="AB866" i="1" s="1"/>
  <c r="V865" i="1"/>
  <c r="T865" i="1"/>
  <c r="V864" i="1"/>
  <c r="T864" i="1"/>
  <c r="AC864" i="1" s="1"/>
  <c r="V863" i="1"/>
  <c r="T863" i="1"/>
  <c r="V862" i="1"/>
  <c r="T862" i="1"/>
  <c r="V861" i="1"/>
  <c r="T861" i="1"/>
  <c r="V860" i="1"/>
  <c r="T860" i="1"/>
  <c r="AB860" i="1" s="1"/>
  <c r="V859" i="1"/>
  <c r="T859" i="1"/>
  <c r="AB859" i="1" s="1"/>
  <c r="V858" i="1"/>
  <c r="T858" i="1"/>
  <c r="AB858" i="1"/>
  <c r="V857" i="1"/>
  <c r="T857" i="1"/>
  <c r="V856" i="1"/>
  <c r="T856" i="1"/>
  <c r="V855" i="1"/>
  <c r="T855" i="1"/>
  <c r="V854" i="1"/>
  <c r="T854" i="1"/>
  <c r="AB854" i="1" s="1"/>
  <c r="V853" i="1"/>
  <c r="T853" i="1"/>
  <c r="AB853" i="1" s="1"/>
  <c r="V852" i="1"/>
  <c r="T852" i="1"/>
  <c r="V851" i="1"/>
  <c r="T851" i="1"/>
  <c r="V850" i="1"/>
  <c r="T850" i="1"/>
  <c r="AB850" i="1"/>
  <c r="V849" i="1"/>
  <c r="T849" i="1"/>
  <c r="V848" i="1"/>
  <c r="T848" i="1"/>
  <c r="AB848" i="1" s="1"/>
  <c r="V847" i="1"/>
  <c r="T847" i="1"/>
  <c r="V846" i="1"/>
  <c r="T846" i="1"/>
  <c r="AB846" i="1" s="1"/>
  <c r="V845" i="1"/>
  <c r="T845" i="1"/>
  <c r="V844" i="1"/>
  <c r="V843" i="1"/>
  <c r="T843" i="1"/>
  <c r="V842" i="1"/>
  <c r="T842" i="1"/>
  <c r="U842" i="1" s="1"/>
  <c r="V841" i="1"/>
  <c r="T841" i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AC835" i="1" s="1"/>
  <c r="AD835" i="1" s="1"/>
  <c r="V834" i="1"/>
  <c r="T834" i="1"/>
  <c r="U834" i="1" s="1"/>
  <c r="V833" i="1"/>
  <c r="T833" i="1"/>
  <c r="V832" i="1"/>
  <c r="T832" i="1"/>
  <c r="AB832" i="1" s="1"/>
  <c r="V831" i="1"/>
  <c r="T831" i="1"/>
  <c r="V830" i="1"/>
  <c r="T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AB823" i="1"/>
  <c r="T823" i="1"/>
  <c r="T819" i="1"/>
  <c r="T815" i="1"/>
  <c r="AB815" i="1" s="1"/>
  <c r="AB811" i="1"/>
  <c r="T811" i="1"/>
  <c r="T807" i="1"/>
  <c r="T803" i="1"/>
  <c r="AB803" i="1" s="1"/>
  <c r="T799" i="1"/>
  <c r="AB795" i="1"/>
  <c r="T795" i="1"/>
  <c r="T791" i="1"/>
  <c r="AB791" i="1" s="1"/>
  <c r="AF783" i="1"/>
  <c r="AF775" i="1"/>
  <c r="AF771" i="1"/>
  <c r="AF767" i="1"/>
  <c r="AF763" i="1"/>
  <c r="AF755" i="1"/>
  <c r="AF747" i="1"/>
  <c r="AF743" i="1"/>
  <c r="AG743" i="1" s="1"/>
  <c r="AH743" i="1"/>
  <c r="AF738" i="1"/>
  <c r="AF730" i="1"/>
  <c r="AF651" i="1"/>
  <c r="AG651" i="1"/>
  <c r="AH651" i="1" s="1"/>
  <c r="AF635" i="1"/>
  <c r="AF616" i="1"/>
  <c r="AC994" i="1"/>
  <c r="AD994" i="1" s="1"/>
  <c r="AC982" i="1"/>
  <c r="AD982" i="1" s="1"/>
  <c r="AC972" i="1"/>
  <c r="AD972" i="1"/>
  <c r="AC968" i="1"/>
  <c r="AD968" i="1"/>
  <c r="AF968" i="1" s="1"/>
  <c r="AC965" i="1"/>
  <c r="AD965" i="1" s="1"/>
  <c r="T810" i="1"/>
  <c r="T806" i="1"/>
  <c r="AB806" i="1" s="1"/>
  <c r="T802" i="1"/>
  <c r="AF770" i="1"/>
  <c r="AG770" i="1" s="1"/>
  <c r="AH770" i="1" s="1"/>
  <c r="AF735" i="1"/>
  <c r="AG735" i="1" s="1"/>
  <c r="AH735" i="1" s="1"/>
  <c r="V958" i="1"/>
  <c r="T958" i="1"/>
  <c r="AB958" i="1"/>
  <c r="V957" i="1"/>
  <c r="T957" i="1"/>
  <c r="AB957" i="1"/>
  <c r="V956" i="1"/>
  <c r="T956" i="1"/>
  <c r="V955" i="1"/>
  <c r="T955" i="1"/>
  <c r="AB954" i="1"/>
  <c r="V953" i="1"/>
  <c r="T953" i="1"/>
  <c r="AC953" i="1" s="1"/>
  <c r="AB953" i="1"/>
  <c r="V952" i="1"/>
  <c r="V951" i="1"/>
  <c r="T951" i="1"/>
  <c r="V950" i="1"/>
  <c r="T950" i="1"/>
  <c r="AB950" i="1" s="1"/>
  <c r="V948" i="1"/>
  <c r="T948" i="1"/>
  <c r="AB948" i="1" s="1"/>
  <c r="V946" i="1"/>
  <c r="T946" i="1"/>
  <c r="V945" i="1"/>
  <c r="T945" i="1"/>
  <c r="V939" i="1"/>
  <c r="T939" i="1"/>
  <c r="AB939" i="1" s="1"/>
  <c r="V935" i="1"/>
  <c r="T935" i="1"/>
  <c r="V934" i="1"/>
  <c r="T934" i="1"/>
  <c r="AB934" i="1"/>
  <c r="V926" i="1"/>
  <c r="T926" i="1"/>
  <c r="V924" i="1"/>
  <c r="T924" i="1"/>
  <c r="AB924" i="1"/>
  <c r="V921" i="1"/>
  <c r="T921" i="1"/>
  <c r="V919" i="1"/>
  <c r="T919" i="1"/>
  <c r="U919" i="1" s="1"/>
  <c r="V918" i="1"/>
  <c r="T918" i="1"/>
  <c r="AB918" i="1"/>
  <c r="V917" i="1"/>
  <c r="T917" i="1"/>
  <c r="AB917" i="1"/>
  <c r="V916" i="1"/>
  <c r="T916" i="1"/>
  <c r="V914" i="1"/>
  <c r="T914" i="1"/>
  <c r="V913" i="1"/>
  <c r="V910" i="1"/>
  <c r="T910" i="1"/>
  <c r="V907" i="1"/>
  <c r="V906" i="1"/>
  <c r="T906" i="1"/>
  <c r="AC906" i="1" s="1"/>
  <c r="AD906" i="1" s="1"/>
  <c r="AF906" i="1" s="1"/>
  <c r="V902" i="1"/>
  <c r="T902" i="1"/>
  <c r="V899" i="1"/>
  <c r="T899" i="1"/>
  <c r="V895" i="1"/>
  <c r="T895" i="1"/>
  <c r="V893" i="1"/>
  <c r="T893" i="1"/>
  <c r="AB893" i="1" s="1"/>
  <c r="V892" i="1"/>
  <c r="T892" i="1"/>
  <c r="AB892" i="1" s="1"/>
  <c r="V891" i="1"/>
  <c r="T891" i="1"/>
  <c r="V889" i="1"/>
  <c r="T889" i="1"/>
  <c r="V888" i="1"/>
  <c r="T888" i="1"/>
  <c r="V887" i="1"/>
  <c r="V885" i="1"/>
  <c r="T885" i="1"/>
  <c r="AB885" i="1"/>
  <c r="V880" i="1"/>
  <c r="AB880" i="1"/>
  <c r="AB1000" i="1"/>
  <c r="AB993" i="1"/>
  <c r="AB988" i="1"/>
  <c r="AB982" i="1"/>
  <c r="AB979" i="1"/>
  <c r="AB976" i="1"/>
  <c r="AB975" i="1"/>
  <c r="AB974" i="1"/>
  <c r="AB972" i="1"/>
  <c r="AB969" i="1"/>
  <c r="AB967" i="1"/>
  <c r="AB961" i="1"/>
  <c r="AB945" i="1"/>
  <c r="AB937" i="1"/>
  <c r="AB929" i="1"/>
  <c r="AB907" i="1"/>
  <c r="AB904" i="1"/>
  <c r="AB879" i="1"/>
  <c r="AB875" i="1"/>
  <c r="AB872" i="1"/>
  <c r="AB869" i="1"/>
  <c r="AB867" i="1"/>
  <c r="AB865" i="1"/>
  <c r="AB864" i="1"/>
  <c r="AB863" i="1"/>
  <c r="AB861" i="1"/>
  <c r="AB856" i="1"/>
  <c r="AB852" i="1"/>
  <c r="AB849" i="1"/>
  <c r="AB847" i="1"/>
  <c r="AB845" i="1"/>
  <c r="AB843" i="1"/>
  <c r="AB840" i="1"/>
  <c r="AB839" i="1"/>
  <c r="AB837" i="1"/>
  <c r="AB836" i="1"/>
  <c r="AB835" i="1"/>
  <c r="AB833" i="1"/>
  <c r="AB831" i="1"/>
  <c r="AB829" i="1"/>
  <c r="AB828" i="1"/>
  <c r="AB825" i="1"/>
  <c r="T820" i="1"/>
  <c r="AB816" i="1"/>
  <c r="T816" i="1"/>
  <c r="AB812" i="1"/>
  <c r="T812" i="1"/>
  <c r="T808" i="1"/>
  <c r="AB808" i="1" s="1"/>
  <c r="T804" i="1"/>
  <c r="AB800" i="1"/>
  <c r="T800" i="1"/>
  <c r="AB796" i="1"/>
  <c r="T796" i="1"/>
  <c r="AB792" i="1"/>
  <c r="T792" i="1"/>
  <c r="AB788" i="1"/>
  <c r="T788" i="1"/>
  <c r="AF784" i="1"/>
  <c r="AF780" i="1"/>
  <c r="AF776" i="1"/>
  <c r="AF768" i="1"/>
  <c r="AF764" i="1"/>
  <c r="AF760" i="1"/>
  <c r="AF756" i="1"/>
  <c r="AF752" i="1"/>
  <c r="AG752" i="1" s="1"/>
  <c r="AH752" i="1" s="1"/>
  <c r="AF744" i="1"/>
  <c r="AF737" i="1"/>
  <c r="AF733" i="1"/>
  <c r="AC728" i="1"/>
  <c r="AD728" i="1" s="1"/>
  <c r="AF728" i="1" s="1"/>
  <c r="U728" i="1"/>
  <c r="AC720" i="1"/>
  <c r="AD720" i="1" s="1"/>
  <c r="AF720" i="1" s="1"/>
  <c r="U720" i="1"/>
  <c r="AC712" i="1"/>
  <c r="AD712" i="1"/>
  <c r="U712" i="1"/>
  <c r="AD704" i="1"/>
  <c r="AF704" i="1" s="1"/>
  <c r="U704" i="1"/>
  <c r="AC696" i="1"/>
  <c r="AD696" i="1" s="1"/>
  <c r="U696" i="1"/>
  <c r="AC688" i="1"/>
  <c r="AD688" i="1"/>
  <c r="U688" i="1"/>
  <c r="AC680" i="1"/>
  <c r="AD680" i="1" s="1"/>
  <c r="U680" i="1"/>
  <c r="AC672" i="1"/>
  <c r="AD672" i="1" s="1"/>
  <c r="U672" i="1"/>
  <c r="AC986" i="1"/>
  <c r="AD986" i="1"/>
  <c r="AC979" i="1"/>
  <c r="AD979" i="1" s="1"/>
  <c r="AC967" i="1"/>
  <c r="AD967" i="1"/>
  <c r="AC961" i="1"/>
  <c r="AD961" i="1"/>
  <c r="T790" i="1"/>
  <c r="AC790" i="1" s="1"/>
  <c r="AD790" i="1" s="1"/>
  <c r="AF790" i="1" s="1"/>
  <c r="AF762" i="1"/>
  <c r="AF754" i="1"/>
  <c r="AF750" i="1"/>
  <c r="V960" i="1"/>
  <c r="T960" i="1"/>
  <c r="AB960" i="1" s="1"/>
  <c r="V959" i="1"/>
  <c r="T959" i="1"/>
  <c r="U959" i="1" s="1"/>
  <c r="V949" i="1"/>
  <c r="T949" i="1"/>
  <c r="AB949" i="1" s="1"/>
  <c r="V947" i="1"/>
  <c r="T947" i="1"/>
  <c r="V944" i="1"/>
  <c r="T944" i="1"/>
  <c r="AC944" i="1" s="1"/>
  <c r="AD944" i="1" s="1"/>
  <c r="V943" i="1"/>
  <c r="V942" i="1"/>
  <c r="T942" i="1"/>
  <c r="V941" i="1"/>
  <c r="T941" i="1"/>
  <c r="V940" i="1"/>
  <c r="T940" i="1"/>
  <c r="AC940" i="1" s="1"/>
  <c r="V938" i="1"/>
  <c r="T938" i="1"/>
  <c r="V937" i="1"/>
  <c r="T937" i="1"/>
  <c r="V936" i="1"/>
  <c r="T936" i="1"/>
  <c r="AB936" i="1"/>
  <c r="V933" i="1"/>
  <c r="T933" i="1"/>
  <c r="AC933" i="1" s="1"/>
  <c r="AD933" i="1" s="1"/>
  <c r="V932" i="1"/>
  <c r="T932" i="1"/>
  <c r="V931" i="1"/>
  <c r="T931" i="1"/>
  <c r="AB931" i="1" s="1"/>
  <c r="V930" i="1"/>
  <c r="T930" i="1"/>
  <c r="U930" i="1" s="1"/>
  <c r="V929" i="1"/>
  <c r="T929" i="1"/>
  <c r="V928" i="1"/>
  <c r="T928" i="1"/>
  <c r="AB928" i="1" s="1"/>
  <c r="V927" i="1"/>
  <c r="T927" i="1"/>
  <c r="V925" i="1"/>
  <c r="T925" i="1"/>
  <c r="AB925" i="1" s="1"/>
  <c r="V923" i="1"/>
  <c r="T923" i="1"/>
  <c r="V922" i="1"/>
  <c r="T922" i="1"/>
  <c r="V915" i="1"/>
  <c r="T915" i="1"/>
  <c r="V912" i="1"/>
  <c r="T912" i="1"/>
  <c r="V911" i="1"/>
  <c r="T911" i="1"/>
  <c r="V909" i="1"/>
  <c r="T909" i="1"/>
  <c r="V908" i="1"/>
  <c r="T908" i="1"/>
  <c r="AC908" i="1" s="1"/>
  <c r="AD908" i="1" s="1"/>
  <c r="V903" i="1"/>
  <c r="T903" i="1"/>
  <c r="V900" i="1"/>
  <c r="T900" i="1"/>
  <c r="V897" i="1"/>
  <c r="T897" i="1"/>
  <c r="V894" i="1"/>
  <c r="T894" i="1"/>
  <c r="AB894" i="1"/>
  <c r="V886" i="1"/>
  <c r="T886" i="1"/>
  <c r="V884" i="1"/>
  <c r="T884" i="1"/>
  <c r="AB884" i="1"/>
  <c r="AB998" i="1"/>
  <c r="AB992" i="1"/>
  <c r="AB991" i="1"/>
  <c r="AB990" i="1"/>
  <c r="AB986" i="1"/>
  <c r="T821" i="1"/>
  <c r="AB821" i="1"/>
  <c r="T817" i="1"/>
  <c r="T813" i="1"/>
  <c r="AC813" i="1" s="1"/>
  <c r="T809" i="1"/>
  <c r="U809" i="1" s="1"/>
  <c r="T805" i="1"/>
  <c r="T801" i="1"/>
  <c r="T797" i="1"/>
  <c r="AB797" i="1" s="1"/>
  <c r="T793" i="1"/>
  <c r="T789" i="1"/>
  <c r="AC789" i="1" s="1"/>
  <c r="AD789" i="1" s="1"/>
  <c r="AF785" i="1"/>
  <c r="AG785" i="1" s="1"/>
  <c r="AH785" i="1" s="1"/>
  <c r="AF781" i="1"/>
  <c r="AF773" i="1"/>
  <c r="AF765" i="1"/>
  <c r="AG765" i="1" s="1"/>
  <c r="AH765" i="1" s="1"/>
  <c r="AF761" i="1"/>
  <c r="AG761" i="1"/>
  <c r="AH761" i="1" s="1"/>
  <c r="AF757" i="1"/>
  <c r="AF753" i="1"/>
  <c r="AG753" i="1" s="1"/>
  <c r="AH753" i="1" s="1"/>
  <c r="AF745" i="1"/>
  <c r="AF741" i="1"/>
  <c r="AG741" i="1" s="1"/>
  <c r="AH741" i="1" s="1"/>
  <c r="AF740" i="1"/>
  <c r="AF736" i="1"/>
  <c r="AB728" i="1"/>
  <c r="AC727" i="1"/>
  <c r="AD727" i="1"/>
  <c r="U727" i="1"/>
  <c r="AB724" i="1"/>
  <c r="AC723" i="1"/>
  <c r="AD723" i="1" s="1"/>
  <c r="AB720" i="1"/>
  <c r="AC719" i="1"/>
  <c r="AD719" i="1"/>
  <c r="AF719" i="1" s="1"/>
  <c r="U719" i="1"/>
  <c r="AC715" i="1"/>
  <c r="AD715" i="1" s="1"/>
  <c r="U715" i="1"/>
  <c r="AB712" i="1"/>
  <c r="AC711" i="1"/>
  <c r="AD711" i="1"/>
  <c r="AG711" i="1" s="1"/>
  <c r="AH711" i="1" s="1"/>
  <c r="U711" i="1"/>
  <c r="AB708" i="1"/>
  <c r="AC707" i="1"/>
  <c r="AD707" i="1" s="1"/>
  <c r="U707" i="1"/>
  <c r="AB704" i="1"/>
  <c r="AC703" i="1"/>
  <c r="AD703" i="1"/>
  <c r="U703" i="1"/>
  <c r="AB700" i="1"/>
  <c r="AC699" i="1"/>
  <c r="AD699" i="1" s="1"/>
  <c r="AB696" i="1"/>
  <c r="AC695" i="1"/>
  <c r="AD695" i="1"/>
  <c r="U695" i="1"/>
  <c r="AB692" i="1"/>
  <c r="AC691" i="1"/>
  <c r="AD691" i="1" s="1"/>
  <c r="AG691" i="1" s="1"/>
  <c r="AH691" i="1" s="1"/>
  <c r="U691" i="1"/>
  <c r="AB688" i="1"/>
  <c r="AC683" i="1"/>
  <c r="AD683" i="1" s="1"/>
  <c r="U683" i="1"/>
  <c r="AB680" i="1"/>
  <c r="AC679" i="1"/>
  <c r="AD679" i="1"/>
  <c r="U679" i="1"/>
  <c r="AB676" i="1"/>
  <c r="AC675" i="1"/>
  <c r="AD675" i="1" s="1"/>
  <c r="U675" i="1"/>
  <c r="AB672" i="1"/>
  <c r="AC671" i="1"/>
  <c r="AD671" i="1"/>
  <c r="U671" i="1"/>
  <c r="AB668" i="1"/>
  <c r="AC667" i="1"/>
  <c r="AD667" i="1" s="1"/>
  <c r="U667" i="1"/>
  <c r="U661" i="1"/>
  <c r="AC661" i="1"/>
  <c r="AD661" i="1"/>
  <c r="AF661" i="1" s="1"/>
  <c r="U653" i="1"/>
  <c r="AC653" i="1"/>
  <c r="AD653" i="1"/>
  <c r="AF653" i="1" s="1"/>
  <c r="U645" i="1"/>
  <c r="AC645" i="1"/>
  <c r="AD645" i="1"/>
  <c r="U637" i="1"/>
  <c r="AC637" i="1"/>
  <c r="AD637" i="1" s="1"/>
  <c r="U629" i="1"/>
  <c r="AC629" i="1"/>
  <c r="AD629" i="1" s="1"/>
  <c r="U621" i="1"/>
  <c r="AC621" i="1"/>
  <c r="AD621" i="1" s="1"/>
  <c r="U613" i="1"/>
  <c r="AC613" i="1"/>
  <c r="AD613" i="1" s="1"/>
  <c r="U605" i="1"/>
  <c r="AC605" i="1"/>
  <c r="AD605" i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V778" i="1"/>
  <c r="V777" i="1"/>
  <c r="V776" i="1"/>
  <c r="AB776" i="1"/>
  <c r="V775" i="1"/>
  <c r="AB775" i="1"/>
  <c r="V774" i="1"/>
  <c r="V773" i="1"/>
  <c r="AB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5" i="1"/>
  <c r="AB734" i="1"/>
  <c r="AB733" i="1"/>
  <c r="AB732" i="1"/>
  <c r="AB731" i="1"/>
  <c r="AB730" i="1"/>
  <c r="AC726" i="1"/>
  <c r="AD726" i="1"/>
  <c r="U726" i="1"/>
  <c r="AC722" i="1"/>
  <c r="AD722" i="1"/>
  <c r="U722" i="1"/>
  <c r="AC718" i="1"/>
  <c r="AD718" i="1" s="1"/>
  <c r="U718" i="1"/>
  <c r="AC710" i="1"/>
  <c r="AD710" i="1" s="1"/>
  <c r="U710" i="1"/>
  <c r="AC706" i="1"/>
  <c r="AD706" i="1" s="1"/>
  <c r="U706" i="1"/>
  <c r="AC702" i="1"/>
  <c r="AD702" i="1" s="1"/>
  <c r="U702" i="1"/>
  <c r="AC698" i="1"/>
  <c r="AD698" i="1" s="1"/>
  <c r="U698" i="1"/>
  <c r="AC694" i="1"/>
  <c r="AD694" i="1"/>
  <c r="U694" i="1"/>
  <c r="AC690" i="1"/>
  <c r="AD690" i="1"/>
  <c r="U690" i="1"/>
  <c r="AC686" i="1"/>
  <c r="AD686" i="1" s="1"/>
  <c r="U686" i="1"/>
  <c r="AC682" i="1"/>
  <c r="AD682" i="1"/>
  <c r="U682" i="1"/>
  <c r="AC678" i="1"/>
  <c r="AD678" i="1"/>
  <c r="U678" i="1"/>
  <c r="AC674" i="1"/>
  <c r="AD674" i="1" s="1"/>
  <c r="AG674" i="1" s="1"/>
  <c r="AH674" i="1" s="1"/>
  <c r="U674" i="1"/>
  <c r="AC670" i="1"/>
  <c r="AD670" i="1" s="1"/>
  <c r="U670" i="1"/>
  <c r="AC666" i="1"/>
  <c r="AD666" i="1" s="1"/>
  <c r="U666" i="1"/>
  <c r="T593" i="1"/>
  <c r="AB593" i="1"/>
  <c r="AC787" i="1"/>
  <c r="AD787" i="1"/>
  <c r="U786" i="1"/>
  <c r="U785" i="1"/>
  <c r="U784" i="1"/>
  <c r="U783" i="1"/>
  <c r="AG783" i="1" s="1"/>
  <c r="AH783" i="1" s="1"/>
  <c r="U782" i="1"/>
  <c r="U781" i="1"/>
  <c r="AG781" i="1" s="1"/>
  <c r="AH781" i="1" s="1"/>
  <c r="U780" i="1"/>
  <c r="AG780" i="1" s="1"/>
  <c r="AH780" i="1" s="1"/>
  <c r="U776" i="1"/>
  <c r="AG776" i="1" s="1"/>
  <c r="AH776" i="1" s="1"/>
  <c r="U775" i="1"/>
  <c r="U774" i="1"/>
  <c r="U773" i="1"/>
  <c r="U772" i="1"/>
  <c r="U771" i="1"/>
  <c r="U770" i="1"/>
  <c r="U768" i="1"/>
  <c r="U767" i="1"/>
  <c r="AG767" i="1" s="1"/>
  <c r="AH767" i="1" s="1"/>
  <c r="U766" i="1"/>
  <c r="U765" i="1"/>
  <c r="U764" i="1"/>
  <c r="U763" i="1"/>
  <c r="U762" i="1"/>
  <c r="AG762" i="1"/>
  <c r="AH762" i="1" s="1"/>
  <c r="U761" i="1"/>
  <c r="U760" i="1"/>
  <c r="U757" i="1"/>
  <c r="AG757" i="1" s="1"/>
  <c r="AH757" i="1" s="1"/>
  <c r="U756" i="1"/>
  <c r="AG756" i="1" s="1"/>
  <c r="AH756" i="1" s="1"/>
  <c r="U755" i="1"/>
  <c r="U754" i="1"/>
  <c r="U753" i="1"/>
  <c r="U752" i="1"/>
  <c r="U751" i="1"/>
  <c r="U750" i="1"/>
  <c r="AG750" i="1" s="1"/>
  <c r="AH750" i="1" s="1"/>
  <c r="U749" i="1"/>
  <c r="U747" i="1"/>
  <c r="U746" i="1"/>
  <c r="AG746" i="1" s="1"/>
  <c r="AH746" i="1" s="1"/>
  <c r="U745" i="1"/>
  <c r="AG745" i="1" s="1"/>
  <c r="AH745" i="1" s="1"/>
  <c r="U744" i="1"/>
  <c r="AG744" i="1" s="1"/>
  <c r="AH744" i="1" s="1"/>
  <c r="U743" i="1"/>
  <c r="U742" i="1"/>
  <c r="U741" i="1"/>
  <c r="U740" i="1"/>
  <c r="U739" i="1"/>
  <c r="AG739" i="1" s="1"/>
  <c r="AH739" i="1" s="1"/>
  <c r="U738" i="1"/>
  <c r="U737" i="1"/>
  <c r="U736" i="1"/>
  <c r="AG736" i="1"/>
  <c r="AH736" i="1" s="1"/>
  <c r="U735" i="1"/>
  <c r="U734" i="1"/>
  <c r="U733" i="1"/>
  <c r="AG733" i="1" s="1"/>
  <c r="AH733" i="1" s="1"/>
  <c r="U732" i="1"/>
  <c r="U731" i="1"/>
  <c r="U730" i="1"/>
  <c r="U729" i="1"/>
  <c r="AB726" i="1"/>
  <c r="AC725" i="1"/>
  <c r="AD725" i="1" s="1"/>
  <c r="U725" i="1"/>
  <c r="AB722" i="1"/>
  <c r="AC721" i="1"/>
  <c r="AD721" i="1" s="1"/>
  <c r="U721" i="1"/>
  <c r="AB718" i="1"/>
  <c r="AC717" i="1"/>
  <c r="AD717" i="1" s="1"/>
  <c r="U717" i="1"/>
  <c r="AC713" i="1"/>
  <c r="AD713" i="1" s="1"/>
  <c r="U713" i="1"/>
  <c r="AB710" i="1"/>
  <c r="AB706" i="1"/>
  <c r="AC705" i="1"/>
  <c r="AD705" i="1" s="1"/>
  <c r="U705" i="1"/>
  <c r="AB702" i="1"/>
  <c r="AC701" i="1"/>
  <c r="AD701" i="1"/>
  <c r="U701" i="1"/>
  <c r="AB694" i="1"/>
  <c r="AC693" i="1"/>
  <c r="AD693" i="1" s="1"/>
  <c r="U693" i="1"/>
  <c r="AB690" i="1"/>
  <c r="AC689" i="1"/>
  <c r="AD689" i="1" s="1"/>
  <c r="U689" i="1"/>
  <c r="AB686" i="1"/>
  <c r="AC685" i="1"/>
  <c r="AD685" i="1" s="1"/>
  <c r="U685" i="1"/>
  <c r="AB682" i="1"/>
  <c r="AC681" i="1"/>
  <c r="AD681" i="1" s="1"/>
  <c r="U681" i="1"/>
  <c r="AB678" i="1"/>
  <c r="AC677" i="1"/>
  <c r="AD677" i="1" s="1"/>
  <c r="U677" i="1"/>
  <c r="AB674" i="1"/>
  <c r="AC673" i="1"/>
  <c r="AD673" i="1" s="1"/>
  <c r="U673" i="1"/>
  <c r="AB670" i="1"/>
  <c r="AC669" i="1"/>
  <c r="AD669" i="1" s="1"/>
  <c r="AB666" i="1"/>
  <c r="T665" i="1"/>
  <c r="AB665" i="1" s="1"/>
  <c r="AB661" i="1"/>
  <c r="T657" i="1"/>
  <c r="AB653" i="1"/>
  <c r="T649" i="1"/>
  <c r="AB649" i="1" s="1"/>
  <c r="AB645" i="1"/>
  <c r="T641" i="1"/>
  <c r="U641" i="1" s="1"/>
  <c r="AB637" i="1"/>
  <c r="T633" i="1"/>
  <c r="AB629" i="1"/>
  <c r="T625" i="1"/>
  <c r="AB621" i="1"/>
  <c r="T617" i="1"/>
  <c r="AB617" i="1"/>
  <c r="AB613" i="1"/>
  <c r="T609" i="1"/>
  <c r="AB605" i="1"/>
  <c r="T601" i="1"/>
  <c r="U601" i="1" s="1"/>
  <c r="AB597" i="1"/>
  <c r="T589" i="1"/>
  <c r="AB589" i="1"/>
  <c r="AG652" i="1"/>
  <c r="AH652" i="1" s="1"/>
  <c r="AG636" i="1"/>
  <c r="AH636" i="1" s="1"/>
  <c r="T590" i="1"/>
  <c r="AB590" i="1"/>
  <c r="T582" i="1"/>
  <c r="AB582" i="1" s="1"/>
  <c r="AC662" i="1"/>
  <c r="AD662" i="1" s="1"/>
  <c r="AF662" i="1" s="1"/>
  <c r="AC658" i="1"/>
  <c r="AD658" i="1"/>
  <c r="AC654" i="1"/>
  <c r="AD654" i="1"/>
  <c r="AC650" i="1"/>
  <c r="AD650" i="1" s="1"/>
  <c r="AC634" i="1"/>
  <c r="AD634" i="1" s="1"/>
  <c r="AC610" i="1"/>
  <c r="AD610" i="1" s="1"/>
  <c r="AC606" i="1"/>
  <c r="AD606" i="1" s="1"/>
  <c r="AC602" i="1"/>
  <c r="AD602" i="1"/>
  <c r="AC598" i="1"/>
  <c r="AD598" i="1"/>
  <c r="AB592" i="1"/>
  <c r="T591" i="1"/>
  <c r="T587" i="1"/>
  <c r="AB587" i="1"/>
  <c r="T579" i="1"/>
  <c r="AC579" i="1" s="1"/>
  <c r="AD579" i="1" s="1"/>
  <c r="AF579" i="1" s="1"/>
  <c r="AA547" i="1"/>
  <c r="AF612" i="1"/>
  <c r="AG612" i="1" s="1"/>
  <c r="AH612" i="1" s="1"/>
  <c r="AC640" i="1"/>
  <c r="AD640" i="1"/>
  <c r="AC594" i="1"/>
  <c r="AD594" i="1"/>
  <c r="AF594" i="1" s="1"/>
  <c r="AG594" i="1" s="1"/>
  <c r="AH594" i="1" s="1"/>
  <c r="AC626" i="1"/>
  <c r="AD626" i="1"/>
  <c r="AC642" i="1"/>
  <c r="AD642" i="1" s="1"/>
  <c r="AC568" i="1"/>
  <c r="AD568" i="1" s="1"/>
  <c r="AB619" i="1"/>
  <c r="U608" i="1"/>
  <c r="AG608" i="1" s="1"/>
  <c r="AH608" i="1" s="1"/>
  <c r="U640" i="1"/>
  <c r="AC604" i="1"/>
  <c r="AD604" i="1"/>
  <c r="AF604" i="1" s="1"/>
  <c r="AB631" i="1"/>
  <c r="AB646" i="1"/>
  <c r="AB600" i="1"/>
  <c r="AC614" i="1"/>
  <c r="AD614" i="1" s="1"/>
  <c r="AC630" i="1"/>
  <c r="AD630" i="1" s="1"/>
  <c r="AC646" i="1"/>
  <c r="AD646" i="1"/>
  <c r="AF646" i="1" s="1"/>
  <c r="AB612" i="1"/>
  <c r="AB642" i="1"/>
  <c r="AG768" i="1"/>
  <c r="AH768" i="1" s="1"/>
  <c r="AG784" i="1"/>
  <c r="AH784" i="1" s="1"/>
  <c r="AG760" i="1"/>
  <c r="AH760" i="1"/>
  <c r="AG742" i="1"/>
  <c r="AH742" i="1" s="1"/>
  <c r="AG782" i="1"/>
  <c r="AH782" i="1" s="1"/>
  <c r="AF628" i="1"/>
  <c r="AB628" i="1"/>
  <c r="AB620" i="1"/>
  <c r="AC627" i="1"/>
  <c r="AD627" i="1" s="1"/>
  <c r="AF627" i="1" s="1"/>
  <c r="U620" i="1"/>
  <c r="AG620" i="1"/>
  <c r="AH620" i="1" s="1"/>
  <c r="AB610" i="1"/>
  <c r="AB606" i="1"/>
  <c r="AB658" i="1"/>
  <c r="AB654" i="1"/>
  <c r="U962" i="1"/>
  <c r="AC962" i="1"/>
  <c r="AD962" i="1"/>
  <c r="AF962" i="1" s="1"/>
  <c r="AG962" i="1" s="1"/>
  <c r="AH962" i="1" s="1"/>
  <c r="U655" i="1"/>
  <c r="AC655" i="1"/>
  <c r="AD655" i="1"/>
  <c r="AB655" i="1"/>
  <c r="AG737" i="1"/>
  <c r="AH737" i="1" s="1"/>
  <c r="AG600" i="1"/>
  <c r="AH600" i="1" s="1"/>
  <c r="AG738" i="1"/>
  <c r="AH738" i="1" s="1"/>
  <c r="AG755" i="1"/>
  <c r="AH755" i="1" s="1"/>
  <c r="AG786" i="1"/>
  <c r="AH786" i="1"/>
  <c r="U627" i="1"/>
  <c r="U595" i="1"/>
  <c r="AB595" i="1"/>
  <c r="AB650" i="1"/>
  <c r="AB662" i="1"/>
  <c r="AG624" i="1"/>
  <c r="AH624" i="1" s="1"/>
  <c r="U648" i="1"/>
  <c r="AC648" i="1"/>
  <c r="AD648" i="1" s="1"/>
  <c r="AF648" i="1" s="1"/>
  <c r="U656" i="1"/>
  <c r="AC656" i="1"/>
  <c r="AD656" i="1"/>
  <c r="U664" i="1"/>
  <c r="AC664" i="1"/>
  <c r="AD664" i="1"/>
  <c r="U985" i="1"/>
  <c r="AC985" i="1"/>
  <c r="AD985" i="1" s="1"/>
  <c r="U984" i="1"/>
  <c r="AC984" i="1"/>
  <c r="AD984" i="1" s="1"/>
  <c r="U663" i="1"/>
  <c r="AC663" i="1"/>
  <c r="AD663" i="1" s="1"/>
  <c r="AB663" i="1"/>
  <c r="AG764" i="1"/>
  <c r="AH764" i="1" s="1"/>
  <c r="AG730" i="1"/>
  <c r="AH730" i="1"/>
  <c r="AG747" i="1"/>
  <c r="AH747" i="1" s="1"/>
  <c r="AG763" i="1"/>
  <c r="AH763" i="1" s="1"/>
  <c r="AH731" i="1"/>
  <c r="AG766" i="1"/>
  <c r="AH766" i="1" s="1"/>
  <c r="U638" i="1"/>
  <c r="AB638" i="1"/>
  <c r="AB664" i="1"/>
  <c r="U998" i="1"/>
  <c r="AC998" i="1"/>
  <c r="AD998" i="1"/>
  <c r="AF998" i="1" s="1"/>
  <c r="AG604" i="1"/>
  <c r="AH604" i="1" s="1"/>
  <c r="U550" i="1"/>
  <c r="U607" i="1"/>
  <c r="AB607" i="1"/>
  <c r="AC607" i="1"/>
  <c r="AD607" i="1" s="1"/>
  <c r="AG635" i="1"/>
  <c r="AH635" i="1"/>
  <c r="AF598" i="1"/>
  <c r="AG598" i="1" s="1"/>
  <c r="AH598" i="1" s="1"/>
  <c r="AG646" i="1"/>
  <c r="AH646" i="1" s="1"/>
  <c r="U589" i="1"/>
  <c r="AC589" i="1"/>
  <c r="AD589" i="1" s="1"/>
  <c r="AF674" i="1"/>
  <c r="AF682" i="1"/>
  <c r="AG682" i="1"/>
  <c r="AH682" i="1" s="1"/>
  <c r="AF690" i="1"/>
  <c r="AG690" i="1"/>
  <c r="AH690" i="1" s="1"/>
  <c r="AF645" i="1"/>
  <c r="AG645" i="1" s="1"/>
  <c r="AH645" i="1" s="1"/>
  <c r="AF691" i="1"/>
  <c r="AF707" i="1"/>
  <c r="AF967" i="1"/>
  <c r="AG967" i="1" s="1"/>
  <c r="AH967" i="1" s="1"/>
  <c r="AC792" i="1"/>
  <c r="AD792" i="1"/>
  <c r="U792" i="1"/>
  <c r="AC800" i="1"/>
  <c r="AD800" i="1"/>
  <c r="U800" i="1"/>
  <c r="AC808" i="1"/>
  <c r="AD808" i="1" s="1"/>
  <c r="U808" i="1"/>
  <c r="AC816" i="1"/>
  <c r="AD816" i="1" s="1"/>
  <c r="U816" i="1"/>
  <c r="AC795" i="1"/>
  <c r="AD795" i="1"/>
  <c r="U795" i="1"/>
  <c r="AC803" i="1"/>
  <c r="AD803" i="1"/>
  <c r="AF803" i="1" s="1"/>
  <c r="U803" i="1"/>
  <c r="AC811" i="1"/>
  <c r="AD811" i="1"/>
  <c r="U811" i="1"/>
  <c r="AC819" i="1"/>
  <c r="AD819" i="1"/>
  <c r="AF819" i="1" s="1"/>
  <c r="U819" i="1"/>
  <c r="AC824" i="1"/>
  <c r="AD824" i="1" s="1"/>
  <c r="U824" i="1"/>
  <c r="AC826" i="1"/>
  <c r="AD826" i="1" s="1"/>
  <c r="U826" i="1"/>
  <c r="AC828" i="1"/>
  <c r="AD828" i="1" s="1"/>
  <c r="U828" i="1"/>
  <c r="AC832" i="1"/>
  <c r="AD832" i="1"/>
  <c r="U832" i="1"/>
  <c r="AC834" i="1"/>
  <c r="AD834" i="1"/>
  <c r="AC836" i="1"/>
  <c r="AD836" i="1"/>
  <c r="U836" i="1"/>
  <c r="AC838" i="1"/>
  <c r="AD838" i="1"/>
  <c r="U838" i="1"/>
  <c r="AC840" i="1"/>
  <c r="AD840" i="1" s="1"/>
  <c r="AF840" i="1" s="1"/>
  <c r="U840" i="1"/>
  <c r="AC848" i="1"/>
  <c r="AD848" i="1"/>
  <c r="AF848" i="1" s="1"/>
  <c r="U848" i="1"/>
  <c r="AC850" i="1"/>
  <c r="AD850" i="1" s="1"/>
  <c r="U850" i="1"/>
  <c r="AC852" i="1"/>
  <c r="AD852" i="1"/>
  <c r="U852" i="1"/>
  <c r="AC854" i="1"/>
  <c r="AD854" i="1" s="1"/>
  <c r="AF854" i="1" s="1"/>
  <c r="U854" i="1"/>
  <c r="AC856" i="1"/>
  <c r="AD856" i="1" s="1"/>
  <c r="U856" i="1"/>
  <c r="AC858" i="1"/>
  <c r="AD858" i="1" s="1"/>
  <c r="U858" i="1"/>
  <c r="AC860" i="1"/>
  <c r="AD860" i="1" s="1"/>
  <c r="AF860" i="1" s="1"/>
  <c r="U860" i="1"/>
  <c r="AC862" i="1"/>
  <c r="AD862" i="1"/>
  <c r="U862" i="1"/>
  <c r="AD864" i="1"/>
  <c r="U864" i="1"/>
  <c r="AC866" i="1"/>
  <c r="AD866" i="1" s="1"/>
  <c r="U866" i="1"/>
  <c r="AC868" i="1"/>
  <c r="AD868" i="1"/>
  <c r="U868" i="1"/>
  <c r="AC870" i="1"/>
  <c r="AD870" i="1" s="1"/>
  <c r="U870" i="1"/>
  <c r="AC872" i="1"/>
  <c r="AD872" i="1" s="1"/>
  <c r="U872" i="1"/>
  <c r="AC874" i="1"/>
  <c r="AD874" i="1" s="1"/>
  <c r="U874" i="1"/>
  <c r="AC876" i="1"/>
  <c r="AD876" i="1"/>
  <c r="U876" i="1"/>
  <c r="AC878" i="1"/>
  <c r="AD878" i="1"/>
  <c r="U878" i="1"/>
  <c r="AD881" i="1"/>
  <c r="U881" i="1"/>
  <c r="AC883" i="1"/>
  <c r="AD883" i="1"/>
  <c r="U883" i="1"/>
  <c r="AC901" i="1"/>
  <c r="AD901" i="1" s="1"/>
  <c r="AF901" i="1" s="1"/>
  <c r="U901" i="1"/>
  <c r="AC905" i="1"/>
  <c r="AD905" i="1" s="1"/>
  <c r="U905" i="1"/>
  <c r="AC794" i="1"/>
  <c r="AD794" i="1" s="1"/>
  <c r="U794" i="1"/>
  <c r="U814" i="1"/>
  <c r="AC822" i="1"/>
  <c r="AD822" i="1"/>
  <c r="U822" i="1"/>
  <c r="AF634" i="1"/>
  <c r="AG634" i="1" s="1"/>
  <c r="AH634" i="1" s="1"/>
  <c r="U625" i="1"/>
  <c r="AC625" i="1"/>
  <c r="AD625" i="1"/>
  <c r="AC641" i="1"/>
  <c r="AD641" i="1"/>
  <c r="AC657" i="1"/>
  <c r="AD657" i="1" s="1"/>
  <c r="AF673" i="1"/>
  <c r="AG673" i="1"/>
  <c r="AH673" i="1" s="1"/>
  <c r="AF705" i="1"/>
  <c r="AG705" i="1"/>
  <c r="AH705" i="1" s="1"/>
  <c r="AF721" i="1"/>
  <c r="AF605" i="1"/>
  <c r="AG605" i="1" s="1"/>
  <c r="AH605" i="1" s="1"/>
  <c r="AB625" i="1"/>
  <c r="AG719" i="1"/>
  <c r="AH719" i="1" s="1"/>
  <c r="AC793" i="1"/>
  <c r="AD793" i="1" s="1"/>
  <c r="AC801" i="1"/>
  <c r="AD801" i="1"/>
  <c r="U801" i="1"/>
  <c r="AC809" i="1"/>
  <c r="AD809" i="1" s="1"/>
  <c r="AC817" i="1"/>
  <c r="AD817" i="1" s="1"/>
  <c r="U817" i="1"/>
  <c r="AC886" i="1"/>
  <c r="AD886" i="1" s="1"/>
  <c r="AF886" i="1" s="1"/>
  <c r="U886" i="1"/>
  <c r="AC897" i="1"/>
  <c r="AD897" i="1" s="1"/>
  <c r="U897" i="1"/>
  <c r="AC903" i="1"/>
  <c r="AD903" i="1"/>
  <c r="U903" i="1"/>
  <c r="U909" i="1"/>
  <c r="AC912" i="1"/>
  <c r="AD912" i="1" s="1"/>
  <c r="AC922" i="1"/>
  <c r="AD922" i="1"/>
  <c r="U922" i="1"/>
  <c r="U925" i="1"/>
  <c r="AC928" i="1"/>
  <c r="AD928" i="1" s="1"/>
  <c r="AF928" i="1" s="1"/>
  <c r="U928" i="1"/>
  <c r="AC932" i="1"/>
  <c r="AD932" i="1"/>
  <c r="AF932" i="1" s="1"/>
  <c r="U932" i="1"/>
  <c r="AC938" i="1"/>
  <c r="AD938" i="1"/>
  <c r="U938" i="1"/>
  <c r="AC941" i="1"/>
  <c r="AD941" i="1" s="1"/>
  <c r="AC943" i="1"/>
  <c r="AD943" i="1"/>
  <c r="AF943" i="1" s="1"/>
  <c r="AG943" i="1" s="1"/>
  <c r="AH943" i="1" s="1"/>
  <c r="U943" i="1"/>
  <c r="AC947" i="1"/>
  <c r="AD947" i="1" s="1"/>
  <c r="U947" i="1"/>
  <c r="AC959" i="1"/>
  <c r="AD959" i="1" s="1"/>
  <c r="AF959" i="1" s="1"/>
  <c r="AF712" i="1"/>
  <c r="AG712" i="1"/>
  <c r="AH712" i="1" s="1"/>
  <c r="AB897" i="1"/>
  <c r="AC885" i="1"/>
  <c r="AD885" i="1"/>
  <c r="U885" i="1"/>
  <c r="AC888" i="1"/>
  <c r="AD888" i="1"/>
  <c r="AF888" i="1" s="1"/>
  <c r="AC891" i="1"/>
  <c r="AD891" i="1"/>
  <c r="U891" i="1"/>
  <c r="AC893" i="1"/>
  <c r="AD893" i="1" s="1"/>
  <c r="U893" i="1"/>
  <c r="AC899" i="1"/>
  <c r="AD899" i="1" s="1"/>
  <c r="U899" i="1"/>
  <c r="U906" i="1"/>
  <c r="AC910" i="1"/>
  <c r="AD910" i="1" s="1"/>
  <c r="U910" i="1"/>
  <c r="AC917" i="1"/>
  <c r="AD917" i="1"/>
  <c r="U917" i="1"/>
  <c r="AC919" i="1"/>
  <c r="AD919" i="1" s="1"/>
  <c r="AC921" i="1"/>
  <c r="AD921" i="1"/>
  <c r="U921" i="1"/>
  <c r="AC926" i="1"/>
  <c r="AD926" i="1" s="1"/>
  <c r="U926" i="1"/>
  <c r="AC945" i="1"/>
  <c r="AD945" i="1" s="1"/>
  <c r="U945" i="1"/>
  <c r="AC948" i="1"/>
  <c r="AD948" i="1" s="1"/>
  <c r="U948" i="1"/>
  <c r="AC951" i="1"/>
  <c r="AD951" i="1"/>
  <c r="U951" i="1"/>
  <c r="AD953" i="1"/>
  <c r="U953" i="1"/>
  <c r="AC955" i="1"/>
  <c r="AD955" i="1" s="1"/>
  <c r="U955" i="1"/>
  <c r="AC802" i="1"/>
  <c r="AD802" i="1" s="1"/>
  <c r="U802" i="1"/>
  <c r="AC810" i="1"/>
  <c r="AD810" i="1" s="1"/>
  <c r="U810" i="1"/>
  <c r="AF982" i="1"/>
  <c r="AG982" i="1" s="1"/>
  <c r="AH982" i="1" s="1"/>
  <c r="AF692" i="1"/>
  <c r="AG692" i="1"/>
  <c r="AH692" i="1" s="1"/>
  <c r="AF708" i="1"/>
  <c r="AG708" i="1" s="1"/>
  <c r="AH708" i="1" s="1"/>
  <c r="AF973" i="1"/>
  <c r="AG973" i="1" s="1"/>
  <c r="AH973" i="1" s="1"/>
  <c r="AF991" i="1"/>
  <c r="AF606" i="1"/>
  <c r="AG606" i="1"/>
  <c r="AH606" i="1" s="1"/>
  <c r="AF638" i="1"/>
  <c r="AG638" i="1"/>
  <c r="AH638" i="1" s="1"/>
  <c r="AF654" i="1"/>
  <c r="AG654" i="1"/>
  <c r="AH654" i="1" s="1"/>
  <c r="AF701" i="1"/>
  <c r="AF670" i="1"/>
  <c r="AG670" i="1" s="1"/>
  <c r="AH670" i="1" s="1"/>
  <c r="AF694" i="1"/>
  <c r="AG694" i="1" s="1"/>
  <c r="AH694" i="1" s="1"/>
  <c r="AF726" i="1"/>
  <c r="AG726" i="1" s="1"/>
  <c r="AH726" i="1"/>
  <c r="AF597" i="1"/>
  <c r="AG597" i="1" s="1"/>
  <c r="AH597" i="1" s="1"/>
  <c r="AF667" i="1"/>
  <c r="AG667" i="1" s="1"/>
  <c r="AH667" i="1" s="1"/>
  <c r="AF699" i="1"/>
  <c r="AF715" i="1"/>
  <c r="AB801" i="1"/>
  <c r="AB817" i="1"/>
  <c r="AC788" i="1"/>
  <c r="AD788" i="1" s="1"/>
  <c r="AF788" i="1" s="1"/>
  <c r="U788" i="1"/>
  <c r="AC796" i="1"/>
  <c r="AD796" i="1"/>
  <c r="U796" i="1"/>
  <c r="U804" i="1"/>
  <c r="AC812" i="1"/>
  <c r="AD812" i="1" s="1"/>
  <c r="AF812" i="1" s="1"/>
  <c r="U812" i="1"/>
  <c r="AB886" i="1"/>
  <c r="AB906" i="1"/>
  <c r="AB910" i="1"/>
  <c r="AB914" i="1"/>
  <c r="AB922" i="1"/>
  <c r="AB938" i="1"/>
  <c r="AB802" i="1"/>
  <c r="AB810" i="1"/>
  <c r="AC791" i="1"/>
  <c r="AD791" i="1"/>
  <c r="U791" i="1"/>
  <c r="AC799" i="1"/>
  <c r="AD799" i="1" s="1"/>
  <c r="U807" i="1"/>
  <c r="AC815" i="1"/>
  <c r="AD815" i="1" s="1"/>
  <c r="U815" i="1"/>
  <c r="AC825" i="1"/>
  <c r="AD825" i="1"/>
  <c r="U825" i="1"/>
  <c r="AC827" i="1"/>
  <c r="AD827" i="1" s="1"/>
  <c r="AC829" i="1"/>
  <c r="AD829" i="1"/>
  <c r="U829" i="1"/>
  <c r="AC831" i="1"/>
  <c r="AD831" i="1"/>
  <c r="U831" i="1"/>
  <c r="AC833" i="1"/>
  <c r="AD833" i="1" s="1"/>
  <c r="U833" i="1"/>
  <c r="AC837" i="1"/>
  <c r="AD837" i="1"/>
  <c r="U837" i="1"/>
  <c r="AC839" i="1"/>
  <c r="AD839" i="1"/>
  <c r="U839" i="1"/>
  <c r="U841" i="1"/>
  <c r="AC843" i="1"/>
  <c r="AD843" i="1"/>
  <c r="U843" i="1"/>
  <c r="AC845" i="1"/>
  <c r="AD845" i="1"/>
  <c r="U845" i="1"/>
  <c r="AC847" i="1"/>
  <c r="AD847" i="1" s="1"/>
  <c r="AF847" i="1" s="1"/>
  <c r="U847" i="1"/>
  <c r="AC849" i="1"/>
  <c r="AD849" i="1" s="1"/>
  <c r="AF849" i="1" s="1"/>
  <c r="U849" i="1"/>
  <c r="AC851" i="1"/>
  <c r="AD851" i="1" s="1"/>
  <c r="U851" i="1"/>
  <c r="AC853" i="1"/>
  <c r="AD853" i="1"/>
  <c r="AF853" i="1" s="1"/>
  <c r="U853" i="1"/>
  <c r="AC855" i="1"/>
  <c r="AD855" i="1"/>
  <c r="AF855" i="1" s="1"/>
  <c r="AG855" i="1" s="1"/>
  <c r="AH855" i="1" s="1"/>
  <c r="U855" i="1"/>
  <c r="U857" i="1"/>
  <c r="AC859" i="1"/>
  <c r="AD859" i="1"/>
  <c r="AF859" i="1" s="1"/>
  <c r="U859" i="1"/>
  <c r="AC861" i="1"/>
  <c r="AD861" i="1"/>
  <c r="AF861" i="1" s="1"/>
  <c r="AG861" i="1" s="1"/>
  <c r="AH861" i="1" s="1"/>
  <c r="U861" i="1"/>
  <c r="AC863" i="1"/>
  <c r="AD863" i="1" s="1"/>
  <c r="U863" i="1"/>
  <c r="AC865" i="1"/>
  <c r="AD865" i="1" s="1"/>
  <c r="U865" i="1"/>
  <c r="AC867" i="1"/>
  <c r="AD867" i="1" s="1"/>
  <c r="U867" i="1"/>
  <c r="AC869" i="1"/>
  <c r="AD869" i="1"/>
  <c r="U869" i="1"/>
  <c r="AC871" i="1"/>
  <c r="AD871" i="1"/>
  <c r="AG871" i="1" s="1"/>
  <c r="AH871" i="1" s="1"/>
  <c r="U871" i="1"/>
  <c r="AC875" i="1"/>
  <c r="AD875" i="1"/>
  <c r="AF875" i="1" s="1"/>
  <c r="AG875" i="1" s="1"/>
  <c r="AH875" i="1" s="1"/>
  <c r="U875" i="1"/>
  <c r="AC879" i="1"/>
  <c r="AD879" i="1"/>
  <c r="U879" i="1"/>
  <c r="AC882" i="1"/>
  <c r="AD882" i="1" s="1"/>
  <c r="U882" i="1"/>
  <c r="AC890" i="1"/>
  <c r="AD890" i="1" s="1"/>
  <c r="U890" i="1"/>
  <c r="AC898" i="1"/>
  <c r="AD898" i="1" s="1"/>
  <c r="U898" i="1"/>
  <c r="AC904" i="1"/>
  <c r="AD904" i="1"/>
  <c r="U904" i="1"/>
  <c r="AC798" i="1"/>
  <c r="AD798" i="1"/>
  <c r="U798" i="1"/>
  <c r="AC818" i="1"/>
  <c r="AD818" i="1"/>
  <c r="U818" i="1"/>
  <c r="AF602" i="1"/>
  <c r="AG602" i="1"/>
  <c r="AH602" i="1" s="1"/>
  <c r="U587" i="1"/>
  <c r="AC587" i="1"/>
  <c r="AD587" i="1" s="1"/>
  <c r="AG587" i="1" s="1"/>
  <c r="AF626" i="1"/>
  <c r="AG626" i="1" s="1"/>
  <c r="AH626" i="1" s="1"/>
  <c r="AF658" i="1"/>
  <c r="AG658" i="1"/>
  <c r="AH658" i="1" s="1"/>
  <c r="U590" i="1"/>
  <c r="AC590" i="1"/>
  <c r="AD590" i="1"/>
  <c r="AC601" i="1"/>
  <c r="AD601" i="1" s="1"/>
  <c r="U617" i="1"/>
  <c r="AC617" i="1"/>
  <c r="AD617" i="1" s="1"/>
  <c r="AC649" i="1"/>
  <c r="AD649" i="1" s="1"/>
  <c r="AF649" i="1" s="1"/>
  <c r="U665" i="1"/>
  <c r="AG665" i="1" s="1"/>
  <c r="AH665" i="1" s="1"/>
  <c r="AC665" i="1"/>
  <c r="AD665" i="1"/>
  <c r="U593" i="1"/>
  <c r="AC593" i="1"/>
  <c r="AD593" i="1"/>
  <c r="AB609" i="1"/>
  <c r="AB641" i="1"/>
  <c r="AG653" i="1"/>
  <c r="AH653" i="1"/>
  <c r="AF679" i="1"/>
  <c r="AG679" i="1" s="1"/>
  <c r="AH679" i="1" s="1"/>
  <c r="AF711" i="1"/>
  <c r="AF727" i="1"/>
  <c r="AC797" i="1"/>
  <c r="AD797" i="1" s="1"/>
  <c r="AF797" i="1" s="1"/>
  <c r="U797" i="1"/>
  <c r="AD813" i="1"/>
  <c r="AC821" i="1"/>
  <c r="AD821" i="1"/>
  <c r="U821" i="1"/>
  <c r="AC894" i="1"/>
  <c r="AD894" i="1" s="1"/>
  <c r="U894" i="1"/>
  <c r="AC900" i="1"/>
  <c r="AD900" i="1" s="1"/>
  <c r="U900" i="1"/>
  <c r="U908" i="1"/>
  <c r="AC911" i="1"/>
  <c r="AD911" i="1" s="1"/>
  <c r="U911" i="1"/>
  <c r="AC923" i="1"/>
  <c r="AD923" i="1"/>
  <c r="AF923" i="1" s="1"/>
  <c r="U923" i="1"/>
  <c r="AC927" i="1"/>
  <c r="AD927" i="1" s="1"/>
  <c r="AC929" i="1"/>
  <c r="AD929" i="1"/>
  <c r="U929" i="1"/>
  <c r="AC931" i="1"/>
  <c r="AD931" i="1" s="1"/>
  <c r="U931" i="1"/>
  <c r="AC937" i="1"/>
  <c r="AD937" i="1" s="1"/>
  <c r="U937" i="1"/>
  <c r="AD940" i="1"/>
  <c r="U940" i="1"/>
  <c r="AC942" i="1"/>
  <c r="AD942" i="1"/>
  <c r="AF942" i="1" s="1"/>
  <c r="AG942" i="1" s="1"/>
  <c r="AH942" i="1" s="1"/>
  <c r="U942" i="1"/>
  <c r="AC949" i="1"/>
  <c r="AD949" i="1"/>
  <c r="AF949" i="1" s="1"/>
  <c r="U949" i="1"/>
  <c r="AF961" i="1"/>
  <c r="AG961" i="1"/>
  <c r="AH961" i="1" s="1"/>
  <c r="AF672" i="1"/>
  <c r="AG672" i="1"/>
  <c r="AH672" i="1" s="1"/>
  <c r="AF688" i="1"/>
  <c r="AG688" i="1"/>
  <c r="AH688" i="1"/>
  <c r="AG720" i="1"/>
  <c r="AH720" i="1" s="1"/>
  <c r="AB891" i="1"/>
  <c r="AB899" i="1"/>
  <c r="AB903" i="1"/>
  <c r="AB911" i="1"/>
  <c r="AB915" i="1"/>
  <c r="AB919" i="1"/>
  <c r="AB923" i="1"/>
  <c r="AB943" i="1"/>
  <c r="AB947" i="1"/>
  <c r="AB951" i="1"/>
  <c r="AB955" i="1"/>
  <c r="AC880" i="1"/>
  <c r="AD880" i="1"/>
  <c r="U880" i="1"/>
  <c r="AD887" i="1"/>
  <c r="U887" i="1"/>
  <c r="AC889" i="1"/>
  <c r="AD889" i="1"/>
  <c r="AF889" i="1" s="1"/>
  <c r="AC892" i="1"/>
  <c r="AD892" i="1"/>
  <c r="U892" i="1"/>
  <c r="AC895" i="1"/>
  <c r="AD895" i="1"/>
  <c r="U895" i="1"/>
  <c r="AC902" i="1"/>
  <c r="AD902" i="1" s="1"/>
  <c r="AF902" i="1" s="1"/>
  <c r="U907" i="1"/>
  <c r="AG907" i="1" s="1"/>
  <c r="AH907" i="1" s="1"/>
  <c r="AC918" i="1"/>
  <c r="AD918" i="1"/>
  <c r="AF918" i="1" s="1"/>
  <c r="U918" i="1"/>
  <c r="AC934" i="1"/>
  <c r="AD934" i="1" s="1"/>
  <c r="AF934" i="1" s="1"/>
  <c r="U934" i="1"/>
  <c r="AC939" i="1"/>
  <c r="AD939" i="1" s="1"/>
  <c r="U939" i="1"/>
  <c r="AC946" i="1"/>
  <c r="AD946" i="1" s="1"/>
  <c r="U946" i="1"/>
  <c r="AC950" i="1"/>
  <c r="AD950" i="1" s="1"/>
  <c r="AF950" i="1" s="1"/>
  <c r="U950" i="1"/>
  <c r="AD954" i="1"/>
  <c r="U954" i="1"/>
  <c r="AC956" i="1"/>
  <c r="AD956" i="1" s="1"/>
  <c r="AC958" i="1"/>
  <c r="AD958" i="1"/>
  <c r="U958" i="1"/>
  <c r="AC806" i="1"/>
  <c r="AD806" i="1"/>
  <c r="U806" i="1"/>
  <c r="AH972" i="1"/>
  <c r="AF668" i="1"/>
  <c r="AG668" i="1"/>
  <c r="AH668" i="1"/>
  <c r="AF700" i="1"/>
  <c r="AG700" i="1"/>
  <c r="AH700" i="1" s="1"/>
  <c r="AF969" i="1"/>
  <c r="AG969" i="1" s="1"/>
  <c r="AH969" i="1" s="1"/>
  <c r="AF993" i="1"/>
  <c r="AG993" i="1" s="1"/>
  <c r="AH993" i="1" s="1"/>
  <c r="AF640" i="1"/>
  <c r="AG640" i="1"/>
  <c r="AH640" i="1" s="1"/>
  <c r="AG655" i="1"/>
  <c r="AH655" i="1"/>
  <c r="AF655" i="1"/>
  <c r="AF663" i="1"/>
  <c r="AF656" i="1"/>
  <c r="AG656" i="1" s="1"/>
  <c r="AH656" i="1"/>
  <c r="AG627" i="1"/>
  <c r="AH627" i="1" s="1"/>
  <c r="AG949" i="1"/>
  <c r="AH949" i="1" s="1"/>
  <c r="AF821" i="1"/>
  <c r="AF798" i="1"/>
  <c r="AF879" i="1"/>
  <c r="AG879" i="1"/>
  <c r="AH879" i="1" s="1"/>
  <c r="AF871" i="1"/>
  <c r="AG859" i="1"/>
  <c r="AH859" i="1"/>
  <c r="AG847" i="1"/>
  <c r="AH847" i="1" s="1"/>
  <c r="AF843" i="1"/>
  <c r="AG843" i="1" s="1"/>
  <c r="AH843" i="1" s="1"/>
  <c r="AF791" i="1"/>
  <c r="AF958" i="1"/>
  <c r="AG958" i="1" s="1"/>
  <c r="AH958" i="1" s="1"/>
  <c r="AF939" i="1"/>
  <c r="AF892" i="1"/>
  <c r="AG892" i="1" s="1"/>
  <c r="AH892" i="1" s="1"/>
  <c r="AF587" i="1"/>
  <c r="AH587" i="1"/>
  <c r="AF641" i="1"/>
  <c r="AF814" i="1"/>
  <c r="AF881" i="1"/>
  <c r="AG881" i="1"/>
  <c r="AH881" i="1" s="1"/>
  <c r="AF872" i="1"/>
  <c r="AG872" i="1" s="1"/>
  <c r="AH872" i="1" s="1"/>
  <c r="AF868" i="1"/>
  <c r="AF852" i="1"/>
  <c r="AG852" i="1"/>
  <c r="AH852" i="1" s="1"/>
  <c r="AG840" i="1"/>
  <c r="AH840" i="1" s="1"/>
  <c r="AF836" i="1"/>
  <c r="AG836" i="1" s="1"/>
  <c r="AH836" i="1" s="1"/>
  <c r="AF811" i="1"/>
  <c r="AG811" i="1"/>
  <c r="AH811" i="1" s="1"/>
  <c r="AF795" i="1"/>
  <c r="AG795" i="1"/>
  <c r="AH795" i="1" s="1"/>
  <c r="AF800" i="1"/>
  <c r="AG800" i="1" s="1"/>
  <c r="AH800" i="1" s="1"/>
  <c r="AF813" i="1"/>
  <c r="AF845" i="1"/>
  <c r="AG845" i="1"/>
  <c r="AH845" i="1" s="1"/>
  <c r="AF833" i="1"/>
  <c r="AG833" i="1" s="1"/>
  <c r="AH833" i="1" s="1"/>
  <c r="AG932" i="1"/>
  <c r="AH932" i="1"/>
  <c r="AF801" i="1"/>
  <c r="AG801" i="1"/>
  <c r="AH801" i="1" s="1"/>
  <c r="AF944" i="1"/>
  <c r="AF929" i="1"/>
  <c r="AF590" i="1"/>
  <c r="AG590" i="1"/>
  <c r="AH590" i="1" s="1"/>
  <c r="AG853" i="1"/>
  <c r="AH853" i="1" s="1"/>
  <c r="AF829" i="1"/>
  <c r="AG829" i="1"/>
  <c r="AH829" i="1" s="1"/>
  <c r="AF796" i="1"/>
  <c r="AG796" i="1" s="1"/>
  <c r="AH796" i="1"/>
  <c r="AF948" i="1"/>
  <c r="AF885" i="1"/>
  <c r="AF817" i="1"/>
  <c r="AG817" i="1" s="1"/>
  <c r="AH817" i="1" s="1"/>
  <c r="AF956" i="1"/>
  <c r="AG934" i="1"/>
  <c r="AH934" i="1" s="1"/>
  <c r="AF907" i="1"/>
  <c r="AF880" i="1"/>
  <c r="AF822" i="1"/>
  <c r="AG822" i="1"/>
  <c r="AH822" i="1"/>
  <c r="AF883" i="1"/>
  <c r="AG883" i="1" s="1"/>
  <c r="AH883" i="1" s="1"/>
  <c r="AF878" i="1"/>
  <c r="AG878" i="1"/>
  <c r="AH878" i="1" s="1"/>
  <c r="AF874" i="1"/>
  <c r="AG874" i="1" s="1"/>
  <c r="AH874" i="1" s="1"/>
  <c r="AF870" i="1"/>
  <c r="AF862" i="1"/>
  <c r="AG862" i="1"/>
  <c r="AH862" i="1" s="1"/>
  <c r="AG854" i="1"/>
  <c r="AH854" i="1"/>
  <c r="AF850" i="1"/>
  <c r="AG850" i="1" s="1"/>
  <c r="AH850" i="1" s="1"/>
  <c r="AG819" i="1"/>
  <c r="AH819" i="1" s="1"/>
  <c r="AF792" i="1"/>
  <c r="AG792" i="1" s="1"/>
  <c r="AH792" i="1" s="1"/>
  <c r="AF882" i="1"/>
  <c r="AF865" i="1"/>
  <c r="AG865" i="1"/>
  <c r="AH865" i="1" s="1"/>
  <c r="AG849" i="1"/>
  <c r="AH849" i="1" s="1"/>
  <c r="AF837" i="1"/>
  <c r="AG837" i="1" s="1"/>
  <c r="AH837" i="1" s="1"/>
  <c r="AF799" i="1"/>
  <c r="AF810" i="1"/>
  <c r="AF953" i="1"/>
  <c r="AG953" i="1" s="1"/>
  <c r="AH953" i="1" s="1"/>
  <c r="AF921" i="1"/>
  <c r="AG921" i="1"/>
  <c r="AH921" i="1"/>
  <c r="AF891" i="1"/>
  <c r="AG891" i="1" s="1"/>
  <c r="AH891" i="1" s="1"/>
  <c r="AG959" i="1"/>
  <c r="AH959" i="1" s="1"/>
  <c r="AF938" i="1"/>
  <c r="AG938" i="1" s="1"/>
  <c r="AH938" i="1" s="1"/>
  <c r="AF922" i="1"/>
  <c r="AG922" i="1" s="1"/>
  <c r="AH922" i="1" s="1"/>
  <c r="AF937" i="1"/>
  <c r="AG937" i="1"/>
  <c r="AH937" i="1" s="1"/>
  <c r="AF665" i="1"/>
  <c r="AF904" i="1"/>
  <c r="AG904" i="1"/>
  <c r="AH904" i="1" s="1"/>
  <c r="AF839" i="1"/>
  <c r="AG839" i="1"/>
  <c r="AH839" i="1" s="1"/>
  <c r="AG788" i="1"/>
  <c r="AH788" i="1" s="1"/>
  <c r="AF951" i="1"/>
  <c r="AG951" i="1"/>
  <c r="AH951" i="1" s="1"/>
  <c r="AF945" i="1"/>
  <c r="AG906" i="1"/>
  <c r="AH906" i="1"/>
  <c r="AF947" i="1"/>
  <c r="AF941" i="1"/>
  <c r="AG903" i="1"/>
  <c r="AH903" i="1" s="1"/>
  <c r="AF809" i="1"/>
  <c r="AF793" i="1"/>
  <c r="V532" i="1"/>
  <c r="AC571" i="1"/>
  <c r="AD571" i="1"/>
  <c r="U561" i="1"/>
  <c r="T569" i="1"/>
  <c r="U564" i="1"/>
  <c r="AC564" i="1"/>
  <c r="AD564" i="1" s="1"/>
  <c r="AF564" i="1" s="1"/>
  <c r="AB561" i="1"/>
  <c r="V543" i="1"/>
  <c r="V540" i="1"/>
  <c r="AB585" i="1"/>
  <c r="U585" i="1"/>
  <c r="T577" i="1"/>
  <c r="AB577" i="1" s="1"/>
  <c r="U565" i="1"/>
  <c r="AD565" i="1"/>
  <c r="AF565" i="1" s="1"/>
  <c r="AC555" i="1"/>
  <c r="AD555" i="1" s="1"/>
  <c r="U555" i="1"/>
  <c r="V583" i="1"/>
  <c r="T583" i="1"/>
  <c r="V581" i="1"/>
  <c r="T581" i="1"/>
  <c r="AC581" i="1" s="1"/>
  <c r="AD581" i="1" s="1"/>
  <c r="V580" i="1"/>
  <c r="T580" i="1"/>
  <c r="V572" i="1"/>
  <c r="T572" i="1"/>
  <c r="AB572" i="1" s="1"/>
  <c r="AC585" i="1"/>
  <c r="AD585" i="1" s="1"/>
  <c r="V574" i="1"/>
  <c r="T574" i="1"/>
  <c r="T586" i="1"/>
  <c r="AB586" i="1"/>
  <c r="V568" i="1"/>
  <c r="AB556" i="1"/>
  <c r="V563" i="1"/>
  <c r="R586" i="1"/>
  <c r="S586" i="1"/>
  <c r="T570" i="1"/>
  <c r="AB571" i="1"/>
  <c r="AB564" i="1"/>
  <c r="V556" i="1"/>
  <c r="R585" i="1"/>
  <c r="S585" i="1" s="1"/>
  <c r="R584" i="1"/>
  <c r="S584" i="1"/>
  <c r="R582" i="1"/>
  <c r="S582" i="1"/>
  <c r="R577" i="1"/>
  <c r="S577" i="1" s="1"/>
  <c r="AB576" i="1"/>
  <c r="R567" i="1"/>
  <c r="S567" i="1"/>
  <c r="R541" i="1"/>
  <c r="S541" i="1" s="1"/>
  <c r="R574" i="1"/>
  <c r="S574" i="1"/>
  <c r="R573" i="1"/>
  <c r="S573" i="1" s="1"/>
  <c r="R571" i="1"/>
  <c r="S571" i="1" s="1"/>
  <c r="R555" i="1"/>
  <c r="S555" i="1" s="1"/>
  <c r="T578" i="1"/>
  <c r="AC578" i="1" s="1"/>
  <c r="AD578" i="1" s="1"/>
  <c r="AF578" i="1" s="1"/>
  <c r="AG578" i="1" s="1"/>
  <c r="AH578" i="1" s="1"/>
  <c r="V578" i="1"/>
  <c r="V573" i="1"/>
  <c r="T573" i="1"/>
  <c r="AB573" i="1" s="1"/>
  <c r="U563" i="1"/>
  <c r="AG563" i="1" s="1"/>
  <c r="AH563" i="1" s="1"/>
  <c r="AB563" i="1"/>
  <c r="AG565" i="1"/>
  <c r="AH565" i="1"/>
  <c r="AC554" i="1"/>
  <c r="AD554" i="1" s="1"/>
  <c r="AF554" i="1" s="1"/>
  <c r="U554" i="1"/>
  <c r="AB554" i="1"/>
  <c r="AB552" i="1"/>
  <c r="AC552" i="1"/>
  <c r="AD552" i="1" s="1"/>
  <c r="AF552" i="1" s="1"/>
  <c r="AG552" i="1" s="1"/>
  <c r="AH552" i="1" s="1"/>
  <c r="U566" i="1"/>
  <c r="AC566" i="1"/>
  <c r="AD566" i="1" s="1"/>
  <c r="AF566" i="1" s="1"/>
  <c r="AB566" i="1"/>
  <c r="AC582" i="1"/>
  <c r="AD582" i="1" s="1"/>
  <c r="AB581" i="1"/>
  <c r="AB557" i="1"/>
  <c r="AC557" i="1"/>
  <c r="AD557" i="1"/>
  <c r="AC563" i="1"/>
  <c r="AD563" i="1"/>
  <c r="T560" i="1"/>
  <c r="AB560" i="1" s="1"/>
  <c r="V559" i="1"/>
  <c r="T559" i="1"/>
  <c r="AG561" i="1"/>
  <c r="AH561" i="1" s="1"/>
  <c r="V584" i="1"/>
  <c r="AA551" i="1"/>
  <c r="AB551" i="1"/>
  <c r="AC551" i="1"/>
  <c r="AD551" i="1" s="1"/>
  <c r="U576" i="1"/>
  <c r="AC576" i="1"/>
  <c r="AD576" i="1"/>
  <c r="U551" i="1"/>
  <c r="AA550" i="1"/>
  <c r="AB550" i="1" s="1"/>
  <c r="AC550" i="1"/>
  <c r="AD550" i="1" s="1"/>
  <c r="AF550" i="1" s="1"/>
  <c r="AB555" i="1"/>
  <c r="AB579" i="1"/>
  <c r="V575" i="1"/>
  <c r="T575" i="1"/>
  <c r="AC575" i="1" s="1"/>
  <c r="AD575" i="1" s="1"/>
  <c r="R564" i="1"/>
  <c r="S564" i="1"/>
  <c r="T567" i="1"/>
  <c r="T558" i="1"/>
  <c r="AC570" i="1"/>
  <c r="AD570" i="1" s="1"/>
  <c r="AF570" i="1" s="1"/>
  <c r="U570" i="1"/>
  <c r="AB570" i="1"/>
  <c r="AB574" i="1"/>
  <c r="U574" i="1"/>
  <c r="AC574" i="1"/>
  <c r="AD574" i="1" s="1"/>
  <c r="AC580" i="1"/>
  <c r="AD580" i="1"/>
  <c r="AB580" i="1"/>
  <c r="U580" i="1"/>
  <c r="AC583" i="1"/>
  <c r="AD583" i="1"/>
  <c r="AB583" i="1"/>
  <c r="U583" i="1"/>
  <c r="U577" i="1"/>
  <c r="AC577" i="1"/>
  <c r="AD577" i="1" s="1"/>
  <c r="U586" i="1"/>
  <c r="AC586" i="1"/>
  <c r="AD586" i="1"/>
  <c r="AF586" i="1"/>
  <c r="AG586" i="1"/>
  <c r="AH586" i="1" s="1"/>
  <c r="U572" i="1"/>
  <c r="AF557" i="1"/>
  <c r="AG557" i="1"/>
  <c r="AH557" i="1"/>
  <c r="AB575" i="1"/>
  <c r="AG566" i="1"/>
  <c r="AH566" i="1" s="1"/>
  <c r="AF576" i="1"/>
  <c r="AG576" i="1" s="1"/>
  <c r="AH576" i="1" s="1"/>
  <c r="AB578" i="1"/>
  <c r="U578" i="1"/>
  <c r="AG550" i="1"/>
  <c r="AH550" i="1" s="1"/>
  <c r="AC560" i="1"/>
  <c r="AD560" i="1" s="1"/>
  <c r="AF563" i="1"/>
  <c r="AG554" i="1"/>
  <c r="AH554" i="1" s="1"/>
  <c r="AC573" i="1"/>
  <c r="AD573" i="1" s="1"/>
  <c r="AF573" i="1" s="1"/>
  <c r="U573" i="1"/>
  <c r="AG573" i="1" s="1"/>
  <c r="AH573" i="1" s="1"/>
  <c r="AF580" i="1"/>
  <c r="AG580" i="1"/>
  <c r="AH580" i="1"/>
  <c r="AG570" i="1"/>
  <c r="AH570" i="1" s="1"/>
  <c r="AF560" i="1"/>
  <c r="V338" i="1"/>
  <c r="V325" i="1"/>
  <c r="V16" i="1"/>
  <c r="V86" i="1"/>
  <c r="AE226" i="1"/>
  <c r="T189" i="1"/>
  <c r="AA199" i="1"/>
  <c r="AA239" i="1"/>
  <c r="AB239" i="1" s="1"/>
  <c r="R214" i="1"/>
  <c r="S214" i="1"/>
  <c r="T69" i="1"/>
  <c r="AA252" i="1"/>
  <c r="T213" i="1"/>
  <c r="U213" i="1"/>
  <c r="S100" i="1"/>
  <c r="R88" i="1"/>
  <c r="S88" i="1" s="1"/>
  <c r="T85" i="1"/>
  <c r="AA242" i="1"/>
  <c r="AA190" i="1"/>
  <c r="T130" i="1"/>
  <c r="AA176" i="1"/>
  <c r="V59" i="1"/>
  <c r="T423" i="1"/>
  <c r="R405" i="1"/>
  <c r="S405" i="1"/>
  <c r="AA255" i="1"/>
  <c r="AA52" i="1"/>
  <c r="AA260" i="1"/>
  <c r="V400" i="1"/>
  <c r="T35" i="1"/>
  <c r="U35" i="1" s="1"/>
  <c r="T251" i="1"/>
  <c r="U251" i="1" s="1"/>
  <c r="R201" i="1"/>
  <c r="S201" i="1" s="1"/>
  <c r="AA180" i="1"/>
  <c r="R170" i="1"/>
  <c r="S170" i="1"/>
  <c r="R52" i="1"/>
  <c r="S52" i="1"/>
  <c r="T261" i="1"/>
  <c r="V164" i="1"/>
  <c r="V495" i="1"/>
  <c r="V129" i="1"/>
  <c r="V241" i="1"/>
  <c r="T241" i="1"/>
  <c r="T216" i="1"/>
  <c r="T172" i="1"/>
  <c r="U172" i="1" s="1"/>
  <c r="R496" i="1"/>
  <c r="S496" i="1" s="1"/>
  <c r="R476" i="1"/>
  <c r="S476" i="1" s="1"/>
  <c r="U428" i="1"/>
  <c r="T252" i="1"/>
  <c r="AB252" i="1" s="1"/>
  <c r="R242" i="1"/>
  <c r="S242" i="1"/>
  <c r="R238" i="1"/>
  <c r="S238" i="1" s="1"/>
  <c r="R131" i="1"/>
  <c r="S131" i="1" s="1"/>
  <c r="R218" i="1"/>
  <c r="S218" i="1"/>
  <c r="AF515" i="1"/>
  <c r="AG515" i="1" s="1"/>
  <c r="AH515" i="1" s="1"/>
  <c r="R525" i="1"/>
  <c r="S525" i="1"/>
  <c r="T522" i="1"/>
  <c r="AA279" i="1"/>
  <c r="AA275" i="1"/>
  <c r="V270" i="1"/>
  <c r="V266" i="1"/>
  <c r="T266" i="1"/>
  <c r="V240" i="1"/>
  <c r="V427" i="1"/>
  <c r="V359" i="1"/>
  <c r="V278" i="1"/>
  <c r="T269" i="1"/>
  <c r="V244" i="1"/>
  <c r="T134" i="1"/>
  <c r="U134" i="1" s="1"/>
  <c r="T45" i="1"/>
  <c r="U45" i="1" s="1"/>
  <c r="AG45" i="1" s="1"/>
  <c r="AH45" i="1" s="1"/>
  <c r="V41" i="1"/>
  <c r="AA196" i="1"/>
  <c r="R521" i="1"/>
  <c r="S521" i="1" s="1"/>
  <c r="R519" i="1"/>
  <c r="S519" i="1"/>
  <c r="R518" i="1"/>
  <c r="S518" i="1"/>
  <c r="V212" i="1"/>
  <c r="T212" i="1"/>
  <c r="AB212" i="1" s="1"/>
  <c r="AA172" i="1"/>
  <c r="R547" i="1"/>
  <c r="S547" i="1"/>
  <c r="R546" i="1"/>
  <c r="S546" i="1" s="1"/>
  <c r="R540" i="1"/>
  <c r="S540" i="1" s="1"/>
  <c r="R538" i="1"/>
  <c r="S538" i="1"/>
  <c r="R527" i="1"/>
  <c r="S527" i="1" s="1"/>
  <c r="R524" i="1"/>
  <c r="S524" i="1"/>
  <c r="T437" i="1"/>
  <c r="U437" i="1" s="1"/>
  <c r="R208" i="1"/>
  <c r="S208" i="1"/>
  <c r="T206" i="1"/>
  <c r="R204" i="1"/>
  <c r="S204" i="1" s="1"/>
  <c r="R136" i="1"/>
  <c r="S136" i="1"/>
  <c r="R76" i="1"/>
  <c r="S76" i="1"/>
  <c r="R60" i="1"/>
  <c r="S60" i="1"/>
  <c r="R47" i="1"/>
  <c r="S47" i="1" s="1"/>
  <c r="T494" i="1"/>
  <c r="AC494" i="1"/>
  <c r="AD494" i="1" s="1"/>
  <c r="R151" i="1"/>
  <c r="S151" i="1"/>
  <c r="AA40" i="1"/>
  <c r="AA39" i="1"/>
  <c r="AB39" i="1" s="1"/>
  <c r="V39" i="1"/>
  <c r="T54" i="1"/>
  <c r="U54" i="1"/>
  <c r="AC537" i="1"/>
  <c r="AD537" i="1"/>
  <c r="AF537" i="1"/>
  <c r="AG537" i="1" s="1"/>
  <c r="AH537" i="1" s="1"/>
  <c r="U544" i="1"/>
  <c r="T548" i="1"/>
  <c r="AB548" i="1" s="1"/>
  <c r="R548" i="1"/>
  <c r="S548" i="1" s="1"/>
  <c r="T539" i="1"/>
  <c r="AC539" i="1" s="1"/>
  <c r="AD539" i="1" s="1"/>
  <c r="R517" i="1"/>
  <c r="S517" i="1" s="1"/>
  <c r="R512" i="1"/>
  <c r="S512" i="1" s="1"/>
  <c r="R506" i="1"/>
  <c r="S506" i="1"/>
  <c r="V519" i="1"/>
  <c r="T521" i="1"/>
  <c r="AC521" i="1" s="1"/>
  <c r="AD521" i="1" s="1"/>
  <c r="R502" i="1"/>
  <c r="S502" i="1" s="1"/>
  <c r="T549" i="1"/>
  <c r="T532" i="1"/>
  <c r="R515" i="1"/>
  <c r="S515" i="1" s="1"/>
  <c r="R513" i="1"/>
  <c r="S513" i="1" s="1"/>
  <c r="R510" i="1"/>
  <c r="S510" i="1"/>
  <c r="R376" i="1"/>
  <c r="S376" i="1" s="1"/>
  <c r="R198" i="1"/>
  <c r="S198" i="1"/>
  <c r="AA89" i="1"/>
  <c r="R245" i="1"/>
  <c r="S245" i="1" s="1"/>
  <c r="T235" i="1"/>
  <c r="AC235" i="1" s="1"/>
  <c r="AD235" i="1" s="1"/>
  <c r="AA159" i="1"/>
  <c r="R138" i="1"/>
  <c r="S138" i="1"/>
  <c r="AB544" i="1"/>
  <c r="R539" i="1"/>
  <c r="S539" i="1"/>
  <c r="R536" i="1"/>
  <c r="S536" i="1"/>
  <c r="R535" i="1"/>
  <c r="S535" i="1"/>
  <c r="R531" i="1"/>
  <c r="S531" i="1"/>
  <c r="T530" i="1"/>
  <c r="S505" i="1"/>
  <c r="AA480" i="1"/>
  <c r="T224" i="1"/>
  <c r="S132" i="1"/>
  <c r="V517" i="1"/>
  <c r="T517" i="1"/>
  <c r="AB517" i="1" s="1"/>
  <c r="V302" i="1"/>
  <c r="T518" i="1"/>
  <c r="V515" i="1"/>
  <c r="V546" i="1"/>
  <c r="T546" i="1"/>
  <c r="AB546" i="1"/>
  <c r="V523" i="1"/>
  <c r="T523" i="1"/>
  <c r="AC523" i="1" s="1"/>
  <c r="AD523" i="1"/>
  <c r="AF523" i="1" s="1"/>
  <c r="AG523" i="1" s="1"/>
  <c r="AH523" i="1" s="1"/>
  <c r="T508" i="1"/>
  <c r="AB508" i="1" s="1"/>
  <c r="V438" i="1"/>
  <c r="V407" i="1"/>
  <c r="V428" i="1"/>
  <c r="V539" i="1"/>
  <c r="T538" i="1"/>
  <c r="AB538" i="1"/>
  <c r="AC522" i="1"/>
  <c r="AD522" i="1" s="1"/>
  <c r="AB522" i="1"/>
  <c r="T547" i="1"/>
  <c r="R545" i="1"/>
  <c r="S545" i="1" s="1"/>
  <c r="T543" i="1"/>
  <c r="AC543" i="1" s="1"/>
  <c r="R543" i="1"/>
  <c r="S543" i="1"/>
  <c r="T535" i="1"/>
  <c r="R534" i="1"/>
  <c r="S534" i="1"/>
  <c r="R533" i="1"/>
  <c r="S533" i="1" s="1"/>
  <c r="T524" i="1"/>
  <c r="AC524" i="1" s="1"/>
  <c r="R522" i="1"/>
  <c r="S522" i="1"/>
  <c r="T493" i="1"/>
  <c r="T542" i="1"/>
  <c r="AB542" i="1" s="1"/>
  <c r="T540" i="1"/>
  <c r="R526" i="1"/>
  <c r="S526" i="1" s="1"/>
  <c r="T520" i="1"/>
  <c r="AC520" i="1" s="1"/>
  <c r="AD520" i="1" s="1"/>
  <c r="R520" i="1"/>
  <c r="S520" i="1" s="1"/>
  <c r="R516" i="1"/>
  <c r="S516" i="1"/>
  <c r="R514" i="1"/>
  <c r="S514" i="1" s="1"/>
  <c r="T505" i="1"/>
  <c r="AC505" i="1" s="1"/>
  <c r="AD505" i="1" s="1"/>
  <c r="S501" i="1"/>
  <c r="R479" i="1"/>
  <c r="S479" i="1" s="1"/>
  <c r="T353" i="1"/>
  <c r="U353" i="1" s="1"/>
  <c r="AA486" i="1"/>
  <c r="S449" i="1"/>
  <c r="R428" i="1"/>
  <c r="S428" i="1" s="1"/>
  <c r="AA336" i="1"/>
  <c r="T176" i="1"/>
  <c r="T355" i="1"/>
  <c r="R186" i="1"/>
  <c r="S186" i="1"/>
  <c r="R168" i="1"/>
  <c r="S168" i="1"/>
  <c r="T162" i="1"/>
  <c r="AA160" i="1"/>
  <c r="AA58" i="1"/>
  <c r="R329" i="1"/>
  <c r="S329" i="1" s="1"/>
  <c r="AA313" i="1"/>
  <c r="AA163" i="1"/>
  <c r="AC519" i="1"/>
  <c r="AD519" i="1"/>
  <c r="AB519" i="1"/>
  <c r="U534" i="1"/>
  <c r="AB534" i="1"/>
  <c r="U538" i="1"/>
  <c r="V527" i="1"/>
  <c r="T527" i="1"/>
  <c r="V374" i="1"/>
  <c r="V345" i="1"/>
  <c r="V320" i="1"/>
  <c r="T210" i="1"/>
  <c r="U515" i="1"/>
  <c r="AC534" i="1"/>
  <c r="AD534" i="1"/>
  <c r="AF534" i="1" s="1"/>
  <c r="AG544" i="1"/>
  <c r="AH544" i="1"/>
  <c r="V522" i="1"/>
  <c r="T531" i="1"/>
  <c r="T529" i="1"/>
  <c r="U529" i="1" s="1"/>
  <c r="V529" i="1"/>
  <c r="U546" i="1"/>
  <c r="AC546" i="1"/>
  <c r="AD546" i="1" s="1"/>
  <c r="T541" i="1"/>
  <c r="V541" i="1"/>
  <c r="V526" i="1"/>
  <c r="T526" i="1"/>
  <c r="V514" i="1"/>
  <c r="T514" i="1"/>
  <c r="V362" i="1"/>
  <c r="V348" i="1"/>
  <c r="T343" i="1"/>
  <c r="AB343" i="1" s="1"/>
  <c r="T217" i="1"/>
  <c r="T171" i="1"/>
  <c r="U519" i="1"/>
  <c r="U522" i="1"/>
  <c r="U517" i="1"/>
  <c r="AC517" i="1"/>
  <c r="AD517" i="1" s="1"/>
  <c r="U495" i="1"/>
  <c r="AG495" i="1" s="1"/>
  <c r="AH495" i="1" s="1"/>
  <c r="T533" i="1"/>
  <c r="T528" i="1"/>
  <c r="V525" i="1"/>
  <c r="T525" i="1"/>
  <c r="AB515" i="1"/>
  <c r="V513" i="1"/>
  <c r="T513" i="1"/>
  <c r="AC513" i="1" s="1"/>
  <c r="AD513" i="1" s="1"/>
  <c r="AC518" i="1"/>
  <c r="AD518" i="1" s="1"/>
  <c r="V545" i="1"/>
  <c r="T545" i="1"/>
  <c r="V506" i="1"/>
  <c r="T506" i="1"/>
  <c r="T501" i="1"/>
  <c r="U501" i="1" s="1"/>
  <c r="AC501" i="1"/>
  <c r="AD501" i="1" s="1"/>
  <c r="AA473" i="1"/>
  <c r="V536" i="1"/>
  <c r="T536" i="1"/>
  <c r="AB536" i="1" s="1"/>
  <c r="V516" i="1"/>
  <c r="T516" i="1"/>
  <c r="AB516" i="1" s="1"/>
  <c r="R489" i="1"/>
  <c r="S489" i="1"/>
  <c r="AA475" i="1"/>
  <c r="R423" i="1"/>
  <c r="S423" i="1" s="1"/>
  <c r="AA361" i="1"/>
  <c r="R256" i="1"/>
  <c r="S256" i="1"/>
  <c r="R61" i="1"/>
  <c r="S61" i="1" s="1"/>
  <c r="R434" i="1"/>
  <c r="S434" i="1" s="1"/>
  <c r="R409" i="1"/>
  <c r="S409" i="1"/>
  <c r="S402" i="1"/>
  <c r="S270" i="1"/>
  <c r="R124" i="1"/>
  <c r="S124" i="1"/>
  <c r="V122" i="1"/>
  <c r="AA201" i="1"/>
  <c r="AB201" i="1" s="1"/>
  <c r="AA141" i="1"/>
  <c r="T226" i="1"/>
  <c r="R196" i="1"/>
  <c r="S196" i="1"/>
  <c r="R34" i="1"/>
  <c r="S34" i="1"/>
  <c r="V332" i="1"/>
  <c r="AA332" i="1"/>
  <c r="AA355" i="1"/>
  <c r="V309" i="1"/>
  <c r="S469" i="1"/>
  <c r="R400" i="1"/>
  <c r="S400" i="1" s="1"/>
  <c r="AA454" i="1"/>
  <c r="R488" i="1"/>
  <c r="S488" i="1" s="1"/>
  <c r="T484" i="1"/>
  <c r="S451" i="1"/>
  <c r="T415" i="1"/>
  <c r="U415" i="1" s="1"/>
  <c r="R361" i="1"/>
  <c r="S361" i="1" s="1"/>
  <c r="AA337" i="1"/>
  <c r="AA333" i="1"/>
  <c r="R282" i="1"/>
  <c r="S282" i="1" s="1"/>
  <c r="R277" i="1"/>
  <c r="S277" i="1" s="1"/>
  <c r="V228" i="1"/>
  <c r="AA349" i="1"/>
  <c r="AB349" i="1" s="1"/>
  <c r="AA327" i="1"/>
  <c r="T163" i="1"/>
  <c r="AA334" i="1"/>
  <c r="S316" i="1"/>
  <c r="R268" i="1"/>
  <c r="S268" i="1" s="1"/>
  <c r="V163" i="1"/>
  <c r="AA147" i="1"/>
  <c r="AA126" i="1"/>
  <c r="AA162" i="1"/>
  <c r="AA142" i="1"/>
  <c r="R228" i="1"/>
  <c r="S228" i="1"/>
  <c r="T225" i="1"/>
  <c r="U225" i="1"/>
  <c r="T220" i="1"/>
  <c r="AC220" i="1" s="1"/>
  <c r="AD220" i="1" s="1"/>
  <c r="AF220" i="1" s="1"/>
  <c r="T199" i="1"/>
  <c r="V99" i="1"/>
  <c r="V43" i="1"/>
  <c r="T78" i="1"/>
  <c r="U78" i="1"/>
  <c r="R67" i="1"/>
  <c r="S67" i="1"/>
  <c r="V416" i="1"/>
  <c r="T408" i="1"/>
  <c r="V200" i="1"/>
  <c r="T200" i="1"/>
  <c r="AC200" i="1" s="1"/>
  <c r="AD200" i="1" s="1"/>
  <c r="AF200" i="1" s="1"/>
  <c r="V115" i="1"/>
  <c r="V487" i="1"/>
  <c r="V478" i="1"/>
  <c r="V477" i="1"/>
  <c r="T477" i="1"/>
  <c r="AC477" i="1" s="1"/>
  <c r="AD477" i="1" s="1"/>
  <c r="AF477" i="1" s="1"/>
  <c r="V466" i="1"/>
  <c r="AA456" i="1"/>
  <c r="U422" i="1"/>
  <c r="T377" i="1"/>
  <c r="AA372" i="1"/>
  <c r="V316" i="1"/>
  <c r="V424" i="1"/>
  <c r="V417" i="1"/>
  <c r="V414" i="1"/>
  <c r="AA330" i="1"/>
  <c r="AB330" i="1" s="1"/>
  <c r="V285" i="1"/>
  <c r="AE135" i="1"/>
  <c r="AA135" i="1"/>
  <c r="T491" i="1"/>
  <c r="U491" i="1" s="1"/>
  <c r="T483" i="1"/>
  <c r="AC483" i="1" s="1"/>
  <c r="AD483" i="1" s="1"/>
  <c r="AF483" i="1" s="1"/>
  <c r="V483" i="1"/>
  <c r="V465" i="1"/>
  <c r="V412" i="1"/>
  <c r="V476" i="1"/>
  <c r="R419" i="1"/>
  <c r="S419" i="1" s="1"/>
  <c r="AA325" i="1"/>
  <c r="AB325" i="1"/>
  <c r="V453" i="1"/>
  <c r="AA321" i="1"/>
  <c r="R348" i="1"/>
  <c r="S348" i="1" s="1"/>
  <c r="V305" i="1"/>
  <c r="T305" i="1"/>
  <c r="AB305" i="1" s="1"/>
  <c r="AA138" i="1"/>
  <c r="V28" i="1"/>
  <c r="T93" i="1"/>
  <c r="AB93" i="1" s="1"/>
  <c r="R30" i="1"/>
  <c r="S30" i="1"/>
  <c r="AC270" i="1"/>
  <c r="AD270" i="1"/>
  <c r="AB494" i="1"/>
  <c r="AC538" i="1"/>
  <c r="AD538" i="1"/>
  <c r="U520" i="1"/>
  <c r="AC549" i="1"/>
  <c r="AD549" i="1" s="1"/>
  <c r="AF549" i="1" s="1"/>
  <c r="U549" i="1"/>
  <c r="AB549" i="1"/>
  <c r="U530" i="1"/>
  <c r="AC530" i="1"/>
  <c r="AD530" i="1" s="1"/>
  <c r="AB530" i="1"/>
  <c r="AC548" i="1"/>
  <c r="AD548" i="1"/>
  <c r="U548" i="1"/>
  <c r="AC532" i="1"/>
  <c r="AD532" i="1"/>
  <c r="AF532" i="1" s="1"/>
  <c r="U532" i="1"/>
  <c r="AB532" i="1"/>
  <c r="U524" i="1"/>
  <c r="AB524" i="1"/>
  <c r="AD524" i="1"/>
  <c r="AF524" i="1" s="1"/>
  <c r="AB518" i="1"/>
  <c r="U518" i="1"/>
  <c r="U505" i="1"/>
  <c r="U543" i="1"/>
  <c r="AB543" i="1"/>
  <c r="AD543" i="1"/>
  <c r="AB523" i="1"/>
  <c r="U542" i="1"/>
  <c r="AC542" i="1"/>
  <c r="AD542" i="1" s="1"/>
  <c r="U523" i="1"/>
  <c r="U535" i="1"/>
  <c r="AC535" i="1"/>
  <c r="AD535" i="1" s="1"/>
  <c r="AG535" i="1" s="1"/>
  <c r="AH535" i="1" s="1"/>
  <c r="AF535" i="1"/>
  <c r="AB535" i="1"/>
  <c r="AC536" i="1"/>
  <c r="AD536" i="1" s="1"/>
  <c r="AF536" i="1" s="1"/>
  <c r="U536" i="1"/>
  <c r="AB545" i="1"/>
  <c r="U545" i="1"/>
  <c r="AC545" i="1"/>
  <c r="AD545" i="1" s="1"/>
  <c r="U531" i="1"/>
  <c r="AC531" i="1"/>
  <c r="AD531" i="1" s="1"/>
  <c r="AG534" i="1"/>
  <c r="AH534" i="1" s="1"/>
  <c r="AB226" i="1"/>
  <c r="AC528" i="1"/>
  <c r="AD528" i="1" s="1"/>
  <c r="AB528" i="1"/>
  <c r="U528" i="1"/>
  <c r="U516" i="1"/>
  <c r="AC516" i="1"/>
  <c r="AD516" i="1" s="1"/>
  <c r="AF516" i="1" s="1"/>
  <c r="U533" i="1"/>
  <c r="AC533" i="1"/>
  <c r="AD533" i="1" s="1"/>
  <c r="AB533" i="1"/>
  <c r="U541" i="1"/>
  <c r="AB529" i="1"/>
  <c r="AC529" i="1"/>
  <c r="AD529" i="1" s="1"/>
  <c r="AF529" i="1" s="1"/>
  <c r="AG529" i="1" s="1"/>
  <c r="AH529" i="1" s="1"/>
  <c r="AF538" i="1"/>
  <c r="AG538" i="1" s="1"/>
  <c r="AH538" i="1" s="1"/>
  <c r="AC527" i="1"/>
  <c r="AD527" i="1" s="1"/>
  <c r="AF527" i="1" s="1"/>
  <c r="U527" i="1"/>
  <c r="AB527" i="1"/>
  <c r="U525" i="1"/>
  <c r="AB525" i="1"/>
  <c r="AC525" i="1"/>
  <c r="AD525" i="1" s="1"/>
  <c r="U526" i="1"/>
  <c r="AC526" i="1"/>
  <c r="AD526" i="1"/>
  <c r="AB526" i="1"/>
  <c r="AB531" i="1"/>
  <c r="U477" i="1"/>
  <c r="U200" i="1"/>
  <c r="AF530" i="1"/>
  <c r="AG532" i="1"/>
  <c r="AH532" i="1" s="1"/>
  <c r="AF543" i="1"/>
  <c r="AG543" i="1"/>
  <c r="AH543" i="1" s="1"/>
  <c r="AF513" i="1"/>
  <c r="AF526" i="1"/>
  <c r="V183" i="1"/>
  <c r="T183" i="1"/>
  <c r="AB183" i="1" s="1"/>
  <c r="V179" i="1"/>
  <c r="U179" i="1"/>
  <c r="T167" i="1"/>
  <c r="V167" i="1"/>
  <c r="V124" i="1"/>
  <c r="T124" i="1"/>
  <c r="AA60" i="1"/>
  <c r="AB60" i="1"/>
  <c r="V445" i="1"/>
  <c r="T445" i="1"/>
  <c r="V368" i="1"/>
  <c r="T368" i="1"/>
  <c r="U368" i="1" s="1"/>
  <c r="V218" i="1"/>
  <c r="T218" i="1"/>
  <c r="U218" i="1"/>
  <c r="V204" i="1"/>
  <c r="T204" i="1"/>
  <c r="T459" i="1"/>
  <c r="AC459" i="1"/>
  <c r="AD459" i="1" s="1"/>
  <c r="S435" i="1"/>
  <c r="T417" i="1"/>
  <c r="U417" i="1"/>
  <c r="R388" i="1"/>
  <c r="S388" i="1"/>
  <c r="R358" i="1"/>
  <c r="S358" i="1"/>
  <c r="T279" i="1"/>
  <c r="T271" i="1"/>
  <c r="S261" i="1"/>
  <c r="T254" i="1"/>
  <c r="U254" i="1" s="1"/>
  <c r="S248" i="1"/>
  <c r="T246" i="1"/>
  <c r="AB246" i="1" s="1"/>
  <c r="T242" i="1"/>
  <c r="U242" i="1"/>
  <c r="T238" i="1"/>
  <c r="R234" i="1"/>
  <c r="S234" i="1"/>
  <c r="T228" i="1"/>
  <c r="AB228" i="1" s="1"/>
  <c r="R226" i="1"/>
  <c r="S226" i="1" s="1"/>
  <c r="T222" i="1"/>
  <c r="R216" i="1"/>
  <c r="S216" i="1" s="1"/>
  <c r="T214" i="1"/>
  <c r="U214" i="1"/>
  <c r="AB213" i="1"/>
  <c r="AC213" i="1"/>
  <c r="AD213" i="1"/>
  <c r="AF213" i="1" s="1"/>
  <c r="R210" i="1"/>
  <c r="S210" i="1" s="1"/>
  <c r="R185" i="1"/>
  <c r="S185" i="1"/>
  <c r="R181" i="1"/>
  <c r="S181" i="1"/>
  <c r="R177" i="1"/>
  <c r="S177" i="1"/>
  <c r="R161" i="1"/>
  <c r="S161" i="1" s="1"/>
  <c r="T159" i="1"/>
  <c r="R157" i="1"/>
  <c r="S157" i="1" s="1"/>
  <c r="R153" i="1"/>
  <c r="S153" i="1"/>
  <c r="R147" i="1"/>
  <c r="S147" i="1"/>
  <c r="R140" i="1"/>
  <c r="S140" i="1" s="1"/>
  <c r="T138" i="1"/>
  <c r="U138" i="1" s="1"/>
  <c r="T132" i="1"/>
  <c r="R130" i="1"/>
  <c r="S130" i="1" s="1"/>
  <c r="R126" i="1"/>
  <c r="S126" i="1" s="1"/>
  <c r="AA125" i="1"/>
  <c r="AA121" i="1"/>
  <c r="T120" i="1"/>
  <c r="AA113" i="1"/>
  <c r="R110" i="1"/>
  <c r="S110" i="1"/>
  <c r="T64" i="1"/>
  <c r="R58" i="1"/>
  <c r="S58" i="1" s="1"/>
  <c r="R54" i="1"/>
  <c r="S54" i="1"/>
  <c r="T52" i="1"/>
  <c r="U52" i="1"/>
  <c r="R50" i="1"/>
  <c r="S50" i="1"/>
  <c r="T48" i="1"/>
  <c r="U48" i="1" s="1"/>
  <c r="R46" i="1"/>
  <c r="S46" i="1"/>
  <c r="T44" i="1"/>
  <c r="U44" i="1"/>
  <c r="AA43" i="1"/>
  <c r="R41" i="1"/>
  <c r="S41" i="1"/>
  <c r="T34" i="1"/>
  <c r="AC34" i="1" s="1"/>
  <c r="AD34" i="1" s="1"/>
  <c r="AF34" i="1" s="1"/>
  <c r="R32" i="1"/>
  <c r="S32" i="1"/>
  <c r="T30" i="1"/>
  <c r="T26" i="1"/>
  <c r="S471" i="1"/>
  <c r="S470" i="1"/>
  <c r="S468" i="1"/>
  <c r="R467" i="1"/>
  <c r="S467" i="1" s="1"/>
  <c r="T465" i="1"/>
  <c r="R455" i="1"/>
  <c r="S455" i="1" s="1"/>
  <c r="AA451" i="1"/>
  <c r="T442" i="1"/>
  <c r="R417" i="1"/>
  <c r="S417" i="1"/>
  <c r="R363" i="1"/>
  <c r="S363" i="1" s="1"/>
  <c r="R356" i="1"/>
  <c r="S356" i="1" s="1"/>
  <c r="T349" i="1"/>
  <c r="U349" i="1" s="1"/>
  <c r="R303" i="1"/>
  <c r="S303" i="1" s="1"/>
  <c r="S267" i="1"/>
  <c r="S254" i="1"/>
  <c r="R189" i="1"/>
  <c r="S189" i="1" s="1"/>
  <c r="S188" i="1"/>
  <c r="AA185" i="1"/>
  <c r="R183" i="1"/>
  <c r="S183" i="1"/>
  <c r="T180" i="1"/>
  <c r="S174" i="1"/>
  <c r="R171" i="1"/>
  <c r="S171" i="1" s="1"/>
  <c r="T168" i="1"/>
  <c r="AC168" i="1" s="1"/>
  <c r="AD168" i="1" s="1"/>
  <c r="AA64" i="1"/>
  <c r="T467" i="1"/>
  <c r="S456" i="1"/>
  <c r="R438" i="1"/>
  <c r="S438" i="1" s="1"/>
  <c r="S418" i="1"/>
  <c r="S410" i="1"/>
  <c r="R353" i="1"/>
  <c r="S353" i="1"/>
  <c r="R156" i="1"/>
  <c r="S156" i="1" s="1"/>
  <c r="R145" i="1"/>
  <c r="S145" i="1" s="1"/>
  <c r="AC292" i="1"/>
  <c r="AD292" i="1" s="1"/>
  <c r="AF292" i="1" s="1"/>
  <c r="V293" i="1"/>
  <c r="T84" i="1"/>
  <c r="V27" i="1"/>
  <c r="T27" i="1"/>
  <c r="R24" i="1"/>
  <c r="S24" i="1" s="1"/>
  <c r="V397" i="1"/>
  <c r="T303" i="1"/>
  <c r="U303" i="1"/>
  <c r="T406" i="1"/>
  <c r="U406" i="1"/>
  <c r="V450" i="1"/>
  <c r="T450" i="1"/>
  <c r="U450" i="1" s="1"/>
  <c r="T411" i="1"/>
  <c r="AA360" i="1"/>
  <c r="R352" i="1"/>
  <c r="S352" i="1" s="1"/>
  <c r="V13" i="1"/>
  <c r="T434" i="1"/>
  <c r="T381" i="1"/>
  <c r="V447" i="1"/>
  <c r="U447" i="1"/>
  <c r="S408" i="1"/>
  <c r="R331" i="1"/>
  <c r="S331" i="1" s="1"/>
  <c r="T329" i="1"/>
  <c r="R326" i="1"/>
  <c r="S326" i="1" s="1"/>
  <c r="R325" i="1"/>
  <c r="S325" i="1"/>
  <c r="V324" i="1"/>
  <c r="T324" i="1"/>
  <c r="AC324" i="1" s="1"/>
  <c r="AD324" i="1" s="1"/>
  <c r="R323" i="1"/>
  <c r="S323" i="1" s="1"/>
  <c r="T317" i="1"/>
  <c r="AC317" i="1" s="1"/>
  <c r="AD317" i="1"/>
  <c r="AF317" i="1" s="1"/>
  <c r="V57" i="1"/>
  <c r="AB257" i="1"/>
  <c r="AC257" i="1"/>
  <c r="AD257" i="1" s="1"/>
  <c r="AF257" i="1" s="1"/>
  <c r="T125" i="1"/>
  <c r="AB125" i="1" s="1"/>
  <c r="T387" i="1"/>
  <c r="U387" i="1"/>
  <c r="AC230" i="1"/>
  <c r="AD230" i="1"/>
  <c r="AF230" i="1" s="1"/>
  <c r="T247" i="1"/>
  <c r="T378" i="1"/>
  <c r="T333" i="1"/>
  <c r="AC333" i="1" s="1"/>
  <c r="AD333" i="1" s="1"/>
  <c r="T68" i="1"/>
  <c r="AB68" i="1" s="1"/>
  <c r="T402" i="1"/>
  <c r="U402" i="1" s="1"/>
  <c r="R463" i="1"/>
  <c r="S463" i="1"/>
  <c r="AA457" i="1"/>
  <c r="AB457" i="1"/>
  <c r="V372" i="1"/>
  <c r="U372" i="1"/>
  <c r="V363" i="1"/>
  <c r="T363" i="1"/>
  <c r="U363" i="1" s="1"/>
  <c r="R452" i="1"/>
  <c r="S452" i="1" s="1"/>
  <c r="AA448" i="1"/>
  <c r="T424" i="1"/>
  <c r="U424" i="1"/>
  <c r="S366" i="1"/>
  <c r="R365" i="1"/>
  <c r="S365" i="1" s="1"/>
  <c r="S355" i="1"/>
  <c r="S349" i="1"/>
  <c r="T347" i="1"/>
  <c r="U347" i="1"/>
  <c r="R345" i="1"/>
  <c r="S345" i="1" s="1"/>
  <c r="R340" i="1"/>
  <c r="S340" i="1" s="1"/>
  <c r="S339" i="1"/>
  <c r="AC313" i="1"/>
  <c r="AD313" i="1"/>
  <c r="AF313" i="1" s="1"/>
  <c r="AG313" i="1" s="1"/>
  <c r="AH313" i="1" s="1"/>
  <c r="R311" i="1"/>
  <c r="S311" i="1" s="1"/>
  <c r="T300" i="1"/>
  <c r="AC300" i="1" s="1"/>
  <c r="AD300" i="1" s="1"/>
  <c r="AF300" i="1" s="1"/>
  <c r="R298" i="1"/>
  <c r="S298" i="1"/>
  <c r="R296" i="1"/>
  <c r="S296" i="1"/>
  <c r="T294" i="1"/>
  <c r="R292" i="1"/>
  <c r="S292" i="1" s="1"/>
  <c r="T276" i="1"/>
  <c r="AB276" i="1" s="1"/>
  <c r="R462" i="1"/>
  <c r="S462" i="1"/>
  <c r="R454" i="1"/>
  <c r="S454" i="1" s="1"/>
  <c r="T451" i="1"/>
  <c r="R447" i="1"/>
  <c r="S447" i="1"/>
  <c r="R439" i="1"/>
  <c r="S439" i="1"/>
  <c r="AA424" i="1"/>
  <c r="U416" i="1"/>
  <c r="T413" i="1"/>
  <c r="R411" i="1"/>
  <c r="S411" i="1"/>
  <c r="T409" i="1"/>
  <c r="R403" i="1"/>
  <c r="S403" i="1"/>
  <c r="R398" i="1"/>
  <c r="S398" i="1" s="1"/>
  <c r="R396" i="1"/>
  <c r="S396" i="1" s="1"/>
  <c r="T390" i="1"/>
  <c r="R386" i="1"/>
  <c r="S386" i="1"/>
  <c r="T383" i="1"/>
  <c r="U383" i="1"/>
  <c r="U379" i="1"/>
  <c r="S378" i="1"/>
  <c r="R373" i="1"/>
  <c r="S373" i="1"/>
  <c r="R372" i="1"/>
  <c r="S372" i="1"/>
  <c r="R371" i="1"/>
  <c r="S371" i="1"/>
  <c r="R367" i="1"/>
  <c r="S367" i="1" s="1"/>
  <c r="T364" i="1"/>
  <c r="R360" i="1"/>
  <c r="S360" i="1" s="1"/>
  <c r="R351" i="1"/>
  <c r="S351" i="1" s="1"/>
  <c r="R346" i="1"/>
  <c r="S346" i="1"/>
  <c r="T345" i="1"/>
  <c r="R344" i="1"/>
  <c r="S344" i="1"/>
  <c r="T331" i="1"/>
  <c r="R322" i="1"/>
  <c r="S322" i="1" s="1"/>
  <c r="R163" i="1"/>
  <c r="S163" i="1"/>
  <c r="T289" i="1"/>
  <c r="U289" i="1" s="1"/>
  <c r="R287" i="1"/>
  <c r="S287" i="1" s="1"/>
  <c r="R284" i="1"/>
  <c r="S284" i="1" s="1"/>
  <c r="R283" i="1"/>
  <c r="S283" i="1" s="1"/>
  <c r="T281" i="1"/>
  <c r="AB281" i="1" s="1"/>
  <c r="R280" i="1"/>
  <c r="S280" i="1" s="1"/>
  <c r="R160" i="1"/>
  <c r="S160" i="1"/>
  <c r="T157" i="1"/>
  <c r="AC157" i="1" s="1"/>
  <c r="AA156" i="1"/>
  <c r="AA152" i="1"/>
  <c r="R150" i="1"/>
  <c r="S150" i="1" s="1"/>
  <c r="R149" i="1"/>
  <c r="S149" i="1" s="1"/>
  <c r="AA146" i="1"/>
  <c r="AA145" i="1"/>
  <c r="R143" i="1"/>
  <c r="S143" i="1" s="1"/>
  <c r="R142" i="1"/>
  <c r="S142" i="1" s="1"/>
  <c r="AA139" i="1"/>
  <c r="AB139" i="1" s="1"/>
  <c r="R139" i="1"/>
  <c r="S139" i="1"/>
  <c r="T136" i="1"/>
  <c r="AA134" i="1"/>
  <c r="AB134" i="1" s="1"/>
  <c r="AC134" i="1" s="1"/>
  <c r="AD134" i="1" s="1"/>
  <c r="AF134" i="1"/>
  <c r="R133" i="1"/>
  <c r="S133" i="1" s="1"/>
  <c r="R121" i="1"/>
  <c r="S121" i="1" s="1"/>
  <c r="R120" i="1"/>
  <c r="S120" i="1"/>
  <c r="R117" i="1"/>
  <c r="S117" i="1"/>
  <c r="T115" i="1"/>
  <c r="U115" i="1" s="1"/>
  <c r="R106" i="1"/>
  <c r="S106" i="1" s="1"/>
  <c r="T104" i="1"/>
  <c r="R103" i="1"/>
  <c r="S103" i="1" s="1"/>
  <c r="T100" i="1"/>
  <c r="U100" i="1" s="1"/>
  <c r="T96" i="1"/>
  <c r="AA95" i="1"/>
  <c r="AB95" i="1" s="1"/>
  <c r="AC95" i="1" s="1"/>
  <c r="AD95" i="1" s="1"/>
  <c r="R92" i="1"/>
  <c r="S92" i="1" s="1"/>
  <c r="R90" i="1"/>
  <c r="S90" i="1" s="1"/>
  <c r="T88" i="1"/>
  <c r="AB88" i="1" s="1"/>
  <c r="R82" i="1"/>
  <c r="S82" i="1"/>
  <c r="R71" i="1"/>
  <c r="S71" i="1" s="1"/>
  <c r="R70" i="1"/>
  <c r="S70" i="1" s="1"/>
  <c r="R66" i="1"/>
  <c r="S66" i="1" s="1"/>
  <c r="R64" i="1"/>
  <c r="S64" i="1" s="1"/>
  <c r="R57" i="1"/>
  <c r="S57" i="1" s="1"/>
  <c r="R56" i="1"/>
  <c r="S56" i="1" s="1"/>
  <c r="T50" i="1"/>
  <c r="AB50" i="1" s="1"/>
  <c r="U50" i="1"/>
  <c r="AA49" i="1"/>
  <c r="R49" i="1"/>
  <c r="S49" i="1" s="1"/>
  <c r="S48" i="1"/>
  <c r="T46" i="1"/>
  <c r="S45" i="1"/>
  <c r="R44" i="1"/>
  <c r="S44" i="1"/>
  <c r="T43" i="1"/>
  <c r="U43" i="1" s="1"/>
  <c r="R39" i="1"/>
  <c r="S39" i="1" s="1"/>
  <c r="T36" i="1"/>
  <c r="R35" i="1"/>
  <c r="S35" i="1"/>
  <c r="T32" i="1"/>
  <c r="AC32" i="1" s="1"/>
  <c r="AD32" i="1" s="1"/>
  <c r="U32" i="1"/>
  <c r="R27" i="1"/>
  <c r="S27" i="1" s="1"/>
  <c r="R26" i="1"/>
  <c r="S26" i="1"/>
  <c r="R25" i="1"/>
  <c r="S25" i="1"/>
  <c r="R22" i="1"/>
  <c r="S22" i="1"/>
  <c r="R21" i="1"/>
  <c r="S21" i="1" s="1"/>
  <c r="R16" i="1"/>
  <c r="S16" i="1"/>
  <c r="R13" i="1"/>
  <c r="S13" i="1"/>
  <c r="T278" i="1"/>
  <c r="AB278" i="1" s="1"/>
  <c r="U278" i="1"/>
  <c r="T274" i="1"/>
  <c r="AC274" i="1" s="1"/>
  <c r="T175" i="1"/>
  <c r="AC175" i="1" s="1"/>
  <c r="AD175" i="1" s="1"/>
  <c r="AF175" i="1" s="1"/>
  <c r="T164" i="1"/>
  <c r="AA120" i="1"/>
  <c r="AA104" i="1"/>
  <c r="R104" i="1"/>
  <c r="S104" i="1" s="1"/>
  <c r="R96" i="1"/>
  <c r="S96" i="1"/>
  <c r="AB476" i="1"/>
  <c r="AC476" i="1"/>
  <c r="AD476" i="1" s="1"/>
  <c r="T489" i="1"/>
  <c r="AC489" i="1" s="1"/>
  <c r="AD489" i="1"/>
  <c r="AF489" i="1" s="1"/>
  <c r="AG489" i="1" s="1"/>
  <c r="AH489" i="1" s="1"/>
  <c r="AB310" i="1"/>
  <c r="T284" i="1"/>
  <c r="U284" i="1" s="1"/>
  <c r="T306" i="1"/>
  <c r="U306" i="1" s="1"/>
  <c r="T482" i="1"/>
  <c r="U482" i="1" s="1"/>
  <c r="AC349" i="1"/>
  <c r="AD349" i="1" s="1"/>
  <c r="V288" i="1"/>
  <c r="T288" i="1"/>
  <c r="U288" i="1" s="1"/>
  <c r="T243" i="1"/>
  <c r="U243" i="1" s="1"/>
  <c r="AG243" i="1" s="1"/>
  <c r="AH243" i="1" s="1"/>
  <c r="V243" i="1"/>
  <c r="V233" i="1"/>
  <c r="T233" i="1"/>
  <c r="AB233" i="1" s="1"/>
  <c r="V232" i="1"/>
  <c r="V223" i="1"/>
  <c r="T223" i="1"/>
  <c r="V219" i="1"/>
  <c r="T219" i="1"/>
  <c r="AB219" i="1" s="1"/>
  <c r="U219" i="1"/>
  <c r="V152" i="1"/>
  <c r="T152" i="1"/>
  <c r="V117" i="1"/>
  <c r="T117" i="1"/>
  <c r="U117" i="1" s="1"/>
  <c r="V113" i="1"/>
  <c r="T113" i="1"/>
  <c r="V109" i="1"/>
  <c r="T109" i="1"/>
  <c r="V67" i="1"/>
  <c r="V40" i="1"/>
  <c r="AC491" i="1"/>
  <c r="AD491" i="1"/>
  <c r="U412" i="1"/>
  <c r="U305" i="1"/>
  <c r="T430" i="1"/>
  <c r="T431" i="1"/>
  <c r="U431" i="1"/>
  <c r="T410" i="1"/>
  <c r="U410" i="1"/>
  <c r="T490" i="1"/>
  <c r="U490" i="1"/>
  <c r="T475" i="1"/>
  <c r="AC475" i="1" s="1"/>
  <c r="AD475" i="1" s="1"/>
  <c r="AF475" i="1" s="1"/>
  <c r="AC445" i="1"/>
  <c r="AD445" i="1" s="1"/>
  <c r="T209" i="1"/>
  <c r="AB209" i="1" s="1"/>
  <c r="U139" i="1"/>
  <c r="T255" i="1"/>
  <c r="AB255" i="1" s="1"/>
  <c r="AC255" i="1"/>
  <c r="AD255" i="1" s="1"/>
  <c r="T158" i="1"/>
  <c r="U158" i="1"/>
  <c r="V323" i="1"/>
  <c r="V318" i="1"/>
  <c r="T318" i="1"/>
  <c r="T314" i="1"/>
  <c r="AB314" i="1"/>
  <c r="V314" i="1"/>
  <c r="V301" i="1"/>
  <c r="AC301" i="1"/>
  <c r="AD301" i="1"/>
  <c r="AF301" i="1" s="1"/>
  <c r="V297" i="1"/>
  <c r="T297" i="1"/>
  <c r="U297" i="1" s="1"/>
  <c r="V295" i="1"/>
  <c r="T295" i="1"/>
  <c r="U295" i="1"/>
  <c r="V291" i="1"/>
  <c r="V101" i="1"/>
  <c r="T101" i="1"/>
  <c r="U101" i="1" s="1"/>
  <c r="AA85" i="1"/>
  <c r="T73" i="1"/>
  <c r="AB73" i="1" s="1"/>
  <c r="V65" i="1"/>
  <c r="V55" i="1"/>
  <c r="T55" i="1"/>
  <c r="U55" i="1"/>
  <c r="AA47" i="1"/>
  <c r="V42" i="1"/>
  <c r="U42" i="1"/>
  <c r="T37" i="1"/>
  <c r="V37" i="1"/>
  <c r="V24" i="1"/>
  <c r="T24" i="1"/>
  <c r="U24" i="1" s="1"/>
  <c r="AB293" i="1"/>
  <c r="T211" i="1"/>
  <c r="U211" i="1" s="1"/>
  <c r="AC282" i="1"/>
  <c r="AD282" i="1"/>
  <c r="AF282" i="1" s="1"/>
  <c r="T119" i="1"/>
  <c r="T308" i="1"/>
  <c r="T145" i="1"/>
  <c r="U145" i="1"/>
  <c r="T208" i="1"/>
  <c r="U208" i="1" s="1"/>
  <c r="U105" i="1"/>
  <c r="T137" i="1"/>
  <c r="T154" i="1"/>
  <c r="U154" i="1" s="1"/>
  <c r="T446" i="1"/>
  <c r="U446" i="1" s="1"/>
  <c r="AA418" i="1"/>
  <c r="V385" i="1"/>
  <c r="AA384" i="1"/>
  <c r="V376" i="1"/>
  <c r="T376" i="1"/>
  <c r="V375" i="1"/>
  <c r="U375" i="1"/>
  <c r="AE371" i="1"/>
  <c r="R484" i="1"/>
  <c r="S484" i="1" s="1"/>
  <c r="R433" i="1"/>
  <c r="S433" i="1"/>
  <c r="R427" i="1"/>
  <c r="S427" i="1" s="1"/>
  <c r="AA425" i="1"/>
  <c r="S415" i="1"/>
  <c r="R381" i="1"/>
  <c r="S381" i="1" s="1"/>
  <c r="R350" i="1"/>
  <c r="S350" i="1"/>
  <c r="V236" i="1"/>
  <c r="T236" i="1"/>
  <c r="V188" i="1"/>
  <c r="T188" i="1"/>
  <c r="AC188" i="1" s="1"/>
  <c r="AD188" i="1"/>
  <c r="R78" i="1"/>
  <c r="S78" i="1"/>
  <c r="V76" i="1"/>
  <c r="T76" i="1"/>
  <c r="U76" i="1" s="1"/>
  <c r="T22" i="1"/>
  <c r="U22" i="1" s="1"/>
  <c r="V19" i="1"/>
  <c r="V18" i="1"/>
  <c r="T18" i="1"/>
  <c r="U18" i="1" s="1"/>
  <c r="R17" i="1"/>
  <c r="S17" i="1" s="1"/>
  <c r="R493" i="1"/>
  <c r="S493" i="1"/>
  <c r="R483" i="1"/>
  <c r="S483" i="1"/>
  <c r="T473" i="1"/>
  <c r="U473" i="1" s="1"/>
  <c r="AB473" i="1"/>
  <c r="T464" i="1"/>
  <c r="V449" i="1"/>
  <c r="U449" i="1"/>
  <c r="U438" i="1"/>
  <c r="T426" i="1"/>
  <c r="AB426" i="1" s="1"/>
  <c r="U405" i="1"/>
  <c r="T401" i="1"/>
  <c r="U401" i="1" s="1"/>
  <c r="T391" i="1"/>
  <c r="T380" i="1"/>
  <c r="U380" i="1" s="1"/>
  <c r="V360" i="1"/>
  <c r="AB360" i="1"/>
  <c r="AC360" i="1" s="1"/>
  <c r="AD360" i="1" s="1"/>
  <c r="AG360" i="1" s="1"/>
  <c r="AH360" i="1" s="1"/>
  <c r="R347" i="1"/>
  <c r="S347" i="1" s="1"/>
  <c r="R319" i="1"/>
  <c r="S319" i="1" s="1"/>
  <c r="V311" i="1"/>
  <c r="T311" i="1"/>
  <c r="U311" i="1"/>
  <c r="R182" i="1"/>
  <c r="S182" i="1" s="1"/>
  <c r="R109" i="1"/>
  <c r="S109" i="1" s="1"/>
  <c r="AC163" i="1"/>
  <c r="AD163" i="1" s="1"/>
  <c r="AC241" i="1"/>
  <c r="AD241" i="1"/>
  <c r="AF241" i="1" s="1"/>
  <c r="U443" i="1"/>
  <c r="R390" i="1"/>
  <c r="S390" i="1" s="1"/>
  <c r="T334" i="1"/>
  <c r="AC334" i="1" s="1"/>
  <c r="AD334" i="1" s="1"/>
  <c r="T325" i="1"/>
  <c r="U325" i="1" s="1"/>
  <c r="R278" i="1"/>
  <c r="S278" i="1" s="1"/>
  <c r="T275" i="1"/>
  <c r="R263" i="1"/>
  <c r="S263" i="1" s="1"/>
  <c r="R258" i="1"/>
  <c r="S258" i="1"/>
  <c r="T248" i="1"/>
  <c r="T231" i="1"/>
  <c r="AB231" i="1" s="1"/>
  <c r="AA167" i="1"/>
  <c r="T156" i="1"/>
  <c r="AB156" i="1" s="1"/>
  <c r="T126" i="1"/>
  <c r="AB126" i="1" s="1"/>
  <c r="AC126" i="1" s="1"/>
  <c r="AD126" i="1" s="1"/>
  <c r="T122" i="1"/>
  <c r="U122" i="1"/>
  <c r="R98" i="1"/>
  <c r="S98" i="1" s="1"/>
  <c r="AA88" i="1"/>
  <c r="AC88" i="1"/>
  <c r="AD88" i="1" s="1"/>
  <c r="R86" i="1"/>
  <c r="S86" i="1"/>
  <c r="AA81" i="1"/>
  <c r="T72" i="1"/>
  <c r="U72" i="1"/>
  <c r="R69" i="1"/>
  <c r="S69" i="1"/>
  <c r="T61" i="1"/>
  <c r="V56" i="1"/>
  <c r="T56" i="1"/>
  <c r="U56" i="1" s="1"/>
  <c r="T33" i="1"/>
  <c r="AB33" i="1"/>
  <c r="T440" i="1"/>
  <c r="U440" i="1"/>
  <c r="R429" i="1"/>
  <c r="S429" i="1" s="1"/>
  <c r="R422" i="1"/>
  <c r="S422" i="1" s="1"/>
  <c r="T403" i="1"/>
  <c r="R385" i="1"/>
  <c r="S385" i="1" s="1"/>
  <c r="T350" i="1"/>
  <c r="T312" i="1"/>
  <c r="U312" i="1" s="1"/>
  <c r="R310" i="1"/>
  <c r="S310" i="1" s="1"/>
  <c r="T182" i="1"/>
  <c r="R166" i="1"/>
  <c r="S166" i="1" s="1"/>
  <c r="T151" i="1"/>
  <c r="AC151" i="1"/>
  <c r="AD151" i="1" s="1"/>
  <c r="R127" i="1"/>
  <c r="S127" i="1" s="1"/>
  <c r="AA116" i="1"/>
  <c r="T112" i="1"/>
  <c r="U112" i="1" s="1"/>
  <c r="R105" i="1"/>
  <c r="S105" i="1"/>
  <c r="R84" i="1"/>
  <c r="S84" i="1"/>
  <c r="R79" i="1"/>
  <c r="S79" i="1" s="1"/>
  <c r="T77" i="1"/>
  <c r="T31" i="1"/>
  <c r="AC31" i="1"/>
  <c r="AD31" i="1" s="1"/>
  <c r="R29" i="1"/>
  <c r="S29" i="1"/>
  <c r="R28" i="1"/>
  <c r="S28" i="1" s="1"/>
  <c r="AA75" i="1"/>
  <c r="AB200" i="1"/>
  <c r="U476" i="1"/>
  <c r="AB295" i="1"/>
  <c r="T471" i="1"/>
  <c r="U471" i="1" s="1"/>
  <c r="T75" i="1"/>
  <c r="U75" i="1" s="1"/>
  <c r="AF495" i="1"/>
  <c r="T191" i="1"/>
  <c r="AB191" i="1" s="1"/>
  <c r="R509" i="1"/>
  <c r="S509" i="1" s="1"/>
  <c r="AB505" i="1"/>
  <c r="AA439" i="1"/>
  <c r="AA379" i="1"/>
  <c r="AB379" i="1" s="1"/>
  <c r="AC379" i="1" s="1"/>
  <c r="AD379" i="1" s="1"/>
  <c r="AB489" i="1"/>
  <c r="T23" i="1"/>
  <c r="AB23" i="1" s="1"/>
  <c r="U23" i="1"/>
  <c r="AA158" i="1"/>
  <c r="AB372" i="1"/>
  <c r="U294" i="1"/>
  <c r="AC288" i="1"/>
  <c r="AD288" i="1" s="1"/>
  <c r="AC303" i="1"/>
  <c r="AD303" i="1"/>
  <c r="AC18" i="1"/>
  <c r="AD18" i="1"/>
  <c r="AF18" i="1" s="1"/>
  <c r="AB34" i="1"/>
  <c r="T47" i="1"/>
  <c r="U47" i="1" s="1"/>
  <c r="AA67" i="1"/>
  <c r="T74" i="1"/>
  <c r="R507" i="1"/>
  <c r="S507" i="1"/>
  <c r="AB477" i="1"/>
  <c r="AA390" i="1"/>
  <c r="T509" i="1"/>
  <c r="R504" i="1"/>
  <c r="S504" i="1"/>
  <c r="R450" i="1"/>
  <c r="S450" i="1"/>
  <c r="R448" i="1"/>
  <c r="S448" i="1" s="1"/>
  <c r="AA429" i="1"/>
  <c r="AA426" i="1"/>
  <c r="T425" i="1"/>
  <c r="AA407" i="1"/>
  <c r="AB407" i="1"/>
  <c r="AC407" i="1"/>
  <c r="AD407" i="1"/>
  <c r="AF407" i="1" s="1"/>
  <c r="R407" i="1"/>
  <c r="S407" i="1"/>
  <c r="R401" i="1"/>
  <c r="S401" i="1"/>
  <c r="T395" i="1"/>
  <c r="R395" i="1"/>
  <c r="S395" i="1"/>
  <c r="R392" i="1"/>
  <c r="S392" i="1" s="1"/>
  <c r="R389" i="1"/>
  <c r="S389" i="1" s="1"/>
  <c r="AA377" i="1"/>
  <c r="AB377" i="1" s="1"/>
  <c r="AC377" i="1" s="1"/>
  <c r="AD377" i="1" s="1"/>
  <c r="AA351" i="1"/>
  <c r="T340" i="1"/>
  <c r="U340" i="1"/>
  <c r="R297" i="1"/>
  <c r="S297" i="1"/>
  <c r="R265" i="1"/>
  <c r="S265" i="1"/>
  <c r="T258" i="1"/>
  <c r="U258" i="1" s="1"/>
  <c r="R215" i="1"/>
  <c r="S215" i="1"/>
  <c r="T128" i="1"/>
  <c r="R113" i="1"/>
  <c r="S113" i="1" s="1"/>
  <c r="R112" i="1"/>
  <c r="S112" i="1"/>
  <c r="T106" i="1"/>
  <c r="R95" i="1"/>
  <c r="S95" i="1" s="1"/>
  <c r="R94" i="1"/>
  <c r="S94" i="1"/>
  <c r="AC457" i="1"/>
  <c r="AD457" i="1" s="1"/>
  <c r="AA455" i="1"/>
  <c r="AA437" i="1"/>
  <c r="AB437" i="1" s="1"/>
  <c r="AC437" i="1"/>
  <c r="AD437" i="1"/>
  <c r="R425" i="1"/>
  <c r="S425" i="1" s="1"/>
  <c r="T414" i="1"/>
  <c r="U414" i="1" s="1"/>
  <c r="R413" i="1"/>
  <c r="S413" i="1" s="1"/>
  <c r="R397" i="1"/>
  <c r="S397" i="1" s="1"/>
  <c r="AA394" i="1"/>
  <c r="R391" i="1"/>
  <c r="S391" i="1"/>
  <c r="R387" i="1"/>
  <c r="S387" i="1"/>
  <c r="R380" i="1"/>
  <c r="S380" i="1"/>
  <c r="AA365" i="1"/>
  <c r="AA358" i="1"/>
  <c r="R328" i="1"/>
  <c r="S328" i="1"/>
  <c r="AA251" i="1"/>
  <c r="AB251" i="1"/>
  <c r="AC251" i="1"/>
  <c r="AD251" i="1"/>
  <c r="AF251" i="1" s="1"/>
  <c r="AG251" i="1" s="1"/>
  <c r="AH251" i="1" s="1"/>
  <c r="AA133" i="1"/>
  <c r="T118" i="1"/>
  <c r="U118" i="1"/>
  <c r="R475" i="1"/>
  <c r="S475" i="1"/>
  <c r="S472" i="1"/>
  <c r="T452" i="1"/>
  <c r="AC452" i="1" s="1"/>
  <c r="AD452" i="1" s="1"/>
  <c r="R440" i="1"/>
  <c r="S440" i="1" s="1"/>
  <c r="R426" i="1"/>
  <c r="S426" i="1"/>
  <c r="R374" i="1"/>
  <c r="S374" i="1"/>
  <c r="R334" i="1"/>
  <c r="S334" i="1" s="1"/>
  <c r="R320" i="1"/>
  <c r="S320" i="1" s="1"/>
  <c r="R294" i="1"/>
  <c r="S294" i="1"/>
  <c r="R264" i="1"/>
  <c r="S264" i="1"/>
  <c r="R231" i="1"/>
  <c r="S231" i="1" s="1"/>
  <c r="R230" i="1"/>
  <c r="S230" i="1" s="1"/>
  <c r="T185" i="1"/>
  <c r="U185" i="1"/>
  <c r="T177" i="1"/>
  <c r="AB177" i="1"/>
  <c r="R175" i="1"/>
  <c r="S175" i="1"/>
  <c r="R146" i="1"/>
  <c r="S146" i="1" s="1"/>
  <c r="T135" i="1"/>
  <c r="R368" i="1"/>
  <c r="S368" i="1" s="1"/>
  <c r="R357" i="1"/>
  <c r="S357" i="1"/>
  <c r="AA352" i="1"/>
  <c r="T320" i="1"/>
  <c r="R257" i="1"/>
  <c r="S257" i="1"/>
  <c r="AA208" i="1"/>
  <c r="AB208" i="1"/>
  <c r="AC208" i="1"/>
  <c r="AD208" i="1"/>
  <c r="R135" i="1"/>
  <c r="S135" i="1" s="1"/>
  <c r="R87" i="1"/>
  <c r="S87" i="1"/>
  <c r="R212" i="1"/>
  <c r="S212" i="1"/>
  <c r="R202" i="1"/>
  <c r="S202" i="1" s="1"/>
  <c r="R176" i="1"/>
  <c r="S176" i="1" s="1"/>
  <c r="R167" i="1"/>
  <c r="S167" i="1"/>
  <c r="R164" i="1"/>
  <c r="S164" i="1"/>
  <c r="R148" i="1"/>
  <c r="S148" i="1"/>
  <c r="R129" i="1"/>
  <c r="S129" i="1" s="1"/>
  <c r="R123" i="1"/>
  <c r="S123" i="1"/>
  <c r="T116" i="1"/>
  <c r="AB116" i="1" s="1"/>
  <c r="AC116" i="1" s="1"/>
  <c r="AD116" i="1" s="1"/>
  <c r="U116" i="1"/>
  <c r="R114" i="1"/>
  <c r="S114" i="1" s="1"/>
  <c r="AA111" i="1"/>
  <c r="AA110" i="1"/>
  <c r="AA105" i="1"/>
  <c r="AB105" i="1"/>
  <c r="AC105" i="1" s="1"/>
  <c r="AD105" i="1"/>
  <c r="AA103" i="1"/>
  <c r="AB103" i="1" s="1"/>
  <c r="AC103" i="1" s="1"/>
  <c r="AD103" i="1" s="1"/>
  <c r="T97" i="1"/>
  <c r="R89" i="1"/>
  <c r="S89" i="1" s="1"/>
  <c r="T80" i="1"/>
  <c r="U80" i="1" s="1"/>
  <c r="R75" i="1"/>
  <c r="S75" i="1"/>
  <c r="AA74" i="1"/>
  <c r="R65" i="1"/>
  <c r="S65" i="1"/>
  <c r="AA56" i="1"/>
  <c r="R53" i="1"/>
  <c r="S53" i="1"/>
  <c r="T38" i="1"/>
  <c r="T28" i="1"/>
  <c r="R19" i="1"/>
  <c r="S19" i="1" s="1"/>
  <c r="R18" i="1"/>
  <c r="S18" i="1" s="1"/>
  <c r="U377" i="1"/>
  <c r="U506" i="1"/>
  <c r="AF360" i="1"/>
  <c r="U493" i="1"/>
  <c r="AC493" i="1"/>
  <c r="AD493" i="1" s="1"/>
  <c r="AC276" i="1"/>
  <c r="AD276" i="1"/>
  <c r="AF276" i="1" s="1"/>
  <c r="U13" i="1"/>
  <c r="AB188" i="1"/>
  <c r="AC233" i="1"/>
  <c r="AD233" i="1"/>
  <c r="AF233" i="1" s="1"/>
  <c r="AC159" i="1"/>
  <c r="AD159" i="1" s="1"/>
  <c r="U77" i="1"/>
  <c r="AC305" i="1"/>
  <c r="AD305" i="1" s="1"/>
  <c r="AC297" i="1"/>
  <c r="AD297" i="1"/>
  <c r="AF297" i="1" s="1"/>
  <c r="AG297" i="1"/>
  <c r="AH297" i="1"/>
  <c r="AC231" i="1"/>
  <c r="AD231" i="1" s="1"/>
  <c r="AC289" i="1"/>
  <c r="AD289" i="1"/>
  <c r="AC340" i="1"/>
  <c r="AD340" i="1"/>
  <c r="AF340" i="1"/>
  <c r="U457" i="1"/>
  <c r="AC39" i="1"/>
  <c r="AD39" i="1"/>
  <c r="U39" i="1"/>
  <c r="U137" i="1"/>
  <c r="U484" i="1"/>
  <c r="AC484" i="1"/>
  <c r="AD484" i="1"/>
  <c r="AF484" i="1" s="1"/>
  <c r="AG484" i="1" s="1"/>
  <c r="AH484" i="1" s="1"/>
  <c r="U209" i="1"/>
  <c r="AC209" i="1"/>
  <c r="AD209" i="1" s="1"/>
  <c r="AB507" i="1"/>
  <c r="U507" i="1"/>
  <c r="AB475" i="1"/>
  <c r="U475" i="1"/>
  <c r="AC507" i="1"/>
  <c r="AD507" i="1" s="1"/>
  <c r="AF507" i="1"/>
  <c r="AG507" i="1" s="1"/>
  <c r="AH507" i="1" s="1"/>
  <c r="AB493" i="1"/>
  <c r="AC180" i="1"/>
  <c r="AD180" i="1"/>
  <c r="AB484" i="1"/>
  <c r="U317" i="1"/>
  <c r="AB317" i="1"/>
  <c r="AB235" i="1"/>
  <c r="U302" i="1"/>
  <c r="AC302" i="1"/>
  <c r="AD302" i="1" s="1"/>
  <c r="AC183" i="1"/>
  <c r="AD183" i="1"/>
  <c r="U183" i="1"/>
  <c r="AC45" i="1"/>
  <c r="AD45" i="1"/>
  <c r="AB501" i="1"/>
  <c r="AA444" i="1"/>
  <c r="AA430" i="1"/>
  <c r="V342" i="1"/>
  <c r="T342" i="1"/>
  <c r="U342" i="1" s="1"/>
  <c r="AC342" i="1"/>
  <c r="AD342" i="1" s="1"/>
  <c r="V186" i="1"/>
  <c r="T186" i="1"/>
  <c r="U186" i="1" s="1"/>
  <c r="AA186" i="1"/>
  <c r="V153" i="1"/>
  <c r="T153" i="1"/>
  <c r="AB153" i="1" s="1"/>
  <c r="AA144" i="1"/>
  <c r="AA123" i="1"/>
  <c r="V83" i="1"/>
  <c r="T83" i="1"/>
  <c r="U83" i="1"/>
  <c r="AA65" i="1"/>
  <c r="AB340" i="1"/>
  <c r="U255" i="1"/>
  <c r="AC30" i="1"/>
  <c r="AD30" i="1"/>
  <c r="AF30" i="1" s="1"/>
  <c r="T91" i="1"/>
  <c r="U91" i="1"/>
  <c r="T479" i="1"/>
  <c r="T396" i="1"/>
  <c r="U396" i="1"/>
  <c r="AB488" i="1"/>
  <c r="AC201" i="1"/>
  <c r="AD201" i="1" s="1"/>
  <c r="AF201" i="1" s="1"/>
  <c r="T468" i="1"/>
  <c r="U468" i="1" s="1"/>
  <c r="AB483" i="1"/>
  <c r="AA149" i="1"/>
  <c r="T90" i="1"/>
  <c r="U90" i="1"/>
  <c r="T148" i="1"/>
  <c r="T165" i="1"/>
  <c r="T319" i="1"/>
  <c r="AA362" i="1"/>
  <c r="AB362" i="1"/>
  <c r="AC362" i="1" s="1"/>
  <c r="AD362" i="1" s="1"/>
  <c r="T89" i="1"/>
  <c r="T49" i="1"/>
  <c r="T29" i="1"/>
  <c r="AC29" i="1" s="1"/>
  <c r="U29" i="1"/>
  <c r="AD29" i="1"/>
  <c r="T155" i="1"/>
  <c r="U155" i="1" s="1"/>
  <c r="T386" i="1"/>
  <c r="T127" i="1"/>
  <c r="U127" i="1"/>
  <c r="T366" i="1"/>
  <c r="AB366" i="1" s="1"/>
  <c r="AC366" i="1" s="1"/>
  <c r="AD366" i="1" s="1"/>
  <c r="U366" i="1"/>
  <c r="V80" i="1"/>
  <c r="V116" i="1"/>
  <c r="AA472" i="1"/>
  <c r="AA393" i="1"/>
  <c r="AA373" i="1"/>
  <c r="V369" i="1"/>
  <c r="T369" i="1"/>
  <c r="U369" i="1"/>
  <c r="AA366" i="1"/>
  <c r="AB338" i="1"/>
  <c r="AA465" i="1"/>
  <c r="AA381" i="1"/>
  <c r="AB381" i="1" s="1"/>
  <c r="AC381" i="1" s="1"/>
  <c r="AD381" i="1" s="1"/>
  <c r="V234" i="1"/>
  <c r="T234" i="1"/>
  <c r="V181" i="1"/>
  <c r="T181" i="1"/>
  <c r="AC181" i="1" s="1"/>
  <c r="V114" i="1"/>
  <c r="T114" i="1"/>
  <c r="V94" i="1"/>
  <c r="T94" i="1"/>
  <c r="U94" i="1"/>
  <c r="T264" i="1"/>
  <c r="U264" i="1" s="1"/>
  <c r="T133" i="1"/>
  <c r="AB133" i="1" s="1"/>
  <c r="AA367" i="1"/>
  <c r="V473" i="1"/>
  <c r="T265" i="1"/>
  <c r="AB265" i="1" s="1"/>
  <c r="T144" i="1"/>
  <c r="T63" i="1"/>
  <c r="AB63" i="1" s="1"/>
  <c r="T184" i="1"/>
  <c r="T108" i="1"/>
  <c r="T81" i="1"/>
  <c r="AB495" i="1"/>
  <c r="AA440" i="1"/>
  <c r="AB440" i="1"/>
  <c r="AA417" i="1"/>
  <c r="AB417" i="1" s="1"/>
  <c r="AC417" i="1" s="1"/>
  <c r="AD417" i="1" s="1"/>
  <c r="AF417" i="1" s="1"/>
  <c r="AA389" i="1"/>
  <c r="AA369" i="1"/>
  <c r="AB303" i="1"/>
  <c r="R508" i="1"/>
  <c r="S508" i="1" s="1"/>
  <c r="T504" i="1"/>
  <c r="R500" i="1"/>
  <c r="S500" i="1" s="1"/>
  <c r="T497" i="1"/>
  <c r="AB497" i="1"/>
  <c r="R495" i="1"/>
  <c r="S495" i="1" s="1"/>
  <c r="R491" i="1"/>
  <c r="S491" i="1"/>
  <c r="T485" i="1"/>
  <c r="R477" i="1"/>
  <c r="S477" i="1"/>
  <c r="AA474" i="1"/>
  <c r="AB474" i="1" s="1"/>
  <c r="AA470" i="1"/>
  <c r="AB470" i="1" s="1"/>
  <c r="AA467" i="1"/>
  <c r="T466" i="1"/>
  <c r="U466" i="1" s="1"/>
  <c r="AB466" i="1"/>
  <c r="AA449" i="1"/>
  <c r="AB449" i="1" s="1"/>
  <c r="AC449" i="1" s="1"/>
  <c r="AD449" i="1" s="1"/>
  <c r="T448" i="1"/>
  <c r="U448" i="1" s="1"/>
  <c r="AC448" i="1"/>
  <c r="AD448" i="1" s="1"/>
  <c r="R444" i="1"/>
  <c r="S444" i="1" s="1"/>
  <c r="R443" i="1"/>
  <c r="S443" i="1"/>
  <c r="AA432" i="1"/>
  <c r="R424" i="1"/>
  <c r="S424" i="1"/>
  <c r="AA398" i="1"/>
  <c r="AB398" i="1" s="1"/>
  <c r="AC398" i="1" s="1"/>
  <c r="AD398" i="1" s="1"/>
  <c r="R383" i="1"/>
  <c r="S383" i="1" s="1"/>
  <c r="AA368" i="1"/>
  <c r="R362" i="1"/>
  <c r="S362" i="1" s="1"/>
  <c r="R354" i="1"/>
  <c r="S354" i="1"/>
  <c r="AB348" i="1"/>
  <c r="AC348" i="1"/>
  <c r="AD348" i="1" s="1"/>
  <c r="R343" i="1"/>
  <c r="S343" i="1"/>
  <c r="R335" i="1"/>
  <c r="S335" i="1"/>
  <c r="T502" i="1"/>
  <c r="T499" i="1"/>
  <c r="U499" i="1" s="1"/>
  <c r="R498" i="1"/>
  <c r="S498" i="1"/>
  <c r="AA482" i="1"/>
  <c r="AB482" i="1" s="1"/>
  <c r="AC482" i="1"/>
  <c r="AD482" i="1" s="1"/>
  <c r="R481" i="1"/>
  <c r="S481" i="1" s="1"/>
  <c r="R478" i="1"/>
  <c r="S478" i="1"/>
  <c r="AA447" i="1"/>
  <c r="R441" i="1"/>
  <c r="S441" i="1"/>
  <c r="AA434" i="1"/>
  <c r="R414" i="1"/>
  <c r="S414" i="1"/>
  <c r="R399" i="1"/>
  <c r="S399" i="1"/>
  <c r="AA385" i="1"/>
  <c r="R382" i="1"/>
  <c r="S382" i="1"/>
  <c r="T332" i="1"/>
  <c r="U332" i="1" s="1"/>
  <c r="R332" i="1"/>
  <c r="S332" i="1" s="1"/>
  <c r="AA234" i="1"/>
  <c r="AB234" i="1"/>
  <c r="AA221" i="1"/>
  <c r="AA215" i="1"/>
  <c r="AA461" i="1"/>
  <c r="T460" i="1"/>
  <c r="AC460" i="1" s="1"/>
  <c r="AD460" i="1" s="1"/>
  <c r="AF460" i="1" s="1"/>
  <c r="AA459" i="1"/>
  <c r="T458" i="1"/>
  <c r="R458" i="1"/>
  <c r="S458" i="1" s="1"/>
  <c r="T435" i="1"/>
  <c r="AA433" i="1"/>
  <c r="R421" i="1"/>
  <c r="S421" i="1" s="1"/>
  <c r="R420" i="1"/>
  <c r="S420" i="1"/>
  <c r="AG317" i="1"/>
  <c r="AH317" i="1" s="1"/>
  <c r="R317" i="1"/>
  <c r="S317" i="1" s="1"/>
  <c r="R308" i="1"/>
  <c r="S308" i="1"/>
  <c r="R302" i="1"/>
  <c r="S302" i="1" s="1"/>
  <c r="R236" i="1"/>
  <c r="S236" i="1"/>
  <c r="R273" i="1"/>
  <c r="S273" i="1"/>
  <c r="AA238" i="1"/>
  <c r="R225" i="1"/>
  <c r="S225" i="1"/>
  <c r="R324" i="1"/>
  <c r="S324" i="1"/>
  <c r="R315" i="1"/>
  <c r="S315" i="1" s="1"/>
  <c r="R314" i="1"/>
  <c r="S314" i="1" s="1"/>
  <c r="R312" i="1"/>
  <c r="S312" i="1"/>
  <c r="T309" i="1"/>
  <c r="U309" i="1"/>
  <c r="R309" i="1"/>
  <c r="S309" i="1"/>
  <c r="R262" i="1"/>
  <c r="S262" i="1" s="1"/>
  <c r="R260" i="1"/>
  <c r="S260" i="1"/>
  <c r="T244" i="1"/>
  <c r="U244" i="1"/>
  <c r="R235" i="1"/>
  <c r="S235" i="1"/>
  <c r="R194" i="1"/>
  <c r="S194" i="1" s="1"/>
  <c r="R180" i="1"/>
  <c r="S180" i="1"/>
  <c r="R155" i="1"/>
  <c r="S155" i="1"/>
  <c r="AA102" i="1"/>
  <c r="R102" i="1"/>
  <c r="S102" i="1"/>
  <c r="R83" i="1"/>
  <c r="S83" i="1"/>
  <c r="R72" i="1"/>
  <c r="S72" i="1"/>
  <c r="R200" i="1"/>
  <c r="S200" i="1" s="1"/>
  <c r="R173" i="1"/>
  <c r="S173" i="1"/>
  <c r="AA118" i="1"/>
  <c r="AB118" i="1"/>
  <c r="AC118" i="1" s="1"/>
  <c r="AD118" i="1" s="1"/>
  <c r="T99" i="1"/>
  <c r="U391" i="1"/>
  <c r="U452" i="1"/>
  <c r="AF494" i="1"/>
  <c r="AG494" i="1" s="1"/>
  <c r="AH494" i="1" s="1"/>
  <c r="U378" i="1"/>
  <c r="U74" i="1"/>
  <c r="AA468" i="1"/>
  <c r="V384" i="1"/>
  <c r="T384" i="1"/>
  <c r="AB384" i="1"/>
  <c r="AC384" i="1" s="1"/>
  <c r="AD384" i="1" s="1"/>
  <c r="V330" i="1"/>
  <c r="T330" i="1"/>
  <c r="U159" i="1"/>
  <c r="AB378" i="1"/>
  <c r="AC378" i="1" s="1"/>
  <c r="AD378" i="1" s="1"/>
  <c r="AB171" i="1"/>
  <c r="V496" i="1"/>
  <c r="T496" i="1"/>
  <c r="AE478" i="1"/>
  <c r="AA478" i="1"/>
  <c r="AB478" i="1"/>
  <c r="AC478" i="1"/>
  <c r="AD478" i="1" s="1"/>
  <c r="V398" i="1"/>
  <c r="T398" i="1"/>
  <c r="V389" i="1"/>
  <c r="T389" i="1"/>
  <c r="AC488" i="1"/>
  <c r="AD488" i="1" s="1"/>
  <c r="T356" i="1"/>
  <c r="U356" i="1"/>
  <c r="U355" i="1"/>
  <c r="AB355" i="1"/>
  <c r="AC355" i="1" s="1"/>
  <c r="AD355" i="1" s="1"/>
  <c r="T433" i="1"/>
  <c r="AC433" i="1" s="1"/>
  <c r="AD433" i="1" s="1"/>
  <c r="U167" i="1"/>
  <c r="T392" i="1"/>
  <c r="T492" i="1"/>
  <c r="V480" i="1"/>
  <c r="T480" i="1"/>
  <c r="U480" i="1" s="1"/>
  <c r="AE428" i="1"/>
  <c r="AA428" i="1"/>
  <c r="AB428" i="1" s="1"/>
  <c r="AC428" i="1" s="1"/>
  <c r="AD428" i="1" s="1"/>
  <c r="AA423" i="1"/>
  <c r="AA414" i="1"/>
  <c r="U385" i="1"/>
  <c r="T503" i="1"/>
  <c r="V503" i="1"/>
  <c r="V474" i="1"/>
  <c r="T474" i="1"/>
  <c r="V470" i="1"/>
  <c r="AA452" i="1"/>
  <c r="V404" i="1"/>
  <c r="T404" i="1"/>
  <c r="AA400" i="1"/>
  <c r="AB400" i="1" s="1"/>
  <c r="AC400" i="1" s="1"/>
  <c r="AD400" i="1" s="1"/>
  <c r="V388" i="1"/>
  <c r="T388" i="1"/>
  <c r="AA387" i="1"/>
  <c r="T357" i="1"/>
  <c r="T322" i="1"/>
  <c r="AC322" i="1" s="1"/>
  <c r="AD322" i="1" s="1"/>
  <c r="AF322" i="1" s="1"/>
  <c r="AB322" i="1"/>
  <c r="U465" i="1"/>
  <c r="U171" i="1"/>
  <c r="AC171" i="1"/>
  <c r="AD171" i="1"/>
  <c r="AF171" i="1" s="1"/>
  <c r="AG171" i="1" s="1"/>
  <c r="AH171" i="1" s="1"/>
  <c r="T367" i="1"/>
  <c r="U367" i="1" s="1"/>
  <c r="T315" i="1"/>
  <c r="U31" i="1"/>
  <c r="T481" i="1"/>
  <c r="U481" i="1" s="1"/>
  <c r="AB481" i="1"/>
  <c r="T394" i="1"/>
  <c r="T382" i="1"/>
  <c r="V361" i="1"/>
  <c r="T361" i="1"/>
  <c r="U361" i="1" s="1"/>
  <c r="V321" i="1"/>
  <c r="T321" i="1"/>
  <c r="AB321" i="1" s="1"/>
  <c r="AG477" i="1"/>
  <c r="AH477" i="1" s="1"/>
  <c r="AB289" i="1"/>
  <c r="AC278" i="1"/>
  <c r="AD278" i="1"/>
  <c r="AF278" i="1" s="1"/>
  <c r="AG278" i="1" s="1"/>
  <c r="AH278" i="1" s="1"/>
  <c r="T336" i="1"/>
  <c r="U336" i="1" s="1"/>
  <c r="U488" i="1"/>
  <c r="U453" i="1"/>
  <c r="U494" i="1"/>
  <c r="U226" i="1"/>
  <c r="AC226" i="1"/>
  <c r="AD226" i="1"/>
  <c r="AF226" i="1" s="1"/>
  <c r="T371" i="1"/>
  <c r="U371" i="1" s="1"/>
  <c r="U345" i="1"/>
  <c r="U390" i="1"/>
  <c r="U407" i="1"/>
  <c r="T418" i="1"/>
  <c r="U411" i="1"/>
  <c r="V498" i="1"/>
  <c r="T498" i="1"/>
  <c r="U498" i="1" s="1"/>
  <c r="V469" i="1"/>
  <c r="R466" i="1"/>
  <c r="S466" i="1"/>
  <c r="T512" i="1"/>
  <c r="V512" i="1"/>
  <c r="V500" i="1"/>
  <c r="T500" i="1"/>
  <c r="U500" i="1" s="1"/>
  <c r="V486" i="1"/>
  <c r="T486" i="1"/>
  <c r="AA446" i="1"/>
  <c r="AA431" i="1"/>
  <c r="AB431" i="1" s="1"/>
  <c r="AC431" i="1" s="1"/>
  <c r="AD431" i="1" s="1"/>
  <c r="AE421" i="1"/>
  <c r="AA421" i="1"/>
  <c r="V511" i="1"/>
  <c r="T511" i="1"/>
  <c r="V456" i="1"/>
  <c r="T456" i="1"/>
  <c r="AA453" i="1"/>
  <c r="AB453" i="1" s="1"/>
  <c r="AD453" i="1"/>
  <c r="AF453" i="1"/>
  <c r="AB52" i="1"/>
  <c r="AC52" i="1"/>
  <c r="AD52" i="1"/>
  <c r="AC210" i="1"/>
  <c r="AD210" i="1"/>
  <c r="AF210" i="1" s="1"/>
  <c r="AG210" i="1" s="1"/>
  <c r="AH210" i="1" s="1"/>
  <c r="T263" i="1"/>
  <c r="AC263" i="1"/>
  <c r="U263" i="1"/>
  <c r="V263" i="1"/>
  <c r="S269" i="1"/>
  <c r="AA253" i="1"/>
  <c r="R224" i="1"/>
  <c r="S224" i="1" s="1"/>
  <c r="T286" i="1"/>
  <c r="U286" i="1" s="1"/>
  <c r="AB286" i="1"/>
  <c r="AB261" i="1"/>
  <c r="R169" i="1"/>
  <c r="S169" i="1" s="1"/>
  <c r="R91" i="1"/>
  <c r="S91" i="1"/>
  <c r="R250" i="1"/>
  <c r="S250" i="1"/>
  <c r="R193" i="1"/>
  <c r="S193" i="1"/>
  <c r="AB182" i="1"/>
  <c r="R159" i="1"/>
  <c r="S159" i="1"/>
  <c r="AA69" i="1"/>
  <c r="AA59" i="1"/>
  <c r="R279" i="1"/>
  <c r="S279" i="1" s="1"/>
  <c r="T250" i="1"/>
  <c r="U250" i="1" s="1"/>
  <c r="AC250" i="1"/>
  <c r="AD250" i="1" s="1"/>
  <c r="R244" i="1"/>
  <c r="S244" i="1" s="1"/>
  <c r="AA219" i="1"/>
  <c r="T215" i="1"/>
  <c r="R187" i="1"/>
  <c r="S187" i="1"/>
  <c r="AA131" i="1"/>
  <c r="AB131" i="1" s="1"/>
  <c r="AC131" i="1" s="1"/>
  <c r="AD131" i="1" s="1"/>
  <c r="R111" i="1"/>
  <c r="S111" i="1" s="1"/>
  <c r="AA100" i="1"/>
  <c r="AA92" i="1"/>
  <c r="AA84" i="1"/>
  <c r="R275" i="1"/>
  <c r="S275" i="1"/>
  <c r="T273" i="1"/>
  <c r="AB273" i="1" s="1"/>
  <c r="AC273" i="1"/>
  <c r="AD273" i="1" s="1"/>
  <c r="R252" i="1"/>
  <c r="S252" i="1"/>
  <c r="AA246" i="1"/>
  <c r="R240" i="1"/>
  <c r="S240" i="1"/>
  <c r="R239" i="1"/>
  <c r="S239" i="1"/>
  <c r="AA230" i="1"/>
  <c r="AB230" i="1"/>
  <c r="AA222" i="1"/>
  <c r="R221" i="1"/>
  <c r="S221" i="1"/>
  <c r="R220" i="1"/>
  <c r="S220" i="1"/>
  <c r="AB218" i="1"/>
  <c r="AC218" i="1"/>
  <c r="AD218" i="1"/>
  <c r="R203" i="1"/>
  <c r="S203" i="1" s="1"/>
  <c r="R179" i="1"/>
  <c r="S179" i="1" s="1"/>
  <c r="T178" i="1"/>
  <c r="U178" i="1"/>
  <c r="AB178" i="1"/>
  <c r="AA161" i="1"/>
  <c r="R154" i="1"/>
  <c r="S154" i="1"/>
  <c r="T143" i="1"/>
  <c r="R122" i="1"/>
  <c r="S122" i="1"/>
  <c r="AA101" i="1"/>
  <c r="AB101" i="1"/>
  <c r="AA90" i="1"/>
  <c r="AA86" i="1"/>
  <c r="AB86" i="1"/>
  <c r="AC86" i="1" s="1"/>
  <c r="AD86" i="1" s="1"/>
  <c r="R101" i="1"/>
  <c r="S101" i="1" s="1"/>
  <c r="U46" i="1"/>
  <c r="U124" i="1"/>
  <c r="U223" i="1"/>
  <c r="U189" i="1"/>
  <c r="U96" i="1"/>
  <c r="U275" i="1"/>
  <c r="AG275" i="1" s="1"/>
  <c r="AH275" i="1" s="1"/>
  <c r="AC275" i="1"/>
  <c r="AD275" i="1" s="1"/>
  <c r="AF275" i="1" s="1"/>
  <c r="T239" i="1"/>
  <c r="T229" i="1"/>
  <c r="AB229" i="1"/>
  <c r="T221" i="1"/>
  <c r="AC221" i="1" s="1"/>
  <c r="U221" i="1"/>
  <c r="T203" i="1"/>
  <c r="AA203" i="1"/>
  <c r="V202" i="1"/>
  <c r="T202" i="1"/>
  <c r="U202" i="1"/>
  <c r="T195" i="1"/>
  <c r="V195" i="1"/>
  <c r="AA195" i="1"/>
  <c r="AA194" i="1"/>
  <c r="AB194" i="1"/>
  <c r="AC194" i="1"/>
  <c r="AD194" i="1"/>
  <c r="U217" i="1"/>
  <c r="AB217" i="1"/>
  <c r="AC217" i="1"/>
  <c r="AD217" i="1" s="1"/>
  <c r="U142" i="1"/>
  <c r="AB142" i="1"/>
  <c r="AC142" i="1"/>
  <c r="AD142" i="1"/>
  <c r="AB266" i="1"/>
  <c r="AC266" i="1"/>
  <c r="AD266" i="1"/>
  <c r="U266" i="1"/>
  <c r="U132" i="1"/>
  <c r="V283" i="1"/>
  <c r="T283" i="1"/>
  <c r="AB283" i="1" s="1"/>
  <c r="AC283" i="1"/>
  <c r="AD283" i="1" s="1"/>
  <c r="T277" i="1"/>
  <c r="AC277" i="1" s="1"/>
  <c r="AD277" i="1"/>
  <c r="AB277" i="1"/>
  <c r="T272" i="1"/>
  <c r="U272" i="1" s="1"/>
  <c r="AA264" i="1"/>
  <c r="U230" i="1"/>
  <c r="AC152" i="1"/>
  <c r="AD152" i="1"/>
  <c r="V196" i="1"/>
  <c r="T196" i="1"/>
  <c r="U196" i="1" s="1"/>
  <c r="V192" i="1"/>
  <c r="T192" i="1"/>
  <c r="AA189" i="1"/>
  <c r="AB189" i="1" s="1"/>
  <c r="AC189" i="1"/>
  <c r="AD189" i="1"/>
  <c r="AF189" i="1" s="1"/>
  <c r="AA179" i="1"/>
  <c r="AB179" i="1" s="1"/>
  <c r="AC179" i="1"/>
  <c r="AD179" i="1"/>
  <c r="V121" i="1"/>
  <c r="V102" i="1"/>
  <c r="T102" i="1"/>
  <c r="AB102" i="1" s="1"/>
  <c r="AC102" i="1" s="1"/>
  <c r="AD102" i="1" s="1"/>
  <c r="T98" i="1"/>
  <c r="U98" i="1" s="1"/>
  <c r="V66" i="1"/>
  <c r="T66" i="1"/>
  <c r="V62" i="1"/>
  <c r="T62" i="1"/>
  <c r="U62" i="1"/>
  <c r="AA62" i="1"/>
  <c r="T53" i="1"/>
  <c r="U53" i="1" s="1"/>
  <c r="AB53" i="1"/>
  <c r="V51" i="1"/>
  <c r="T51" i="1"/>
  <c r="U285" i="1"/>
  <c r="AB285" i="1"/>
  <c r="AC252" i="1"/>
  <c r="AD252" i="1"/>
  <c r="AF252" i="1" s="1"/>
  <c r="U252" i="1"/>
  <c r="U86" i="1"/>
  <c r="AB32" i="1"/>
  <c r="V268" i="1"/>
  <c r="T268" i="1"/>
  <c r="U268" i="1" s="1"/>
  <c r="T256" i="1"/>
  <c r="V256" i="1"/>
  <c r="AA248" i="1"/>
  <c r="AB282" i="1"/>
  <c r="U207" i="1"/>
  <c r="AB207" i="1"/>
  <c r="AC207" i="1"/>
  <c r="AD207" i="1" s="1"/>
  <c r="AG207" i="1" s="1"/>
  <c r="AH207" i="1" s="1"/>
  <c r="T245" i="1"/>
  <c r="V245" i="1"/>
  <c r="AE244" i="1"/>
  <c r="AA244" i="1"/>
  <c r="AB244" i="1"/>
  <c r="T197" i="1"/>
  <c r="AC197" i="1" s="1"/>
  <c r="AD197" i="1" s="1"/>
  <c r="R197" i="1"/>
  <c r="S197" i="1" s="1"/>
  <c r="T193" i="1"/>
  <c r="AB193" i="1" s="1"/>
  <c r="V173" i="1"/>
  <c r="T173" i="1"/>
  <c r="AC173" i="1" s="1"/>
  <c r="V169" i="1"/>
  <c r="T169" i="1"/>
  <c r="V141" i="1"/>
  <c r="T141" i="1"/>
  <c r="U141" i="1" s="1"/>
  <c r="V286" i="1"/>
  <c r="S281" i="1"/>
  <c r="V273" i="1"/>
  <c r="AA268" i="1"/>
  <c r="V267" i="1"/>
  <c r="T267" i="1"/>
  <c r="AB267" i="1" s="1"/>
  <c r="U270" i="1"/>
  <c r="AB270" i="1"/>
  <c r="V287" i="1"/>
  <c r="T287" i="1"/>
  <c r="AC287" i="1"/>
  <c r="V280" i="1"/>
  <c r="T280" i="1"/>
  <c r="AC280" i="1"/>
  <c r="AD280" i="1" s="1"/>
  <c r="U273" i="1"/>
  <c r="V253" i="1"/>
  <c r="T253" i="1"/>
  <c r="AA243" i="1"/>
  <c r="AA256" i="1"/>
  <c r="AB256" i="1"/>
  <c r="AA240" i="1"/>
  <c r="AB240" i="1" s="1"/>
  <c r="AC240" i="1"/>
  <c r="AD240" i="1" s="1"/>
  <c r="AF240" i="1" s="1"/>
  <c r="AA225" i="1"/>
  <c r="AB225" i="1" s="1"/>
  <c r="AC225" i="1"/>
  <c r="AD225" i="1"/>
  <c r="AA224" i="1"/>
  <c r="AB224" i="1"/>
  <c r="T205" i="1"/>
  <c r="AB205" i="1" s="1"/>
  <c r="AA107" i="1"/>
  <c r="AB107" i="1"/>
  <c r="AC107" i="1" s="1"/>
  <c r="AD107" i="1" s="1"/>
  <c r="AA267" i="1"/>
  <c r="AA263" i="1"/>
  <c r="AB263" i="1"/>
  <c r="AA254" i="1"/>
  <c r="AB254" i="1" s="1"/>
  <c r="AA237" i="1"/>
  <c r="AA227" i="1"/>
  <c r="AB227" i="1"/>
  <c r="AC227" i="1"/>
  <c r="AD227" i="1" s="1"/>
  <c r="AA223" i="1"/>
  <c r="AB223" i="1" s="1"/>
  <c r="AC223" i="1"/>
  <c r="AD223" i="1" s="1"/>
  <c r="AA214" i="1"/>
  <c r="AB214" i="1" s="1"/>
  <c r="AC214" i="1"/>
  <c r="AD214" i="1"/>
  <c r="AF214" i="1" s="1"/>
  <c r="AA211" i="1"/>
  <c r="AC211" i="1"/>
  <c r="AD211" i="1" s="1"/>
  <c r="V190" i="1"/>
  <c r="T190" i="1"/>
  <c r="AB190" i="1" s="1"/>
  <c r="R192" i="1"/>
  <c r="S192" i="1"/>
  <c r="AA51" i="1"/>
  <c r="AC153" i="1"/>
  <c r="AD153" i="1" s="1"/>
  <c r="AC345" i="1"/>
  <c r="AD345" i="1"/>
  <c r="AF345" i="1" s="1"/>
  <c r="AG345" i="1" s="1"/>
  <c r="AH345" i="1" s="1"/>
  <c r="AC311" i="1"/>
  <c r="AD311" i="1" s="1"/>
  <c r="AB175" i="1"/>
  <c r="AB447" i="1"/>
  <c r="AB300" i="1"/>
  <c r="AB168" i="1"/>
  <c r="AC254" i="1"/>
  <c r="AD254" i="1"/>
  <c r="AF254" i="1" s="1"/>
  <c r="AB243" i="1"/>
  <c r="AC243" i="1"/>
  <c r="AD243" i="1" s="1"/>
  <c r="AF243" i="1" s="1"/>
  <c r="AB221" i="1"/>
  <c r="AB26" i="1"/>
  <c r="U300" i="1"/>
  <c r="U175" i="1"/>
  <c r="AB311" i="1"/>
  <c r="U168" i="1"/>
  <c r="U246" i="1"/>
  <c r="AC246" i="1"/>
  <c r="AD246" i="1" s="1"/>
  <c r="AD263" i="1"/>
  <c r="U128" i="1"/>
  <c r="AB368" i="1"/>
  <c r="AC368" i="1"/>
  <c r="AD368" i="1" s="1"/>
  <c r="AB313" i="1"/>
  <c r="U301" i="1"/>
  <c r="AB347" i="1"/>
  <c r="AC347" i="1"/>
  <c r="AD347" i="1"/>
  <c r="AG347" i="1" s="1"/>
  <c r="AH347" i="1" s="1"/>
  <c r="AB451" i="1"/>
  <c r="U313" i="1"/>
  <c r="U184" i="1"/>
  <c r="AB301" i="1"/>
  <c r="AC139" i="1"/>
  <c r="AD139" i="1" s="1"/>
  <c r="AB72" i="1"/>
  <c r="AC72" i="1" s="1"/>
  <c r="AD72" i="1" s="1"/>
  <c r="AB416" i="1"/>
  <c r="U293" i="1"/>
  <c r="AC293" i="1"/>
  <c r="AD293" i="1"/>
  <c r="AF293" i="1"/>
  <c r="U324" i="1"/>
  <c r="AB329" i="1"/>
  <c r="AB154" i="1"/>
  <c r="AC154" i="1"/>
  <c r="AD154" i="1"/>
  <c r="AB185" i="1"/>
  <c r="AC185" i="1"/>
  <c r="AD185" i="1"/>
  <c r="U41" i="1"/>
  <c r="AB385" i="1"/>
  <c r="AC385" i="1" s="1"/>
  <c r="AD385" i="1" s="1"/>
  <c r="AD157" i="1"/>
  <c r="AF157" i="1"/>
  <c r="U157" i="1"/>
  <c r="U281" i="1"/>
  <c r="AC281" i="1"/>
  <c r="AD281" i="1" s="1"/>
  <c r="AG281" i="1" s="1"/>
  <c r="AH281" i="1" s="1"/>
  <c r="U33" i="1"/>
  <c r="AC33" i="1"/>
  <c r="AD33" i="1"/>
  <c r="AG33" i="1" s="1"/>
  <c r="AH33" i="1" s="1"/>
  <c r="AB47" i="1"/>
  <c r="AC47" i="1" s="1"/>
  <c r="AD47" i="1" s="1"/>
  <c r="AB104" i="1"/>
  <c r="AB390" i="1"/>
  <c r="AC390" i="1" s="1"/>
  <c r="AD390" i="1" s="1"/>
  <c r="AF390" i="1" s="1"/>
  <c r="AB324" i="1"/>
  <c r="AC50" i="1"/>
  <c r="AD50" i="1" s="1"/>
  <c r="U335" i="1"/>
  <c r="AC335" i="1"/>
  <c r="AD335" i="1"/>
  <c r="AF335" i="1" s="1"/>
  <c r="AF347" i="1"/>
  <c r="AB323" i="1"/>
  <c r="AC323" i="1"/>
  <c r="AD323" i="1" s="1"/>
  <c r="AC244" i="1"/>
  <c r="AD244" i="1" s="1"/>
  <c r="U148" i="1"/>
  <c r="AC473" i="1"/>
  <c r="AD473" i="1" s="1"/>
  <c r="AB334" i="1"/>
  <c r="AB31" i="1"/>
  <c r="AC219" i="1"/>
  <c r="AD219" i="1"/>
  <c r="AF219" i="1" s="1"/>
  <c r="U323" i="1"/>
  <c r="AB297" i="1"/>
  <c r="U188" i="1"/>
  <c r="U360" i="1"/>
  <c r="AB306" i="1"/>
  <c r="AC306" i="1"/>
  <c r="AD306" i="1"/>
  <c r="AF306" i="1"/>
  <c r="AC325" i="1"/>
  <c r="AD325" i="1" s="1"/>
  <c r="U37" i="1"/>
  <c r="AC37" i="1"/>
  <c r="AD37" i="1"/>
  <c r="AF37" i="1"/>
  <c r="AG37" i="1" s="1"/>
  <c r="AH37" i="1" s="1"/>
  <c r="AC309" i="1"/>
  <c r="AD309" i="1" s="1"/>
  <c r="AF309" i="1" s="1"/>
  <c r="AF151" i="1"/>
  <c r="AC24" i="1"/>
  <c r="AD24" i="1" s="1"/>
  <c r="AB318" i="1"/>
  <c r="U318" i="1"/>
  <c r="AC318" i="1"/>
  <c r="AD318" i="1"/>
  <c r="AG318" i="1" s="1"/>
  <c r="AH318" i="1" s="1"/>
  <c r="AF318" i="1"/>
  <c r="U310" i="1"/>
  <c r="AC310" i="1"/>
  <c r="AD310" i="1" s="1"/>
  <c r="U282" i="1"/>
  <c r="AC49" i="1"/>
  <c r="AD49" i="1"/>
  <c r="AF49" i="1" s="1"/>
  <c r="AB288" i="1"/>
  <c r="AG340" i="1"/>
  <c r="AH340" i="1"/>
  <c r="AC440" i="1"/>
  <c r="AD440" i="1" s="1"/>
  <c r="AB186" i="1"/>
  <c r="AC186" i="1"/>
  <c r="AD186" i="1" s="1"/>
  <c r="AC158" i="1"/>
  <c r="AD158" i="1" s="1"/>
  <c r="AC295" i="1"/>
  <c r="AD295" i="1"/>
  <c r="AF295" i="1" s="1"/>
  <c r="U489" i="1"/>
  <c r="AB438" i="1"/>
  <c r="AC438" i="1" s="1"/>
  <c r="AD438" i="1" s="1"/>
  <c r="AF438" i="1" s="1"/>
  <c r="U314" i="1"/>
  <c r="AC314" i="1"/>
  <c r="AD314" i="1"/>
  <c r="AF314" i="1" s="1"/>
  <c r="AG314" i="1" s="1"/>
  <c r="AH314" i="1" s="1"/>
  <c r="AC284" i="1"/>
  <c r="AD284" i="1"/>
  <c r="AF284" i="1" s="1"/>
  <c r="AF303" i="1"/>
  <c r="AG303" i="1"/>
  <c r="AH303" i="1" s="1"/>
  <c r="AC258" i="1"/>
  <c r="AD258" i="1"/>
  <c r="AF258" i="1" s="1"/>
  <c r="AB468" i="1"/>
  <c r="AC468" i="1"/>
  <c r="AD468" i="1"/>
  <c r="AF468" i="1" s="1"/>
  <c r="AG468" i="1" s="1"/>
  <c r="AH468" i="1" s="1"/>
  <c r="U509" i="1"/>
  <c r="AC509" i="1"/>
  <c r="AD509" i="1"/>
  <c r="AF509" i="1" s="1"/>
  <c r="AG509" i="1"/>
  <c r="AH509" i="1" s="1"/>
  <c r="AB509" i="1"/>
  <c r="AB29" i="1"/>
  <c r="AC177" i="1"/>
  <c r="AD177" i="1" s="1"/>
  <c r="AC191" i="1"/>
  <c r="AD191" i="1" s="1"/>
  <c r="U425" i="1"/>
  <c r="AB425" i="1"/>
  <c r="AC425" i="1"/>
  <c r="AD425" i="1" s="1"/>
  <c r="AF425" i="1" s="1"/>
  <c r="U460" i="1"/>
  <c r="AG460" i="1" s="1"/>
  <c r="AH460" i="1" s="1"/>
  <c r="AB460" i="1"/>
  <c r="AB499" i="1"/>
  <c r="U504" i="1"/>
  <c r="AC504" i="1"/>
  <c r="AD504" i="1"/>
  <c r="AB504" i="1"/>
  <c r="U265" i="1"/>
  <c r="AC265" i="1"/>
  <c r="AD265" i="1" s="1"/>
  <c r="U319" i="1"/>
  <c r="AC319" i="1"/>
  <c r="AD319" i="1" s="1"/>
  <c r="AG319" i="1" s="1"/>
  <c r="AH319" i="1" s="1"/>
  <c r="AC178" i="1"/>
  <c r="AD178" i="1" s="1"/>
  <c r="AF178" i="1"/>
  <c r="AC499" i="1"/>
  <c r="AD499" i="1" s="1"/>
  <c r="U181" i="1"/>
  <c r="AB181" i="1"/>
  <c r="AD181" i="1"/>
  <c r="AF181" i="1"/>
  <c r="AC165" i="1"/>
  <c r="AD165" i="1"/>
  <c r="AF165" i="1" s="1"/>
  <c r="AB165" i="1"/>
  <c r="U165" i="1"/>
  <c r="AB319" i="1"/>
  <c r="U99" i="1"/>
  <c r="AC458" i="1"/>
  <c r="AD458" i="1"/>
  <c r="AF458" i="1" s="1"/>
  <c r="U458" i="1"/>
  <c r="AB332" i="1"/>
  <c r="U81" i="1"/>
  <c r="AB81" i="1"/>
  <c r="AC81" i="1" s="1"/>
  <c r="AD81" i="1" s="1"/>
  <c r="U479" i="1"/>
  <c r="AG479" i="1" s="1"/>
  <c r="AH479" i="1" s="1"/>
  <c r="AB479" i="1"/>
  <c r="AC479" i="1"/>
  <c r="AD479" i="1"/>
  <c r="AC264" i="1"/>
  <c r="AD264" i="1" s="1"/>
  <c r="AB309" i="1"/>
  <c r="AG175" i="1"/>
  <c r="AH175" i="1" s="1"/>
  <c r="U485" i="1"/>
  <c r="AC485" i="1"/>
  <c r="AD485" i="1" s="1"/>
  <c r="AG485" i="1" s="1"/>
  <c r="AH485" i="1" s="1"/>
  <c r="AB485" i="1"/>
  <c r="AC466" i="1"/>
  <c r="AD466" i="1"/>
  <c r="AF466" i="1"/>
  <c r="AG466" i="1"/>
  <c r="AH466" i="1" s="1"/>
  <c r="U234" i="1"/>
  <c r="AC234" i="1"/>
  <c r="AD234" i="1"/>
  <c r="AF234" i="1" s="1"/>
  <c r="U382" i="1"/>
  <c r="U388" i="1"/>
  <c r="U392" i="1"/>
  <c r="U357" i="1"/>
  <c r="U474" i="1"/>
  <c r="AC474" i="1"/>
  <c r="AD474" i="1" s="1"/>
  <c r="U492" i="1"/>
  <c r="AC492" i="1"/>
  <c r="AD492" i="1"/>
  <c r="AF492" i="1" s="1"/>
  <c r="U330" i="1"/>
  <c r="AC330" i="1"/>
  <c r="AD330" i="1" s="1"/>
  <c r="U215" i="1"/>
  <c r="AB496" i="1"/>
  <c r="U496" i="1"/>
  <c r="AC496" i="1"/>
  <c r="AD496" i="1"/>
  <c r="AF496" i="1" s="1"/>
  <c r="AG496" i="1" s="1"/>
  <c r="AH496" i="1" s="1"/>
  <c r="U486" i="1"/>
  <c r="AC486" i="1"/>
  <c r="AD486" i="1"/>
  <c r="AF486" i="1" s="1"/>
  <c r="AG486" i="1" s="1"/>
  <c r="AH486" i="1" s="1"/>
  <c r="AB486" i="1"/>
  <c r="AC315" i="1"/>
  <c r="AD315" i="1" s="1"/>
  <c r="U315" i="1"/>
  <c r="AB315" i="1"/>
  <c r="AB492" i="1"/>
  <c r="AC286" i="1"/>
  <c r="AD286" i="1" s="1"/>
  <c r="AC512" i="1"/>
  <c r="AD512" i="1" s="1"/>
  <c r="U512" i="1"/>
  <c r="AB512" i="1"/>
  <c r="AB498" i="1"/>
  <c r="AC498" i="1"/>
  <c r="AD498" i="1"/>
  <c r="U322" i="1"/>
  <c r="AG322" i="1" s="1"/>
  <c r="AH322" i="1" s="1"/>
  <c r="U398" i="1"/>
  <c r="AB511" i="1"/>
  <c r="U511" i="1"/>
  <c r="AC511" i="1"/>
  <c r="AD511" i="1"/>
  <c r="AB361" i="1"/>
  <c r="AC503" i="1"/>
  <c r="AD503" i="1"/>
  <c r="U384" i="1"/>
  <c r="AB253" i="1"/>
  <c r="AC253" i="1"/>
  <c r="AD253" i="1" s="1"/>
  <c r="U253" i="1"/>
  <c r="U280" i="1"/>
  <c r="AD173" i="1"/>
  <c r="AG173" i="1" s="1"/>
  <c r="AH173" i="1" s="1"/>
  <c r="AF173" i="1"/>
  <c r="AF194" i="1"/>
  <c r="AB202" i="1"/>
  <c r="AC202" i="1"/>
  <c r="AD202" i="1" s="1"/>
  <c r="U205" i="1"/>
  <c r="AC205" i="1"/>
  <c r="AD205" i="1"/>
  <c r="AC193" i="1"/>
  <c r="AD193" i="1" s="1"/>
  <c r="U193" i="1"/>
  <c r="AB245" i="1"/>
  <c r="AC245" i="1"/>
  <c r="AD245" i="1"/>
  <c r="AF245" i="1" s="1"/>
  <c r="U245" i="1"/>
  <c r="AC256" i="1"/>
  <c r="AD256" i="1" s="1"/>
  <c r="U256" i="1"/>
  <c r="AC53" i="1"/>
  <c r="AD53" i="1"/>
  <c r="AF53" i="1" s="1"/>
  <c r="U102" i="1"/>
  <c r="U192" i="1"/>
  <c r="AC192" i="1"/>
  <c r="AD192" i="1"/>
  <c r="U277" i="1"/>
  <c r="AC203" i="1"/>
  <c r="AD203" i="1"/>
  <c r="AC239" i="1"/>
  <c r="AD239" i="1" s="1"/>
  <c r="AF239" i="1" s="1"/>
  <c r="U239" i="1"/>
  <c r="U190" i="1"/>
  <c r="AC190" i="1"/>
  <c r="AD190" i="1" s="1"/>
  <c r="AB287" i="1"/>
  <c r="U287" i="1"/>
  <c r="AD287" i="1"/>
  <c r="U51" i="1"/>
  <c r="AC272" i="1"/>
  <c r="AD272" i="1" s="1"/>
  <c r="U283" i="1"/>
  <c r="AF227" i="1"/>
  <c r="AG227" i="1" s="1"/>
  <c r="AH227" i="1" s="1"/>
  <c r="AB197" i="1"/>
  <c r="AB62" i="1"/>
  <c r="AC62" i="1" s="1"/>
  <c r="AD62" i="1" s="1"/>
  <c r="AF179" i="1"/>
  <c r="AB272" i="1"/>
  <c r="AD221" i="1"/>
  <c r="AC229" i="1"/>
  <c r="AD229" i="1"/>
  <c r="AG229" i="1" s="1"/>
  <c r="AH229" i="1" s="1"/>
  <c r="U229" i="1"/>
  <c r="AG293" i="1"/>
  <c r="AH293" i="1"/>
  <c r="AF191" i="1"/>
  <c r="AF479" i="1"/>
  <c r="AF319" i="1"/>
  <c r="AF485" i="1"/>
  <c r="AG234" i="1"/>
  <c r="AH234" i="1" s="1"/>
  <c r="AF512" i="1"/>
  <c r="AG512" i="1"/>
  <c r="AH512" i="1" s="1"/>
  <c r="AF225" i="1"/>
  <c r="AG225" i="1" s="1"/>
  <c r="AH225" i="1" s="1"/>
  <c r="AF289" i="1"/>
  <c r="AG289" i="1"/>
  <c r="AH289" i="1" s="1"/>
  <c r="AB97" i="1"/>
  <c r="AC97" i="1" s="1"/>
  <c r="AD97" i="1"/>
  <c r="U97" i="1"/>
  <c r="AC312" i="1"/>
  <c r="AD312" i="1" s="1"/>
  <c r="AF312" i="1" s="1"/>
  <c r="AB312" i="1"/>
  <c r="AB36" i="1"/>
  <c r="U36" i="1"/>
  <c r="AC36" i="1"/>
  <c r="AD36" i="1"/>
  <c r="AG36" i="1" s="1"/>
  <c r="AH36" i="1" s="1"/>
  <c r="U364" i="1"/>
  <c r="U409" i="1"/>
  <c r="U423" i="1"/>
  <c r="AB423" i="1"/>
  <c r="AC423" i="1" s="1"/>
  <c r="AD423" i="1" s="1"/>
  <c r="T462" i="1"/>
  <c r="V462" i="1"/>
  <c r="T461" i="1"/>
  <c r="U461" i="1" s="1"/>
  <c r="V166" i="1"/>
  <c r="T166" i="1"/>
  <c r="U166" i="1" s="1"/>
  <c r="T160" i="1"/>
  <c r="T150" i="1"/>
  <c r="V150" i="1"/>
  <c r="V147" i="1"/>
  <c r="T147" i="1"/>
  <c r="T121" i="1"/>
  <c r="AB121" i="1" s="1"/>
  <c r="AC121" i="1"/>
  <c r="AD121" i="1" s="1"/>
  <c r="AA112" i="1"/>
  <c r="AB112" i="1" s="1"/>
  <c r="AC112" i="1" s="1"/>
  <c r="AD112" i="1" s="1"/>
  <c r="AA83" i="1"/>
  <c r="AB83" i="1" s="1"/>
  <c r="AC83" i="1" s="1"/>
  <c r="AD83" i="1"/>
  <c r="AE77" i="1"/>
  <c r="AA77" i="1"/>
  <c r="AB77" i="1"/>
  <c r="AC77" i="1" s="1"/>
  <c r="AD77" i="1" s="1"/>
  <c r="T67" i="1"/>
  <c r="T40" i="1"/>
  <c r="AB40" i="1"/>
  <c r="V20" i="1"/>
  <c r="T20" i="1"/>
  <c r="T19" i="1"/>
  <c r="AB19" i="1" s="1"/>
  <c r="V15" i="1"/>
  <c r="T15" i="1"/>
  <c r="U15" i="1" s="1"/>
  <c r="AF13" i="1"/>
  <c r="AG13" i="1" s="1"/>
  <c r="AH13" i="1" s="1"/>
  <c r="U470" i="1"/>
  <c r="AF183" i="1"/>
  <c r="AG183" i="1"/>
  <c r="AH183" i="1" s="1"/>
  <c r="U271" i="1"/>
  <c r="AB271" i="1"/>
  <c r="AC271" i="1"/>
  <c r="AD271" i="1" s="1"/>
  <c r="AF271" i="1" s="1"/>
  <c r="AG271" i="1" s="1"/>
  <c r="AH271" i="1" s="1"/>
  <c r="AG181" i="1"/>
  <c r="AH181" i="1" s="1"/>
  <c r="AG295" i="1"/>
  <c r="AH295" i="1" s="1"/>
  <c r="AF452" i="1"/>
  <c r="AA99" i="1"/>
  <c r="AB99" i="1" s="1"/>
  <c r="AC99" i="1" s="1"/>
  <c r="AD99" i="1" s="1"/>
  <c r="U381" i="1"/>
  <c r="AB13" i="1"/>
  <c r="U162" i="1"/>
  <c r="AB176" i="1"/>
  <c r="U176" i="1"/>
  <c r="AC176" i="1"/>
  <c r="AD176" i="1" s="1"/>
  <c r="AC206" i="1"/>
  <c r="AD206" i="1"/>
  <c r="AF206" i="1" s="1"/>
  <c r="AB206" i="1"/>
  <c r="U206" i="1"/>
  <c r="U38" i="1"/>
  <c r="U403" i="1"/>
  <c r="U119" i="1"/>
  <c r="V161" i="1"/>
  <c r="T161" i="1"/>
  <c r="T149" i="1"/>
  <c r="AB149" i="1" s="1"/>
  <c r="T146" i="1"/>
  <c r="AC146" i="1" s="1"/>
  <c r="AD146" i="1" s="1"/>
  <c r="V131" i="1"/>
  <c r="T131" i="1"/>
  <c r="U129" i="1"/>
  <c r="AB129" i="1"/>
  <c r="AC129" i="1" s="1"/>
  <c r="AD129" i="1" s="1"/>
  <c r="AE128" i="1"/>
  <c r="AA128" i="1"/>
  <c r="AB128" i="1"/>
  <c r="AC128" i="1"/>
  <c r="AD128" i="1"/>
  <c r="AF128" i="1" s="1"/>
  <c r="V111" i="1"/>
  <c r="T111" i="1"/>
  <c r="T110" i="1"/>
  <c r="AE108" i="1"/>
  <c r="AA108" i="1"/>
  <c r="AB108" i="1" s="1"/>
  <c r="AC108" i="1" s="1"/>
  <c r="AD108" i="1" s="1"/>
  <c r="AE93" i="1"/>
  <c r="AA93" i="1"/>
  <c r="T92" i="1"/>
  <c r="U92" i="1" s="1"/>
  <c r="AB92" i="1"/>
  <c r="V82" i="1"/>
  <c r="T82" i="1"/>
  <c r="AE80" i="1"/>
  <c r="AA80" i="1"/>
  <c r="V70" i="1"/>
  <c r="T70" i="1"/>
  <c r="U70" i="1" s="1"/>
  <c r="AA68" i="1"/>
  <c r="AC68" i="1"/>
  <c r="AD68" i="1"/>
  <c r="AF68" i="1" s="1"/>
  <c r="T65" i="1"/>
  <c r="AB65" i="1" s="1"/>
  <c r="V25" i="1"/>
  <c r="T25" i="1"/>
  <c r="AB21" i="1"/>
  <c r="AC21" i="1"/>
  <c r="AD21" i="1" s="1"/>
  <c r="T14" i="1"/>
  <c r="AC14" i="1" s="1"/>
  <c r="AD14" i="1" s="1"/>
  <c r="AF202" i="1"/>
  <c r="U204" i="1"/>
  <c r="AB204" i="1"/>
  <c r="AC204" i="1"/>
  <c r="AD204" i="1" s="1"/>
  <c r="AF204" i="1" s="1"/>
  <c r="AF270" i="1"/>
  <c r="AG270" i="1" s="1"/>
  <c r="AH270" i="1" s="1"/>
  <c r="AF470" i="1"/>
  <c r="AG470" i="1"/>
  <c r="AH470" i="1"/>
  <c r="AF62" i="1"/>
  <c r="AF287" i="1"/>
  <c r="AG239" i="1"/>
  <c r="AH239" i="1" s="1"/>
  <c r="U108" i="1"/>
  <c r="AA137" i="1"/>
  <c r="AB137" i="1"/>
  <c r="AC137" i="1"/>
  <c r="AD137" i="1"/>
  <c r="U21" i="1"/>
  <c r="T58" i="1"/>
  <c r="AB89" i="1"/>
  <c r="AC89" i="1" s="1"/>
  <c r="AD89" i="1" s="1"/>
  <c r="U89" i="1"/>
  <c r="U247" i="1"/>
  <c r="AC247" i="1"/>
  <c r="AD247" i="1"/>
  <c r="AF247" i="1" s="1"/>
  <c r="AG247" i="1" s="1"/>
  <c r="AH247" i="1" s="1"/>
  <c r="U408" i="1"/>
  <c r="U69" i="1"/>
  <c r="AB69" i="1"/>
  <c r="AC69" i="1" s="1"/>
  <c r="AD69" i="1" s="1"/>
  <c r="V304" i="1"/>
  <c r="T304" i="1"/>
  <c r="V260" i="1"/>
  <c r="T260" i="1"/>
  <c r="AC260" i="1" s="1"/>
  <c r="AD260" i="1" s="1"/>
  <c r="T259" i="1"/>
  <c r="AC259" i="1" s="1"/>
  <c r="AD259" i="1" s="1"/>
  <c r="V187" i="1"/>
  <c r="T187" i="1"/>
  <c r="AB356" i="1"/>
  <c r="AC356" i="1" s="1"/>
  <c r="AD356" i="1"/>
  <c r="AF356" i="1" s="1"/>
  <c r="AG356" i="1" s="1"/>
  <c r="AH356" i="1" s="1"/>
  <c r="AG282" i="1"/>
  <c r="AH282" i="1" s="1"/>
  <c r="AB232" i="1"/>
  <c r="AF153" i="1"/>
  <c r="AF29" i="1"/>
  <c r="AG29" i="1"/>
  <c r="AH29" i="1" s="1"/>
  <c r="AF305" i="1"/>
  <c r="AG305" i="1" s="1"/>
  <c r="AH305" i="1" s="1"/>
  <c r="U395" i="1"/>
  <c r="AG407" i="1"/>
  <c r="AH407" i="1"/>
  <c r="AB471" i="1"/>
  <c r="AC471" i="1"/>
  <c r="AD471" i="1"/>
  <c r="AG471" i="1" s="1"/>
  <c r="AH471" i="1" s="1"/>
  <c r="U182" i="1"/>
  <c r="AC182" i="1"/>
  <c r="AD182" i="1"/>
  <c r="AF182" i="1" s="1"/>
  <c r="AG182" i="1" s="1"/>
  <c r="AH182" i="1" s="1"/>
  <c r="U61" i="1"/>
  <c r="U156" i="1"/>
  <c r="AC156" i="1"/>
  <c r="AD156" i="1" s="1"/>
  <c r="AF156" i="1" s="1"/>
  <c r="AG156" i="1" s="1"/>
  <c r="AH156" i="1" s="1"/>
  <c r="AG134" i="1"/>
  <c r="AH134" i="1" s="1"/>
  <c r="AF235" i="1"/>
  <c r="AD274" i="1"/>
  <c r="AF274" i="1" s="1"/>
  <c r="U84" i="1"/>
  <c r="AB84" i="1"/>
  <c r="AC84" i="1"/>
  <c r="AD84" i="1"/>
  <c r="AB138" i="1"/>
  <c r="AC138" i="1"/>
  <c r="AD138" i="1" s="1"/>
  <c r="U238" i="1"/>
  <c r="AC238" i="1"/>
  <c r="AD238" i="1"/>
  <c r="AF238" i="1" s="1"/>
  <c r="AB238" i="1"/>
  <c r="T291" i="1"/>
  <c r="AB291" i="1" s="1"/>
  <c r="T290" i="1"/>
  <c r="V290" i="1"/>
  <c r="U232" i="1"/>
  <c r="AC232" i="1"/>
  <c r="AD232" i="1"/>
  <c r="AF232" i="1" s="1"/>
  <c r="AB268" i="1"/>
  <c r="AB280" i="1"/>
  <c r="AC23" i="1"/>
  <c r="AD23" i="1"/>
  <c r="AF23" i="1" s="1"/>
  <c r="U177" i="1"/>
  <c r="U114" i="1"/>
  <c r="U274" i="1"/>
  <c r="AG157" i="1"/>
  <c r="AH157" i="1"/>
  <c r="AB247" i="1"/>
  <c r="AG214" i="1"/>
  <c r="AH214" i="1" s="1"/>
  <c r="U173" i="1"/>
  <c r="AB173" i="1"/>
  <c r="AB222" i="1"/>
  <c r="U386" i="1"/>
  <c r="AB148" i="1"/>
  <c r="AC148" i="1"/>
  <c r="AD148" i="1" s="1"/>
  <c r="AF45" i="1"/>
  <c r="U104" i="1"/>
  <c r="AC104" i="1"/>
  <c r="AD104" i="1"/>
  <c r="AF104" i="1" s="1"/>
  <c r="AG104" i="1" s="1"/>
  <c r="AH104" i="1" s="1"/>
  <c r="U445" i="1"/>
  <c r="AB445" i="1"/>
  <c r="AC216" i="1"/>
  <c r="AD216" i="1" s="1"/>
  <c r="U216" i="1"/>
  <c r="AB216" i="1"/>
  <c r="AG179" i="1"/>
  <c r="AH179" i="1"/>
  <c r="AB192" i="1"/>
  <c r="AB215" i="1"/>
  <c r="AC215" i="1"/>
  <c r="AD215" i="1" s="1"/>
  <c r="U133" i="1"/>
  <c r="AC133" i="1"/>
  <c r="AD133" i="1"/>
  <c r="AG133" i="1" s="1"/>
  <c r="AH133" i="1" s="1"/>
  <c r="AF133" i="1"/>
  <c r="AB49" i="1"/>
  <c r="U49" i="1"/>
  <c r="AB414" i="1"/>
  <c r="AC414" i="1" s="1"/>
  <c r="AD414" i="1" s="1"/>
  <c r="AF188" i="1"/>
  <c r="AG188" i="1"/>
  <c r="AH188" i="1"/>
  <c r="U113" i="1"/>
  <c r="AB284" i="1"/>
  <c r="U331" i="1"/>
  <c r="AC331" i="1"/>
  <c r="AD331" i="1"/>
  <c r="AF331" i="1" s="1"/>
  <c r="AG331" i="1" s="1"/>
  <c r="AH331" i="1" s="1"/>
  <c r="AB331" i="1"/>
  <c r="AG292" i="1"/>
  <c r="AH292" i="1" s="1"/>
  <c r="U30" i="1"/>
  <c r="AB30" i="1"/>
  <c r="AC279" i="1"/>
  <c r="AD279" i="1"/>
  <c r="AF279" i="1" s="1"/>
  <c r="AG279" i="1" s="1"/>
  <c r="AH279" i="1" s="1"/>
  <c r="U279" i="1"/>
  <c r="AB279" i="1"/>
  <c r="AG200" i="1"/>
  <c r="AH200" i="1" s="1"/>
  <c r="U210" i="1"/>
  <c r="AB210" i="1"/>
  <c r="AB241" i="1"/>
  <c r="U241" i="1"/>
  <c r="AC447" i="1"/>
  <c r="AD447" i="1"/>
  <c r="AF447" i="1"/>
  <c r="AG447" i="1"/>
  <c r="AH447" i="1" s="1"/>
  <c r="AA443" i="1"/>
  <c r="AB443" i="1"/>
  <c r="AC443" i="1" s="1"/>
  <c r="AD443" i="1" s="1"/>
  <c r="U427" i="1"/>
  <c r="T419" i="1"/>
  <c r="AB419" i="1" s="1"/>
  <c r="V419" i="1"/>
  <c r="AC416" i="1"/>
  <c r="AD416" i="1" s="1"/>
  <c r="AE415" i="1"/>
  <c r="AA415" i="1"/>
  <c r="AB415" i="1"/>
  <c r="AC415" i="1"/>
  <c r="AD415" i="1"/>
  <c r="AA412" i="1"/>
  <c r="AB412" i="1" s="1"/>
  <c r="AC412" i="1" s="1"/>
  <c r="AD412" i="1" s="1"/>
  <c r="V399" i="1"/>
  <c r="T399" i="1"/>
  <c r="V393" i="1"/>
  <c r="T393" i="1"/>
  <c r="AB393" i="1" s="1"/>
  <c r="AC393" i="1" s="1"/>
  <c r="AD393" i="1" s="1"/>
  <c r="V373" i="1"/>
  <c r="T373" i="1"/>
  <c r="T370" i="1"/>
  <c r="AB370" i="1"/>
  <c r="AC370" i="1" s="1"/>
  <c r="AD370" i="1" s="1"/>
  <c r="AB369" i="1"/>
  <c r="AC369" i="1"/>
  <c r="AD369" i="1"/>
  <c r="AF369" i="1" s="1"/>
  <c r="AG369" i="1" s="1"/>
  <c r="AH369" i="1" s="1"/>
  <c r="AA364" i="1"/>
  <c r="AB364" i="1" s="1"/>
  <c r="AC364" i="1" s="1"/>
  <c r="AD364" i="1" s="1"/>
  <c r="V358" i="1"/>
  <c r="T358" i="1"/>
  <c r="AC358" i="1" s="1"/>
  <c r="AD358" i="1" s="1"/>
  <c r="U346" i="1"/>
  <c r="V339" i="1"/>
  <c r="T339" i="1"/>
  <c r="AC339" i="1" s="1"/>
  <c r="AD339" i="1" s="1"/>
  <c r="V327" i="1"/>
  <c r="T327" i="1"/>
  <c r="AB327" i="1" s="1"/>
  <c r="AB264" i="1"/>
  <c r="U135" i="1"/>
  <c r="AB135" i="1"/>
  <c r="AC135" i="1" s="1"/>
  <c r="AD135" i="1" s="1"/>
  <c r="U73" i="1"/>
  <c r="AC73" i="1"/>
  <c r="AD73" i="1" s="1"/>
  <c r="U451" i="1"/>
  <c r="AC451" i="1"/>
  <c r="AD451" i="1"/>
  <c r="AG451" i="1" s="1"/>
  <c r="AH451" i="1" s="1"/>
  <c r="AB294" i="1"/>
  <c r="AC294" i="1"/>
  <c r="AD294" i="1" s="1"/>
  <c r="U442" i="1"/>
  <c r="U228" i="1"/>
  <c r="AC228" i="1"/>
  <c r="AD228" i="1"/>
  <c r="AF228" i="1" s="1"/>
  <c r="AG228" i="1" s="1"/>
  <c r="AH228" i="1" s="1"/>
  <c r="U261" i="1"/>
  <c r="AC261" i="1"/>
  <c r="AD261" i="1"/>
  <c r="AF261" i="1"/>
  <c r="AG261" i="1"/>
  <c r="AH261" i="1" s="1"/>
  <c r="U130" i="1"/>
  <c r="T454" i="1"/>
  <c r="AC454" i="1" s="1"/>
  <c r="AD454" i="1" s="1"/>
  <c r="V454" i="1"/>
  <c r="V444" i="1"/>
  <c r="T444" i="1"/>
  <c r="V439" i="1"/>
  <c r="T439" i="1"/>
  <c r="AB439" i="1" s="1"/>
  <c r="T432" i="1"/>
  <c r="U432" i="1" s="1"/>
  <c r="AB432" i="1"/>
  <c r="AC432" i="1"/>
  <c r="AD432" i="1" s="1"/>
  <c r="V429" i="1"/>
  <c r="T429" i="1"/>
  <c r="AA427" i="1"/>
  <c r="AB427" i="1" s="1"/>
  <c r="AC427" i="1" s="1"/>
  <c r="AD427" i="1" s="1"/>
  <c r="AA422" i="1"/>
  <c r="AB422" i="1" s="1"/>
  <c r="AC422" i="1" s="1"/>
  <c r="AD422" i="1" s="1"/>
  <c r="V421" i="1"/>
  <c r="T421" i="1"/>
  <c r="AC421" i="1" s="1"/>
  <c r="AD421" i="1" s="1"/>
  <c r="AA405" i="1"/>
  <c r="AB405" i="1"/>
  <c r="AC405" i="1"/>
  <c r="AD405" i="1" s="1"/>
  <c r="AE395" i="1"/>
  <c r="AA395" i="1"/>
  <c r="AB395" i="1" s="1"/>
  <c r="AC395" i="1" s="1"/>
  <c r="AD395" i="1" s="1"/>
  <c r="AE391" i="1"/>
  <c r="AA391" i="1"/>
  <c r="AB391" i="1" s="1"/>
  <c r="AC391" i="1" s="1"/>
  <c r="AD391" i="1" s="1"/>
  <c r="AA388" i="1"/>
  <c r="AB388" i="1"/>
  <c r="AC388" i="1"/>
  <c r="AD388" i="1" s="1"/>
  <c r="AA375" i="1"/>
  <c r="AB375" i="1"/>
  <c r="AC375" i="1" s="1"/>
  <c r="AD375" i="1" s="1"/>
  <c r="T374" i="1"/>
  <c r="U374" i="1" s="1"/>
  <c r="V365" i="1"/>
  <c r="T365" i="1"/>
  <c r="AB365" i="1" s="1"/>
  <c r="AC365" i="1" s="1"/>
  <c r="AD365" i="1" s="1"/>
  <c r="T359" i="1"/>
  <c r="U359" i="1" s="1"/>
  <c r="AA353" i="1"/>
  <c r="AB353" i="1"/>
  <c r="AC353" i="1" s="1"/>
  <c r="AD353" i="1" s="1"/>
  <c r="V352" i="1"/>
  <c r="T352" i="1"/>
  <c r="AC352" i="1" s="1"/>
  <c r="AD352" i="1" s="1"/>
  <c r="V344" i="1"/>
  <c r="T344" i="1"/>
  <c r="U338" i="1"/>
  <c r="AC338" i="1"/>
  <c r="AD338" i="1" s="1"/>
  <c r="T326" i="1"/>
  <c r="U326" i="1" s="1"/>
  <c r="AB326" i="1"/>
  <c r="V455" i="1"/>
  <c r="T455" i="1"/>
  <c r="U455" i="1" s="1"/>
  <c r="T441" i="1"/>
  <c r="V441" i="1"/>
  <c r="V436" i="1"/>
  <c r="T436" i="1"/>
  <c r="AA401" i="1"/>
  <c r="AB401" i="1"/>
  <c r="AC401" i="1"/>
  <c r="AD401" i="1"/>
  <c r="AG401" i="1" s="1"/>
  <c r="AH401" i="1" s="1"/>
  <c r="AE397" i="1"/>
  <c r="AA397" i="1"/>
  <c r="AB397" i="1"/>
  <c r="AC397" i="1" s="1"/>
  <c r="AD397" i="1" s="1"/>
  <c r="AA376" i="1"/>
  <c r="AB376" i="1"/>
  <c r="AC376" i="1" s="1"/>
  <c r="AD376" i="1" s="1"/>
  <c r="AC372" i="1"/>
  <c r="AD372" i="1" s="1"/>
  <c r="AA363" i="1"/>
  <c r="AB363" i="1"/>
  <c r="AC363" i="1"/>
  <c r="AD363" i="1"/>
  <c r="AG363" i="1" s="1"/>
  <c r="AH363" i="1" s="1"/>
  <c r="V354" i="1"/>
  <c r="T354" i="1"/>
  <c r="V299" i="1"/>
  <c r="T299" i="1"/>
  <c r="V198" i="1"/>
  <c r="T198" i="1"/>
  <c r="V140" i="1"/>
  <c r="T140" i="1"/>
  <c r="AE76" i="1"/>
  <c r="AA76" i="1"/>
  <c r="AB76" i="1"/>
  <c r="AC76" i="1"/>
  <c r="AD76" i="1" s="1"/>
  <c r="AE63" i="1"/>
  <c r="AA63" i="1"/>
  <c r="AC60" i="1"/>
  <c r="AD60" i="1" s="1"/>
  <c r="U60" i="1"/>
  <c r="AA38" i="1"/>
  <c r="AB38" i="1"/>
  <c r="AC38" i="1"/>
  <c r="AD38" i="1"/>
  <c r="AF38" i="1" s="1"/>
  <c r="T17" i="1"/>
  <c r="U17" i="1" s="1"/>
  <c r="V17" i="1"/>
  <c r="AA402" i="1"/>
  <c r="AB402" i="1" s="1"/>
  <c r="AC402" i="1" s="1"/>
  <c r="AD402" i="1" s="1"/>
  <c r="AB275" i="1"/>
  <c r="AC22" i="1"/>
  <c r="AD22" i="1"/>
  <c r="AG22" i="1" s="1"/>
  <c r="AH22" i="1" s="1"/>
  <c r="AB22" i="1"/>
  <c r="U376" i="1"/>
  <c r="AB345" i="1"/>
  <c r="U120" i="1"/>
  <c r="AB120" i="1"/>
  <c r="AC120" i="1"/>
  <c r="AD120" i="1"/>
  <c r="AG120" i="1" s="1"/>
  <c r="AH120" i="1" s="1"/>
  <c r="AF120" i="1"/>
  <c r="AB163" i="1"/>
  <c r="U163" i="1"/>
  <c r="U85" i="1"/>
  <c r="AB85" i="1"/>
  <c r="AC85" i="1"/>
  <c r="AD85" i="1"/>
  <c r="T472" i="1"/>
  <c r="V463" i="1"/>
  <c r="T463" i="1"/>
  <c r="AC463" i="1" s="1"/>
  <c r="AD463" i="1" s="1"/>
  <c r="AA410" i="1"/>
  <c r="AB410" i="1"/>
  <c r="AC410" i="1"/>
  <c r="AD410" i="1"/>
  <c r="AF410" i="1"/>
  <c r="AA357" i="1"/>
  <c r="AB357" i="1" s="1"/>
  <c r="AC357" i="1" s="1"/>
  <c r="AD357" i="1" s="1"/>
  <c r="V351" i="1"/>
  <c r="T351" i="1"/>
  <c r="AA346" i="1"/>
  <c r="AB346" i="1"/>
  <c r="AC346" i="1" s="1"/>
  <c r="AD346" i="1" s="1"/>
  <c r="T328" i="1"/>
  <c r="AC328" i="1" s="1"/>
  <c r="AD328" i="1" s="1"/>
  <c r="V328" i="1"/>
  <c r="V296" i="1"/>
  <c r="T296" i="1"/>
  <c r="U296" i="1" s="1"/>
  <c r="AG296" i="1" s="1"/>
  <c r="AH296" i="1" s="1"/>
  <c r="AA435" i="1"/>
  <c r="V307" i="1"/>
  <c r="T307" i="1"/>
  <c r="AB307" i="1" s="1"/>
  <c r="AA408" i="1"/>
  <c r="AB408" i="1"/>
  <c r="AC408" i="1"/>
  <c r="AD408" i="1"/>
  <c r="AG408" i="1" s="1"/>
  <c r="AH408" i="1" s="1"/>
  <c r="T249" i="1"/>
  <c r="U249" i="1" s="1"/>
  <c r="V249" i="1"/>
  <c r="R219" i="1"/>
  <c r="S219" i="1"/>
  <c r="T174" i="1"/>
  <c r="AC174" i="1" s="1"/>
  <c r="AD174" i="1" s="1"/>
  <c r="R290" i="1"/>
  <c r="S290" i="1"/>
  <c r="R223" i="1"/>
  <c r="S223" i="1"/>
  <c r="T170" i="1"/>
  <c r="AA91" i="1"/>
  <c r="AB91" i="1"/>
  <c r="AC91" i="1" s="1"/>
  <c r="AD91" i="1" s="1"/>
  <c r="T123" i="1"/>
  <c r="AC123" i="1" s="1"/>
  <c r="AD123" i="1" s="1"/>
  <c r="V123" i="1"/>
  <c r="AA119" i="1"/>
  <c r="AB119" i="1" s="1"/>
  <c r="AC119" i="1" s="1"/>
  <c r="AD119" i="1" s="1"/>
  <c r="R85" i="1"/>
  <c r="S85" i="1"/>
  <c r="AA79" i="1"/>
  <c r="AA78" i="1"/>
  <c r="AB78" i="1"/>
  <c r="AC78" i="1"/>
  <c r="AD78" i="1"/>
  <c r="AA136" i="1"/>
  <c r="V95" i="1"/>
  <c r="T95" i="1"/>
  <c r="U95" i="1" s="1"/>
  <c r="T87" i="1"/>
  <c r="AA46" i="1"/>
  <c r="AB46" i="1"/>
  <c r="AC46" i="1" s="1"/>
  <c r="AD46" i="1" s="1"/>
  <c r="AF84" i="1"/>
  <c r="AG84" i="1" s="1"/>
  <c r="AH84" i="1" s="1"/>
  <c r="AG410" i="1"/>
  <c r="AH410" i="1" s="1"/>
  <c r="AF97" i="1"/>
  <c r="AG97" i="1" s="1"/>
  <c r="AH97" i="1" s="1"/>
  <c r="AB421" i="1"/>
  <c r="U439" i="1"/>
  <c r="AC439" i="1"/>
  <c r="AD439" i="1"/>
  <c r="AG439" i="1" s="1"/>
  <c r="AH439" i="1" s="1"/>
  <c r="AF439" i="1"/>
  <c r="U110" i="1"/>
  <c r="U174" i="1"/>
  <c r="AB174" i="1"/>
  <c r="AF401" i="1"/>
  <c r="U370" i="1"/>
  <c r="U40" i="1"/>
  <c r="AC40" i="1"/>
  <c r="AD40" i="1"/>
  <c r="AF40" i="1" s="1"/>
  <c r="AC170" i="1"/>
  <c r="AD170" i="1" s="1"/>
  <c r="U170" i="1"/>
  <c r="AB170" i="1"/>
  <c r="U307" i="1"/>
  <c r="AC307" i="1"/>
  <c r="AD307" i="1" s="1"/>
  <c r="U351" i="1"/>
  <c r="AB351" i="1"/>
  <c r="AC351" i="1"/>
  <c r="AD351" i="1"/>
  <c r="AF351" i="1" s="1"/>
  <c r="AG351" i="1" s="1"/>
  <c r="AH351" i="1" s="1"/>
  <c r="AB463" i="1"/>
  <c r="U354" i="1"/>
  <c r="U436" i="1"/>
  <c r="AB436" i="1"/>
  <c r="AC436" i="1"/>
  <c r="AD436" i="1"/>
  <c r="AF436" i="1" s="1"/>
  <c r="U352" i="1"/>
  <c r="AB352" i="1"/>
  <c r="U444" i="1"/>
  <c r="AB444" i="1"/>
  <c r="AC444" i="1"/>
  <c r="AD444" i="1" s="1"/>
  <c r="AC373" i="1"/>
  <c r="AD373" i="1" s="1"/>
  <c r="AB373" i="1"/>
  <c r="U373" i="1"/>
  <c r="U399" i="1"/>
  <c r="AF471" i="1"/>
  <c r="AF137" i="1"/>
  <c r="AG137" i="1"/>
  <c r="AH137" i="1" s="1"/>
  <c r="U82" i="1"/>
  <c r="AB82" i="1"/>
  <c r="AC82" i="1"/>
  <c r="AD82" i="1" s="1"/>
  <c r="U149" i="1"/>
  <c r="AC149" i="1"/>
  <c r="AD149" i="1" s="1"/>
  <c r="U20" i="1"/>
  <c r="AB20" i="1"/>
  <c r="AC20" i="1"/>
  <c r="AD20" i="1"/>
  <c r="AG20" i="1" s="1"/>
  <c r="AH20" i="1" s="1"/>
  <c r="AB150" i="1"/>
  <c r="AC150" i="1"/>
  <c r="AD150" i="1"/>
  <c r="U150" i="1"/>
  <c r="AC462" i="1"/>
  <c r="AD462" i="1"/>
  <c r="AF462" i="1" s="1"/>
  <c r="AG462" i="1" s="1"/>
  <c r="AH462" i="1" s="1"/>
  <c r="U462" i="1"/>
  <c r="AB462" i="1"/>
  <c r="AB328" i="1"/>
  <c r="U328" i="1"/>
  <c r="U472" i="1"/>
  <c r="AC472" i="1"/>
  <c r="AD472" i="1" s="1"/>
  <c r="AB472" i="1"/>
  <c r="AB344" i="1"/>
  <c r="U344" i="1"/>
  <c r="AC344" i="1"/>
  <c r="AD344" i="1"/>
  <c r="AG344" i="1" s="1"/>
  <c r="AH344" i="1" s="1"/>
  <c r="AF344" i="1"/>
  <c r="U365" i="1"/>
  <c r="U429" i="1"/>
  <c r="AB429" i="1"/>
  <c r="AC429" i="1"/>
  <c r="AD429" i="1"/>
  <c r="AF429" i="1" s="1"/>
  <c r="AB358" i="1"/>
  <c r="U291" i="1"/>
  <c r="AC291" i="1"/>
  <c r="AD291" i="1"/>
  <c r="AG291" i="1" s="1"/>
  <c r="AH291" i="1" s="1"/>
  <c r="AF291" i="1"/>
  <c r="U14" i="1"/>
  <c r="U67" i="1"/>
  <c r="U121" i="1"/>
  <c r="AC160" i="1"/>
  <c r="AD160" i="1"/>
  <c r="U160" i="1"/>
  <c r="AB296" i="1"/>
  <c r="AC296" i="1"/>
  <c r="AD296" i="1"/>
  <c r="AF296" i="1"/>
  <c r="U140" i="1"/>
  <c r="AC140" i="1"/>
  <c r="AD140" i="1" s="1"/>
  <c r="AB140" i="1"/>
  <c r="U441" i="1"/>
  <c r="AB441" i="1"/>
  <c r="AC441" i="1"/>
  <c r="AD441" i="1" s="1"/>
  <c r="AF415" i="1"/>
  <c r="AG415" i="1"/>
  <c r="AH415" i="1" s="1"/>
  <c r="AC187" i="1"/>
  <c r="AD187" i="1"/>
  <c r="AB187" i="1"/>
  <c r="U187" i="1"/>
  <c r="U260" i="1"/>
  <c r="AB260" i="1"/>
  <c r="U111" i="1"/>
  <c r="AB111" i="1"/>
  <c r="AC111" i="1" s="1"/>
  <c r="AD111" i="1" s="1"/>
  <c r="U131" i="1"/>
  <c r="U87" i="1"/>
  <c r="AF22" i="1"/>
  <c r="U198" i="1"/>
  <c r="AB198" i="1"/>
  <c r="AC198" i="1"/>
  <c r="AD198" i="1"/>
  <c r="AB299" i="1"/>
  <c r="AC299" i="1"/>
  <c r="AD299" i="1"/>
  <c r="AF299" i="1" s="1"/>
  <c r="U299" i="1"/>
  <c r="AB339" i="1"/>
  <c r="U290" i="1"/>
  <c r="AB290" i="1"/>
  <c r="AC290" i="1"/>
  <c r="AD290" i="1" s="1"/>
  <c r="AB259" i="1"/>
  <c r="AB304" i="1"/>
  <c r="U304" i="1"/>
  <c r="AC304" i="1"/>
  <c r="AD304" i="1"/>
  <c r="AG304" i="1" s="1"/>
  <c r="AH304" i="1" s="1"/>
  <c r="U58" i="1"/>
  <c r="AB58" i="1"/>
  <c r="AC58" i="1" s="1"/>
  <c r="AD58" i="1" s="1"/>
  <c r="AB14" i="1"/>
  <c r="AB25" i="1"/>
  <c r="AC25" i="1"/>
  <c r="AD25" i="1" s="1"/>
  <c r="U25" i="1"/>
  <c r="AB110" i="1"/>
  <c r="AC110" i="1" s="1"/>
  <c r="AD110" i="1" s="1"/>
  <c r="AB123" i="1"/>
  <c r="U146" i="1"/>
  <c r="U161" i="1"/>
  <c r="AC161" i="1"/>
  <c r="AD161" i="1"/>
  <c r="AF161" i="1" s="1"/>
  <c r="AG161" i="1" s="1"/>
  <c r="AH161" i="1" s="1"/>
  <c r="AB161" i="1"/>
  <c r="AB67" i="1"/>
  <c r="AC67" i="1" s="1"/>
  <c r="AD67" i="1" s="1"/>
  <c r="AC147" i="1"/>
  <c r="AD147" i="1"/>
  <c r="U147" i="1"/>
  <c r="AB147" i="1"/>
  <c r="AB160" i="1"/>
  <c r="AB461" i="1"/>
  <c r="AF36" i="1"/>
  <c r="AF198" i="1"/>
  <c r="AG198" i="1" s="1"/>
  <c r="AH198" i="1" s="1"/>
  <c r="AF147" i="1"/>
  <c r="AG147" i="1"/>
  <c r="AH147" i="1"/>
  <c r="AF20" i="1"/>
  <c r="AF304" i="1"/>
  <c r="AF451" i="1"/>
  <c r="AF408" i="1"/>
  <c r="AF33" i="1"/>
  <c r="AF281" i="1"/>
  <c r="AF185" i="1"/>
  <c r="AG185" i="1" s="1"/>
  <c r="AH185" i="1" s="1"/>
  <c r="AF105" i="1"/>
  <c r="AG105" i="1"/>
  <c r="AH105" i="1" s="1"/>
  <c r="AF218" i="1"/>
  <c r="AG218" i="1"/>
  <c r="AH218" i="1" s="1"/>
  <c r="AG440" i="1"/>
  <c r="AH440" i="1" s="1"/>
  <c r="AF440" i="1"/>
  <c r="AF363" i="1"/>
  <c r="AF129" i="1"/>
  <c r="AG129" i="1" s="1"/>
  <c r="AH129" i="1" s="1"/>
  <c r="AF379" i="1"/>
  <c r="AG379" i="1" s="1"/>
  <c r="AH379" i="1" s="1"/>
  <c r="AF229" i="1"/>
  <c r="AF192" i="1"/>
  <c r="AG192" i="1"/>
  <c r="AH192" i="1"/>
  <c r="AF193" i="1"/>
  <c r="AG193" i="1"/>
  <c r="AH193" i="1" s="1"/>
  <c r="AG425" i="1"/>
  <c r="AH425" i="1" s="1"/>
  <c r="AG62" i="1"/>
  <c r="AH62" i="1"/>
  <c r="AF52" i="1"/>
  <c r="AG52" i="1" s="1"/>
  <c r="AH52" i="1" s="1"/>
  <c r="AG438" i="1"/>
  <c r="AH438" i="1" s="1"/>
  <c r="AF158" i="1"/>
  <c r="AG158" i="1"/>
  <c r="AH158" i="1"/>
  <c r="AF142" i="1"/>
  <c r="AG142" i="1" s="1"/>
  <c r="AH142" i="1" s="1"/>
  <c r="AF39" i="1"/>
  <c r="AG39" i="1"/>
  <c r="AH39" i="1" s="1"/>
  <c r="AG202" i="1"/>
  <c r="AH202" i="1" s="1"/>
  <c r="AF334" i="1"/>
  <c r="AG178" i="1"/>
  <c r="AH178" i="1"/>
  <c r="AF437" i="1"/>
  <c r="AG437" i="1"/>
  <c r="AH437" i="1" s="1"/>
  <c r="AG194" i="1"/>
  <c r="AH194" i="1" s="1"/>
  <c r="AG453" i="1"/>
  <c r="AH453" i="1"/>
  <c r="AF288" i="1"/>
  <c r="AG288" i="1" s="1"/>
  <c r="AH288" i="1" s="1"/>
  <c r="AF207" i="1"/>
  <c r="AF208" i="1"/>
  <c r="AG208" i="1"/>
  <c r="AH208" i="1"/>
  <c r="AF253" i="1" l="1"/>
  <c r="AG253" i="1" s="1"/>
  <c r="AH253" i="1" s="1"/>
  <c r="AF135" i="1"/>
  <c r="AG135" i="1"/>
  <c r="AH135" i="1" s="1"/>
  <c r="AF397" i="1"/>
  <c r="AG397" i="1" s="1"/>
  <c r="AH397" i="1" s="1"/>
  <c r="AF294" i="1"/>
  <c r="AG294" i="1" s="1"/>
  <c r="AH294" i="1" s="1"/>
  <c r="AF14" i="1"/>
  <c r="AG14" i="1"/>
  <c r="AH14" i="1" s="1"/>
  <c r="AF368" i="1"/>
  <c r="AG368" i="1" s="1"/>
  <c r="AH368" i="1" s="1"/>
  <c r="AF86" i="1"/>
  <c r="AG86" i="1" s="1"/>
  <c r="AH86" i="1" s="1"/>
  <c r="AF259" i="1"/>
  <c r="AF50" i="1"/>
  <c r="AG50" i="1" s="1"/>
  <c r="AH50" i="1" s="1"/>
  <c r="AF400" i="1"/>
  <c r="AG400" i="1" s="1"/>
  <c r="AH400" i="1" s="1"/>
  <c r="AF582" i="1"/>
  <c r="AG582" i="1" s="1"/>
  <c r="AH582" i="1" s="1"/>
  <c r="AF58" i="1"/>
  <c r="AG58" i="1" s="1"/>
  <c r="AH58" i="1" s="1"/>
  <c r="AF441" i="1"/>
  <c r="AG441" i="1"/>
  <c r="AH441" i="1" s="1"/>
  <c r="AF472" i="1"/>
  <c r="AG472" i="1"/>
  <c r="AH472" i="1" s="1"/>
  <c r="AF149" i="1"/>
  <c r="AG149" i="1" s="1"/>
  <c r="AH149" i="1" s="1"/>
  <c r="AG46" i="1"/>
  <c r="AH46" i="1" s="1"/>
  <c r="AF46" i="1"/>
  <c r="AF91" i="1"/>
  <c r="AG91" i="1" s="1"/>
  <c r="AH91" i="1" s="1"/>
  <c r="AF76" i="1"/>
  <c r="AG76" i="1"/>
  <c r="AH76" i="1" s="1"/>
  <c r="AF372" i="1"/>
  <c r="AG372" i="1" s="1"/>
  <c r="AH372" i="1" s="1"/>
  <c r="AF353" i="1"/>
  <c r="AG353" i="1" s="1"/>
  <c r="AH353" i="1" s="1"/>
  <c r="AF388" i="1"/>
  <c r="AG388" i="1"/>
  <c r="AH388" i="1" s="1"/>
  <c r="AF432" i="1"/>
  <c r="AG432" i="1"/>
  <c r="AH432" i="1" s="1"/>
  <c r="AF454" i="1"/>
  <c r="AG454" i="1" s="1"/>
  <c r="AH454" i="1" s="1"/>
  <c r="AG73" i="1"/>
  <c r="AH73" i="1" s="1"/>
  <c r="AF73" i="1"/>
  <c r="AF370" i="1"/>
  <c r="AG370" i="1" s="1"/>
  <c r="AH370" i="1" s="1"/>
  <c r="AF412" i="1"/>
  <c r="AG412" i="1"/>
  <c r="AH412" i="1" s="1"/>
  <c r="AF89" i="1"/>
  <c r="AG89" i="1" s="1"/>
  <c r="AH89" i="1" s="1"/>
  <c r="AG77" i="1"/>
  <c r="AH77" i="1" s="1"/>
  <c r="AF77" i="1"/>
  <c r="AF310" i="1"/>
  <c r="AG310" i="1" s="1"/>
  <c r="AH310" i="1" s="1"/>
  <c r="AF47" i="1"/>
  <c r="AG47" i="1" s="1"/>
  <c r="AH47" i="1" s="1"/>
  <c r="AF72" i="1"/>
  <c r="AG72" i="1"/>
  <c r="AH72" i="1" s="1"/>
  <c r="AG211" i="1"/>
  <c r="AH211" i="1" s="1"/>
  <c r="AF211" i="1"/>
  <c r="AF355" i="1"/>
  <c r="AG355" i="1" s="1"/>
  <c r="AH355" i="1" s="1"/>
  <c r="AF378" i="1"/>
  <c r="AG378" i="1" s="1"/>
  <c r="AH378" i="1" s="1"/>
  <c r="AG209" i="1"/>
  <c r="AH209" i="1" s="1"/>
  <c r="AF209" i="1"/>
  <c r="AF457" i="1"/>
  <c r="AG457" i="1" s="1"/>
  <c r="AH457" i="1" s="1"/>
  <c r="AF88" i="1"/>
  <c r="AG88" i="1" s="1"/>
  <c r="AH88" i="1" s="1"/>
  <c r="AF546" i="1"/>
  <c r="AG546" i="1"/>
  <c r="AH546" i="1" s="1"/>
  <c r="AF539" i="1"/>
  <c r="AG577" i="1"/>
  <c r="AH577" i="1" s="1"/>
  <c r="AF577" i="1"/>
  <c r="AG385" i="1"/>
  <c r="AH385" i="1" s="1"/>
  <c r="AF385" i="1"/>
  <c r="AF139" i="1"/>
  <c r="AG139" i="1"/>
  <c r="AH139" i="1" s="1"/>
  <c r="AF431" i="1"/>
  <c r="AG431" i="1"/>
  <c r="AH431" i="1" s="1"/>
  <c r="AF103" i="1"/>
  <c r="AG103" i="1" s="1"/>
  <c r="AH103" i="1" s="1"/>
  <c r="AG116" i="1"/>
  <c r="AH116" i="1" s="1"/>
  <c r="AF116" i="1"/>
  <c r="AF349" i="1"/>
  <c r="AG349" i="1"/>
  <c r="AH349" i="1" s="1"/>
  <c r="AF32" i="1"/>
  <c r="AG32" i="1"/>
  <c r="AH32" i="1" s="1"/>
  <c r="AF517" i="1"/>
  <c r="AG517" i="1" s="1"/>
  <c r="AH517" i="1" s="1"/>
  <c r="AF250" i="1"/>
  <c r="AG250" i="1" s="1"/>
  <c r="AH250" i="1" s="1"/>
  <c r="AF482" i="1"/>
  <c r="AG482" i="1" s="1"/>
  <c r="AH482" i="1" s="1"/>
  <c r="AG448" i="1"/>
  <c r="AH448" i="1" s="1"/>
  <c r="AF448" i="1"/>
  <c r="AG168" i="1"/>
  <c r="AH168" i="1" s="1"/>
  <c r="AF168" i="1"/>
  <c r="AF531" i="1"/>
  <c r="AG531" i="1"/>
  <c r="AH531" i="1" s="1"/>
  <c r="AF501" i="1"/>
  <c r="AG501" i="1" s="1"/>
  <c r="AH501" i="1" s="1"/>
  <c r="AF521" i="1"/>
  <c r="AF574" i="1"/>
  <c r="AG574" i="1" s="1"/>
  <c r="AH574" i="1" s="1"/>
  <c r="AF398" i="1"/>
  <c r="AG398" i="1" s="1"/>
  <c r="AH398" i="1" s="1"/>
  <c r="AF377" i="1"/>
  <c r="AG377" i="1" s="1"/>
  <c r="AH377" i="1" s="1"/>
  <c r="AG95" i="1"/>
  <c r="AH95" i="1" s="1"/>
  <c r="AF95" i="1"/>
  <c r="AG376" i="1"/>
  <c r="AH376" i="1" s="1"/>
  <c r="AF376" i="1"/>
  <c r="AF69" i="1"/>
  <c r="AG69" i="1" s="1"/>
  <c r="AH69" i="1" s="1"/>
  <c r="AF82" i="1"/>
  <c r="AG82" i="1" s="1"/>
  <c r="AH82" i="1" s="1"/>
  <c r="AG443" i="1"/>
  <c r="AH443" i="1" s="1"/>
  <c r="AF443" i="1"/>
  <c r="AF423" i="1"/>
  <c r="AG423" i="1" s="1"/>
  <c r="AH423" i="1" s="1"/>
  <c r="AG265" i="1"/>
  <c r="AH265" i="1" s="1"/>
  <c r="AF307" i="1"/>
  <c r="AG307" i="1" s="1"/>
  <c r="AH307" i="1" s="1"/>
  <c r="AF286" i="1"/>
  <c r="AG286" i="1" s="1"/>
  <c r="AH286" i="1" s="1"/>
  <c r="AF422" i="1"/>
  <c r="AG422" i="1" s="1"/>
  <c r="AH422" i="1" s="1"/>
  <c r="AF131" i="1"/>
  <c r="AG131" i="1" s="1"/>
  <c r="AH131" i="1" s="1"/>
  <c r="AF119" i="1"/>
  <c r="AG119" i="1"/>
  <c r="AH119" i="1" s="1"/>
  <c r="AG402" i="1"/>
  <c r="AH402" i="1" s="1"/>
  <c r="AF402" i="1"/>
  <c r="AG60" i="1"/>
  <c r="AH60" i="1" s="1"/>
  <c r="AF60" i="1"/>
  <c r="AG395" i="1"/>
  <c r="AH395" i="1" s="1"/>
  <c r="AF395" i="1"/>
  <c r="AF427" i="1"/>
  <c r="AG427" i="1" s="1"/>
  <c r="AH427" i="1" s="1"/>
  <c r="AG414" i="1"/>
  <c r="AH414" i="1" s="1"/>
  <c r="AF414" i="1"/>
  <c r="AF260" i="1"/>
  <c r="AG260" i="1" s="1"/>
  <c r="AH260" i="1" s="1"/>
  <c r="AF99" i="1"/>
  <c r="AG99" i="1" s="1"/>
  <c r="AH99" i="1" s="1"/>
  <c r="AF112" i="1"/>
  <c r="AG112" i="1" s="1"/>
  <c r="AH112" i="1" s="1"/>
  <c r="AF81" i="1"/>
  <c r="AG81" i="1"/>
  <c r="AH81" i="1" s="1"/>
  <c r="AF499" i="1"/>
  <c r="AG499" i="1"/>
  <c r="AH499" i="1" s="1"/>
  <c r="AF244" i="1"/>
  <c r="AG244" i="1" s="1"/>
  <c r="AH244" i="1" s="1"/>
  <c r="AF223" i="1"/>
  <c r="AG223" i="1" s="1"/>
  <c r="AH223" i="1" s="1"/>
  <c r="AF493" i="1"/>
  <c r="AG493" i="1"/>
  <c r="AH493" i="1" s="1"/>
  <c r="AG126" i="1"/>
  <c r="AH126" i="1" s="1"/>
  <c r="AF126" i="1"/>
  <c r="AF163" i="1"/>
  <c r="AG163" i="1" s="1"/>
  <c r="AH163" i="1" s="1"/>
  <c r="AF333" i="1"/>
  <c r="AG333" i="1" s="1"/>
  <c r="AH333" i="1" s="1"/>
  <c r="AG463" i="1"/>
  <c r="AH463" i="1" s="1"/>
  <c r="AF463" i="1"/>
  <c r="AG338" i="1"/>
  <c r="AH338" i="1" s="1"/>
  <c r="AF338" i="1"/>
  <c r="AF358" i="1"/>
  <c r="AG358" i="1" s="1"/>
  <c r="AH358" i="1" s="1"/>
  <c r="AF148" i="1"/>
  <c r="AG148" i="1" s="1"/>
  <c r="AH148" i="1" s="1"/>
  <c r="AF190" i="1"/>
  <c r="AG190" i="1" s="1"/>
  <c r="AH190" i="1" s="1"/>
  <c r="AF365" i="1"/>
  <c r="AG365" i="1" s="1"/>
  <c r="AH365" i="1" s="1"/>
  <c r="AG473" i="1"/>
  <c r="AH473" i="1" s="1"/>
  <c r="AF473" i="1"/>
  <c r="AF67" i="1"/>
  <c r="AG67" i="1" s="1"/>
  <c r="AH67" i="1" s="1"/>
  <c r="AF393" i="1"/>
  <c r="AG393" i="1" s="1"/>
  <c r="AH393" i="1" s="1"/>
  <c r="AG215" i="1"/>
  <c r="AH215" i="1" s="1"/>
  <c r="AF215" i="1"/>
  <c r="AF21" i="1"/>
  <c r="AG21" i="1" s="1"/>
  <c r="AH21" i="1" s="1"/>
  <c r="AF273" i="1"/>
  <c r="AG273" i="1" s="1"/>
  <c r="AH273" i="1" s="1"/>
  <c r="AF384" i="1"/>
  <c r="AG384" i="1" s="1"/>
  <c r="AH384" i="1" s="1"/>
  <c r="AF545" i="1"/>
  <c r="AG545" i="1" s="1"/>
  <c r="AH545" i="1" s="1"/>
  <c r="AF575" i="1"/>
  <c r="AG575" i="1" s="1"/>
  <c r="AH575" i="1" s="1"/>
  <c r="AF328" i="1"/>
  <c r="AG328" i="1"/>
  <c r="AH328" i="1" s="1"/>
  <c r="AF352" i="1"/>
  <c r="AG352" i="1" s="1"/>
  <c r="AH352" i="1" s="1"/>
  <c r="AF108" i="1"/>
  <c r="AG108" i="1" s="1"/>
  <c r="AH108" i="1" s="1"/>
  <c r="AF121" i="1"/>
  <c r="AG121" i="1" s="1"/>
  <c r="AH121" i="1" s="1"/>
  <c r="AF102" i="1"/>
  <c r="AG102" i="1" s="1"/>
  <c r="AH102" i="1" s="1"/>
  <c r="AF118" i="1"/>
  <c r="AG118" i="1" s="1"/>
  <c r="AH118" i="1" s="1"/>
  <c r="AF362" i="1"/>
  <c r="AG362" i="1" s="1"/>
  <c r="AH362" i="1" s="1"/>
  <c r="AF342" i="1"/>
  <c r="AG342" i="1" s="1"/>
  <c r="AH342" i="1" s="1"/>
  <c r="AF159" i="1"/>
  <c r="AG159" i="1" s="1"/>
  <c r="AH159" i="1" s="1"/>
  <c r="AF445" i="1"/>
  <c r="AG445" i="1" s="1"/>
  <c r="AH445" i="1" s="1"/>
  <c r="AF525" i="1"/>
  <c r="AG525" i="1" s="1"/>
  <c r="AH525" i="1" s="1"/>
  <c r="AG551" i="1"/>
  <c r="AH551" i="1" s="1"/>
  <c r="AF551" i="1"/>
  <c r="AF421" i="1"/>
  <c r="AG421" i="1" s="1"/>
  <c r="AH421" i="1" s="1"/>
  <c r="AF110" i="1"/>
  <c r="AG110" i="1" s="1"/>
  <c r="AH110" i="1" s="1"/>
  <c r="AF373" i="1"/>
  <c r="AG373" i="1"/>
  <c r="AH373" i="1" s="1"/>
  <c r="AF357" i="1"/>
  <c r="AG357" i="1"/>
  <c r="AH357" i="1" s="1"/>
  <c r="AF391" i="1"/>
  <c r="AG391" i="1" s="1"/>
  <c r="AH391" i="1" s="1"/>
  <c r="AF216" i="1"/>
  <c r="AG216" i="1" s="1"/>
  <c r="AH216" i="1" s="1"/>
  <c r="AG140" i="1"/>
  <c r="AH140" i="1" s="1"/>
  <c r="AF140" i="1"/>
  <c r="AG444" i="1"/>
  <c r="AH444" i="1" s="1"/>
  <c r="AF444" i="1"/>
  <c r="AF364" i="1"/>
  <c r="AG364" i="1" s="1"/>
  <c r="AH364" i="1" s="1"/>
  <c r="AF146" i="1"/>
  <c r="AG146" i="1" s="1"/>
  <c r="AH146" i="1" s="1"/>
  <c r="AG366" i="1"/>
  <c r="AH366" i="1" s="1"/>
  <c r="AF366" i="1"/>
  <c r="AF31" i="1"/>
  <c r="AG31" i="1" s="1"/>
  <c r="AH31" i="1" s="1"/>
  <c r="AF459" i="1"/>
  <c r="AG459" i="1" s="1"/>
  <c r="AH459" i="1" s="1"/>
  <c r="AF25" i="1"/>
  <c r="AG25" i="1" s="1"/>
  <c r="AH25" i="1" s="1"/>
  <c r="AG111" i="1"/>
  <c r="AH111" i="1" s="1"/>
  <c r="AF111" i="1"/>
  <c r="AF375" i="1"/>
  <c r="AG375" i="1" s="1"/>
  <c r="AH375" i="1" s="1"/>
  <c r="AF416" i="1"/>
  <c r="AG416" i="1" s="1"/>
  <c r="AH416" i="1" s="1"/>
  <c r="AF290" i="1"/>
  <c r="AG290" i="1"/>
  <c r="AH290" i="1" s="1"/>
  <c r="AF170" i="1"/>
  <c r="AG170" i="1"/>
  <c r="AH170" i="1" s="1"/>
  <c r="AF123" i="1"/>
  <c r="AG123" i="1" s="1"/>
  <c r="AH123" i="1" s="1"/>
  <c r="AF174" i="1"/>
  <c r="AG174" i="1" s="1"/>
  <c r="AH174" i="1" s="1"/>
  <c r="AF346" i="1"/>
  <c r="AG346" i="1"/>
  <c r="AH346" i="1" s="1"/>
  <c r="AF405" i="1"/>
  <c r="AG405" i="1"/>
  <c r="AH405" i="1" s="1"/>
  <c r="AF339" i="1"/>
  <c r="AG339" i="1" s="1"/>
  <c r="AH339" i="1" s="1"/>
  <c r="AG176" i="1"/>
  <c r="AH176" i="1" s="1"/>
  <c r="AF176" i="1"/>
  <c r="AF315" i="1"/>
  <c r="AG315" i="1"/>
  <c r="AH315" i="1" s="1"/>
  <c r="AG186" i="1"/>
  <c r="AH186" i="1" s="1"/>
  <c r="AF186" i="1"/>
  <c r="AF24" i="1"/>
  <c r="AG24" i="1"/>
  <c r="AH24" i="1" s="1"/>
  <c r="AG246" i="1"/>
  <c r="AH246" i="1" s="1"/>
  <c r="AF246" i="1"/>
  <c r="AF311" i="1"/>
  <c r="AG311" i="1" s="1"/>
  <c r="AH311" i="1" s="1"/>
  <c r="AF107" i="1"/>
  <c r="AG107" i="1" s="1"/>
  <c r="AH107" i="1" s="1"/>
  <c r="AF280" i="1"/>
  <c r="AG280" i="1" s="1"/>
  <c r="AH280" i="1" s="1"/>
  <c r="AG217" i="1"/>
  <c r="AH217" i="1" s="1"/>
  <c r="AF217" i="1"/>
  <c r="AF381" i="1"/>
  <c r="AG381" i="1" s="1"/>
  <c r="AH381" i="1" s="1"/>
  <c r="AF231" i="1"/>
  <c r="AG231" i="1" s="1"/>
  <c r="AH231" i="1" s="1"/>
  <c r="AG151" i="1"/>
  <c r="AH151" i="1" s="1"/>
  <c r="AG330" i="1"/>
  <c r="AH330" i="1" s="1"/>
  <c r="AF330" i="1"/>
  <c r="AB109" i="1"/>
  <c r="AC109" i="1" s="1"/>
  <c r="AD109" i="1" s="1"/>
  <c r="U109" i="1"/>
  <c r="AB164" i="1"/>
  <c r="U164" i="1"/>
  <c r="AC164" i="1"/>
  <c r="AD164" i="1" s="1"/>
  <c r="AG548" i="1"/>
  <c r="AH548" i="1" s="1"/>
  <c r="AC15" i="1"/>
  <c r="AD15" i="1" s="1"/>
  <c r="AC249" i="1"/>
  <c r="AD249" i="1" s="1"/>
  <c r="AG301" i="1"/>
  <c r="AH301" i="1" s="1"/>
  <c r="AG128" i="1"/>
  <c r="AH128" i="1" s="1"/>
  <c r="AG23" i="1"/>
  <c r="AH23" i="1" s="1"/>
  <c r="AB249" i="1"/>
  <c r="AB17" i="1"/>
  <c r="U123" i="1"/>
  <c r="AB435" i="1"/>
  <c r="AC435" i="1" s="1"/>
  <c r="AD435" i="1" s="1"/>
  <c r="AF433" i="1"/>
  <c r="AG433" i="1" s="1"/>
  <c r="AH433" i="1" s="1"/>
  <c r="AB196" i="1"/>
  <c r="AB15" i="1"/>
  <c r="AC65" i="1"/>
  <c r="AD65" i="1" s="1"/>
  <c r="AG306" i="1"/>
  <c r="AH306" i="1" s="1"/>
  <c r="AB211" i="1"/>
  <c r="AG449" i="1"/>
  <c r="AH449" i="1" s="1"/>
  <c r="AF449" i="1"/>
  <c r="AG189" i="1"/>
  <c r="AH189" i="1" s="1"/>
  <c r="AG18" i="1"/>
  <c r="AH18" i="1" s="1"/>
  <c r="AG258" i="1"/>
  <c r="AH258" i="1" s="1"/>
  <c r="AF187" i="1"/>
  <c r="AG187" i="1" s="1"/>
  <c r="AH187" i="1" s="1"/>
  <c r="AG38" i="1"/>
  <c r="AH38" i="1" s="1"/>
  <c r="AG40" i="1"/>
  <c r="AH40" i="1" s="1"/>
  <c r="U327" i="1"/>
  <c r="AF85" i="1"/>
  <c r="AG85" i="1" s="1"/>
  <c r="AH85" i="1" s="1"/>
  <c r="AF150" i="1"/>
  <c r="AG150" i="1" s="1"/>
  <c r="AH150" i="1" s="1"/>
  <c r="U463" i="1"/>
  <c r="U259" i="1"/>
  <c r="AG259" i="1" s="1"/>
  <c r="AH259" i="1" s="1"/>
  <c r="U421" i="1"/>
  <c r="AB136" i="1"/>
  <c r="AC136" i="1" s="1"/>
  <c r="AD136" i="1" s="1"/>
  <c r="AB359" i="1"/>
  <c r="AB113" i="1"/>
  <c r="AC113" i="1" s="1"/>
  <c r="AD113" i="1" s="1"/>
  <c r="AF348" i="1"/>
  <c r="AG348" i="1" s="1"/>
  <c r="AH348" i="1" s="1"/>
  <c r="AB75" i="1"/>
  <c r="U343" i="1"/>
  <c r="AF177" i="1"/>
  <c r="AG177" i="1" s="1"/>
  <c r="AH177" i="1" s="1"/>
  <c r="AF325" i="1"/>
  <c r="AG325" i="1" s="1"/>
  <c r="AH325" i="1" s="1"/>
  <c r="AF154" i="1"/>
  <c r="AG154" i="1" s="1"/>
  <c r="AH154" i="1" s="1"/>
  <c r="AB51" i="1"/>
  <c r="AC51" i="1" s="1"/>
  <c r="AD51" i="1" s="1"/>
  <c r="U197" i="1"/>
  <c r="AC361" i="1"/>
  <c r="AD361" i="1" s="1"/>
  <c r="AF265" i="1"/>
  <c r="AC101" i="1"/>
  <c r="AD101" i="1" s="1"/>
  <c r="AB456" i="1"/>
  <c r="U456" i="1"/>
  <c r="AB394" i="1"/>
  <c r="AC394" i="1" s="1"/>
  <c r="AD394" i="1" s="1"/>
  <c r="U433" i="1"/>
  <c r="U389" i="1"/>
  <c r="U63" i="1"/>
  <c r="AB155" i="1"/>
  <c r="U28" i="1"/>
  <c r="AC28" i="1"/>
  <c r="AD28" i="1" s="1"/>
  <c r="U350" i="1"/>
  <c r="AC248" i="1"/>
  <c r="AD248" i="1" s="1"/>
  <c r="AB248" i="1"/>
  <c r="U426" i="1"/>
  <c r="AF476" i="1"/>
  <c r="AG476" i="1"/>
  <c r="AH476" i="1" s="1"/>
  <c r="U64" i="1"/>
  <c r="AG526" i="1"/>
  <c r="AH526" i="1" s="1"/>
  <c r="AF518" i="1"/>
  <c r="AG518" i="1" s="1"/>
  <c r="AH518" i="1" s="1"/>
  <c r="AB162" i="1"/>
  <c r="AC162" i="1"/>
  <c r="AD162" i="1" s="1"/>
  <c r="AB567" i="1"/>
  <c r="U567" i="1"/>
  <c r="AC567" i="1"/>
  <c r="AD567" i="1" s="1"/>
  <c r="AG797" i="1"/>
  <c r="AH797" i="1" s="1"/>
  <c r="AG901" i="1"/>
  <c r="AH901" i="1" s="1"/>
  <c r="AF931" i="1"/>
  <c r="AG931" i="1" s="1"/>
  <c r="AH931" i="1" s="1"/>
  <c r="AF831" i="1"/>
  <c r="AG831" i="1" s="1"/>
  <c r="AH831" i="1" s="1"/>
  <c r="AF910" i="1"/>
  <c r="AG910" i="1"/>
  <c r="AH910" i="1" s="1"/>
  <c r="AF607" i="1"/>
  <c r="AG607" i="1"/>
  <c r="AH607" i="1" s="1"/>
  <c r="AF630" i="1"/>
  <c r="AG630" i="1" s="1"/>
  <c r="AH630" i="1" s="1"/>
  <c r="AG650" i="1"/>
  <c r="AH650" i="1" s="1"/>
  <c r="AF650" i="1"/>
  <c r="AF717" i="1"/>
  <c r="AG717" i="1"/>
  <c r="AH717" i="1" s="1"/>
  <c r="AF1000" i="1"/>
  <c r="AG1000" i="1"/>
  <c r="AH1000" i="1" s="1"/>
  <c r="AG204" i="1"/>
  <c r="AH204" i="1" s="1"/>
  <c r="AC196" i="1"/>
  <c r="AD196" i="1" s="1"/>
  <c r="AF503" i="1"/>
  <c r="U435" i="1"/>
  <c r="AB66" i="1"/>
  <c r="AC66" i="1"/>
  <c r="AD66" i="1" s="1"/>
  <c r="AB203" i="1"/>
  <c r="U203" i="1"/>
  <c r="AC371" i="1"/>
  <c r="AD371" i="1" s="1"/>
  <c r="AB371" i="1"/>
  <c r="AC321" i="1"/>
  <c r="AD321" i="1" s="1"/>
  <c r="U321" i="1"/>
  <c r="U497" i="1"/>
  <c r="AC497" i="1"/>
  <c r="AD497" i="1" s="1"/>
  <c r="AC144" i="1"/>
  <c r="AD144" i="1" s="1"/>
  <c r="AB144" i="1"/>
  <c r="AC320" i="1"/>
  <c r="AD320" i="1" s="1"/>
  <c r="AB320" i="1"/>
  <c r="AB430" i="1"/>
  <c r="AC430" i="1" s="1"/>
  <c r="AD430" i="1" s="1"/>
  <c r="U430" i="1"/>
  <c r="U483" i="1"/>
  <c r="AG483" i="1" s="1"/>
  <c r="AH483" i="1" s="1"/>
  <c r="AB199" i="1"/>
  <c r="U199" i="1"/>
  <c r="AB541" i="1"/>
  <c r="AC541" i="1"/>
  <c r="AD541" i="1" s="1"/>
  <c r="AB540" i="1"/>
  <c r="U540" i="1"/>
  <c r="AC540" i="1"/>
  <c r="AD540" i="1" s="1"/>
  <c r="AB547" i="1"/>
  <c r="AC547" i="1"/>
  <c r="AD547" i="1" s="1"/>
  <c r="U224" i="1"/>
  <c r="AC224" i="1"/>
  <c r="AD224" i="1" s="1"/>
  <c r="U521" i="1"/>
  <c r="AG521" i="1" s="1"/>
  <c r="AH521" i="1" s="1"/>
  <c r="AF583" i="1"/>
  <c r="AG583" i="1" s="1"/>
  <c r="AH583" i="1" s="1"/>
  <c r="AF815" i="1"/>
  <c r="AG815" i="1" s="1"/>
  <c r="AH815" i="1" s="1"/>
  <c r="AF802" i="1"/>
  <c r="AG802" i="1" s="1"/>
  <c r="AH802" i="1" s="1"/>
  <c r="AF897" i="1"/>
  <c r="AG897" i="1" s="1"/>
  <c r="AH897" i="1" s="1"/>
  <c r="AF866" i="1"/>
  <c r="AG866" i="1"/>
  <c r="AH866" i="1" s="1"/>
  <c r="AF808" i="1"/>
  <c r="AG808" i="1" s="1"/>
  <c r="AH808" i="1" s="1"/>
  <c r="AF666" i="1"/>
  <c r="AG666" i="1" s="1"/>
  <c r="AH666" i="1" s="1"/>
  <c r="AF873" i="1"/>
  <c r="AG873" i="1" s="1"/>
  <c r="AH873" i="1" s="1"/>
  <c r="AF732" i="1"/>
  <c r="AG732" i="1" s="1"/>
  <c r="AH732" i="1" s="1"/>
  <c r="AC141" i="1"/>
  <c r="AD141" i="1" s="1"/>
  <c r="AB141" i="1"/>
  <c r="AF197" i="1"/>
  <c r="AG197" i="1" s="1"/>
  <c r="AH197" i="1" s="1"/>
  <c r="AF152" i="1"/>
  <c r="AG152" i="1" s="1"/>
  <c r="AH152" i="1" s="1"/>
  <c r="AF283" i="1"/>
  <c r="AG283" i="1" s="1"/>
  <c r="AH283" i="1" s="1"/>
  <c r="AG226" i="1"/>
  <c r="AH226" i="1" s="1"/>
  <c r="U404" i="1"/>
  <c r="AB151" i="1"/>
  <c r="U151" i="1"/>
  <c r="AB158" i="1"/>
  <c r="AC383" i="1"/>
  <c r="AD383" i="1" s="1"/>
  <c r="AB383" i="1"/>
  <c r="AB424" i="1"/>
  <c r="AC424" i="1" s="1"/>
  <c r="AD424" i="1" s="1"/>
  <c r="U434" i="1"/>
  <c r="AC434" i="1"/>
  <c r="AD434" i="1" s="1"/>
  <c r="AB180" i="1"/>
  <c r="U180" i="1"/>
  <c r="U508" i="1"/>
  <c r="AF863" i="1"/>
  <c r="AG863" i="1" s="1"/>
  <c r="AH863" i="1" s="1"/>
  <c r="AG851" i="1"/>
  <c r="AH851" i="1" s="1"/>
  <c r="AF851" i="1"/>
  <c r="AG948" i="1"/>
  <c r="AH948" i="1" s="1"/>
  <c r="AF919" i="1"/>
  <c r="AG919" i="1"/>
  <c r="AH919" i="1" s="1"/>
  <c r="AG947" i="1"/>
  <c r="AH947" i="1" s="1"/>
  <c r="AG793" i="1"/>
  <c r="AH793" i="1" s="1"/>
  <c r="AG642" i="1"/>
  <c r="AH642" i="1" s="1"/>
  <c r="AG693" i="1"/>
  <c r="AH693" i="1" s="1"/>
  <c r="AF693" i="1"/>
  <c r="AF637" i="1"/>
  <c r="AG637" i="1" s="1"/>
  <c r="AH637" i="1" s="1"/>
  <c r="AG814" i="1"/>
  <c r="AH814" i="1" s="1"/>
  <c r="AB100" i="1"/>
  <c r="AC100" i="1" s="1"/>
  <c r="AD100" i="1" s="1"/>
  <c r="U329" i="1"/>
  <c r="AC329" i="1"/>
  <c r="AD329" i="1" s="1"/>
  <c r="AB27" i="1"/>
  <c r="AC27" i="1"/>
  <c r="AD27" i="1" s="1"/>
  <c r="AC467" i="1"/>
  <c r="AD467" i="1" s="1"/>
  <c r="U467" i="1"/>
  <c r="AB467" i="1"/>
  <c r="U26" i="1"/>
  <c r="AC26" i="1"/>
  <c r="AD26" i="1" s="1"/>
  <c r="AG533" i="1"/>
  <c r="AH533" i="1" s="1"/>
  <c r="AF533" i="1"/>
  <c r="AG536" i="1"/>
  <c r="AH536" i="1" s="1"/>
  <c r="AG530" i="1"/>
  <c r="AH530" i="1" s="1"/>
  <c r="AG581" i="1"/>
  <c r="AH581" i="1" s="1"/>
  <c r="AF581" i="1"/>
  <c r="AC569" i="1"/>
  <c r="AD569" i="1" s="1"/>
  <c r="U569" i="1"/>
  <c r="AB569" i="1"/>
  <c r="AG918" i="1"/>
  <c r="AH918" i="1" s="1"/>
  <c r="AG940" i="1"/>
  <c r="AH940" i="1" s="1"/>
  <c r="AF940" i="1"/>
  <c r="AF927" i="1"/>
  <c r="AG869" i="1"/>
  <c r="AH869" i="1" s="1"/>
  <c r="AF869" i="1"/>
  <c r="AF955" i="1"/>
  <c r="AG955" i="1"/>
  <c r="AH955" i="1" s="1"/>
  <c r="AG885" i="1"/>
  <c r="AH885" i="1" s="1"/>
  <c r="AF657" i="1"/>
  <c r="AG657" i="1" s="1"/>
  <c r="AH657" i="1" s="1"/>
  <c r="AF710" i="1"/>
  <c r="AG710" i="1" s="1"/>
  <c r="AH710" i="1" s="1"/>
  <c r="AF933" i="1"/>
  <c r="AF680" i="1"/>
  <c r="AG680" i="1"/>
  <c r="AH680" i="1" s="1"/>
  <c r="AF263" i="1"/>
  <c r="AG263" i="1" s="1"/>
  <c r="AH263" i="1" s="1"/>
  <c r="AF266" i="1"/>
  <c r="AG266" i="1" s="1"/>
  <c r="AH266" i="1" s="1"/>
  <c r="AF180" i="1"/>
  <c r="AG180" i="1"/>
  <c r="AH180" i="1" s="1"/>
  <c r="AC236" i="1"/>
  <c r="AD236" i="1" s="1"/>
  <c r="U236" i="1"/>
  <c r="AB236" i="1"/>
  <c r="AB43" i="1"/>
  <c r="AC43" i="1" s="1"/>
  <c r="AD43" i="1" s="1"/>
  <c r="AC115" i="1"/>
  <c r="AD115" i="1" s="1"/>
  <c r="AB115" i="1"/>
  <c r="AG527" i="1"/>
  <c r="AH527" i="1" s="1"/>
  <c r="AF911" i="1"/>
  <c r="AG911" i="1"/>
  <c r="AH911" i="1" s="1"/>
  <c r="AF994" i="1"/>
  <c r="AG994" i="1" s="1"/>
  <c r="AH994" i="1" s="1"/>
  <c r="AG312" i="1"/>
  <c r="AH312" i="1" s="1"/>
  <c r="AG429" i="1"/>
  <c r="AH429" i="1" s="1"/>
  <c r="AC63" i="1"/>
  <c r="AD63" i="1" s="1"/>
  <c r="AB146" i="1"/>
  <c r="U65" i="1"/>
  <c r="U339" i="1"/>
  <c r="AF83" i="1"/>
  <c r="AG83" i="1" s="1"/>
  <c r="AH83" i="1" s="1"/>
  <c r="AB454" i="1"/>
  <c r="U393" i="1"/>
  <c r="U333" i="1"/>
  <c r="AC490" i="1"/>
  <c r="AD490" i="1" s="1"/>
  <c r="AB490" i="1"/>
  <c r="AF255" i="1"/>
  <c r="AG255" i="1" s="1"/>
  <c r="AH255" i="1" s="1"/>
  <c r="AF302" i="1"/>
  <c r="AG302" i="1" s="1"/>
  <c r="AH302" i="1" s="1"/>
  <c r="AG53" i="1"/>
  <c r="AH53" i="1" s="1"/>
  <c r="AG335" i="1"/>
  <c r="AH335" i="1" s="1"/>
  <c r="AF264" i="1"/>
  <c r="AG264" i="1" s="1"/>
  <c r="AH264" i="1" s="1"/>
  <c r="AG49" i="1"/>
  <c r="AH49" i="1" s="1"/>
  <c r="AG299" i="1"/>
  <c r="AH299" i="1" s="1"/>
  <c r="AF160" i="1"/>
  <c r="AG160" i="1" s="1"/>
  <c r="AH160" i="1" s="1"/>
  <c r="AG232" i="1"/>
  <c r="AH232" i="1" s="1"/>
  <c r="AF78" i="1"/>
  <c r="AG78" i="1" s="1"/>
  <c r="AH78" i="1" s="1"/>
  <c r="AC92" i="1"/>
  <c r="AD92" i="1" s="1"/>
  <c r="AC419" i="1"/>
  <c r="AD419" i="1" s="1"/>
  <c r="U454" i="1"/>
  <c r="U358" i="1"/>
  <c r="AG274" i="1"/>
  <c r="AH274" i="1" s="1"/>
  <c r="AC359" i="1"/>
  <c r="AD359" i="1" s="1"/>
  <c r="AC166" i="1"/>
  <c r="AD166" i="1" s="1"/>
  <c r="AC326" i="1"/>
  <c r="AD326" i="1" s="1"/>
  <c r="U126" i="1"/>
  <c r="AG30" i="1"/>
  <c r="AH30" i="1" s="1"/>
  <c r="AG254" i="1"/>
  <c r="AH254" i="1" s="1"/>
  <c r="AF138" i="1"/>
  <c r="AG138" i="1" s="1"/>
  <c r="AH138" i="1" s="1"/>
  <c r="AB274" i="1"/>
  <c r="AB333" i="1"/>
  <c r="AC267" i="1"/>
  <c r="AD267" i="1" s="1"/>
  <c r="AG287" i="1"/>
  <c r="AH287" i="1" s="1"/>
  <c r="AB80" i="1"/>
  <c r="AC80" i="1" s="1"/>
  <c r="AD80" i="1" s="1"/>
  <c r="AG240" i="1"/>
  <c r="AH240" i="1" s="1"/>
  <c r="AG390" i="1"/>
  <c r="AH390" i="1" s="1"/>
  <c r="AF203" i="1"/>
  <c r="AG203" i="1" s="1"/>
  <c r="AH203" i="1" s="1"/>
  <c r="AC500" i="1"/>
  <c r="AD500" i="1" s="1"/>
  <c r="AB480" i="1"/>
  <c r="AB389" i="1"/>
  <c r="AC389" i="1" s="1"/>
  <c r="AD389" i="1" s="1"/>
  <c r="AC332" i="1"/>
  <c r="AD332" i="1" s="1"/>
  <c r="AC426" i="1"/>
  <c r="AD426" i="1" s="1"/>
  <c r="AC169" i="1"/>
  <c r="AD169" i="1" s="1"/>
  <c r="AB169" i="1"/>
  <c r="U169" i="1"/>
  <c r="U195" i="1"/>
  <c r="AB195" i="1"/>
  <c r="AC195" i="1"/>
  <c r="AD195" i="1" s="1"/>
  <c r="AC143" i="1"/>
  <c r="AD143" i="1" s="1"/>
  <c r="U143" i="1"/>
  <c r="AC508" i="1"/>
  <c r="AD508" i="1" s="1"/>
  <c r="AB452" i="1"/>
  <c r="AB503" i="1"/>
  <c r="U503" i="1"/>
  <c r="AG503" i="1" s="1"/>
  <c r="AH503" i="1" s="1"/>
  <c r="AF478" i="1"/>
  <c r="AG478" i="1" s="1"/>
  <c r="AH478" i="1" s="1"/>
  <c r="AC367" i="1"/>
  <c r="AD367" i="1" s="1"/>
  <c r="U153" i="1"/>
  <c r="AG153" i="1" s="1"/>
  <c r="AH153" i="1" s="1"/>
  <c r="AB45" i="1"/>
  <c r="U235" i="1"/>
  <c r="AG235" i="1" s="1"/>
  <c r="AH235" i="1" s="1"/>
  <c r="U93" i="1"/>
  <c r="AB56" i="1"/>
  <c r="AC56" i="1" s="1"/>
  <c r="AD56" i="1" s="1"/>
  <c r="AC74" i="1"/>
  <c r="AD74" i="1" s="1"/>
  <c r="AB464" i="1"/>
  <c r="AC464" i="1"/>
  <c r="AD464" i="1" s="1"/>
  <c r="U464" i="1"/>
  <c r="AB145" i="1"/>
  <c r="AC145" i="1"/>
  <c r="AD145" i="1" s="1"/>
  <c r="AF491" i="1"/>
  <c r="AG491" i="1"/>
  <c r="AH491" i="1" s="1"/>
  <c r="U88" i="1"/>
  <c r="AB513" i="1"/>
  <c r="AB521" i="1"/>
  <c r="AC514" i="1"/>
  <c r="AD514" i="1" s="1"/>
  <c r="U514" i="1"/>
  <c r="AB514" i="1"/>
  <c r="U575" i="1"/>
  <c r="AG649" i="1"/>
  <c r="AH649" i="1" s="1"/>
  <c r="AG860" i="1"/>
  <c r="AH860" i="1" s="1"/>
  <c r="AF898" i="1"/>
  <c r="AG898" i="1" s="1"/>
  <c r="AH898" i="1" s="1"/>
  <c r="AF827" i="1"/>
  <c r="AG893" i="1"/>
  <c r="AH893" i="1" s="1"/>
  <c r="AF893" i="1"/>
  <c r="AG870" i="1"/>
  <c r="AH870" i="1" s="1"/>
  <c r="AF984" i="1"/>
  <c r="AG984" i="1" s="1"/>
  <c r="AH984" i="1" s="1"/>
  <c r="AF685" i="1"/>
  <c r="AG685" i="1" s="1"/>
  <c r="AH685" i="1" s="1"/>
  <c r="AF613" i="1"/>
  <c r="AG613" i="1"/>
  <c r="AH613" i="1" s="1"/>
  <c r="AG245" i="1"/>
  <c r="AH245" i="1" s="1"/>
  <c r="AF474" i="1"/>
  <c r="AG474" i="1"/>
  <c r="AH474" i="1" s="1"/>
  <c r="AF428" i="1"/>
  <c r="AG428" i="1"/>
  <c r="AH428" i="1" s="1"/>
  <c r="AG213" i="1"/>
  <c r="AH213" i="1" s="1"/>
  <c r="AG524" i="1"/>
  <c r="AH524" i="1" s="1"/>
  <c r="AB172" i="1"/>
  <c r="AC172" i="1"/>
  <c r="AD172" i="1" s="1"/>
  <c r="AG812" i="1"/>
  <c r="AH812" i="1" s="1"/>
  <c r="AF669" i="1"/>
  <c r="AG669" i="1" s="1"/>
  <c r="AH669" i="1" s="1"/>
  <c r="AC455" i="1"/>
  <c r="AD455" i="1" s="1"/>
  <c r="AC155" i="1"/>
  <c r="AD155" i="1" s="1"/>
  <c r="AG417" i="1"/>
  <c r="AH417" i="1" s="1"/>
  <c r="AC480" i="1"/>
  <c r="AD480" i="1" s="1"/>
  <c r="AF504" i="1"/>
  <c r="AG504" i="1"/>
  <c r="AH504" i="1" s="1"/>
  <c r="AG436" i="1"/>
  <c r="AH436" i="1" s="1"/>
  <c r="AG206" i="1"/>
  <c r="AH206" i="1" s="1"/>
  <c r="U419" i="1"/>
  <c r="AC17" i="1"/>
  <c r="AD17" i="1" s="1"/>
  <c r="AB455" i="1"/>
  <c r="AC19" i="1"/>
  <c r="AD19" i="1" s="1"/>
  <c r="AC461" i="1"/>
  <c r="AD461" i="1" s="1"/>
  <c r="U136" i="1"/>
  <c r="AG241" i="1"/>
  <c r="AH241" i="1" s="1"/>
  <c r="AC35" i="1"/>
  <c r="AD35" i="1" s="1"/>
  <c r="U267" i="1"/>
  <c r="AC93" i="1"/>
  <c r="AD93" i="1" s="1"/>
  <c r="AC212" i="1"/>
  <c r="AD212" i="1" s="1"/>
  <c r="AG201" i="1"/>
  <c r="AH201" i="1" s="1"/>
  <c r="AG219" i="1"/>
  <c r="AH219" i="1" s="1"/>
  <c r="AG230" i="1"/>
  <c r="AH230" i="1" s="1"/>
  <c r="AF272" i="1"/>
  <c r="AG272" i="1"/>
  <c r="AH272" i="1" s="1"/>
  <c r="AF256" i="1"/>
  <c r="AG256" i="1" s="1"/>
  <c r="AH256" i="1" s="1"/>
  <c r="AC481" i="1"/>
  <c r="AD481" i="1" s="1"/>
  <c r="AB500" i="1"/>
  <c r="AB250" i="1"/>
  <c r="AC336" i="1"/>
  <c r="AD336" i="1" s="1"/>
  <c r="U144" i="1"/>
  <c r="AG252" i="1"/>
  <c r="AH252" i="1" s="1"/>
  <c r="U27" i="1"/>
  <c r="AC199" i="1"/>
  <c r="AD199" i="1" s="1"/>
  <c r="AB418" i="1"/>
  <c r="AC418" i="1"/>
  <c r="AD418" i="1" s="1"/>
  <c r="U418" i="1"/>
  <c r="U220" i="1"/>
  <c r="AG220" i="1" s="1"/>
  <c r="AH220" i="1" s="1"/>
  <c r="AF488" i="1"/>
  <c r="AG488" i="1" s="1"/>
  <c r="AH488" i="1" s="1"/>
  <c r="AB502" i="1"/>
  <c r="U502" i="1"/>
  <c r="AB367" i="1"/>
  <c r="AG452" i="1"/>
  <c r="AH452" i="1" s="1"/>
  <c r="AB446" i="1"/>
  <c r="AC446" i="1"/>
  <c r="AD446" i="1" s="1"/>
  <c r="AB308" i="1"/>
  <c r="U308" i="1"/>
  <c r="AC308" i="1"/>
  <c r="AD308" i="1" s="1"/>
  <c r="AB465" i="1"/>
  <c r="AC465" i="1"/>
  <c r="AD465" i="1" s="1"/>
  <c r="AG516" i="1"/>
  <c r="AH516" i="1" s="1"/>
  <c r="U513" i="1"/>
  <c r="AG513" i="1" s="1"/>
  <c r="AH513" i="1" s="1"/>
  <c r="U547" i="1"/>
  <c r="AC506" i="1"/>
  <c r="AD506" i="1" s="1"/>
  <c r="AB506" i="1"/>
  <c r="AB559" i="1"/>
  <c r="U559" i="1"/>
  <c r="AC559" i="1"/>
  <c r="AD559" i="1" s="1"/>
  <c r="AF571" i="1"/>
  <c r="AG571" i="1" s="1"/>
  <c r="AH571" i="1" s="1"/>
  <c r="AF912" i="1"/>
  <c r="AG912" i="1" s="1"/>
  <c r="AH912" i="1" s="1"/>
  <c r="AG950" i="1"/>
  <c r="AH950" i="1" s="1"/>
  <c r="AF895" i="1"/>
  <c r="AG895" i="1"/>
  <c r="AH895" i="1" s="1"/>
  <c r="AF887" i="1"/>
  <c r="AG887" i="1" s="1"/>
  <c r="AH887" i="1" s="1"/>
  <c r="AF894" i="1"/>
  <c r="AG894" i="1" s="1"/>
  <c r="AH894" i="1" s="1"/>
  <c r="AF601" i="1"/>
  <c r="AG601" i="1" s="1"/>
  <c r="AH601" i="1" s="1"/>
  <c r="AG791" i="1"/>
  <c r="AH791" i="1" s="1"/>
  <c r="AG828" i="1"/>
  <c r="AH828" i="1" s="1"/>
  <c r="AF828" i="1"/>
  <c r="AF610" i="1"/>
  <c r="AG610" i="1" s="1"/>
  <c r="AH610" i="1" s="1"/>
  <c r="AF725" i="1"/>
  <c r="AG725" i="1"/>
  <c r="AH725" i="1" s="1"/>
  <c r="AF686" i="1"/>
  <c r="AG686" i="1"/>
  <c r="AH686" i="1" s="1"/>
  <c r="AG698" i="1"/>
  <c r="AH698" i="1" s="1"/>
  <c r="AF698" i="1"/>
  <c r="AF718" i="1"/>
  <c r="AG718" i="1" s="1"/>
  <c r="AH718" i="1" s="1"/>
  <c r="AF979" i="1"/>
  <c r="AG979" i="1" s="1"/>
  <c r="AH979" i="1" s="1"/>
  <c r="AF498" i="1"/>
  <c r="AG498" i="1"/>
  <c r="AH498" i="1" s="1"/>
  <c r="AG284" i="1"/>
  <c r="AH284" i="1" s="1"/>
  <c r="AG549" i="1"/>
  <c r="AH549" i="1" s="1"/>
  <c r="AF519" i="1"/>
  <c r="AG519" i="1"/>
  <c r="AH519" i="1" s="1"/>
  <c r="AF505" i="1"/>
  <c r="AG505" i="1" s="1"/>
  <c r="AH505" i="1" s="1"/>
  <c r="AF555" i="1"/>
  <c r="AG555" i="1"/>
  <c r="AH555" i="1" s="1"/>
  <c r="AF696" i="1"/>
  <c r="AG696" i="1" s="1"/>
  <c r="AH696" i="1" s="1"/>
  <c r="AF221" i="1"/>
  <c r="AG221" i="1"/>
  <c r="AH221" i="1" s="1"/>
  <c r="AG165" i="1"/>
  <c r="AH165" i="1" s="1"/>
  <c r="AF277" i="1"/>
  <c r="AG277" i="1" s="1"/>
  <c r="AH277" i="1" s="1"/>
  <c r="AB64" i="1"/>
  <c r="AC64" i="1" s="1"/>
  <c r="AD64" i="1" s="1"/>
  <c r="AF522" i="1"/>
  <c r="AG522" i="1" s="1"/>
  <c r="AH522" i="1" s="1"/>
  <c r="AG238" i="1"/>
  <c r="AH238" i="1" s="1"/>
  <c r="AC327" i="1"/>
  <c r="AD327" i="1" s="1"/>
  <c r="AB70" i="1"/>
  <c r="AC70" i="1" s="1"/>
  <c r="AD70" i="1" s="1"/>
  <c r="AB166" i="1"/>
  <c r="U19" i="1"/>
  <c r="AC75" i="1"/>
  <c r="AD75" i="1" s="1"/>
  <c r="AC343" i="1"/>
  <c r="AD343" i="1" s="1"/>
  <c r="AB35" i="1"/>
  <c r="AC268" i="1"/>
  <c r="AD268" i="1" s="1"/>
  <c r="U212" i="1"/>
  <c r="AG309" i="1"/>
  <c r="AH309" i="1" s="1"/>
  <c r="AG492" i="1"/>
  <c r="AH492" i="1" s="1"/>
  <c r="U66" i="1"/>
  <c r="AF205" i="1"/>
  <c r="AG205" i="1" s="1"/>
  <c r="AH205" i="1" s="1"/>
  <c r="AF511" i="1"/>
  <c r="AG511" i="1" s="1"/>
  <c r="AH511" i="1" s="1"/>
  <c r="AG300" i="1"/>
  <c r="AH300" i="1" s="1"/>
  <c r="AB336" i="1"/>
  <c r="AB342" i="1"/>
  <c r="AC502" i="1"/>
  <c r="AD502" i="1" s="1"/>
  <c r="U320" i="1"/>
  <c r="AF323" i="1"/>
  <c r="AG323" i="1" s="1"/>
  <c r="AH323" i="1" s="1"/>
  <c r="AB448" i="1"/>
  <c r="AG257" i="1"/>
  <c r="AH257" i="1" s="1"/>
  <c r="AC456" i="1"/>
  <c r="AD456" i="1" s="1"/>
  <c r="U394" i="1"/>
  <c r="AB433" i="1"/>
  <c r="AB434" i="1"/>
  <c r="AB184" i="1"/>
  <c r="AC184" i="1"/>
  <c r="AD184" i="1" s="1"/>
  <c r="AB90" i="1"/>
  <c r="AC90" i="1"/>
  <c r="AD90" i="1" s="1"/>
  <c r="AG475" i="1"/>
  <c r="AH475" i="1" s="1"/>
  <c r="AB28" i="1"/>
  <c r="U248" i="1"/>
  <c r="U334" i="1"/>
  <c r="AG334" i="1" s="1"/>
  <c r="AH334" i="1" s="1"/>
  <c r="AB152" i="1"/>
  <c r="U152" i="1"/>
  <c r="U233" i="1"/>
  <c r="AG233" i="1" s="1"/>
  <c r="AH233" i="1" s="1"/>
  <c r="U413" i="1"/>
  <c r="AC413" i="1"/>
  <c r="AD413" i="1" s="1"/>
  <c r="U68" i="1"/>
  <c r="AG68" i="1" s="1"/>
  <c r="AH68" i="1" s="1"/>
  <c r="AB387" i="1"/>
  <c r="AC387" i="1"/>
  <c r="AD387" i="1" s="1"/>
  <c r="AF324" i="1"/>
  <c r="AG324" i="1" s="1"/>
  <c r="AH324" i="1" s="1"/>
  <c r="AC222" i="1"/>
  <c r="AD222" i="1" s="1"/>
  <c r="U222" i="1"/>
  <c r="AB242" i="1"/>
  <c r="AC242" i="1"/>
  <c r="AD242" i="1" s="1"/>
  <c r="U459" i="1"/>
  <c r="AB459" i="1"/>
  <c r="AB167" i="1"/>
  <c r="AC167" i="1"/>
  <c r="AD167" i="1" s="1"/>
  <c r="AF548" i="1"/>
  <c r="AF528" i="1"/>
  <c r="AG528" i="1"/>
  <c r="AH528" i="1" s="1"/>
  <c r="AF542" i="1"/>
  <c r="AG542" i="1"/>
  <c r="AH542" i="1" s="1"/>
  <c r="AF520" i="1"/>
  <c r="AG520" i="1" s="1"/>
  <c r="AH520" i="1" s="1"/>
  <c r="AB269" i="1"/>
  <c r="U269" i="1"/>
  <c r="AC269" i="1"/>
  <c r="AD269" i="1" s="1"/>
  <c r="U560" i="1"/>
  <c r="AG560" i="1" s="1"/>
  <c r="AH560" i="1" s="1"/>
  <c r="AC572" i="1"/>
  <c r="AD572" i="1" s="1"/>
  <c r="AG585" i="1"/>
  <c r="AH585" i="1" s="1"/>
  <c r="AF585" i="1"/>
  <c r="AG798" i="1"/>
  <c r="AH798" i="1" s="1"/>
  <c r="AG926" i="1"/>
  <c r="AH926" i="1" s="1"/>
  <c r="AF926" i="1"/>
  <c r="AG809" i="1"/>
  <c r="AH809" i="1" s="1"/>
  <c r="AF985" i="1"/>
  <c r="AG985" i="1" s="1"/>
  <c r="AH985" i="1" s="1"/>
  <c r="AF677" i="1"/>
  <c r="AG677" i="1" s="1"/>
  <c r="AH677" i="1" s="1"/>
  <c r="AB74" i="1"/>
  <c r="AB106" i="1"/>
  <c r="AC106" i="1"/>
  <c r="AD106" i="1" s="1"/>
  <c r="AB124" i="1"/>
  <c r="AC124" i="1" s="1"/>
  <c r="AD124" i="1" s="1"/>
  <c r="AB539" i="1"/>
  <c r="U581" i="1"/>
  <c r="AC558" i="1"/>
  <c r="AD558" i="1" s="1"/>
  <c r="U558" i="1"/>
  <c r="AF589" i="1"/>
  <c r="AG589" i="1" s="1"/>
  <c r="AH589" i="1" s="1"/>
  <c r="AF818" i="1"/>
  <c r="AG818" i="1" s="1"/>
  <c r="AH818" i="1" s="1"/>
  <c r="AB959" i="1"/>
  <c r="U813" i="1"/>
  <c r="AG813" i="1" s="1"/>
  <c r="AH813" i="1" s="1"/>
  <c r="U835" i="1"/>
  <c r="AG661" i="1"/>
  <c r="AH661" i="1" s="1"/>
  <c r="AF917" i="1"/>
  <c r="AG917" i="1"/>
  <c r="AH917" i="1" s="1"/>
  <c r="U790" i="1"/>
  <c r="AG790" i="1" s="1"/>
  <c r="AH790" i="1" s="1"/>
  <c r="AG868" i="1"/>
  <c r="AH868" i="1" s="1"/>
  <c r="AG856" i="1"/>
  <c r="AH856" i="1" s="1"/>
  <c r="AF856" i="1"/>
  <c r="AF642" i="1"/>
  <c r="U591" i="1"/>
  <c r="AC591" i="1"/>
  <c r="AD591" i="1" s="1"/>
  <c r="U609" i="1"/>
  <c r="AC609" i="1"/>
  <c r="AD609" i="1" s="1"/>
  <c r="U633" i="1"/>
  <c r="AC633" i="1"/>
  <c r="AD633" i="1" s="1"/>
  <c r="AG787" i="1"/>
  <c r="AH787" i="1" s="1"/>
  <c r="AF787" i="1"/>
  <c r="AF706" i="1"/>
  <c r="AG706" i="1" s="1"/>
  <c r="AH706" i="1" s="1"/>
  <c r="AF722" i="1"/>
  <c r="AG722" i="1" s="1"/>
  <c r="AH722" i="1" s="1"/>
  <c r="AF671" i="1"/>
  <c r="AG671" i="1"/>
  <c r="AH671" i="1" s="1"/>
  <c r="U805" i="1"/>
  <c r="AB805" i="1"/>
  <c r="AC805" i="1"/>
  <c r="AD805" i="1" s="1"/>
  <c r="AC909" i="1"/>
  <c r="AD909" i="1" s="1"/>
  <c r="AB909" i="1"/>
  <c r="AB889" i="1"/>
  <c r="U889" i="1"/>
  <c r="AG889" i="1" s="1"/>
  <c r="AH889" i="1" s="1"/>
  <c r="U916" i="1"/>
  <c r="AC916" i="1"/>
  <c r="AD916" i="1" s="1"/>
  <c r="U823" i="1"/>
  <c r="AC823" i="1"/>
  <c r="AD823" i="1" s="1"/>
  <c r="AB857" i="1"/>
  <c r="AC857" i="1"/>
  <c r="AD857" i="1" s="1"/>
  <c r="AB896" i="1"/>
  <c r="AC896" i="1"/>
  <c r="AD896" i="1" s="1"/>
  <c r="U896" i="1"/>
  <c r="AF734" i="1"/>
  <c r="AG734" i="1"/>
  <c r="AH734" i="1" s="1"/>
  <c r="U995" i="1"/>
  <c r="AC995" i="1"/>
  <c r="AD995" i="1" s="1"/>
  <c r="AB995" i="1"/>
  <c r="AF900" i="1"/>
  <c r="AG900" i="1" s="1"/>
  <c r="AH900" i="1" s="1"/>
  <c r="AF593" i="1"/>
  <c r="AG593" i="1" s="1"/>
  <c r="AH593" i="1" s="1"/>
  <c r="AG905" i="1"/>
  <c r="AH905" i="1" s="1"/>
  <c r="AF905" i="1"/>
  <c r="AF834" i="1"/>
  <c r="AG834" i="1"/>
  <c r="AH834" i="1" s="1"/>
  <c r="AG663" i="1"/>
  <c r="AH663" i="1" s="1"/>
  <c r="AG986" i="1"/>
  <c r="AH986" i="1" s="1"/>
  <c r="AF965" i="1"/>
  <c r="AG965" i="1" s="1"/>
  <c r="AH965" i="1" s="1"/>
  <c r="AB799" i="1"/>
  <c r="U799" i="1"/>
  <c r="AG799" i="1" s="1"/>
  <c r="AH799" i="1" s="1"/>
  <c r="AB827" i="1"/>
  <c r="U827" i="1"/>
  <c r="AG827" i="1" s="1"/>
  <c r="AH827" i="1" s="1"/>
  <c r="AB842" i="1"/>
  <c r="AC842" i="1"/>
  <c r="AD842" i="1" s="1"/>
  <c r="U846" i="1"/>
  <c r="AC846" i="1"/>
  <c r="AD846" i="1" s="1"/>
  <c r="AC877" i="1"/>
  <c r="AD877" i="1" s="1"/>
  <c r="U877" i="1"/>
  <c r="AF751" i="1"/>
  <c r="AG751" i="1"/>
  <c r="AH751" i="1" s="1"/>
  <c r="AG641" i="1"/>
  <c r="AH641" i="1" s="1"/>
  <c r="AG826" i="1"/>
  <c r="AH826" i="1" s="1"/>
  <c r="AF826" i="1"/>
  <c r="AG648" i="1"/>
  <c r="AH648" i="1" s="1"/>
  <c r="AF614" i="1"/>
  <c r="AG614" i="1" s="1"/>
  <c r="AH614" i="1" s="1"/>
  <c r="U582" i="1"/>
  <c r="AF703" i="1"/>
  <c r="AG703" i="1" s="1"/>
  <c r="AH703" i="1" s="1"/>
  <c r="AB813" i="1"/>
  <c r="AB933" i="1"/>
  <c r="U933" i="1"/>
  <c r="AG933" i="1" s="1"/>
  <c r="AH933" i="1" s="1"/>
  <c r="AB944" i="1"/>
  <c r="AB956" i="1"/>
  <c r="U956" i="1"/>
  <c r="AG956" i="1" s="1"/>
  <c r="AH956" i="1" s="1"/>
  <c r="AF835" i="1"/>
  <c r="AG835" i="1"/>
  <c r="AH835" i="1" s="1"/>
  <c r="AF596" i="1"/>
  <c r="AG596" i="1" s="1"/>
  <c r="AH596" i="1" s="1"/>
  <c r="U748" i="1"/>
  <c r="AC748" i="1"/>
  <c r="AD748" i="1" s="1"/>
  <c r="AF729" i="1"/>
  <c r="AG729" i="1"/>
  <c r="AH729" i="1" s="1"/>
  <c r="AC992" i="1"/>
  <c r="AD992" i="1" s="1"/>
  <c r="U992" i="1"/>
  <c r="U611" i="1"/>
  <c r="AB611" i="1"/>
  <c r="AC611" i="1"/>
  <c r="AD611" i="1" s="1"/>
  <c r="T920" i="1"/>
  <c r="V920" i="1"/>
  <c r="AF946" i="1"/>
  <c r="AG946" i="1"/>
  <c r="AH946" i="1" s="1"/>
  <c r="AG998" i="1"/>
  <c r="AH998" i="1" s="1"/>
  <c r="AG664" i="1"/>
  <c r="AH664" i="1" s="1"/>
  <c r="AF683" i="1"/>
  <c r="AG683" i="1" s="1"/>
  <c r="AH683" i="1" s="1"/>
  <c r="AF723" i="1"/>
  <c r="AG723" i="1" s="1"/>
  <c r="AH723" i="1" s="1"/>
  <c r="AB789" i="1"/>
  <c r="AG775" i="1"/>
  <c r="AH775" i="1" s="1"/>
  <c r="AC807" i="1"/>
  <c r="AD807" i="1" s="1"/>
  <c r="AB807" i="1"/>
  <c r="AF724" i="1"/>
  <c r="AG724" i="1" s="1"/>
  <c r="AH724" i="1" s="1"/>
  <c r="AG556" i="1"/>
  <c r="AH556" i="1" s="1"/>
  <c r="U618" i="1"/>
  <c r="AC618" i="1"/>
  <c r="AD618" i="1" s="1"/>
  <c r="AF772" i="1"/>
  <c r="AG772" i="1"/>
  <c r="AH772" i="1" s="1"/>
  <c r="AB669" i="1"/>
  <c r="U669" i="1"/>
  <c r="AF825" i="1"/>
  <c r="AG825" i="1" s="1"/>
  <c r="AH825" i="1" s="1"/>
  <c r="AF625" i="1"/>
  <c r="AG625" i="1"/>
  <c r="AH625" i="1" s="1"/>
  <c r="AG838" i="1"/>
  <c r="AH838" i="1" s="1"/>
  <c r="AF832" i="1"/>
  <c r="AG832" i="1" s="1"/>
  <c r="AH832" i="1" s="1"/>
  <c r="AF824" i="1"/>
  <c r="AG824" i="1" s="1"/>
  <c r="AH824" i="1" s="1"/>
  <c r="AF689" i="1"/>
  <c r="AG689" i="1"/>
  <c r="AH689" i="1" s="1"/>
  <c r="AG701" i="1"/>
  <c r="AH701" i="1" s="1"/>
  <c r="AG721" i="1"/>
  <c r="AH721" i="1" s="1"/>
  <c r="AG678" i="1"/>
  <c r="AH678" i="1" s="1"/>
  <c r="AF678" i="1"/>
  <c r="AF675" i="1"/>
  <c r="AG675" i="1" s="1"/>
  <c r="AH675" i="1" s="1"/>
  <c r="AF695" i="1"/>
  <c r="AG695" i="1"/>
  <c r="AH695" i="1" s="1"/>
  <c r="AF789" i="1"/>
  <c r="AG789" i="1"/>
  <c r="AH789" i="1" s="1"/>
  <c r="AB912" i="1"/>
  <c r="U912" i="1"/>
  <c r="AC930" i="1"/>
  <c r="AD930" i="1" s="1"/>
  <c r="AB930" i="1"/>
  <c r="AC960" i="1"/>
  <c r="AD960" i="1" s="1"/>
  <c r="U960" i="1"/>
  <c r="U935" i="1"/>
  <c r="AB935" i="1"/>
  <c r="AC592" i="1"/>
  <c r="AD592" i="1" s="1"/>
  <c r="U592" i="1"/>
  <c r="AC759" i="1"/>
  <c r="AD759" i="1" s="1"/>
  <c r="U759" i="1"/>
  <c r="AF749" i="1"/>
  <c r="AG749" i="1" s="1"/>
  <c r="AH749" i="1" s="1"/>
  <c r="AG458" i="1"/>
  <c r="AH458" i="1" s="1"/>
  <c r="U191" i="1"/>
  <c r="AG191" i="1" s="1"/>
  <c r="AH191" i="1" s="1"/>
  <c r="U276" i="1"/>
  <c r="AG276" i="1" s="1"/>
  <c r="AH276" i="1" s="1"/>
  <c r="U34" i="1"/>
  <c r="AG34" i="1" s="1"/>
  <c r="AH34" i="1" s="1"/>
  <c r="U125" i="1"/>
  <c r="AC125" i="1"/>
  <c r="AD125" i="1" s="1"/>
  <c r="AB491" i="1"/>
  <c r="U539" i="1"/>
  <c r="AG539" i="1" s="1"/>
  <c r="AH539" i="1" s="1"/>
  <c r="AB558" i="1"/>
  <c r="AB565" i="1"/>
  <c r="AG564" i="1"/>
  <c r="AH564" i="1" s="1"/>
  <c r="AG886" i="1"/>
  <c r="AH886" i="1" s="1"/>
  <c r="AG803" i="1"/>
  <c r="AH803" i="1" s="1"/>
  <c r="AF838" i="1"/>
  <c r="AF976" i="1"/>
  <c r="AG976" i="1" s="1"/>
  <c r="AH976" i="1" s="1"/>
  <c r="AG939" i="1"/>
  <c r="AH939" i="1" s="1"/>
  <c r="AG929" i="1"/>
  <c r="AH929" i="1" s="1"/>
  <c r="U789" i="1"/>
  <c r="U649" i="1"/>
  <c r="AF890" i="1"/>
  <c r="AG890" i="1"/>
  <c r="AH890" i="1" s="1"/>
  <c r="AB790" i="1"/>
  <c r="AG810" i="1"/>
  <c r="AH810" i="1" s="1"/>
  <c r="AG945" i="1"/>
  <c r="AH945" i="1" s="1"/>
  <c r="AG728" i="1"/>
  <c r="AH728" i="1" s="1"/>
  <c r="AC925" i="1"/>
  <c r="AD925" i="1" s="1"/>
  <c r="AF568" i="1"/>
  <c r="AG568" i="1" s="1"/>
  <c r="AH568" i="1" s="1"/>
  <c r="AB601" i="1"/>
  <c r="AF681" i="1"/>
  <c r="AG681" i="1"/>
  <c r="AH681" i="1" s="1"/>
  <c r="AB759" i="1"/>
  <c r="AG715" i="1"/>
  <c r="AH715" i="1" s="1"/>
  <c r="AB793" i="1"/>
  <c r="U793" i="1"/>
  <c r="AB908" i="1"/>
  <c r="U936" i="1"/>
  <c r="AC936" i="1"/>
  <c r="AD936" i="1" s="1"/>
  <c r="AB941" i="1"/>
  <c r="U941" i="1"/>
  <c r="AG941" i="1" s="1"/>
  <c r="AH941" i="1" s="1"/>
  <c r="AB820" i="1"/>
  <c r="AC820" i="1"/>
  <c r="AD820" i="1" s="1"/>
  <c r="U820" i="1"/>
  <c r="AB902" i="1"/>
  <c r="U902" i="1"/>
  <c r="AG902" i="1" s="1"/>
  <c r="AH902" i="1" s="1"/>
  <c r="U914" i="1"/>
  <c r="AC914" i="1"/>
  <c r="AD914" i="1" s="1"/>
  <c r="AC924" i="1"/>
  <c r="AD924" i="1" s="1"/>
  <c r="U924" i="1"/>
  <c r="AC957" i="1"/>
  <c r="AD957" i="1" s="1"/>
  <c r="U957" i="1"/>
  <c r="AG991" i="1"/>
  <c r="AH991" i="1" s="1"/>
  <c r="AF595" i="1"/>
  <c r="AG595" i="1"/>
  <c r="AH595" i="1" s="1"/>
  <c r="AG632" i="1"/>
  <c r="AH632" i="1" s="1"/>
  <c r="AF643" i="1"/>
  <c r="AG643" i="1" s="1"/>
  <c r="AH643" i="1" s="1"/>
  <c r="AB723" i="1"/>
  <c r="U723" i="1"/>
  <c r="AB588" i="1"/>
  <c r="AC588" i="1"/>
  <c r="AD588" i="1" s="1"/>
  <c r="U588" i="1"/>
  <c r="AF659" i="1"/>
  <c r="AG659" i="1"/>
  <c r="AH659" i="1" s="1"/>
  <c r="AB777" i="1"/>
  <c r="U777" i="1"/>
  <c r="AG777" i="1" s="1"/>
  <c r="AH777" i="1" s="1"/>
  <c r="AC774" i="1"/>
  <c r="AD774" i="1" s="1"/>
  <c r="AB774" i="1"/>
  <c r="AG771" i="1"/>
  <c r="AH771" i="1" s="1"/>
  <c r="AG647" i="1"/>
  <c r="AH647" i="1" s="1"/>
  <c r="AF619" i="1"/>
  <c r="AG619" i="1"/>
  <c r="AH619" i="1" s="1"/>
  <c r="AG923" i="1"/>
  <c r="AH923" i="1" s="1"/>
  <c r="AG928" i="1"/>
  <c r="AH928" i="1" s="1"/>
  <c r="AG848" i="1"/>
  <c r="AH848" i="1" s="1"/>
  <c r="AF806" i="1"/>
  <c r="AG806" i="1" s="1"/>
  <c r="AH806" i="1" s="1"/>
  <c r="AF954" i="1"/>
  <c r="AG954" i="1"/>
  <c r="AH954" i="1" s="1"/>
  <c r="AG880" i="1"/>
  <c r="AH880" i="1" s="1"/>
  <c r="U944" i="1"/>
  <c r="AG944" i="1" s="1"/>
  <c r="AH944" i="1" s="1"/>
  <c r="AG821" i="1"/>
  <c r="AH821" i="1" s="1"/>
  <c r="AF617" i="1"/>
  <c r="AG617" i="1"/>
  <c r="AH617" i="1" s="1"/>
  <c r="AG975" i="1"/>
  <c r="AH975" i="1" s="1"/>
  <c r="U873" i="1"/>
  <c r="AG968" i="1"/>
  <c r="AH968" i="1" s="1"/>
  <c r="AC935" i="1"/>
  <c r="AD935" i="1" s="1"/>
  <c r="AF876" i="1"/>
  <c r="AG876" i="1"/>
  <c r="AH876" i="1" s="1"/>
  <c r="AF864" i="1"/>
  <c r="AG864" i="1"/>
  <c r="AH864" i="1" s="1"/>
  <c r="AG858" i="1"/>
  <c r="AH858" i="1" s="1"/>
  <c r="AF858" i="1"/>
  <c r="AF816" i="1"/>
  <c r="AG816" i="1" s="1"/>
  <c r="AH816" i="1" s="1"/>
  <c r="AG662" i="1"/>
  <c r="AH662" i="1" s="1"/>
  <c r="AB657" i="1"/>
  <c r="U657" i="1"/>
  <c r="AG713" i="1"/>
  <c r="AH713" i="1" s="1"/>
  <c r="AF713" i="1"/>
  <c r="AF702" i="1"/>
  <c r="AG702" i="1"/>
  <c r="AH702" i="1" s="1"/>
  <c r="AF629" i="1"/>
  <c r="AG629" i="1" s="1"/>
  <c r="AH629" i="1" s="1"/>
  <c r="AG707" i="1"/>
  <c r="AH707" i="1" s="1"/>
  <c r="AG727" i="1"/>
  <c r="AH727" i="1" s="1"/>
  <c r="AG773" i="1"/>
  <c r="AH773" i="1" s="1"/>
  <c r="AF908" i="1"/>
  <c r="AG908" i="1" s="1"/>
  <c r="AH908" i="1" s="1"/>
  <c r="U915" i="1"/>
  <c r="AC915" i="1"/>
  <c r="AD915" i="1" s="1"/>
  <c r="U927" i="1"/>
  <c r="AG927" i="1" s="1"/>
  <c r="AH927" i="1" s="1"/>
  <c r="AB927" i="1"/>
  <c r="AB873" i="1"/>
  <c r="AB888" i="1"/>
  <c r="U888" i="1"/>
  <c r="AG888" i="1" s="1"/>
  <c r="AH888" i="1" s="1"/>
  <c r="AF676" i="1"/>
  <c r="AG676" i="1" s="1"/>
  <c r="AH676" i="1" s="1"/>
  <c r="AB699" i="1"/>
  <c r="U699" i="1"/>
  <c r="AG699" i="1" s="1"/>
  <c r="AH699" i="1" s="1"/>
  <c r="AC127" i="1"/>
  <c r="AD127" i="1" s="1"/>
  <c r="U106" i="1"/>
  <c r="U231" i="1"/>
  <c r="AB159" i="1"/>
  <c r="AB520" i="1"/>
  <c r="AF664" i="1"/>
  <c r="AG704" i="1"/>
  <c r="AH704" i="1" s="1"/>
  <c r="AF986" i="1"/>
  <c r="AF621" i="1"/>
  <c r="AG621" i="1" s="1"/>
  <c r="AH621" i="1" s="1"/>
  <c r="AG882" i="1"/>
  <c r="AH882" i="1" s="1"/>
  <c r="AF867" i="1"/>
  <c r="AG867" i="1" s="1"/>
  <c r="AH867" i="1" s="1"/>
  <c r="AB809" i="1"/>
  <c r="AG899" i="1"/>
  <c r="AH899" i="1" s="1"/>
  <c r="AF899" i="1"/>
  <c r="AF794" i="1"/>
  <c r="AG794" i="1" s="1"/>
  <c r="AH794" i="1" s="1"/>
  <c r="AB591" i="1"/>
  <c r="AB633" i="1"/>
  <c r="AC884" i="1"/>
  <c r="AD884" i="1" s="1"/>
  <c r="U884" i="1"/>
  <c r="AG754" i="1"/>
  <c r="AH754" i="1" s="1"/>
  <c r="AB804" i="1"/>
  <c r="AC804" i="1"/>
  <c r="AD804" i="1" s="1"/>
  <c r="AB916" i="1"/>
  <c r="AB819" i="1"/>
  <c r="U830" i="1"/>
  <c r="AC830" i="1"/>
  <c r="AD830" i="1" s="1"/>
  <c r="AB834" i="1"/>
  <c r="AB841" i="1"/>
  <c r="AC841" i="1"/>
  <c r="AD841" i="1" s="1"/>
  <c r="AF603" i="1"/>
  <c r="AG603" i="1"/>
  <c r="AH603" i="1" s="1"/>
  <c r="AF631" i="1"/>
  <c r="AG631" i="1" s="1"/>
  <c r="AH631" i="1" s="1"/>
  <c r="T983" i="1"/>
  <c r="V983" i="1"/>
  <c r="U579" i="1"/>
  <c r="AG579" i="1" s="1"/>
  <c r="AH579" i="1" s="1"/>
  <c r="AC990" i="1"/>
  <c r="AD990" i="1" s="1"/>
  <c r="U628" i="1"/>
  <c r="AG628" i="1" s="1"/>
  <c r="AH628" i="1" s="1"/>
  <c r="R990" i="1"/>
  <c r="S990" i="1" s="1"/>
  <c r="T952" i="1"/>
  <c r="AB952" i="1"/>
  <c r="AB920" i="1"/>
  <c r="R997" i="1"/>
  <c r="S997" i="1" s="1"/>
  <c r="AB940" i="1"/>
  <c r="R922" i="1"/>
  <c r="S922" i="1" s="1"/>
  <c r="AB881" i="1"/>
  <c r="AB830" i="1"/>
  <c r="AB814" i="1"/>
  <c r="V981" i="1"/>
  <c r="U974" i="1"/>
  <c r="AC974" i="1"/>
  <c r="AD974" i="1" s="1"/>
  <c r="AB946" i="1"/>
  <c r="T913" i="1"/>
  <c r="AB913" i="1"/>
  <c r="R904" i="1"/>
  <c r="S904" i="1" s="1"/>
  <c r="AB887" i="1"/>
  <c r="R869" i="1"/>
  <c r="S869" i="1" s="1"/>
  <c r="AB862" i="1"/>
  <c r="AB855" i="1"/>
  <c r="U981" i="1"/>
  <c r="AB981" i="1"/>
  <c r="AC981" i="1"/>
  <c r="AD981" i="1" s="1"/>
  <c r="U971" i="1"/>
  <c r="AB971" i="1"/>
  <c r="AC971" i="1"/>
  <c r="AD971" i="1" s="1"/>
  <c r="T970" i="1"/>
  <c r="V970" i="1"/>
  <c r="T844" i="1"/>
  <c r="AB844" i="1"/>
  <c r="AB921" i="1"/>
  <c r="AC615" i="1"/>
  <c r="AD615" i="1" s="1"/>
  <c r="U615" i="1"/>
  <c r="R801" i="1"/>
  <c r="S801" i="1" s="1"/>
  <c r="R818" i="1"/>
  <c r="S818" i="1" s="1"/>
  <c r="R795" i="1"/>
  <c r="S795" i="1" s="1"/>
  <c r="T779" i="1"/>
  <c r="V714" i="1"/>
  <c r="T714" i="1"/>
  <c r="T997" i="1"/>
  <c r="T987" i="1"/>
  <c r="V987" i="1"/>
  <c r="T978" i="1"/>
  <c r="V978" i="1"/>
  <c r="R911" i="1"/>
  <c r="S911" i="1" s="1"/>
  <c r="R875" i="1"/>
  <c r="S875" i="1" s="1"/>
  <c r="R865" i="1"/>
  <c r="S865" i="1" s="1"/>
  <c r="R785" i="1"/>
  <c r="S785" i="1" s="1"/>
  <c r="T999" i="1"/>
  <c r="V999" i="1"/>
  <c r="R832" i="1"/>
  <c r="S832" i="1" s="1"/>
  <c r="R828" i="1"/>
  <c r="S828" i="1" s="1"/>
  <c r="T980" i="1"/>
  <c r="T966" i="1"/>
  <c r="R907" i="1"/>
  <c r="S907" i="1" s="1"/>
  <c r="T778" i="1"/>
  <c r="AB599" i="1"/>
  <c r="T989" i="1"/>
  <c r="R988" i="1"/>
  <c r="S988" i="1" s="1"/>
  <c r="T977" i="1"/>
  <c r="T963" i="1"/>
  <c r="R957" i="1"/>
  <c r="S957" i="1" s="1"/>
  <c r="R943" i="1"/>
  <c r="S943" i="1" s="1"/>
  <c r="R821" i="1"/>
  <c r="S821" i="1" s="1"/>
  <c r="R730" i="1"/>
  <c r="S730" i="1" s="1"/>
  <c r="AB651" i="1"/>
  <c r="T599" i="1"/>
  <c r="R748" i="1"/>
  <c r="S748" i="1" s="1"/>
  <c r="V644" i="1"/>
  <c r="T644" i="1"/>
  <c r="R743" i="1"/>
  <c r="S743" i="1" s="1"/>
  <c r="V697" i="1"/>
  <c r="T697" i="1"/>
  <c r="R975" i="1"/>
  <c r="S975" i="1" s="1"/>
  <c r="T964" i="1"/>
  <c r="R819" i="1"/>
  <c r="S819" i="1" s="1"/>
  <c r="R781" i="1"/>
  <c r="S781" i="1" s="1"/>
  <c r="T758" i="1"/>
  <c r="V687" i="1"/>
  <c r="T687" i="1"/>
  <c r="R681" i="1"/>
  <c r="S681" i="1" s="1"/>
  <c r="U660" i="1"/>
  <c r="AG660" i="1" s="1"/>
  <c r="AH660" i="1" s="1"/>
  <c r="U553" i="1"/>
  <c r="AG553" i="1" s="1"/>
  <c r="AH553" i="1" s="1"/>
  <c r="R924" i="1"/>
  <c r="S924" i="1" s="1"/>
  <c r="R816" i="1"/>
  <c r="S816" i="1" s="1"/>
  <c r="R800" i="1"/>
  <c r="S800" i="1" s="1"/>
  <c r="T769" i="1"/>
  <c r="R744" i="1"/>
  <c r="S744" i="1" s="1"/>
  <c r="R741" i="1"/>
  <c r="S741" i="1" s="1"/>
  <c r="R613" i="1"/>
  <c r="S613" i="1" s="1"/>
  <c r="T716" i="1"/>
  <c r="R694" i="1"/>
  <c r="S694" i="1" s="1"/>
  <c r="T684" i="1"/>
  <c r="V659" i="1"/>
  <c r="R658" i="1"/>
  <c r="S658" i="1" s="1"/>
  <c r="R568" i="1"/>
  <c r="S568" i="1" s="1"/>
  <c r="T562" i="1"/>
  <c r="AB450" i="1"/>
  <c r="AC450" i="1" s="1"/>
  <c r="AD450" i="1" s="1"/>
  <c r="R719" i="1"/>
  <c r="S719" i="1" s="1"/>
  <c r="T584" i="1"/>
  <c r="R576" i="1"/>
  <c r="S576" i="1" s="1"/>
  <c r="R659" i="1"/>
  <c r="S659" i="1" s="1"/>
  <c r="R731" i="1"/>
  <c r="S731" i="1" s="1"/>
  <c r="T709" i="1"/>
  <c r="R705" i="1"/>
  <c r="S705" i="1" s="1"/>
  <c r="T622" i="1"/>
  <c r="V507" i="1"/>
  <c r="T487" i="1"/>
  <c r="R457" i="1"/>
  <c r="S457" i="1" s="1"/>
  <c r="AA420" i="1"/>
  <c r="AB420" i="1" s="1"/>
  <c r="AC420" i="1" s="1"/>
  <c r="AD420" i="1" s="1"/>
  <c r="T469" i="1"/>
  <c r="AA350" i="1"/>
  <c r="AB350" i="1" s="1"/>
  <c r="AC350" i="1" s="1"/>
  <c r="AD350" i="1" s="1"/>
  <c r="R499" i="1"/>
  <c r="S499" i="1" s="1"/>
  <c r="AB458" i="1"/>
  <c r="AE411" i="1"/>
  <c r="AA411" i="1"/>
  <c r="AB411" i="1" s="1"/>
  <c r="AC411" i="1" s="1"/>
  <c r="AD411" i="1" s="1"/>
  <c r="AA374" i="1"/>
  <c r="AB374" i="1" s="1"/>
  <c r="AC374" i="1" s="1"/>
  <c r="AD374" i="1" s="1"/>
  <c r="AA442" i="1"/>
  <c r="AB442" i="1" s="1"/>
  <c r="AC442" i="1" s="1"/>
  <c r="AD442" i="1" s="1"/>
  <c r="AA406" i="1"/>
  <c r="AB406" i="1" s="1"/>
  <c r="AC406" i="1" s="1"/>
  <c r="AD406" i="1" s="1"/>
  <c r="AA380" i="1"/>
  <c r="AB380" i="1" s="1"/>
  <c r="AC380" i="1" s="1"/>
  <c r="AD380" i="1" s="1"/>
  <c r="R552" i="1"/>
  <c r="S552" i="1" s="1"/>
  <c r="AA404" i="1"/>
  <c r="T510" i="1"/>
  <c r="R446" i="1"/>
  <c r="S446" i="1" s="1"/>
  <c r="AA413" i="1"/>
  <c r="AB413" i="1" s="1"/>
  <c r="AB404" i="1"/>
  <c r="AC404" i="1" s="1"/>
  <c r="AD404" i="1" s="1"/>
  <c r="AA399" i="1"/>
  <c r="AB399" i="1" s="1"/>
  <c r="AC399" i="1" s="1"/>
  <c r="AD399" i="1" s="1"/>
  <c r="AA354" i="1"/>
  <c r="AB354" i="1" s="1"/>
  <c r="AC354" i="1" s="1"/>
  <c r="AD354" i="1" s="1"/>
  <c r="T337" i="1"/>
  <c r="V337" i="1"/>
  <c r="R394" i="1"/>
  <c r="S394" i="1" s="1"/>
  <c r="AA386" i="1"/>
  <c r="AB386" i="1" s="1"/>
  <c r="AC386" i="1" s="1"/>
  <c r="AD386" i="1" s="1"/>
  <c r="AA403" i="1"/>
  <c r="AB403" i="1" s="1"/>
  <c r="AC403" i="1" s="1"/>
  <c r="AD403" i="1" s="1"/>
  <c r="T341" i="1"/>
  <c r="V341" i="1"/>
  <c r="R330" i="1"/>
  <c r="S330" i="1" s="1"/>
  <c r="T316" i="1"/>
  <c r="AB392" i="1"/>
  <c r="AC392" i="1" s="1"/>
  <c r="AD392" i="1" s="1"/>
  <c r="AA383" i="1"/>
  <c r="R370" i="1"/>
  <c r="S370" i="1" s="1"/>
  <c r="AF285" i="1"/>
  <c r="AG285" i="1" s="1"/>
  <c r="AH285" i="1" s="1"/>
  <c r="AA409" i="1"/>
  <c r="AB409" i="1" s="1"/>
  <c r="AC409" i="1" s="1"/>
  <c r="AD409" i="1" s="1"/>
  <c r="AA396" i="1"/>
  <c r="AB396" i="1" s="1"/>
  <c r="AC396" i="1" s="1"/>
  <c r="AD396" i="1" s="1"/>
  <c r="AA382" i="1"/>
  <c r="AB382" i="1" s="1"/>
  <c r="AC382" i="1" s="1"/>
  <c r="AD382" i="1" s="1"/>
  <c r="AB302" i="1"/>
  <c r="AB292" i="1"/>
  <c r="R289" i="1"/>
  <c r="S289" i="1" s="1"/>
  <c r="R271" i="1"/>
  <c r="S271" i="1" s="1"/>
  <c r="T237" i="1"/>
  <c r="R246" i="1"/>
  <c r="S246" i="1" s="1"/>
  <c r="V227" i="1"/>
  <c r="R227" i="1"/>
  <c r="S227" i="1" s="1"/>
  <c r="R304" i="1"/>
  <c r="S304" i="1" s="1"/>
  <c r="T298" i="1"/>
  <c r="R255" i="1"/>
  <c r="S255" i="1" s="1"/>
  <c r="T262" i="1"/>
  <c r="AB258" i="1"/>
  <c r="R209" i="1"/>
  <c r="S209" i="1" s="1"/>
  <c r="V194" i="1"/>
  <c r="AB130" i="1"/>
  <c r="AC130" i="1" s="1"/>
  <c r="AD130" i="1" s="1"/>
  <c r="AA127" i="1"/>
  <c r="AB143" i="1"/>
  <c r="AB117" i="1"/>
  <c r="AC117" i="1" s="1"/>
  <c r="AD117" i="1" s="1"/>
  <c r="AA94" i="1"/>
  <c r="AB94" i="1" s="1"/>
  <c r="AC94" i="1" s="1"/>
  <c r="AD94" i="1" s="1"/>
  <c r="AE94" i="1"/>
  <c r="AA114" i="1"/>
  <c r="AB114" i="1" s="1"/>
  <c r="AC114" i="1" s="1"/>
  <c r="AD114" i="1" s="1"/>
  <c r="AB220" i="1"/>
  <c r="AB157" i="1"/>
  <c r="AA124" i="1"/>
  <c r="R251" i="1"/>
  <c r="S251" i="1" s="1"/>
  <c r="AA132" i="1"/>
  <c r="AB127" i="1"/>
  <c r="AB122" i="1"/>
  <c r="AC122" i="1" s="1"/>
  <c r="AD122" i="1" s="1"/>
  <c r="AA71" i="1"/>
  <c r="AC42" i="1"/>
  <c r="AD42" i="1" s="1"/>
  <c r="V139" i="1"/>
  <c r="AA98" i="1"/>
  <c r="AB98" i="1" s="1"/>
  <c r="AC98" i="1" s="1"/>
  <c r="AD98" i="1" s="1"/>
  <c r="AE61" i="1"/>
  <c r="AA61" i="1"/>
  <c r="AB61" i="1" s="1"/>
  <c r="AC61" i="1" s="1"/>
  <c r="AD61" i="1" s="1"/>
  <c r="AA41" i="1"/>
  <c r="AB41" i="1" s="1"/>
  <c r="AC41" i="1" s="1"/>
  <c r="AD41" i="1" s="1"/>
  <c r="AB132" i="1"/>
  <c r="AC132" i="1" s="1"/>
  <c r="AD132" i="1" s="1"/>
  <c r="AB24" i="1"/>
  <c r="AB16" i="1"/>
  <c r="AB71" i="1"/>
  <c r="T71" i="1"/>
  <c r="AB57" i="1"/>
  <c r="AC57" i="1" s="1"/>
  <c r="AD57" i="1" s="1"/>
  <c r="AB54" i="1"/>
  <c r="AC54" i="1" s="1"/>
  <c r="AD54" i="1" s="1"/>
  <c r="AB48" i="1"/>
  <c r="AC48" i="1" s="1"/>
  <c r="AD48" i="1" s="1"/>
  <c r="AA87" i="1"/>
  <c r="AB87" i="1" s="1"/>
  <c r="AC87" i="1" s="1"/>
  <c r="AD87" i="1" s="1"/>
  <c r="V79" i="1"/>
  <c r="T79" i="1"/>
  <c r="T59" i="1"/>
  <c r="AB37" i="1"/>
  <c r="AB44" i="1"/>
  <c r="AC44" i="1" s="1"/>
  <c r="AD44" i="1" s="1"/>
  <c r="AB42" i="1"/>
  <c r="AB18" i="1"/>
  <c r="AA55" i="1"/>
  <c r="AB55" i="1" s="1"/>
  <c r="AC55" i="1" s="1"/>
  <c r="AD55" i="1" s="1"/>
  <c r="AB96" i="1"/>
  <c r="AC96" i="1" s="1"/>
  <c r="AD96" i="1" s="1"/>
  <c r="T16" i="1"/>
  <c r="AF113" i="1" l="1"/>
  <c r="AG113" i="1"/>
  <c r="AH113" i="1" s="1"/>
  <c r="AF117" i="1"/>
  <c r="AG117" i="1"/>
  <c r="AH117" i="1" s="1"/>
  <c r="AF392" i="1"/>
  <c r="AG392" i="1" s="1"/>
  <c r="AH392" i="1" s="1"/>
  <c r="AF64" i="1"/>
  <c r="AG64" i="1" s="1"/>
  <c r="AH64" i="1" s="1"/>
  <c r="AF55" i="1"/>
  <c r="AG55" i="1"/>
  <c r="AH55" i="1" s="1"/>
  <c r="AF87" i="1"/>
  <c r="AG87" i="1"/>
  <c r="AH87" i="1" s="1"/>
  <c r="AF132" i="1"/>
  <c r="AG132" i="1" s="1"/>
  <c r="AH132" i="1" s="1"/>
  <c r="AG122" i="1"/>
  <c r="AH122" i="1" s="1"/>
  <c r="AF122" i="1"/>
  <c r="AF41" i="1"/>
  <c r="AG41" i="1" s="1"/>
  <c r="AH41" i="1" s="1"/>
  <c r="AF94" i="1"/>
  <c r="AG94" i="1"/>
  <c r="AH94" i="1" s="1"/>
  <c r="AF389" i="1"/>
  <c r="AG389" i="1" s="1"/>
  <c r="AH389" i="1" s="1"/>
  <c r="AG51" i="1"/>
  <c r="AH51" i="1" s="1"/>
  <c r="AF51" i="1"/>
  <c r="AF394" i="1"/>
  <c r="AG394" i="1"/>
  <c r="AH394" i="1" s="1"/>
  <c r="AF136" i="1"/>
  <c r="AG136" i="1" s="1"/>
  <c r="AH136" i="1" s="1"/>
  <c r="AF43" i="1"/>
  <c r="AG43" i="1" s="1"/>
  <c r="AH43" i="1" s="1"/>
  <c r="AF430" i="1"/>
  <c r="AG430" i="1" s="1"/>
  <c r="AH430" i="1" s="1"/>
  <c r="AF61" i="1"/>
  <c r="AG61" i="1"/>
  <c r="AH61" i="1" s="1"/>
  <c r="AF98" i="1"/>
  <c r="AG98" i="1" s="1"/>
  <c r="AH98" i="1" s="1"/>
  <c r="AF56" i="1"/>
  <c r="AG56" i="1" s="1"/>
  <c r="AH56" i="1" s="1"/>
  <c r="AF382" i="1"/>
  <c r="AG382" i="1" s="1"/>
  <c r="AH382" i="1" s="1"/>
  <c r="AF380" i="1"/>
  <c r="AG380" i="1" s="1"/>
  <c r="AH380" i="1" s="1"/>
  <c r="AF350" i="1"/>
  <c r="AG350" i="1"/>
  <c r="AH350" i="1" s="1"/>
  <c r="AF109" i="1"/>
  <c r="AG109" i="1" s="1"/>
  <c r="AH109" i="1" s="1"/>
  <c r="AG54" i="1"/>
  <c r="AH54" i="1" s="1"/>
  <c r="AF54" i="1"/>
  <c r="AF44" i="1"/>
  <c r="AG44" i="1"/>
  <c r="AH44" i="1" s="1"/>
  <c r="AF100" i="1"/>
  <c r="AG100" i="1"/>
  <c r="AH100" i="1" s="1"/>
  <c r="AF396" i="1"/>
  <c r="AG396" i="1" s="1"/>
  <c r="AH396" i="1" s="1"/>
  <c r="AF399" i="1"/>
  <c r="AG399" i="1" s="1"/>
  <c r="AH399" i="1" s="1"/>
  <c r="AF450" i="1"/>
  <c r="AG450" i="1"/>
  <c r="AH450" i="1" s="1"/>
  <c r="AF96" i="1"/>
  <c r="AG96" i="1" s="1"/>
  <c r="AH96" i="1" s="1"/>
  <c r="AF114" i="1"/>
  <c r="AG114" i="1" s="1"/>
  <c r="AH114" i="1" s="1"/>
  <c r="AG404" i="1"/>
  <c r="AH404" i="1" s="1"/>
  <c r="AF404" i="1"/>
  <c r="AF70" i="1"/>
  <c r="AG70" i="1" s="1"/>
  <c r="AH70" i="1" s="1"/>
  <c r="AF435" i="1"/>
  <c r="AG435" i="1" s="1"/>
  <c r="AH435" i="1" s="1"/>
  <c r="AC316" i="1"/>
  <c r="AD316" i="1" s="1"/>
  <c r="U316" i="1"/>
  <c r="AB316" i="1"/>
  <c r="U622" i="1"/>
  <c r="AC622" i="1"/>
  <c r="AD622" i="1" s="1"/>
  <c r="AB622" i="1"/>
  <c r="AF924" i="1"/>
  <c r="AG924" i="1"/>
  <c r="AH924" i="1" s="1"/>
  <c r="AF842" i="1"/>
  <c r="AG842" i="1" s="1"/>
  <c r="AH842" i="1" s="1"/>
  <c r="AF354" i="1"/>
  <c r="AG354" i="1" s="1"/>
  <c r="AH354" i="1" s="1"/>
  <c r="AC562" i="1"/>
  <c r="AD562" i="1" s="1"/>
  <c r="AB562" i="1"/>
  <c r="U562" i="1"/>
  <c r="AB697" i="1"/>
  <c r="AC697" i="1"/>
  <c r="AD697" i="1" s="1"/>
  <c r="U697" i="1"/>
  <c r="AB709" i="1"/>
  <c r="U709" i="1"/>
  <c r="AC709" i="1"/>
  <c r="AD709" i="1" s="1"/>
  <c r="AB687" i="1"/>
  <c r="AC687" i="1"/>
  <c r="AD687" i="1" s="1"/>
  <c r="U687" i="1"/>
  <c r="AF615" i="1"/>
  <c r="AG615" i="1" s="1"/>
  <c r="AH615" i="1" s="1"/>
  <c r="AF936" i="1"/>
  <c r="AG936" i="1" s="1"/>
  <c r="AH936" i="1" s="1"/>
  <c r="AF618" i="1"/>
  <c r="AG618" i="1"/>
  <c r="AH618" i="1" s="1"/>
  <c r="AF960" i="1"/>
  <c r="AG960" i="1" s="1"/>
  <c r="AH960" i="1" s="1"/>
  <c r="AF909" i="1"/>
  <c r="AG909" i="1" s="1"/>
  <c r="AH909" i="1" s="1"/>
  <c r="AF413" i="1"/>
  <c r="AG413" i="1" s="1"/>
  <c r="AH413" i="1" s="1"/>
  <c r="AF336" i="1"/>
  <c r="AG336" i="1"/>
  <c r="AH336" i="1" s="1"/>
  <c r="AF66" i="1"/>
  <c r="AG66" i="1"/>
  <c r="AH66" i="1" s="1"/>
  <c r="AF374" i="1"/>
  <c r="AG374" i="1" s="1"/>
  <c r="AH374" i="1" s="1"/>
  <c r="AC71" i="1"/>
  <c r="AD71" i="1" s="1"/>
  <c r="U71" i="1"/>
  <c r="U716" i="1"/>
  <c r="AC716" i="1"/>
  <c r="AD716" i="1" s="1"/>
  <c r="AB716" i="1"/>
  <c r="U964" i="1"/>
  <c r="AB964" i="1"/>
  <c r="AC964" i="1"/>
  <c r="AD964" i="1" s="1"/>
  <c r="AC599" i="1"/>
  <c r="AD599" i="1" s="1"/>
  <c r="U599" i="1"/>
  <c r="U978" i="1"/>
  <c r="AC978" i="1"/>
  <c r="AD978" i="1" s="1"/>
  <c r="AB978" i="1"/>
  <c r="AC970" i="1"/>
  <c r="AD970" i="1" s="1"/>
  <c r="U970" i="1"/>
  <c r="AB970" i="1"/>
  <c r="U983" i="1"/>
  <c r="AC983" i="1"/>
  <c r="AD983" i="1" s="1"/>
  <c r="AB983" i="1"/>
  <c r="AF830" i="1"/>
  <c r="AG830" i="1" s="1"/>
  <c r="AH830" i="1" s="1"/>
  <c r="AF884" i="1"/>
  <c r="AG884" i="1" s="1"/>
  <c r="AH884" i="1" s="1"/>
  <c r="AF592" i="1"/>
  <c r="AG592" i="1" s="1"/>
  <c r="AH592" i="1" s="1"/>
  <c r="AF184" i="1"/>
  <c r="AG184" i="1" s="1"/>
  <c r="AH184" i="1" s="1"/>
  <c r="AF343" i="1"/>
  <c r="AG343" i="1" s="1"/>
  <c r="AH343" i="1" s="1"/>
  <c r="AF199" i="1"/>
  <c r="AG199" i="1" s="1"/>
  <c r="AH199" i="1" s="1"/>
  <c r="AF93" i="1"/>
  <c r="AG93" i="1" s="1"/>
  <c r="AH93" i="1" s="1"/>
  <c r="AG17" i="1"/>
  <c r="AH17" i="1" s="1"/>
  <c r="AF17" i="1"/>
  <c r="AF155" i="1"/>
  <c r="AG155" i="1" s="1"/>
  <c r="AH155" i="1" s="1"/>
  <c r="AF514" i="1"/>
  <c r="AG514" i="1"/>
  <c r="AH514" i="1" s="1"/>
  <c r="AF143" i="1"/>
  <c r="AG143" i="1" s="1"/>
  <c r="AH143" i="1" s="1"/>
  <c r="AF332" i="1"/>
  <c r="AG332" i="1" s="1"/>
  <c r="AH332" i="1" s="1"/>
  <c r="AF80" i="1"/>
  <c r="AG80" i="1" s="1"/>
  <c r="AH80" i="1" s="1"/>
  <c r="AF419" i="1"/>
  <c r="AG419" i="1" s="1"/>
  <c r="AH419" i="1" s="1"/>
  <c r="AF115" i="1"/>
  <c r="AG115" i="1" s="1"/>
  <c r="AH115" i="1" s="1"/>
  <c r="AF329" i="1"/>
  <c r="AG329" i="1" s="1"/>
  <c r="AH329" i="1" s="1"/>
  <c r="AF434" i="1"/>
  <c r="AG434" i="1" s="1"/>
  <c r="AH434" i="1" s="1"/>
  <c r="AF361" i="1"/>
  <c r="AG361" i="1" s="1"/>
  <c r="AH361" i="1" s="1"/>
  <c r="AG124" i="1"/>
  <c r="AH124" i="1" s="1"/>
  <c r="AF124" i="1"/>
  <c r="AG387" i="1"/>
  <c r="AH387" i="1" s="1"/>
  <c r="AF387" i="1"/>
  <c r="AF75" i="1"/>
  <c r="AG75" i="1" s="1"/>
  <c r="AH75" i="1" s="1"/>
  <c r="AF308" i="1"/>
  <c r="AG308" i="1"/>
  <c r="AH308" i="1" s="1"/>
  <c r="AG455" i="1"/>
  <c r="AH455" i="1" s="1"/>
  <c r="AF455" i="1"/>
  <c r="AF464" i="1"/>
  <c r="AG464" i="1" s="1"/>
  <c r="AH464" i="1" s="1"/>
  <c r="AF367" i="1"/>
  <c r="AG367" i="1" s="1"/>
  <c r="AH367" i="1" s="1"/>
  <c r="AF195" i="1"/>
  <c r="AG195" i="1"/>
  <c r="AH195" i="1" s="1"/>
  <c r="AF326" i="1"/>
  <c r="AG326" i="1" s="1"/>
  <c r="AH326" i="1" s="1"/>
  <c r="AG92" i="1"/>
  <c r="AH92" i="1" s="1"/>
  <c r="AF92" i="1"/>
  <c r="AF26" i="1"/>
  <c r="AG26" i="1" s="1"/>
  <c r="AH26" i="1" s="1"/>
  <c r="AF547" i="1"/>
  <c r="AG547" i="1" s="1"/>
  <c r="AH547" i="1" s="1"/>
  <c r="AF320" i="1"/>
  <c r="AG320" i="1" s="1"/>
  <c r="AH320" i="1" s="1"/>
  <c r="AF371" i="1"/>
  <c r="AG371" i="1" s="1"/>
  <c r="AH371" i="1" s="1"/>
  <c r="AF162" i="1"/>
  <c r="AG162" i="1" s="1"/>
  <c r="AH162" i="1" s="1"/>
  <c r="AF572" i="1"/>
  <c r="AG572" i="1" s="1"/>
  <c r="AH572" i="1" s="1"/>
  <c r="AF35" i="1"/>
  <c r="AG35" i="1" s="1"/>
  <c r="AH35" i="1" s="1"/>
  <c r="AF267" i="1"/>
  <c r="AG267" i="1" s="1"/>
  <c r="AH267" i="1" s="1"/>
  <c r="AF166" i="1"/>
  <c r="AG166" i="1" s="1"/>
  <c r="AH166" i="1" s="1"/>
  <c r="AF569" i="1"/>
  <c r="AG569" i="1"/>
  <c r="AH569" i="1" s="1"/>
  <c r="AF424" i="1"/>
  <c r="AG424" i="1" s="1"/>
  <c r="AH424" i="1" s="1"/>
  <c r="AG141" i="1"/>
  <c r="AH141" i="1" s="1"/>
  <c r="AF141" i="1"/>
  <c r="AF196" i="1"/>
  <c r="AG196" i="1" s="1"/>
  <c r="AH196" i="1" s="1"/>
  <c r="AF248" i="1"/>
  <c r="AG248" i="1"/>
  <c r="AH248" i="1" s="1"/>
  <c r="AG249" i="1"/>
  <c r="AH249" i="1" s="1"/>
  <c r="AF249" i="1"/>
  <c r="AC778" i="1"/>
  <c r="AD778" i="1" s="1"/>
  <c r="AB778" i="1"/>
  <c r="U778" i="1"/>
  <c r="AF857" i="1"/>
  <c r="AG857" i="1"/>
  <c r="AH857" i="1" s="1"/>
  <c r="AF74" i="1"/>
  <c r="AG74" i="1" s="1"/>
  <c r="AH74" i="1" s="1"/>
  <c r="AG500" i="1"/>
  <c r="AH500" i="1" s="1"/>
  <c r="AF500" i="1"/>
  <c r="AF359" i="1"/>
  <c r="AG359" i="1"/>
  <c r="AH359" i="1" s="1"/>
  <c r="AF540" i="1"/>
  <c r="AG540" i="1"/>
  <c r="AH540" i="1" s="1"/>
  <c r="AF144" i="1"/>
  <c r="AG144" i="1"/>
  <c r="AH144" i="1" s="1"/>
  <c r="AF15" i="1"/>
  <c r="AG15" i="1" s="1"/>
  <c r="AH15" i="1" s="1"/>
  <c r="AF383" i="1"/>
  <c r="AG383" i="1" s="1"/>
  <c r="AH383" i="1" s="1"/>
  <c r="AF497" i="1"/>
  <c r="AG497" i="1" s="1"/>
  <c r="AH497" i="1" s="1"/>
  <c r="AF28" i="1"/>
  <c r="AG28" i="1" s="1"/>
  <c r="AH28" i="1" s="1"/>
  <c r="AC59" i="1"/>
  <c r="AD59" i="1" s="1"/>
  <c r="AB59" i="1"/>
  <c r="U59" i="1"/>
  <c r="AF106" i="1"/>
  <c r="AG106" i="1" s="1"/>
  <c r="AH106" i="1" s="1"/>
  <c r="AF409" i="1"/>
  <c r="AG409" i="1" s="1"/>
  <c r="AH409" i="1" s="1"/>
  <c r="AF127" i="1"/>
  <c r="AG127" i="1" s="1"/>
  <c r="AH127" i="1" s="1"/>
  <c r="AF506" i="1"/>
  <c r="AG506" i="1" s="1"/>
  <c r="AH506" i="1" s="1"/>
  <c r="AC714" i="1"/>
  <c r="AD714" i="1" s="1"/>
  <c r="AB714" i="1"/>
  <c r="U714" i="1"/>
  <c r="AF588" i="1"/>
  <c r="AG588" i="1"/>
  <c r="AH588" i="1" s="1"/>
  <c r="AG420" i="1"/>
  <c r="AH420" i="1" s="1"/>
  <c r="AF420" i="1"/>
  <c r="AC758" i="1"/>
  <c r="AD758" i="1" s="1"/>
  <c r="U758" i="1"/>
  <c r="AB758" i="1"/>
  <c r="AC644" i="1"/>
  <c r="AD644" i="1" s="1"/>
  <c r="AB644" i="1"/>
  <c r="U644" i="1"/>
  <c r="U966" i="1"/>
  <c r="AC966" i="1"/>
  <c r="AD966" i="1" s="1"/>
  <c r="AB966" i="1"/>
  <c r="U913" i="1"/>
  <c r="AC913" i="1"/>
  <c r="AD913" i="1" s="1"/>
  <c r="AF990" i="1"/>
  <c r="AG990" i="1" s="1"/>
  <c r="AH990" i="1" s="1"/>
  <c r="AF841" i="1"/>
  <c r="AG841" i="1" s="1"/>
  <c r="AH841" i="1" s="1"/>
  <c r="AG915" i="1"/>
  <c r="AH915" i="1" s="1"/>
  <c r="AF915" i="1"/>
  <c r="AF935" i="1"/>
  <c r="AG935" i="1"/>
  <c r="AH935" i="1" s="1"/>
  <c r="AF823" i="1"/>
  <c r="AG823" i="1" s="1"/>
  <c r="AH823" i="1" s="1"/>
  <c r="AF805" i="1"/>
  <c r="AG805" i="1"/>
  <c r="AH805" i="1" s="1"/>
  <c r="AF591" i="1"/>
  <c r="AG591" i="1" s="1"/>
  <c r="AH591" i="1" s="1"/>
  <c r="AF558" i="1"/>
  <c r="AG558" i="1" s="1"/>
  <c r="AH558" i="1" s="1"/>
  <c r="AF222" i="1"/>
  <c r="AG222" i="1"/>
  <c r="AH222" i="1" s="1"/>
  <c r="AF456" i="1"/>
  <c r="AG456" i="1"/>
  <c r="AH456" i="1" s="1"/>
  <c r="AG327" i="1"/>
  <c r="AH327" i="1" s="1"/>
  <c r="AF327" i="1"/>
  <c r="AF461" i="1"/>
  <c r="AG461" i="1" s="1"/>
  <c r="AH461" i="1" s="1"/>
  <c r="AF172" i="1"/>
  <c r="AG172" i="1" s="1"/>
  <c r="AH172" i="1" s="1"/>
  <c r="AF490" i="1"/>
  <c r="AG490" i="1"/>
  <c r="AH490" i="1" s="1"/>
  <c r="AG236" i="1"/>
  <c r="AH236" i="1" s="1"/>
  <c r="AF236" i="1"/>
  <c r="AF467" i="1"/>
  <c r="AG467" i="1"/>
  <c r="AH467" i="1" s="1"/>
  <c r="AF896" i="1"/>
  <c r="AG896" i="1"/>
  <c r="AH896" i="1" s="1"/>
  <c r="AF633" i="1"/>
  <c r="AG633" i="1" s="1"/>
  <c r="AH633" i="1" s="1"/>
  <c r="AF42" i="1"/>
  <c r="AG42" i="1" s="1"/>
  <c r="AH42" i="1" s="1"/>
  <c r="U999" i="1"/>
  <c r="AC999" i="1"/>
  <c r="AD999" i="1" s="1"/>
  <c r="AB999" i="1"/>
  <c r="AF242" i="1"/>
  <c r="AG242" i="1"/>
  <c r="AH242" i="1" s="1"/>
  <c r="AF406" i="1"/>
  <c r="AG406" i="1" s="1"/>
  <c r="AH406" i="1" s="1"/>
  <c r="U237" i="1"/>
  <c r="AB237" i="1"/>
  <c r="AC237" i="1"/>
  <c r="AD237" i="1" s="1"/>
  <c r="AB341" i="1"/>
  <c r="U341" i="1"/>
  <c r="AC341" i="1"/>
  <c r="AD341" i="1" s="1"/>
  <c r="AF981" i="1"/>
  <c r="AG981" i="1" s="1"/>
  <c r="AH981" i="1" s="1"/>
  <c r="AF804" i="1"/>
  <c r="AG804" i="1"/>
  <c r="AH804" i="1" s="1"/>
  <c r="AF995" i="1"/>
  <c r="AG995" i="1" s="1"/>
  <c r="AH995" i="1" s="1"/>
  <c r="AF269" i="1"/>
  <c r="AG269" i="1"/>
  <c r="AH269" i="1" s="1"/>
  <c r="AF48" i="1"/>
  <c r="AG48" i="1" s="1"/>
  <c r="AH48" i="1" s="1"/>
  <c r="AF403" i="1"/>
  <c r="AG403" i="1" s="1"/>
  <c r="AH403" i="1" s="1"/>
  <c r="AC844" i="1"/>
  <c r="AD844" i="1" s="1"/>
  <c r="U844" i="1"/>
  <c r="AF774" i="1"/>
  <c r="AG774" i="1"/>
  <c r="AH774" i="1" s="1"/>
  <c r="AG759" i="1"/>
  <c r="AH759" i="1" s="1"/>
  <c r="AF759" i="1"/>
  <c r="AF930" i="1"/>
  <c r="AG930" i="1" s="1"/>
  <c r="AH930" i="1" s="1"/>
  <c r="U920" i="1"/>
  <c r="AC920" i="1"/>
  <c r="AD920" i="1" s="1"/>
  <c r="AF748" i="1"/>
  <c r="AG748" i="1"/>
  <c r="AH748" i="1" s="1"/>
  <c r="AF877" i="1"/>
  <c r="AG877" i="1" s="1"/>
  <c r="AH877" i="1" s="1"/>
  <c r="AF167" i="1"/>
  <c r="AG167" i="1" s="1"/>
  <c r="AH167" i="1" s="1"/>
  <c r="AF90" i="1"/>
  <c r="AG90" i="1"/>
  <c r="AH90" i="1" s="1"/>
  <c r="AF268" i="1"/>
  <c r="AG268" i="1"/>
  <c r="AH268" i="1" s="1"/>
  <c r="AG418" i="1"/>
  <c r="AH418" i="1" s="1"/>
  <c r="AF418" i="1"/>
  <c r="AF19" i="1"/>
  <c r="AG19" i="1"/>
  <c r="AH19" i="1" s="1"/>
  <c r="AF480" i="1"/>
  <c r="AG480" i="1" s="1"/>
  <c r="AH480" i="1" s="1"/>
  <c r="AF145" i="1"/>
  <c r="AG145" i="1" s="1"/>
  <c r="AH145" i="1" s="1"/>
  <c r="AG508" i="1"/>
  <c r="AH508" i="1" s="1"/>
  <c r="AF508" i="1"/>
  <c r="AF169" i="1"/>
  <c r="AG169" i="1"/>
  <c r="AH169" i="1" s="1"/>
  <c r="AF63" i="1"/>
  <c r="AG63" i="1"/>
  <c r="AH63" i="1" s="1"/>
  <c r="AF27" i="1"/>
  <c r="AG27" i="1" s="1"/>
  <c r="AH27" i="1" s="1"/>
  <c r="AG541" i="1"/>
  <c r="AH541" i="1" s="1"/>
  <c r="AF541" i="1"/>
  <c r="AF567" i="1"/>
  <c r="AG567" i="1"/>
  <c r="AH567" i="1" s="1"/>
  <c r="AF101" i="1"/>
  <c r="AG101" i="1"/>
  <c r="AH101" i="1" s="1"/>
  <c r="AF164" i="1"/>
  <c r="AG164" i="1" s="1"/>
  <c r="AH164" i="1" s="1"/>
  <c r="AF130" i="1"/>
  <c r="AG130" i="1" s="1"/>
  <c r="AH130" i="1" s="1"/>
  <c r="AB337" i="1"/>
  <c r="U337" i="1"/>
  <c r="AC337" i="1"/>
  <c r="AD337" i="1" s="1"/>
  <c r="U989" i="1"/>
  <c r="AC989" i="1"/>
  <c r="AD989" i="1" s="1"/>
  <c r="AB989" i="1"/>
  <c r="AF971" i="1"/>
  <c r="AG971" i="1" s="1"/>
  <c r="AH971" i="1" s="1"/>
  <c r="U79" i="1"/>
  <c r="AB79" i="1"/>
  <c r="AC79" i="1" s="1"/>
  <c r="AD79" i="1" s="1"/>
  <c r="U987" i="1"/>
  <c r="AC987" i="1"/>
  <c r="AD987" i="1" s="1"/>
  <c r="AB987" i="1"/>
  <c r="U952" i="1"/>
  <c r="AC952" i="1"/>
  <c r="AD952" i="1" s="1"/>
  <c r="AF914" i="1"/>
  <c r="AG914" i="1" s="1"/>
  <c r="AH914" i="1" s="1"/>
  <c r="AF807" i="1"/>
  <c r="AG807" i="1"/>
  <c r="AH807" i="1" s="1"/>
  <c r="AC469" i="1"/>
  <c r="AD469" i="1" s="1"/>
  <c r="AB469" i="1"/>
  <c r="U469" i="1"/>
  <c r="U997" i="1"/>
  <c r="AB997" i="1"/>
  <c r="AC997" i="1"/>
  <c r="AD997" i="1" s="1"/>
  <c r="AF992" i="1"/>
  <c r="AG992" i="1" s="1"/>
  <c r="AH992" i="1" s="1"/>
  <c r="AF609" i="1"/>
  <c r="AG609" i="1"/>
  <c r="AH609" i="1" s="1"/>
  <c r="AF502" i="1"/>
  <c r="AG502" i="1" s="1"/>
  <c r="AH502" i="1" s="1"/>
  <c r="AF442" i="1"/>
  <c r="AG442" i="1" s="1"/>
  <c r="AH442" i="1" s="1"/>
  <c r="AC769" i="1"/>
  <c r="AD769" i="1" s="1"/>
  <c r="AB769" i="1"/>
  <c r="U769" i="1"/>
  <c r="AF125" i="1"/>
  <c r="AG125" i="1"/>
  <c r="AH125" i="1" s="1"/>
  <c r="AF446" i="1"/>
  <c r="AG446" i="1" s="1"/>
  <c r="AH446" i="1" s="1"/>
  <c r="U262" i="1"/>
  <c r="AB262" i="1"/>
  <c r="AC262" i="1"/>
  <c r="AD262" i="1" s="1"/>
  <c r="AF386" i="1"/>
  <c r="AG386" i="1"/>
  <c r="AH386" i="1" s="1"/>
  <c r="AG411" i="1"/>
  <c r="AH411" i="1" s="1"/>
  <c r="AF411" i="1"/>
  <c r="U684" i="1"/>
  <c r="AC684" i="1"/>
  <c r="AD684" i="1" s="1"/>
  <c r="AB684" i="1"/>
  <c r="U963" i="1"/>
  <c r="AC963" i="1"/>
  <c r="AD963" i="1" s="1"/>
  <c r="AB963" i="1"/>
  <c r="U980" i="1"/>
  <c r="AC980" i="1"/>
  <c r="AD980" i="1" s="1"/>
  <c r="AB980" i="1"/>
  <c r="AC779" i="1"/>
  <c r="AD779" i="1" s="1"/>
  <c r="U779" i="1"/>
  <c r="AB779" i="1"/>
  <c r="U16" i="1"/>
  <c r="AC16" i="1"/>
  <c r="AD16" i="1" s="1"/>
  <c r="AF57" i="1"/>
  <c r="AG57" i="1" s="1"/>
  <c r="AH57" i="1" s="1"/>
  <c r="U298" i="1"/>
  <c r="AC298" i="1"/>
  <c r="AD298" i="1" s="1"/>
  <c r="AB298" i="1"/>
  <c r="AC510" i="1"/>
  <c r="AD510" i="1" s="1"/>
  <c r="U510" i="1"/>
  <c r="AB510" i="1"/>
  <c r="U487" i="1"/>
  <c r="AB487" i="1"/>
  <c r="AC487" i="1"/>
  <c r="AD487" i="1" s="1"/>
  <c r="U584" i="1"/>
  <c r="AB584" i="1"/>
  <c r="AC584" i="1"/>
  <c r="AD584" i="1" s="1"/>
  <c r="U977" i="1"/>
  <c r="AC977" i="1"/>
  <c r="AD977" i="1" s="1"/>
  <c r="AB977" i="1"/>
  <c r="AF974" i="1"/>
  <c r="AG974" i="1" s="1"/>
  <c r="AH974" i="1" s="1"/>
  <c r="AF957" i="1"/>
  <c r="AG957" i="1" s="1"/>
  <c r="AH957" i="1" s="1"/>
  <c r="AF820" i="1"/>
  <c r="AG820" i="1" s="1"/>
  <c r="AH820" i="1" s="1"/>
  <c r="AF925" i="1"/>
  <c r="AG925" i="1"/>
  <c r="AH925" i="1" s="1"/>
  <c r="AG611" i="1"/>
  <c r="AH611" i="1" s="1"/>
  <c r="AF611" i="1"/>
  <c r="AF846" i="1"/>
  <c r="AG846" i="1"/>
  <c r="AH846" i="1" s="1"/>
  <c r="AF916" i="1"/>
  <c r="AG916" i="1"/>
  <c r="AH916" i="1" s="1"/>
  <c r="AF559" i="1"/>
  <c r="AG559" i="1" s="1"/>
  <c r="AH559" i="1" s="1"/>
  <c r="AF465" i="1"/>
  <c r="AG465" i="1" s="1"/>
  <c r="AH465" i="1" s="1"/>
  <c r="AF481" i="1"/>
  <c r="AG481" i="1"/>
  <c r="AH481" i="1" s="1"/>
  <c r="AF212" i="1"/>
  <c r="AG212" i="1" s="1"/>
  <c r="AH212" i="1" s="1"/>
  <c r="AF426" i="1"/>
  <c r="AG426" i="1"/>
  <c r="AH426" i="1" s="1"/>
  <c r="AG224" i="1"/>
  <c r="AH224" i="1" s="1"/>
  <c r="AF224" i="1"/>
  <c r="AF321" i="1"/>
  <c r="AG321" i="1"/>
  <c r="AH321" i="1" s="1"/>
  <c r="AF65" i="1"/>
  <c r="AG65" i="1"/>
  <c r="AH65" i="1" s="1"/>
  <c r="AF79" i="1" l="1"/>
  <c r="AG79" i="1"/>
  <c r="AH79" i="1" s="1"/>
  <c r="AF977" i="1"/>
  <c r="AG977" i="1" s="1"/>
  <c r="AH977" i="1" s="1"/>
  <c r="AF341" i="1"/>
  <c r="AG341" i="1"/>
  <c r="AH341" i="1" s="1"/>
  <c r="AG262" i="1"/>
  <c r="AH262" i="1" s="1"/>
  <c r="AF262" i="1"/>
  <c r="AF980" i="1"/>
  <c r="AG980" i="1"/>
  <c r="AH980" i="1" s="1"/>
  <c r="AF952" i="1"/>
  <c r="AG952" i="1" s="1"/>
  <c r="AH952" i="1" s="1"/>
  <c r="AF966" i="1"/>
  <c r="AG966" i="1"/>
  <c r="AH966" i="1" s="1"/>
  <c r="AF778" i="1"/>
  <c r="AG778" i="1" s="1"/>
  <c r="AH778" i="1" s="1"/>
  <c r="AF983" i="1"/>
  <c r="AG983" i="1"/>
  <c r="AH983" i="1" s="1"/>
  <c r="AF59" i="1"/>
  <c r="AG59" i="1"/>
  <c r="AH59" i="1" s="1"/>
  <c r="AF599" i="1"/>
  <c r="AG599" i="1" s="1"/>
  <c r="AH599" i="1" s="1"/>
  <c r="AG71" i="1"/>
  <c r="AH71" i="1" s="1"/>
  <c r="AF71" i="1"/>
  <c r="AF964" i="1"/>
  <c r="AG964" i="1" s="1"/>
  <c r="AH964" i="1" s="1"/>
  <c r="AF697" i="1"/>
  <c r="AG697" i="1"/>
  <c r="AH697" i="1" s="1"/>
  <c r="AF316" i="1"/>
  <c r="AG316" i="1"/>
  <c r="AH316" i="1" s="1"/>
  <c r="AG16" i="1"/>
  <c r="AH16" i="1" s="1"/>
  <c r="AF16" i="1"/>
  <c r="AF987" i="1"/>
  <c r="AG987" i="1" s="1"/>
  <c r="AH987" i="1" s="1"/>
  <c r="AF584" i="1"/>
  <c r="AG584" i="1" s="1"/>
  <c r="AH584" i="1" s="1"/>
  <c r="AF920" i="1"/>
  <c r="AG920" i="1" s="1"/>
  <c r="AH920" i="1" s="1"/>
  <c r="AG644" i="1"/>
  <c r="AH644" i="1" s="1"/>
  <c r="AF644" i="1"/>
  <c r="AF337" i="1"/>
  <c r="AG337" i="1"/>
  <c r="AH337" i="1" s="1"/>
  <c r="AF844" i="1"/>
  <c r="AG844" i="1"/>
  <c r="AH844" i="1" s="1"/>
  <c r="AF237" i="1"/>
  <c r="AG237" i="1"/>
  <c r="AH237" i="1" s="1"/>
  <c r="AF999" i="1"/>
  <c r="AG999" i="1" s="1"/>
  <c r="AH999" i="1" s="1"/>
  <c r="AF913" i="1"/>
  <c r="AG913" i="1" s="1"/>
  <c r="AH913" i="1" s="1"/>
  <c r="AF687" i="1"/>
  <c r="AG687" i="1"/>
  <c r="AH687" i="1" s="1"/>
  <c r="AF963" i="1"/>
  <c r="AG963" i="1"/>
  <c r="AH963" i="1" s="1"/>
  <c r="AG989" i="1"/>
  <c r="AH989" i="1" s="1"/>
  <c r="AF989" i="1"/>
  <c r="AF510" i="1"/>
  <c r="AG510" i="1" s="1"/>
  <c r="AH510" i="1" s="1"/>
  <c r="AF997" i="1"/>
  <c r="AG997" i="1"/>
  <c r="AH997" i="1" s="1"/>
  <c r="AF978" i="1"/>
  <c r="AG978" i="1"/>
  <c r="AH978" i="1" s="1"/>
  <c r="AF716" i="1"/>
  <c r="AG716" i="1" s="1"/>
  <c r="AH716" i="1" s="1"/>
  <c r="AF469" i="1"/>
  <c r="AG469" i="1" s="1"/>
  <c r="AH469" i="1" s="1"/>
  <c r="AF970" i="1"/>
  <c r="AG970" i="1"/>
  <c r="AH970" i="1" s="1"/>
  <c r="AF769" i="1"/>
  <c r="AG769" i="1" s="1"/>
  <c r="AH769" i="1" s="1"/>
  <c r="AG298" i="1"/>
  <c r="AH298" i="1" s="1"/>
  <c r="AF298" i="1"/>
  <c r="AF779" i="1"/>
  <c r="AG779" i="1" s="1"/>
  <c r="AH779" i="1" s="1"/>
  <c r="AF684" i="1"/>
  <c r="AG684" i="1"/>
  <c r="AH684" i="1" s="1"/>
  <c r="AF714" i="1"/>
  <c r="AG714" i="1" s="1"/>
  <c r="AH714" i="1" s="1"/>
  <c r="AF487" i="1"/>
  <c r="AG487" i="1" s="1"/>
  <c r="AH487" i="1" s="1"/>
  <c r="AF758" i="1"/>
  <c r="AG758" i="1"/>
  <c r="AH758" i="1" s="1"/>
  <c r="AF709" i="1"/>
  <c r="AG709" i="1"/>
  <c r="AH709" i="1" s="1"/>
  <c r="AF562" i="1"/>
  <c r="AG562" i="1"/>
  <c r="AH562" i="1" s="1"/>
  <c r="AG622" i="1"/>
  <c r="AH622" i="1" s="1"/>
  <c r="AF622" i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<sst xmlns="http://schemas.openxmlformats.org/spreadsheetml/2006/main" count="128" uniqueCount="107">
  <si>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</si>
  <si>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</si>
  <si>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</si>
  <si>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</si>
  <si>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</si>
  <si>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</si>
  <si>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</si>
  <si>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</si>
  <si>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</si>
  <si>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</si>
  <si>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</si>
  <si>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</si>
  <si>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</si>
  <si>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</si>
  <si>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</si>
  <si>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</si>
  <si>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</si>
  <si>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</si>
  <si>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</si>
  <si>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</si>
  <si>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</si>
  <si>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</si>
  <si>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</si>
  <si>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</si>
  <si>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</si>
  <si>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</si>
  <si>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</si>
  <si>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</si>
  <si>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</si>
  <si>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</si>
  <si>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</si>
  <si>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</si>
  <si>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</si>
  <si>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</si>
  <si>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</si>
  <si>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</si>
  <si>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</si>
  <si>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</si>
  <si>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</si>
  <si>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</si>
  <si>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</si>
  <si>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</si>
  <si>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</si>
  <si>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</si>
  <si>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</si>
  <si>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</si>
  <si>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</si>
  <si>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</si>
  <si>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</si>
  <si>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</si>
  <si>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</si>
  <si>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</si>
  <si>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</si>
  <si>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</si>
  <si>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</si>
  <si>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</si>
  <si>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</si>
  <si>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</si>
  <si>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</si>
  <si>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</si>
  <si>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</si>
  <si>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</si>
  <si>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</si>
  <si>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</si>
  <si>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</si>
  <si>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</si>
  <si>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</si>
  <si>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</si>
  <si>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</si>
  <si>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</si>
  <si>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</si>
  <si>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</si>
  <si>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</si>
  <si>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</si>
  <si>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</si>
  <si>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</si>
  <si>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</si>
  <si>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</si>
  <si>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</si>
  <si>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</si>
  <si>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</si>
  <si>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</si>
  <si>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</si>
  <si>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</si>
  <si>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</si>
  <si>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</si>
  <si>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</si>
  <si>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</si>
  <si>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</si>
  <si>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</si>
  <si>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</si>
  <si>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</si>
  <si>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</si>
  <si>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</si>
  <si>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</si>
  <si>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</si>
  <si>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</si>
  <si>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</si>
  <si>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</si>
  <si>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</si>
  <si>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</si>
  <si>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S1</t>
    <phoneticPr fontId="2"/>
  </si>
  <si>
    <t>120626_HV800_S1_2nd</t>
  </si>
  <si>
    <t>測定日：2012/07/01</t>
  </si>
  <si>
    <t>D:\FUJIKI\論文 準備中\database\FRRF_2 Calc V1.5.4\MR12-02\S1\120701\fr032926.bin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</si>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</sst>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3-CD48-9A67-00334CE89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915711"/>
        <c:axId val="1"/>
      </c:scatterChart>
      <c:valAx>
        <c:axId val="1996915711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9157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A3-2B46-A4D7-1C33ED979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98703"/>
        <c:axId val="1"/>
      </c:scatterChart>
      <c:valAx>
        <c:axId val="199689870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987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8.2852083999999993E-2</c:v>
                </c:pt>
                <c:pt idx="23">
                  <c:v>-999</c:v>
                </c:pt>
                <c:pt idx="24">
                  <c:v>-999</c:v>
                </c:pt>
                <c:pt idx="25">
                  <c:v>8.355725E-2</c:v>
                </c:pt>
                <c:pt idx="26">
                  <c:v>-999</c:v>
                </c:pt>
                <c:pt idx="27">
                  <c:v>8.2658702000000001E-2</c:v>
                </c:pt>
                <c:pt idx="28">
                  <c:v>8.1285344000000009E-2</c:v>
                </c:pt>
                <c:pt idx="29">
                  <c:v>8.2574114000000004E-2</c:v>
                </c:pt>
                <c:pt idx="30">
                  <c:v>8.3429835999999993E-2</c:v>
                </c:pt>
                <c:pt idx="31">
                  <c:v>8.3077120000000004E-2</c:v>
                </c:pt>
                <c:pt idx="32">
                  <c:v>-999</c:v>
                </c:pt>
                <c:pt idx="33">
                  <c:v>8.3168091999999999E-2</c:v>
                </c:pt>
                <c:pt idx="34">
                  <c:v>8.3282206000000011E-2</c:v>
                </c:pt>
                <c:pt idx="35">
                  <c:v>8.2889324E-2</c:v>
                </c:pt>
                <c:pt idx="36">
                  <c:v>-999</c:v>
                </c:pt>
                <c:pt idx="37">
                  <c:v>-999</c:v>
                </c:pt>
                <c:pt idx="38">
                  <c:v>8.1484046000000004E-2</c:v>
                </c:pt>
                <c:pt idx="39">
                  <c:v>-999</c:v>
                </c:pt>
                <c:pt idx="40">
                  <c:v>-999</c:v>
                </c:pt>
                <c:pt idx="41">
                  <c:v>8.0740575999999994E-2</c:v>
                </c:pt>
                <c:pt idx="42">
                  <c:v>8.0610767999999999E-2</c:v>
                </c:pt>
                <c:pt idx="43">
                  <c:v>8.2373550000000004E-2</c:v>
                </c:pt>
                <c:pt idx="44">
                  <c:v>8.2925234E-2</c:v>
                </c:pt>
                <c:pt idx="45">
                  <c:v>8.7027220000000002E-2</c:v>
                </c:pt>
                <c:pt idx="46">
                  <c:v>-999</c:v>
                </c:pt>
                <c:pt idx="47">
                  <c:v>8.186921400000001E-2</c:v>
                </c:pt>
                <c:pt idx="48">
                  <c:v>8.1808566000000013E-2</c:v>
                </c:pt>
                <c:pt idx="49">
                  <c:v>8.0943268000000013E-2</c:v>
                </c:pt>
                <c:pt idx="50">
                  <c:v>8.4285025999999999E-2</c:v>
                </c:pt>
                <c:pt idx="51">
                  <c:v>8.5159367999999999E-2</c:v>
                </c:pt>
                <c:pt idx="52">
                  <c:v>8.9529482000000007E-2</c:v>
                </c:pt>
                <c:pt idx="53">
                  <c:v>8.782123E-2</c:v>
                </c:pt>
                <c:pt idx="54">
                  <c:v>8.7374350000000003E-2</c:v>
                </c:pt>
                <c:pt idx="55">
                  <c:v>9.0477506000000013E-2</c:v>
                </c:pt>
                <c:pt idx="56">
                  <c:v>8.7299604000000003E-2</c:v>
                </c:pt>
                <c:pt idx="57">
                  <c:v>8.8750900000000008E-2</c:v>
                </c:pt>
                <c:pt idx="58">
                  <c:v>9.5654398000000002E-2</c:v>
                </c:pt>
                <c:pt idx="59">
                  <c:v>9.5946200000000009E-2</c:v>
                </c:pt>
                <c:pt idx="60">
                  <c:v>9.7372226000000006E-2</c:v>
                </c:pt>
                <c:pt idx="61">
                  <c:v>9.7357064000000007E-2</c:v>
                </c:pt>
                <c:pt idx="62">
                  <c:v>9.8441812000000017E-2</c:v>
                </c:pt>
                <c:pt idx="63">
                  <c:v>0.10173037</c:v>
                </c:pt>
                <c:pt idx="64">
                  <c:v>0.10199770000000001</c:v>
                </c:pt>
                <c:pt idx="65">
                  <c:v>0.10101855400000001</c:v>
                </c:pt>
                <c:pt idx="66">
                  <c:v>9.9878744000000005E-2</c:v>
                </c:pt>
                <c:pt idx="67">
                  <c:v>0.10403419600000001</c:v>
                </c:pt>
                <c:pt idx="68">
                  <c:v>0.10472819</c:v>
                </c:pt>
                <c:pt idx="69">
                  <c:v>0.10688412000000001</c:v>
                </c:pt>
                <c:pt idx="70">
                  <c:v>0.107436868</c:v>
                </c:pt>
                <c:pt idx="71">
                  <c:v>0.11418262799999999</c:v>
                </c:pt>
                <c:pt idx="72">
                  <c:v>0.113603546</c:v>
                </c:pt>
                <c:pt idx="73">
                  <c:v>0.120129058</c:v>
                </c:pt>
                <c:pt idx="74">
                  <c:v>0.13096350400000001</c:v>
                </c:pt>
                <c:pt idx="75">
                  <c:v>0.134744428</c:v>
                </c:pt>
                <c:pt idx="76">
                  <c:v>0.13490988000000001</c:v>
                </c:pt>
                <c:pt idx="77">
                  <c:v>0.16049402600000001</c:v>
                </c:pt>
                <c:pt idx="78">
                  <c:v>0.19915925400000001</c:v>
                </c:pt>
                <c:pt idx="79">
                  <c:v>0.37691747800000003</c:v>
                </c:pt>
                <c:pt idx="80">
                  <c:v>0.47262773600000002</c:v>
                </c:pt>
                <c:pt idx="81">
                  <c:v>0.44569869400000001</c:v>
                </c:pt>
                <c:pt idx="82">
                  <c:v>0.42687148000000003</c:v>
                </c:pt>
                <c:pt idx="83">
                  <c:v>0.43181455800000001</c:v>
                </c:pt>
                <c:pt idx="84">
                  <c:v>0.43231197799999999</c:v>
                </c:pt>
                <c:pt idx="85">
                  <c:v>0.42599820199999999</c:v>
                </c:pt>
                <c:pt idx="86">
                  <c:v>0.44964613400000003</c:v>
                </c:pt>
                <c:pt idx="87">
                  <c:v>0.47323182200000002</c:v>
                </c:pt>
                <c:pt idx="88">
                  <c:v>0.48172839400000006</c:v>
                </c:pt>
                <c:pt idx="89">
                  <c:v>0.48910085000000003</c:v>
                </c:pt>
                <c:pt idx="90">
                  <c:v>0.48094901400000001</c:v>
                </c:pt>
                <c:pt idx="91">
                  <c:v>0.45457484800000003</c:v>
                </c:pt>
                <c:pt idx="92">
                  <c:v>0.43967060200000002</c:v>
                </c:pt>
                <c:pt idx="93">
                  <c:v>0.393440334</c:v>
                </c:pt>
                <c:pt idx="94">
                  <c:v>0.37320332000000001</c:v>
                </c:pt>
                <c:pt idx="95">
                  <c:v>0.34864673200000001</c:v>
                </c:pt>
                <c:pt idx="96">
                  <c:v>0.33231965200000002</c:v>
                </c:pt>
                <c:pt idx="97">
                  <c:v>0.33708637200000002</c:v>
                </c:pt>
                <c:pt idx="98">
                  <c:v>0.325269588</c:v>
                </c:pt>
                <c:pt idx="99">
                  <c:v>0.32329108000000001</c:v>
                </c:pt>
                <c:pt idx="100">
                  <c:v>0.32289873000000002</c:v>
                </c:pt>
                <c:pt idx="101">
                  <c:v>0.30721670000000001</c:v>
                </c:pt>
                <c:pt idx="102">
                  <c:v>0.29464500800000004</c:v>
                </c:pt>
                <c:pt idx="103">
                  <c:v>0.28337671600000003</c:v>
                </c:pt>
                <c:pt idx="104">
                  <c:v>0.28331473800000001</c:v>
                </c:pt>
                <c:pt idx="105">
                  <c:v>0.27683577600000003</c:v>
                </c:pt>
                <c:pt idx="106">
                  <c:v>0.256923548</c:v>
                </c:pt>
                <c:pt idx="107">
                  <c:v>0.232422554</c:v>
                </c:pt>
                <c:pt idx="108">
                  <c:v>0.18539614800000001</c:v>
                </c:pt>
                <c:pt idx="109">
                  <c:v>0.181851964</c:v>
                </c:pt>
                <c:pt idx="110">
                  <c:v>0.17334262400000003</c:v>
                </c:pt>
                <c:pt idx="111">
                  <c:v>0.17822505400000002</c:v>
                </c:pt>
                <c:pt idx="112">
                  <c:v>0.16858281999999999</c:v>
                </c:pt>
                <c:pt idx="113">
                  <c:v>0.16213870399999999</c:v>
                </c:pt>
                <c:pt idx="114">
                  <c:v>0.14441352799999999</c:v>
                </c:pt>
                <c:pt idx="115">
                  <c:v>0.13081401200000001</c:v>
                </c:pt>
                <c:pt idx="116">
                  <c:v>0.126761502</c:v>
                </c:pt>
                <c:pt idx="117">
                  <c:v>0.121263282</c:v>
                </c:pt>
                <c:pt idx="118">
                  <c:v>0.11656040200000001</c:v>
                </c:pt>
                <c:pt idx="119">
                  <c:v>0.111933598</c:v>
                </c:pt>
                <c:pt idx="120">
                  <c:v>0.10888789800000001</c:v>
                </c:pt>
                <c:pt idx="121">
                  <c:v>0.10787656600000001</c:v>
                </c:pt>
                <c:pt idx="122">
                  <c:v>9.8415743999999999E-2</c:v>
                </c:pt>
                <c:pt idx="123">
                  <c:v>9.6741008000000003E-2</c:v>
                </c:pt>
                <c:pt idx="124">
                  <c:v>7.6603744000000015E-2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6.8560702000000001E-2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7.1669443999999999E-2</c:v>
                </c:pt>
                <c:pt idx="338">
                  <c:v>-999</c:v>
                </c:pt>
                <c:pt idx="339">
                  <c:v>7.5834206000000001E-2</c:v>
                </c:pt>
                <c:pt idx="340">
                  <c:v>8.9812771999999999E-2</c:v>
                </c:pt>
                <c:pt idx="341">
                  <c:v>9.4303384000000004E-2</c:v>
                </c:pt>
                <c:pt idx="342">
                  <c:v>0.105289982</c:v>
                </c:pt>
                <c:pt idx="343">
                  <c:v>0.10713974600000001</c:v>
                </c:pt>
                <c:pt idx="344">
                  <c:v>0.11279144800000002</c:v>
                </c:pt>
                <c:pt idx="345">
                  <c:v>0.11458641600000001</c:v>
                </c:pt>
                <c:pt idx="346">
                  <c:v>0.12269622400000001</c:v>
                </c:pt>
                <c:pt idx="347">
                  <c:v>0.12924966600000001</c:v>
                </c:pt>
                <c:pt idx="348">
                  <c:v>0.13204718800000001</c:v>
                </c:pt>
                <c:pt idx="349">
                  <c:v>0.13224402800000001</c:v>
                </c:pt>
                <c:pt idx="350">
                  <c:v>0.14524797</c:v>
                </c:pt>
                <c:pt idx="351">
                  <c:v>0.165036242</c:v>
                </c:pt>
                <c:pt idx="352">
                  <c:v>0.16783722199999998</c:v>
                </c:pt>
                <c:pt idx="353">
                  <c:v>0.170101946</c:v>
                </c:pt>
                <c:pt idx="354">
                  <c:v>0.181325018</c:v>
                </c:pt>
                <c:pt idx="355">
                  <c:v>0.18658543399999999</c:v>
                </c:pt>
                <c:pt idx="356">
                  <c:v>0.21172669000000002</c:v>
                </c:pt>
                <c:pt idx="357">
                  <c:v>0.24426593800000002</c:v>
                </c:pt>
                <c:pt idx="358">
                  <c:v>0.26359110400000002</c:v>
                </c:pt>
                <c:pt idx="359">
                  <c:v>0.273621964</c:v>
                </c:pt>
                <c:pt idx="360">
                  <c:v>0.28337538600000001</c:v>
                </c:pt>
                <c:pt idx="361">
                  <c:v>0.29334932200000002</c:v>
                </c:pt>
                <c:pt idx="362">
                  <c:v>0.30652190800000007</c:v>
                </c:pt>
                <c:pt idx="363">
                  <c:v>0.30711615199999998</c:v>
                </c:pt>
                <c:pt idx="364">
                  <c:v>0.31610908000000004</c:v>
                </c:pt>
                <c:pt idx="365">
                  <c:v>0.32714089800000001</c:v>
                </c:pt>
                <c:pt idx="366">
                  <c:v>0.325873142</c:v>
                </c:pt>
                <c:pt idx="367">
                  <c:v>0.33582367000000002</c:v>
                </c:pt>
                <c:pt idx="368">
                  <c:v>0.34050260999999998</c:v>
                </c:pt>
                <c:pt idx="369">
                  <c:v>0.36456763000000003</c:v>
                </c:pt>
                <c:pt idx="370">
                  <c:v>0.37242261000000004</c:v>
                </c:pt>
                <c:pt idx="371">
                  <c:v>0.43631075600000002</c:v>
                </c:pt>
                <c:pt idx="372">
                  <c:v>0.43619398199999998</c:v>
                </c:pt>
                <c:pt idx="373">
                  <c:v>0.456779722</c:v>
                </c:pt>
                <c:pt idx="374">
                  <c:v>0.47037099200000004</c:v>
                </c:pt>
                <c:pt idx="375">
                  <c:v>0.46595007200000005</c:v>
                </c:pt>
                <c:pt idx="376">
                  <c:v>0.47314324400000002</c:v>
                </c:pt>
                <c:pt idx="377">
                  <c:v>0.45698933000000003</c:v>
                </c:pt>
                <c:pt idx="378">
                  <c:v>0.414904938</c:v>
                </c:pt>
                <c:pt idx="379">
                  <c:v>0.42553137200000002</c:v>
                </c:pt>
                <c:pt idx="380">
                  <c:v>0.43393910000000002</c:v>
                </c:pt>
                <c:pt idx="381">
                  <c:v>0.40754684600000002</c:v>
                </c:pt>
                <c:pt idx="382">
                  <c:v>0.398316114</c:v>
                </c:pt>
                <c:pt idx="383">
                  <c:v>0.49884416400000003</c:v>
                </c:pt>
                <c:pt idx="384">
                  <c:v>0.47456740800000002</c:v>
                </c:pt>
                <c:pt idx="385">
                  <c:v>0.39216566200000003</c:v>
                </c:pt>
                <c:pt idx="386">
                  <c:v>0.27115215400000003</c:v>
                </c:pt>
                <c:pt idx="387">
                  <c:v>0.19218021199999999</c:v>
                </c:pt>
                <c:pt idx="388">
                  <c:v>0.14725414200000003</c:v>
                </c:pt>
                <c:pt idx="389">
                  <c:v>0.13725041399999999</c:v>
                </c:pt>
                <c:pt idx="390">
                  <c:v>0.134419908</c:v>
                </c:pt>
                <c:pt idx="391">
                  <c:v>0.13170032400000001</c:v>
                </c:pt>
                <c:pt idx="392">
                  <c:v>0.12003835200000001</c:v>
                </c:pt>
                <c:pt idx="393">
                  <c:v>0.116681964</c:v>
                </c:pt>
                <c:pt idx="394">
                  <c:v>0.11496865800000002</c:v>
                </c:pt>
                <c:pt idx="395">
                  <c:v>0.11505697000000001</c:v>
                </c:pt>
                <c:pt idx="396">
                  <c:v>0.115135706</c:v>
                </c:pt>
                <c:pt idx="397">
                  <c:v>0.11330083800000001</c:v>
                </c:pt>
                <c:pt idx="398">
                  <c:v>0.11456540200000001</c:v>
                </c:pt>
                <c:pt idx="399">
                  <c:v>0.10940314000000001</c:v>
                </c:pt>
                <c:pt idx="400">
                  <c:v>0.10621140600000001</c:v>
                </c:pt>
                <c:pt idx="401">
                  <c:v>0.10461194800000001</c:v>
                </c:pt>
                <c:pt idx="402">
                  <c:v>9.9978228000000016E-2</c:v>
                </c:pt>
                <c:pt idx="403">
                  <c:v>0.103244708</c:v>
                </c:pt>
                <c:pt idx="404">
                  <c:v>0.10116166200000001</c:v>
                </c:pt>
                <c:pt idx="405">
                  <c:v>9.6392814000000007E-2</c:v>
                </c:pt>
                <c:pt idx="406">
                  <c:v>9.4617264000000006E-2</c:v>
                </c:pt>
                <c:pt idx="407">
                  <c:v>9.2150646000000003E-2</c:v>
                </c:pt>
                <c:pt idx="408">
                  <c:v>8.7888262000000009E-2</c:v>
                </c:pt>
                <c:pt idx="409">
                  <c:v>8.6458778000000014E-2</c:v>
                </c:pt>
                <c:pt idx="410">
                  <c:v>8.6870812000000006E-2</c:v>
                </c:pt>
                <c:pt idx="411">
                  <c:v>8.7849692000000007E-2</c:v>
                </c:pt>
                <c:pt idx="412">
                  <c:v>8.5104040000000006E-2</c:v>
                </c:pt>
                <c:pt idx="413">
                  <c:v>8.7751272000000005E-2</c:v>
                </c:pt>
                <c:pt idx="414">
                  <c:v>8.1763878000000012E-2</c:v>
                </c:pt>
                <c:pt idx="415">
                  <c:v>8.1983594000000007E-2</c:v>
                </c:pt>
                <c:pt idx="416">
                  <c:v>8.2245338000000001E-2</c:v>
                </c:pt>
                <c:pt idx="417">
                  <c:v>8.4724192000000004E-2</c:v>
                </c:pt>
                <c:pt idx="418">
                  <c:v>8.7612952000000008E-2</c:v>
                </c:pt>
                <c:pt idx="419">
                  <c:v>8.6387223999999999E-2</c:v>
                </c:pt>
                <c:pt idx="420">
                  <c:v>-999</c:v>
                </c:pt>
                <c:pt idx="421">
                  <c:v>-999</c:v>
                </c:pt>
                <c:pt idx="422">
                  <c:v>8.1640454000000001E-2</c:v>
                </c:pt>
                <c:pt idx="423">
                  <c:v>7.9544374000000001E-2</c:v>
                </c:pt>
                <c:pt idx="424">
                  <c:v>-999</c:v>
                </c:pt>
                <c:pt idx="425">
                  <c:v>8.1371528000000012E-2</c:v>
                </c:pt>
                <c:pt idx="426">
                  <c:v>-999</c:v>
                </c:pt>
                <c:pt idx="427">
                  <c:v>-999</c:v>
                </c:pt>
                <c:pt idx="428">
                  <c:v>8.4348599999999996E-2</c:v>
                </c:pt>
                <c:pt idx="429">
                  <c:v>8.4565123999999992E-2</c:v>
                </c:pt>
                <c:pt idx="430">
                  <c:v>8.5180913999999996E-2</c:v>
                </c:pt>
                <c:pt idx="431">
                  <c:v>8.4211078000000009E-2</c:v>
                </c:pt>
                <c:pt idx="432">
                  <c:v>-999</c:v>
                </c:pt>
                <c:pt idx="433">
                  <c:v>8.4530278E-2</c:v>
                </c:pt>
                <c:pt idx="434">
                  <c:v>8.4143514000000016E-2</c:v>
                </c:pt>
                <c:pt idx="435">
                  <c:v>-999</c:v>
                </c:pt>
                <c:pt idx="436">
                  <c:v>8.1037431999999993E-2</c:v>
                </c:pt>
                <c:pt idx="437">
                  <c:v>8.1944757999999993E-2</c:v>
                </c:pt>
                <c:pt idx="438">
                  <c:v>8.2282844000000008E-2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6-EB40-9359-8F8CBF74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64463"/>
        <c:axId val="1"/>
      </c:scatterChart>
      <c:valAx>
        <c:axId val="1996864463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644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5.8546000000000001E-2</c:v>
                </c:pt>
                <c:pt idx="1">
                  <c:v>1.1446E-2</c:v>
                </c:pt>
                <c:pt idx="2">
                  <c:v>7.9778000000000002E-2</c:v>
                </c:pt>
                <c:pt idx="3">
                  <c:v>1.18E-4</c:v>
                </c:pt>
                <c:pt idx="4">
                  <c:v>5.5695000000000001E-2</c:v>
                </c:pt>
                <c:pt idx="5">
                  <c:v>0.18237100000000001</c:v>
                </c:pt>
                <c:pt idx="6">
                  <c:v>9.5752000000000004E-2</c:v>
                </c:pt>
                <c:pt idx="7">
                  <c:v>0.18354500000000001</c:v>
                </c:pt>
                <c:pt idx="8">
                  <c:v>2.6105E-2</c:v>
                </c:pt>
                <c:pt idx="9">
                  <c:v>7.5160000000000001E-3</c:v>
                </c:pt>
                <c:pt idx="10">
                  <c:v>9.2100000000000005E-4</c:v>
                </c:pt>
                <c:pt idx="11">
                  <c:v>0.13641500000000001</c:v>
                </c:pt>
                <c:pt idx="12">
                  <c:v>6.9839999999999999E-2</c:v>
                </c:pt>
                <c:pt idx="13">
                  <c:v>3.6977999999999997E-2</c:v>
                </c:pt>
                <c:pt idx="14">
                  <c:v>4.1744999999999997E-2</c:v>
                </c:pt>
                <c:pt idx="15">
                  <c:v>4.2436000000000001E-2</c:v>
                </c:pt>
                <c:pt idx="16">
                  <c:v>0.17461499999999999</c:v>
                </c:pt>
                <c:pt idx="17">
                  <c:v>2.7205E-2</c:v>
                </c:pt>
                <c:pt idx="18">
                  <c:v>5.8620999999999999E-2</c:v>
                </c:pt>
                <c:pt idx="19">
                  <c:v>0.72946900000000003</c:v>
                </c:pt>
                <c:pt idx="20">
                  <c:v>0.857576</c:v>
                </c:pt>
                <c:pt idx="21">
                  <c:v>0.84696400000000005</c:v>
                </c:pt>
                <c:pt idx="22">
                  <c:v>0.81562299999999999</c:v>
                </c:pt>
                <c:pt idx="23">
                  <c:v>0.75918200000000002</c:v>
                </c:pt>
                <c:pt idx="24">
                  <c:v>0.83508000000000004</c:v>
                </c:pt>
                <c:pt idx="25">
                  <c:v>0.83234699999999995</c:v>
                </c:pt>
                <c:pt idx="26">
                  <c:v>0.795597</c:v>
                </c:pt>
                <c:pt idx="27">
                  <c:v>0.82316</c:v>
                </c:pt>
                <c:pt idx="28">
                  <c:v>0.85152300000000003</c:v>
                </c:pt>
                <c:pt idx="29">
                  <c:v>0.84994700000000001</c:v>
                </c:pt>
                <c:pt idx="30">
                  <c:v>0.84988399999999997</c:v>
                </c:pt>
                <c:pt idx="31">
                  <c:v>0.896814</c:v>
                </c:pt>
                <c:pt idx="32">
                  <c:v>0.78836899999999999</c:v>
                </c:pt>
                <c:pt idx="33">
                  <c:v>0.87794799999999995</c:v>
                </c:pt>
                <c:pt idx="34">
                  <c:v>0.81396000000000002</c:v>
                </c:pt>
                <c:pt idx="35">
                  <c:v>0.86259399999999997</c:v>
                </c:pt>
                <c:pt idx="36">
                  <c:v>0.825654</c:v>
                </c:pt>
                <c:pt idx="37">
                  <c:v>0.73275900000000005</c:v>
                </c:pt>
                <c:pt idx="38">
                  <c:v>0.84589400000000003</c:v>
                </c:pt>
                <c:pt idx="39">
                  <c:v>0.79969599999999996</c:v>
                </c:pt>
                <c:pt idx="40">
                  <c:v>0.795987</c:v>
                </c:pt>
                <c:pt idx="41">
                  <c:v>0.83242799999999995</c:v>
                </c:pt>
                <c:pt idx="42">
                  <c:v>0.88434299999999999</c:v>
                </c:pt>
                <c:pt idx="43">
                  <c:v>0.87070599999999998</c:v>
                </c:pt>
                <c:pt idx="44">
                  <c:v>0.81463399999999997</c:v>
                </c:pt>
                <c:pt idx="45">
                  <c:v>0.87437799999999999</c:v>
                </c:pt>
                <c:pt idx="46">
                  <c:v>0.78649599999999997</c:v>
                </c:pt>
                <c:pt idx="47">
                  <c:v>0.89598</c:v>
                </c:pt>
                <c:pt idx="48">
                  <c:v>0.84538599999999997</c:v>
                </c:pt>
                <c:pt idx="49">
                  <c:v>0.87485100000000005</c:v>
                </c:pt>
                <c:pt idx="50">
                  <c:v>0.82698499999999997</c:v>
                </c:pt>
                <c:pt idx="51">
                  <c:v>0.81742000000000004</c:v>
                </c:pt>
                <c:pt idx="52">
                  <c:v>0.88280400000000003</c:v>
                </c:pt>
                <c:pt idx="53">
                  <c:v>0.87330799999999997</c:v>
                </c:pt>
                <c:pt idx="54">
                  <c:v>0.82817700000000005</c:v>
                </c:pt>
                <c:pt idx="55">
                  <c:v>0.85944399999999999</c:v>
                </c:pt>
                <c:pt idx="56">
                  <c:v>0.90175300000000003</c:v>
                </c:pt>
                <c:pt idx="57">
                  <c:v>0.87624800000000003</c:v>
                </c:pt>
                <c:pt idx="58">
                  <c:v>0.86081099999999999</c:v>
                </c:pt>
                <c:pt idx="59">
                  <c:v>0.89303200000000005</c:v>
                </c:pt>
                <c:pt idx="60">
                  <c:v>0.926145</c:v>
                </c:pt>
                <c:pt idx="61">
                  <c:v>0.87033499999999997</c:v>
                </c:pt>
                <c:pt idx="62">
                  <c:v>0.84720499999999999</c:v>
                </c:pt>
                <c:pt idx="63">
                  <c:v>0.88555499999999998</c:v>
                </c:pt>
                <c:pt idx="64">
                  <c:v>0.89993999999999996</c:v>
                </c:pt>
                <c:pt idx="65">
                  <c:v>0.90172399999999997</c:v>
                </c:pt>
                <c:pt idx="66">
                  <c:v>0.83629900000000001</c:v>
                </c:pt>
                <c:pt idx="67">
                  <c:v>0.89276100000000003</c:v>
                </c:pt>
                <c:pt idx="68">
                  <c:v>0.918875</c:v>
                </c:pt>
                <c:pt idx="69">
                  <c:v>0.88710599999999995</c:v>
                </c:pt>
                <c:pt idx="70">
                  <c:v>0.87984399999999996</c:v>
                </c:pt>
                <c:pt idx="71">
                  <c:v>0.88540799999999997</c:v>
                </c:pt>
                <c:pt idx="72">
                  <c:v>0.88471100000000003</c:v>
                </c:pt>
                <c:pt idx="73">
                  <c:v>0.94418100000000005</c:v>
                </c:pt>
                <c:pt idx="74">
                  <c:v>0.90089200000000003</c:v>
                </c:pt>
                <c:pt idx="75">
                  <c:v>0.91815500000000005</c:v>
                </c:pt>
                <c:pt idx="76">
                  <c:v>0.93754599999999999</c:v>
                </c:pt>
                <c:pt idx="77">
                  <c:v>0.96322799999999997</c:v>
                </c:pt>
                <c:pt idx="78">
                  <c:v>0.967499</c:v>
                </c:pt>
                <c:pt idx="79">
                  <c:v>0.98240099999999997</c:v>
                </c:pt>
                <c:pt idx="80">
                  <c:v>0.98743899999999996</c:v>
                </c:pt>
                <c:pt idx="81">
                  <c:v>0.98133300000000001</c:v>
                </c:pt>
                <c:pt idx="82">
                  <c:v>0.983935</c:v>
                </c:pt>
                <c:pt idx="83">
                  <c:v>0.98221000000000003</c:v>
                </c:pt>
                <c:pt idx="84">
                  <c:v>0.98404999999999998</c:v>
                </c:pt>
                <c:pt idx="85">
                  <c:v>0.98114299999999999</c:v>
                </c:pt>
                <c:pt idx="86">
                  <c:v>0.98211599999999999</c:v>
                </c:pt>
                <c:pt idx="87">
                  <c:v>0.98381700000000005</c:v>
                </c:pt>
                <c:pt idx="88">
                  <c:v>0.98350000000000004</c:v>
                </c:pt>
                <c:pt idx="89">
                  <c:v>0.98460700000000001</c:v>
                </c:pt>
                <c:pt idx="90">
                  <c:v>0.978576</c:v>
                </c:pt>
                <c:pt idx="91">
                  <c:v>0.98221099999999995</c:v>
                </c:pt>
                <c:pt idx="92">
                  <c:v>0.97965000000000002</c:v>
                </c:pt>
                <c:pt idx="93">
                  <c:v>0.98182599999999998</c:v>
                </c:pt>
                <c:pt idx="94">
                  <c:v>0.979684</c:v>
                </c:pt>
                <c:pt idx="95">
                  <c:v>0.97605900000000001</c:v>
                </c:pt>
                <c:pt idx="96">
                  <c:v>0.98223700000000003</c:v>
                </c:pt>
                <c:pt idx="97">
                  <c:v>0.98304599999999998</c:v>
                </c:pt>
                <c:pt idx="98">
                  <c:v>0.97752399999999995</c:v>
                </c:pt>
                <c:pt idx="99">
                  <c:v>0.97915399999999997</c:v>
                </c:pt>
                <c:pt idx="100">
                  <c:v>0.97850899999999996</c:v>
                </c:pt>
                <c:pt idx="101">
                  <c:v>0.983182</c:v>
                </c:pt>
                <c:pt idx="102">
                  <c:v>0.98730099999999998</c:v>
                </c:pt>
                <c:pt idx="103">
                  <c:v>0.97920700000000005</c:v>
                </c:pt>
                <c:pt idx="104">
                  <c:v>0.97436800000000001</c:v>
                </c:pt>
                <c:pt idx="105">
                  <c:v>0.96654300000000004</c:v>
                </c:pt>
                <c:pt idx="106">
                  <c:v>0.96561300000000005</c:v>
                </c:pt>
                <c:pt idx="107">
                  <c:v>0.96501999999999999</c:v>
                </c:pt>
                <c:pt idx="108">
                  <c:v>0.95956399999999997</c:v>
                </c:pt>
                <c:pt idx="109">
                  <c:v>0.93594599999999994</c:v>
                </c:pt>
                <c:pt idx="110">
                  <c:v>0.92957299999999998</c:v>
                </c:pt>
                <c:pt idx="111">
                  <c:v>0.94222300000000003</c:v>
                </c:pt>
                <c:pt idx="112">
                  <c:v>0.95137400000000005</c:v>
                </c:pt>
                <c:pt idx="113">
                  <c:v>0.94984400000000002</c:v>
                </c:pt>
                <c:pt idx="114">
                  <c:v>0.92528900000000003</c:v>
                </c:pt>
                <c:pt idx="115">
                  <c:v>0.91269100000000003</c:v>
                </c:pt>
                <c:pt idx="116">
                  <c:v>0.917991</c:v>
                </c:pt>
                <c:pt idx="117">
                  <c:v>0.94204100000000002</c:v>
                </c:pt>
                <c:pt idx="118">
                  <c:v>0.90591999999999995</c:v>
                </c:pt>
                <c:pt idx="119">
                  <c:v>0.92795899999999998</c:v>
                </c:pt>
                <c:pt idx="120">
                  <c:v>0.89393500000000004</c:v>
                </c:pt>
                <c:pt idx="121">
                  <c:v>0.87284700000000004</c:v>
                </c:pt>
                <c:pt idx="122">
                  <c:v>0.91928299999999996</c:v>
                </c:pt>
                <c:pt idx="123">
                  <c:v>0.84946100000000002</c:v>
                </c:pt>
                <c:pt idx="124">
                  <c:v>0.84744600000000003</c:v>
                </c:pt>
                <c:pt idx="125">
                  <c:v>0.75534999999999997</c:v>
                </c:pt>
                <c:pt idx="126">
                  <c:v>0.78832800000000003</c:v>
                </c:pt>
                <c:pt idx="127">
                  <c:v>0.76040799999999997</c:v>
                </c:pt>
                <c:pt idx="128">
                  <c:v>0.73231299999999999</c:v>
                </c:pt>
                <c:pt idx="129">
                  <c:v>0.73793200000000003</c:v>
                </c:pt>
                <c:pt idx="130">
                  <c:v>0.72628499999999996</c:v>
                </c:pt>
                <c:pt idx="131">
                  <c:v>0.74462099999999998</c:v>
                </c:pt>
                <c:pt idx="132">
                  <c:v>0.60899899999999996</c:v>
                </c:pt>
                <c:pt idx="133">
                  <c:v>0.56935000000000002</c:v>
                </c:pt>
                <c:pt idx="134">
                  <c:v>0.50369200000000003</c:v>
                </c:pt>
                <c:pt idx="135">
                  <c:v>0.59355800000000003</c:v>
                </c:pt>
                <c:pt idx="136">
                  <c:v>0.62366999999999995</c:v>
                </c:pt>
                <c:pt idx="137">
                  <c:v>0.50248099999999996</c:v>
                </c:pt>
                <c:pt idx="138">
                  <c:v>0.65937500000000004</c:v>
                </c:pt>
                <c:pt idx="139">
                  <c:v>0.57915000000000005</c:v>
                </c:pt>
                <c:pt idx="140">
                  <c:v>0.50404800000000005</c:v>
                </c:pt>
                <c:pt idx="141">
                  <c:v>0.46156199999999997</c:v>
                </c:pt>
                <c:pt idx="142">
                  <c:v>0.50604400000000005</c:v>
                </c:pt>
                <c:pt idx="143">
                  <c:v>0.62585100000000005</c:v>
                </c:pt>
                <c:pt idx="144">
                  <c:v>0.52508299999999997</c:v>
                </c:pt>
                <c:pt idx="145">
                  <c:v>0.40437000000000001</c:v>
                </c:pt>
                <c:pt idx="146">
                  <c:v>0.567195</c:v>
                </c:pt>
                <c:pt idx="147">
                  <c:v>0.62659600000000004</c:v>
                </c:pt>
                <c:pt idx="148">
                  <c:v>0.48581600000000003</c:v>
                </c:pt>
                <c:pt idx="149">
                  <c:v>0.51892300000000002</c:v>
                </c:pt>
                <c:pt idx="150">
                  <c:v>0.41582599999999997</c:v>
                </c:pt>
                <c:pt idx="151">
                  <c:v>0.164491</c:v>
                </c:pt>
                <c:pt idx="152">
                  <c:v>0.28789700000000001</c:v>
                </c:pt>
                <c:pt idx="153">
                  <c:v>0.29358099999999998</c:v>
                </c:pt>
                <c:pt idx="154">
                  <c:v>9.1659000000000004E-2</c:v>
                </c:pt>
                <c:pt idx="155">
                  <c:v>0.30986599999999997</c:v>
                </c:pt>
                <c:pt idx="156">
                  <c:v>0.15401899999999999</c:v>
                </c:pt>
                <c:pt idx="157">
                  <c:v>0.20981</c:v>
                </c:pt>
                <c:pt idx="158">
                  <c:v>0.20780799999999999</c:v>
                </c:pt>
                <c:pt idx="159">
                  <c:v>0.151756</c:v>
                </c:pt>
                <c:pt idx="160">
                  <c:v>0.11385199999999999</c:v>
                </c:pt>
                <c:pt idx="161">
                  <c:v>0.13464599999999999</c:v>
                </c:pt>
                <c:pt idx="162">
                  <c:v>4.8573999999999999E-2</c:v>
                </c:pt>
                <c:pt idx="163">
                  <c:v>0.184498</c:v>
                </c:pt>
                <c:pt idx="164">
                  <c:v>8.6461999999999997E-2</c:v>
                </c:pt>
                <c:pt idx="165">
                  <c:v>0.19989599999999999</c:v>
                </c:pt>
                <c:pt idx="166">
                  <c:v>0.16297200000000001</c:v>
                </c:pt>
                <c:pt idx="167">
                  <c:v>5.8430000000000003E-2</c:v>
                </c:pt>
                <c:pt idx="168">
                  <c:v>9.4204999999999997E-2</c:v>
                </c:pt>
                <c:pt idx="169">
                  <c:v>1.5559E-2</c:v>
                </c:pt>
                <c:pt idx="170">
                  <c:v>7.3673000000000002E-2</c:v>
                </c:pt>
                <c:pt idx="171">
                  <c:v>0.28782000000000002</c:v>
                </c:pt>
                <c:pt idx="172">
                  <c:v>5.9361999999999998E-2</c:v>
                </c:pt>
                <c:pt idx="173">
                  <c:v>4.0468999999999998E-2</c:v>
                </c:pt>
                <c:pt idx="174">
                  <c:v>0.147203</c:v>
                </c:pt>
                <c:pt idx="175">
                  <c:v>0.108792</c:v>
                </c:pt>
                <c:pt idx="176">
                  <c:v>5.4795999999999997E-2</c:v>
                </c:pt>
                <c:pt idx="177">
                  <c:v>0.115463</c:v>
                </c:pt>
                <c:pt idx="178">
                  <c:v>0.117729</c:v>
                </c:pt>
                <c:pt idx="179">
                  <c:v>1.349E-2</c:v>
                </c:pt>
                <c:pt idx="180">
                  <c:v>0.18960199999999999</c:v>
                </c:pt>
                <c:pt idx="181">
                  <c:v>5.4389E-2</c:v>
                </c:pt>
                <c:pt idx="182">
                  <c:v>0.14043700000000001</c:v>
                </c:pt>
                <c:pt idx="183">
                  <c:v>5.6923000000000001E-2</c:v>
                </c:pt>
                <c:pt idx="184">
                  <c:v>0.18612300000000001</c:v>
                </c:pt>
                <c:pt idx="185">
                  <c:v>0.17872499999999999</c:v>
                </c:pt>
                <c:pt idx="186">
                  <c:v>7.9383999999999996E-2</c:v>
                </c:pt>
                <c:pt idx="187">
                  <c:v>0.36918699999999999</c:v>
                </c:pt>
                <c:pt idx="188">
                  <c:v>9.4481999999999997E-2</c:v>
                </c:pt>
                <c:pt idx="189">
                  <c:v>3.4439999999999998E-2</c:v>
                </c:pt>
                <c:pt idx="190">
                  <c:v>8.3907999999999996E-2</c:v>
                </c:pt>
                <c:pt idx="191">
                  <c:v>2.8365000000000001E-2</c:v>
                </c:pt>
                <c:pt idx="192">
                  <c:v>0.12418800000000001</c:v>
                </c:pt>
                <c:pt idx="193">
                  <c:v>0.109029</c:v>
                </c:pt>
                <c:pt idx="194">
                  <c:v>5.0536999999999999E-2</c:v>
                </c:pt>
                <c:pt idx="195">
                  <c:v>0.20197100000000001</c:v>
                </c:pt>
                <c:pt idx="196">
                  <c:v>3.5271999999999998E-2</c:v>
                </c:pt>
                <c:pt idx="197">
                  <c:v>0.11865100000000001</c:v>
                </c:pt>
                <c:pt idx="198">
                  <c:v>0.169319</c:v>
                </c:pt>
                <c:pt idx="199">
                  <c:v>0.12823100000000001</c:v>
                </c:pt>
                <c:pt idx="200">
                  <c:v>4.7494000000000001E-2</c:v>
                </c:pt>
                <c:pt idx="201">
                  <c:v>0.105027</c:v>
                </c:pt>
                <c:pt idx="202">
                  <c:v>8.0305000000000001E-2</c:v>
                </c:pt>
                <c:pt idx="203">
                  <c:v>0.14896100000000001</c:v>
                </c:pt>
                <c:pt idx="204">
                  <c:v>0.12590599999999999</c:v>
                </c:pt>
                <c:pt idx="205">
                  <c:v>7.5122999999999995E-2</c:v>
                </c:pt>
                <c:pt idx="206">
                  <c:v>2.6256999999999999E-2</c:v>
                </c:pt>
                <c:pt idx="207">
                  <c:v>2.7858000000000001E-2</c:v>
                </c:pt>
                <c:pt idx="208">
                  <c:v>0.107255</c:v>
                </c:pt>
                <c:pt idx="209">
                  <c:v>1.1774E-2</c:v>
                </c:pt>
                <c:pt idx="210">
                  <c:v>3.5621E-2</c:v>
                </c:pt>
                <c:pt idx="211">
                  <c:v>0.13967499999999999</c:v>
                </c:pt>
                <c:pt idx="212">
                  <c:v>1.8634000000000001E-2</c:v>
                </c:pt>
                <c:pt idx="213">
                  <c:v>0.15704799999999999</c:v>
                </c:pt>
                <c:pt idx="214">
                  <c:v>0.23370199999999999</c:v>
                </c:pt>
                <c:pt idx="215">
                  <c:v>6.9114999999999996E-2</c:v>
                </c:pt>
                <c:pt idx="216">
                  <c:v>0.14371600000000001</c:v>
                </c:pt>
                <c:pt idx="217">
                  <c:v>0.216335</c:v>
                </c:pt>
                <c:pt idx="218">
                  <c:v>0.148448</c:v>
                </c:pt>
                <c:pt idx="219">
                  <c:v>6.2238000000000002E-2</c:v>
                </c:pt>
                <c:pt idx="220">
                  <c:v>0.195408</c:v>
                </c:pt>
                <c:pt idx="221">
                  <c:v>0.22251799999999999</c:v>
                </c:pt>
                <c:pt idx="222">
                  <c:v>3.6701999999999999E-2</c:v>
                </c:pt>
                <c:pt idx="223">
                  <c:v>0.16647600000000001</c:v>
                </c:pt>
                <c:pt idx="224">
                  <c:v>0.102604</c:v>
                </c:pt>
                <c:pt idx="225">
                  <c:v>0.11750099999999999</c:v>
                </c:pt>
                <c:pt idx="226">
                  <c:v>5.2671000000000003E-2</c:v>
                </c:pt>
                <c:pt idx="227">
                  <c:v>7.5742000000000004E-2</c:v>
                </c:pt>
                <c:pt idx="228">
                  <c:v>6.6573999999999994E-2</c:v>
                </c:pt>
                <c:pt idx="229">
                  <c:v>3.3119999999999997E-2</c:v>
                </c:pt>
                <c:pt idx="230">
                  <c:v>0.16453599999999999</c:v>
                </c:pt>
                <c:pt idx="231">
                  <c:v>0.141877</c:v>
                </c:pt>
                <c:pt idx="232">
                  <c:v>8.3865999999999996E-2</c:v>
                </c:pt>
                <c:pt idx="233">
                  <c:v>4.6954000000000003E-2</c:v>
                </c:pt>
                <c:pt idx="234">
                  <c:v>0.185832</c:v>
                </c:pt>
                <c:pt idx="235">
                  <c:v>8.8629999999999994E-3</c:v>
                </c:pt>
                <c:pt idx="236">
                  <c:v>0.145089</c:v>
                </c:pt>
                <c:pt idx="237">
                  <c:v>0.27790100000000001</c:v>
                </c:pt>
                <c:pt idx="238">
                  <c:v>2.3768999999999998E-2</c:v>
                </c:pt>
                <c:pt idx="239">
                  <c:v>0.122366</c:v>
                </c:pt>
                <c:pt idx="240">
                  <c:v>0.17269799999999999</c:v>
                </c:pt>
                <c:pt idx="241">
                  <c:v>3.5095000000000001E-2</c:v>
                </c:pt>
                <c:pt idx="242">
                  <c:v>4.6414999999999998E-2</c:v>
                </c:pt>
                <c:pt idx="243">
                  <c:v>5.4958E-2</c:v>
                </c:pt>
                <c:pt idx="244">
                  <c:v>4.4471999999999998E-2</c:v>
                </c:pt>
                <c:pt idx="245">
                  <c:v>8.6268999999999998E-2</c:v>
                </c:pt>
                <c:pt idx="246">
                  <c:v>0.16020699999999999</c:v>
                </c:pt>
                <c:pt idx="247">
                  <c:v>5.7632999999999997E-2</c:v>
                </c:pt>
                <c:pt idx="248">
                  <c:v>4.7993000000000001E-2</c:v>
                </c:pt>
                <c:pt idx="249">
                  <c:v>4.8703999999999997E-2</c:v>
                </c:pt>
                <c:pt idx="250">
                  <c:v>3.3599999999999998E-2</c:v>
                </c:pt>
                <c:pt idx="251">
                  <c:v>0.16101299999999999</c:v>
                </c:pt>
                <c:pt idx="252">
                  <c:v>8.0185999999999993E-2</c:v>
                </c:pt>
                <c:pt idx="253">
                  <c:v>8.7819999999999995E-2</c:v>
                </c:pt>
                <c:pt idx="254">
                  <c:v>0.200156</c:v>
                </c:pt>
                <c:pt idx="255">
                  <c:v>0.10204100000000001</c:v>
                </c:pt>
                <c:pt idx="256">
                  <c:v>0.12182</c:v>
                </c:pt>
                <c:pt idx="257">
                  <c:v>5.2567999999999997E-2</c:v>
                </c:pt>
                <c:pt idx="258">
                  <c:v>0.15208099999999999</c:v>
                </c:pt>
                <c:pt idx="259">
                  <c:v>0.110029</c:v>
                </c:pt>
                <c:pt idx="260">
                  <c:v>5.9596999999999997E-2</c:v>
                </c:pt>
                <c:pt idx="261">
                  <c:v>7.0402000000000006E-2</c:v>
                </c:pt>
                <c:pt idx="262">
                  <c:v>0.238403</c:v>
                </c:pt>
                <c:pt idx="263">
                  <c:v>0.17823700000000001</c:v>
                </c:pt>
                <c:pt idx="264">
                  <c:v>7.6974000000000001E-2</c:v>
                </c:pt>
                <c:pt idx="265">
                  <c:v>2.7019000000000001E-2</c:v>
                </c:pt>
                <c:pt idx="266">
                  <c:v>0.13241800000000001</c:v>
                </c:pt>
                <c:pt idx="267">
                  <c:v>9.5624000000000001E-2</c:v>
                </c:pt>
                <c:pt idx="268">
                  <c:v>0.38093100000000002</c:v>
                </c:pt>
                <c:pt idx="269">
                  <c:v>9.7085000000000005E-2</c:v>
                </c:pt>
                <c:pt idx="270">
                  <c:v>0.12549199999999999</c:v>
                </c:pt>
                <c:pt idx="271">
                  <c:v>8.9215000000000003E-2</c:v>
                </c:pt>
                <c:pt idx="272">
                  <c:v>0.136821</c:v>
                </c:pt>
                <c:pt idx="273">
                  <c:v>5.9429999999999997E-2</c:v>
                </c:pt>
                <c:pt idx="274">
                  <c:v>8.1997E-2</c:v>
                </c:pt>
                <c:pt idx="275">
                  <c:v>0.33957500000000002</c:v>
                </c:pt>
                <c:pt idx="276">
                  <c:v>0.13550999999999999</c:v>
                </c:pt>
                <c:pt idx="277">
                  <c:v>0.211448</c:v>
                </c:pt>
                <c:pt idx="278">
                  <c:v>2.1840000000000002E-3</c:v>
                </c:pt>
                <c:pt idx="279">
                  <c:v>0.22359399999999999</c:v>
                </c:pt>
                <c:pt idx="280">
                  <c:v>5.9713000000000002E-2</c:v>
                </c:pt>
                <c:pt idx="281">
                  <c:v>8.0993999999999997E-2</c:v>
                </c:pt>
                <c:pt idx="282">
                  <c:v>9.7587999999999994E-2</c:v>
                </c:pt>
                <c:pt idx="283">
                  <c:v>6.0443999999999998E-2</c:v>
                </c:pt>
                <c:pt idx="284">
                  <c:v>0.13722300000000001</c:v>
                </c:pt>
                <c:pt idx="285">
                  <c:v>0.26497799999999999</c:v>
                </c:pt>
                <c:pt idx="286">
                  <c:v>1.7479000000000001E-2</c:v>
                </c:pt>
                <c:pt idx="287">
                  <c:v>0.29673500000000003</c:v>
                </c:pt>
                <c:pt idx="288">
                  <c:v>8.0601999999999993E-2</c:v>
                </c:pt>
                <c:pt idx="289">
                  <c:v>7.0167999999999994E-2</c:v>
                </c:pt>
                <c:pt idx="290">
                  <c:v>0.114511</c:v>
                </c:pt>
                <c:pt idx="291">
                  <c:v>0.17003599999999999</c:v>
                </c:pt>
                <c:pt idx="292">
                  <c:v>0.110887</c:v>
                </c:pt>
                <c:pt idx="293">
                  <c:v>0.18460399999999999</c:v>
                </c:pt>
                <c:pt idx="294">
                  <c:v>0.19101599999999999</c:v>
                </c:pt>
                <c:pt idx="295">
                  <c:v>0.173487</c:v>
                </c:pt>
                <c:pt idx="296">
                  <c:v>0.12216100000000001</c:v>
                </c:pt>
                <c:pt idx="297">
                  <c:v>0.296018</c:v>
                </c:pt>
                <c:pt idx="298">
                  <c:v>0.18851200000000001</c:v>
                </c:pt>
                <c:pt idx="299">
                  <c:v>0.111165</c:v>
                </c:pt>
                <c:pt idx="300">
                  <c:v>6.1131999999999999E-2</c:v>
                </c:pt>
                <c:pt idx="301">
                  <c:v>0.14468300000000001</c:v>
                </c:pt>
                <c:pt idx="302">
                  <c:v>0.190638</c:v>
                </c:pt>
                <c:pt idx="303">
                  <c:v>0.32234299999999999</c:v>
                </c:pt>
                <c:pt idx="304">
                  <c:v>0.44612600000000002</c:v>
                </c:pt>
                <c:pt idx="305">
                  <c:v>0.415493</c:v>
                </c:pt>
                <c:pt idx="306">
                  <c:v>0.18258099999999999</c:v>
                </c:pt>
                <c:pt idx="307">
                  <c:v>0.331038</c:v>
                </c:pt>
                <c:pt idx="308">
                  <c:v>0.39617599999999997</c:v>
                </c:pt>
                <c:pt idx="309">
                  <c:v>0.24479400000000001</c:v>
                </c:pt>
                <c:pt idx="310">
                  <c:v>0.444685</c:v>
                </c:pt>
                <c:pt idx="311">
                  <c:v>0.41445399999999999</c:v>
                </c:pt>
                <c:pt idx="312">
                  <c:v>0.34890599999999999</c:v>
                </c:pt>
                <c:pt idx="313">
                  <c:v>0.53355200000000003</c:v>
                </c:pt>
                <c:pt idx="314">
                  <c:v>0.734402</c:v>
                </c:pt>
                <c:pt idx="315">
                  <c:v>0.70570900000000003</c:v>
                </c:pt>
                <c:pt idx="316">
                  <c:v>0.69614399999999999</c:v>
                </c:pt>
                <c:pt idx="317">
                  <c:v>0.54998199999999997</c:v>
                </c:pt>
                <c:pt idx="318">
                  <c:v>0.56595499999999999</c:v>
                </c:pt>
                <c:pt idx="319">
                  <c:v>0.58495399999999997</c:v>
                </c:pt>
                <c:pt idx="320">
                  <c:v>0.40572200000000003</c:v>
                </c:pt>
                <c:pt idx="321">
                  <c:v>0.514598</c:v>
                </c:pt>
                <c:pt idx="322">
                  <c:v>0.68190799999999996</c:v>
                </c:pt>
                <c:pt idx="323">
                  <c:v>0.540906</c:v>
                </c:pt>
                <c:pt idx="324">
                  <c:v>0.60628899999999997</c:v>
                </c:pt>
                <c:pt idx="325">
                  <c:v>0.45605400000000001</c:v>
                </c:pt>
                <c:pt idx="326">
                  <c:v>0.47958499999999998</c:v>
                </c:pt>
                <c:pt idx="327">
                  <c:v>0.64830600000000005</c:v>
                </c:pt>
                <c:pt idx="328">
                  <c:v>0.68963099999999999</c:v>
                </c:pt>
                <c:pt idx="329">
                  <c:v>0.73773699999999998</c:v>
                </c:pt>
                <c:pt idx="330">
                  <c:v>0.67164900000000005</c:v>
                </c:pt>
                <c:pt idx="331">
                  <c:v>0.75660899999999998</c:v>
                </c:pt>
                <c:pt idx="332">
                  <c:v>0.74673699999999998</c:v>
                </c:pt>
                <c:pt idx="333">
                  <c:v>0.80837499999999995</c:v>
                </c:pt>
                <c:pt idx="334">
                  <c:v>0.74567499999999998</c:v>
                </c:pt>
                <c:pt idx="335">
                  <c:v>0.767683</c:v>
                </c:pt>
                <c:pt idx="336">
                  <c:v>0.76810400000000001</c:v>
                </c:pt>
                <c:pt idx="337">
                  <c:v>0.80610199999999999</c:v>
                </c:pt>
                <c:pt idx="338">
                  <c:v>0.85513499999999998</c:v>
                </c:pt>
                <c:pt idx="339">
                  <c:v>0.86367400000000005</c:v>
                </c:pt>
                <c:pt idx="340">
                  <c:v>0.88523300000000005</c:v>
                </c:pt>
                <c:pt idx="341">
                  <c:v>0.87178100000000003</c:v>
                </c:pt>
                <c:pt idx="342">
                  <c:v>0.89946899999999996</c:v>
                </c:pt>
                <c:pt idx="343">
                  <c:v>0.93341700000000005</c:v>
                </c:pt>
                <c:pt idx="344">
                  <c:v>0.90739099999999995</c:v>
                </c:pt>
                <c:pt idx="345">
                  <c:v>0.91284200000000004</c:v>
                </c:pt>
                <c:pt idx="346">
                  <c:v>0.90932599999999997</c:v>
                </c:pt>
                <c:pt idx="347">
                  <c:v>0.93052999999999997</c:v>
                </c:pt>
                <c:pt idx="348">
                  <c:v>0.92995899999999998</c:v>
                </c:pt>
                <c:pt idx="349">
                  <c:v>0.93352900000000005</c:v>
                </c:pt>
                <c:pt idx="350">
                  <c:v>0.93614299999999995</c:v>
                </c:pt>
                <c:pt idx="351">
                  <c:v>0.94564300000000001</c:v>
                </c:pt>
                <c:pt idx="352">
                  <c:v>0.96301099999999995</c:v>
                </c:pt>
                <c:pt idx="353">
                  <c:v>0.93905000000000005</c:v>
                </c:pt>
                <c:pt idx="354">
                  <c:v>0.95924299999999996</c:v>
                </c:pt>
                <c:pt idx="355">
                  <c:v>0.97275500000000004</c:v>
                </c:pt>
                <c:pt idx="356">
                  <c:v>0.95617799999999997</c:v>
                </c:pt>
                <c:pt idx="357">
                  <c:v>0.96913300000000002</c:v>
                </c:pt>
                <c:pt idx="358">
                  <c:v>0.97345300000000001</c:v>
                </c:pt>
                <c:pt idx="359">
                  <c:v>0.97723800000000005</c:v>
                </c:pt>
                <c:pt idx="360">
                  <c:v>0.96940300000000001</c:v>
                </c:pt>
                <c:pt idx="361">
                  <c:v>0.98293299999999995</c:v>
                </c:pt>
                <c:pt idx="362">
                  <c:v>0.97658400000000001</c:v>
                </c:pt>
                <c:pt idx="363">
                  <c:v>0.98443000000000003</c:v>
                </c:pt>
                <c:pt idx="364">
                  <c:v>0.98240099999999997</c:v>
                </c:pt>
                <c:pt idx="365">
                  <c:v>0.98079099999999997</c:v>
                </c:pt>
                <c:pt idx="366">
                  <c:v>0.97886899999999999</c:v>
                </c:pt>
                <c:pt idx="367">
                  <c:v>0.97795799999999999</c:v>
                </c:pt>
                <c:pt idx="368">
                  <c:v>0.97734799999999999</c:v>
                </c:pt>
                <c:pt idx="369">
                  <c:v>0.97703300000000004</c:v>
                </c:pt>
                <c:pt idx="370">
                  <c:v>0.98302900000000004</c:v>
                </c:pt>
                <c:pt idx="371">
                  <c:v>0.98585</c:v>
                </c:pt>
                <c:pt idx="372">
                  <c:v>0.98445199999999999</c:v>
                </c:pt>
                <c:pt idx="373">
                  <c:v>0.98358800000000002</c:v>
                </c:pt>
                <c:pt idx="374">
                  <c:v>0.98129500000000003</c:v>
                </c:pt>
                <c:pt idx="375">
                  <c:v>0.97883299999999995</c:v>
                </c:pt>
                <c:pt idx="376">
                  <c:v>0.97089899999999996</c:v>
                </c:pt>
                <c:pt idx="377">
                  <c:v>0.97570299999999999</c:v>
                </c:pt>
                <c:pt idx="378">
                  <c:v>0.97500200000000004</c:v>
                </c:pt>
                <c:pt idx="379">
                  <c:v>0.980016</c:v>
                </c:pt>
                <c:pt idx="380">
                  <c:v>0.96593399999999996</c:v>
                </c:pt>
                <c:pt idx="381">
                  <c:v>0.97461100000000001</c:v>
                </c:pt>
                <c:pt idx="382">
                  <c:v>0.98304999999999998</c:v>
                </c:pt>
                <c:pt idx="383">
                  <c:v>0.973993</c:v>
                </c:pt>
                <c:pt idx="384">
                  <c:v>0.97730099999999998</c:v>
                </c:pt>
                <c:pt idx="385">
                  <c:v>0.97320399999999996</c:v>
                </c:pt>
                <c:pt idx="386">
                  <c:v>0.95539200000000002</c:v>
                </c:pt>
                <c:pt idx="387">
                  <c:v>0.94040699999999999</c:v>
                </c:pt>
                <c:pt idx="388">
                  <c:v>0.938388</c:v>
                </c:pt>
                <c:pt idx="389">
                  <c:v>0.90839800000000004</c:v>
                </c:pt>
                <c:pt idx="390">
                  <c:v>0.920566</c:v>
                </c:pt>
                <c:pt idx="391">
                  <c:v>0.90364100000000003</c:v>
                </c:pt>
                <c:pt idx="392">
                  <c:v>0.89215100000000003</c:v>
                </c:pt>
                <c:pt idx="393">
                  <c:v>0.90338399999999996</c:v>
                </c:pt>
                <c:pt idx="394">
                  <c:v>0.89393199999999995</c:v>
                </c:pt>
                <c:pt idx="395">
                  <c:v>0.91595400000000005</c:v>
                </c:pt>
                <c:pt idx="396">
                  <c:v>0.89886100000000002</c:v>
                </c:pt>
                <c:pt idx="397">
                  <c:v>0.91083000000000003</c:v>
                </c:pt>
                <c:pt idx="398">
                  <c:v>0.89500199999999996</c:v>
                </c:pt>
                <c:pt idx="399">
                  <c:v>0.91543300000000005</c:v>
                </c:pt>
                <c:pt idx="400">
                  <c:v>0.84248900000000004</c:v>
                </c:pt>
                <c:pt idx="401">
                  <c:v>0.90184900000000001</c:v>
                </c:pt>
                <c:pt idx="402">
                  <c:v>0.87820799999999999</c:v>
                </c:pt>
                <c:pt idx="403">
                  <c:v>0.85967499999999997</c:v>
                </c:pt>
                <c:pt idx="404">
                  <c:v>0.93573700000000004</c:v>
                </c:pt>
                <c:pt idx="405">
                  <c:v>0.85564300000000004</c:v>
                </c:pt>
                <c:pt idx="406">
                  <c:v>0.86063199999999995</c:v>
                </c:pt>
                <c:pt idx="407">
                  <c:v>0.89797700000000003</c:v>
                </c:pt>
                <c:pt idx="408">
                  <c:v>0.84673699999999996</c:v>
                </c:pt>
                <c:pt idx="409">
                  <c:v>0.87407400000000002</c:v>
                </c:pt>
                <c:pt idx="410">
                  <c:v>0.86837399999999998</c:v>
                </c:pt>
                <c:pt idx="411">
                  <c:v>0.89147399999999999</c:v>
                </c:pt>
                <c:pt idx="412">
                  <c:v>0.80498800000000004</c:v>
                </c:pt>
                <c:pt idx="413">
                  <c:v>0.85688600000000004</c:v>
                </c:pt>
                <c:pt idx="414">
                  <c:v>0.83876899999999999</c:v>
                </c:pt>
                <c:pt idx="415">
                  <c:v>0.89320500000000003</c:v>
                </c:pt>
                <c:pt idx="416">
                  <c:v>0.883571</c:v>
                </c:pt>
                <c:pt idx="417">
                  <c:v>0.85795500000000002</c:v>
                </c:pt>
                <c:pt idx="418">
                  <c:v>0.83253600000000005</c:v>
                </c:pt>
                <c:pt idx="419">
                  <c:v>0.80351399999999995</c:v>
                </c:pt>
                <c:pt idx="420">
                  <c:v>0.781277</c:v>
                </c:pt>
                <c:pt idx="421">
                  <c:v>0.74296799999999996</c:v>
                </c:pt>
                <c:pt idx="422">
                  <c:v>0.89057799999999998</c:v>
                </c:pt>
                <c:pt idx="423">
                  <c:v>0.81967699999999999</c:v>
                </c:pt>
                <c:pt idx="424">
                  <c:v>0.79937599999999998</c:v>
                </c:pt>
                <c:pt idx="425">
                  <c:v>0.82577999999999996</c:v>
                </c:pt>
                <c:pt idx="426">
                  <c:v>0.787574</c:v>
                </c:pt>
                <c:pt idx="427">
                  <c:v>0.79234899999999997</c:v>
                </c:pt>
                <c:pt idx="428">
                  <c:v>0.80080200000000001</c:v>
                </c:pt>
                <c:pt idx="429">
                  <c:v>0.85803300000000005</c:v>
                </c:pt>
                <c:pt idx="430">
                  <c:v>0.85177000000000003</c:v>
                </c:pt>
                <c:pt idx="431">
                  <c:v>0.81620999999999999</c:v>
                </c:pt>
                <c:pt idx="432">
                  <c:v>0.78516600000000003</c:v>
                </c:pt>
                <c:pt idx="433">
                  <c:v>0.895783</c:v>
                </c:pt>
                <c:pt idx="434">
                  <c:v>0.84010300000000004</c:v>
                </c:pt>
                <c:pt idx="435">
                  <c:v>0.80045699999999997</c:v>
                </c:pt>
                <c:pt idx="436">
                  <c:v>0.81470100000000001</c:v>
                </c:pt>
                <c:pt idx="437">
                  <c:v>0.80415099999999995</c:v>
                </c:pt>
                <c:pt idx="438">
                  <c:v>0.83237000000000005</c:v>
                </c:pt>
                <c:pt idx="439">
                  <c:v>0.735151</c:v>
                </c:pt>
                <c:pt idx="440">
                  <c:v>0.61369399999999996</c:v>
                </c:pt>
                <c:pt idx="441">
                  <c:v>0.42851699999999998</c:v>
                </c:pt>
                <c:pt idx="442">
                  <c:v>0.38656000000000001</c:v>
                </c:pt>
                <c:pt idx="443">
                  <c:v>0.310056</c:v>
                </c:pt>
                <c:pt idx="444">
                  <c:v>0.18410399999999999</c:v>
                </c:pt>
                <c:pt idx="445">
                  <c:v>0.30996600000000002</c:v>
                </c:pt>
                <c:pt idx="446">
                  <c:v>9.6920999999999993E-2</c:v>
                </c:pt>
                <c:pt idx="447">
                  <c:v>2.0086E-2</c:v>
                </c:pt>
                <c:pt idx="448">
                  <c:v>6.8906999999999996E-2</c:v>
                </c:pt>
                <c:pt idx="449">
                  <c:v>0.391399</c:v>
                </c:pt>
                <c:pt idx="450">
                  <c:v>0.218471</c:v>
                </c:pt>
                <c:pt idx="451">
                  <c:v>0.25626900000000002</c:v>
                </c:pt>
                <c:pt idx="452">
                  <c:v>0.13186500000000001</c:v>
                </c:pt>
                <c:pt idx="453">
                  <c:v>0.303867</c:v>
                </c:pt>
                <c:pt idx="454">
                  <c:v>6.8073999999999996E-2</c:v>
                </c:pt>
                <c:pt idx="455">
                  <c:v>2.3428999999999998E-2</c:v>
                </c:pt>
                <c:pt idx="456">
                  <c:v>8.6882000000000001E-2</c:v>
                </c:pt>
                <c:pt idx="457">
                  <c:v>0.31811200000000001</c:v>
                </c:pt>
                <c:pt idx="458">
                  <c:v>0.11265500000000001</c:v>
                </c:pt>
                <c:pt idx="459">
                  <c:v>6.8931000000000006E-2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B-E84A-87F5-0AF245A0715B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0.15546599999999999</c:v>
                </c:pt>
                <c:pt idx="1">
                  <c:v>3.2399999999999998E-3</c:v>
                </c:pt>
                <c:pt idx="2">
                  <c:v>4.3667999999999998E-2</c:v>
                </c:pt>
                <c:pt idx="3">
                  <c:v>2.127E-3</c:v>
                </c:pt>
                <c:pt idx="4">
                  <c:v>4.8214E-2</c:v>
                </c:pt>
                <c:pt idx="5">
                  <c:v>6.79E-3</c:v>
                </c:pt>
                <c:pt idx="6">
                  <c:v>6.5416000000000002E-2</c:v>
                </c:pt>
                <c:pt idx="7">
                  <c:v>2.0160000000000001E-2</c:v>
                </c:pt>
                <c:pt idx="8">
                  <c:v>1.8905000000000002E-2</c:v>
                </c:pt>
                <c:pt idx="9">
                  <c:v>2.3844000000000001E-2</c:v>
                </c:pt>
                <c:pt idx="10">
                  <c:v>7.8310000000000005E-2</c:v>
                </c:pt>
                <c:pt idx="11">
                  <c:v>3.9142000000000003E-2</c:v>
                </c:pt>
                <c:pt idx="12">
                  <c:v>1.5765999999999999E-2</c:v>
                </c:pt>
                <c:pt idx="13">
                  <c:v>1.9987000000000001E-2</c:v>
                </c:pt>
                <c:pt idx="14">
                  <c:v>3.7684000000000002E-2</c:v>
                </c:pt>
                <c:pt idx="15">
                  <c:v>1.601E-3</c:v>
                </c:pt>
                <c:pt idx="16">
                  <c:v>1.5042E-2</c:v>
                </c:pt>
                <c:pt idx="17">
                  <c:v>1.7132999999999999E-2</c:v>
                </c:pt>
                <c:pt idx="18">
                  <c:v>3.508E-2</c:v>
                </c:pt>
                <c:pt idx="19">
                  <c:v>0.70392500000000002</c:v>
                </c:pt>
                <c:pt idx="20">
                  <c:v>0.747027</c:v>
                </c:pt>
                <c:pt idx="21">
                  <c:v>0.77846400000000004</c:v>
                </c:pt>
                <c:pt idx="22">
                  <c:v>0.81203099999999995</c:v>
                </c:pt>
                <c:pt idx="23">
                  <c:v>0.74630700000000005</c:v>
                </c:pt>
                <c:pt idx="24">
                  <c:v>0.72627600000000003</c:v>
                </c:pt>
                <c:pt idx="25">
                  <c:v>0.86180199999999996</c:v>
                </c:pt>
                <c:pt idx="26">
                  <c:v>0.74760899999999997</c:v>
                </c:pt>
                <c:pt idx="27">
                  <c:v>0.80460900000000002</c:v>
                </c:pt>
                <c:pt idx="28">
                  <c:v>0.81664099999999995</c:v>
                </c:pt>
                <c:pt idx="29">
                  <c:v>0.82751600000000003</c:v>
                </c:pt>
                <c:pt idx="30">
                  <c:v>0.855402</c:v>
                </c:pt>
                <c:pt idx="31">
                  <c:v>0.90667399999999998</c:v>
                </c:pt>
                <c:pt idx="32">
                  <c:v>0.83990399999999998</c:v>
                </c:pt>
                <c:pt idx="33">
                  <c:v>0.81467000000000001</c:v>
                </c:pt>
                <c:pt idx="34">
                  <c:v>0.82167800000000002</c:v>
                </c:pt>
                <c:pt idx="35">
                  <c:v>0.81455500000000003</c:v>
                </c:pt>
                <c:pt idx="36">
                  <c:v>0.779451</c:v>
                </c:pt>
                <c:pt idx="37">
                  <c:v>0.79318900000000003</c:v>
                </c:pt>
                <c:pt idx="38">
                  <c:v>0.91217499999999996</c:v>
                </c:pt>
                <c:pt idx="39">
                  <c:v>0.87256</c:v>
                </c:pt>
                <c:pt idx="40">
                  <c:v>0.85746999999999995</c:v>
                </c:pt>
                <c:pt idx="41">
                  <c:v>0.88060499999999997</c:v>
                </c:pt>
                <c:pt idx="42">
                  <c:v>0.83897699999999997</c:v>
                </c:pt>
                <c:pt idx="43">
                  <c:v>0.83458299999999996</c:v>
                </c:pt>
                <c:pt idx="44">
                  <c:v>0.88231599999999999</c:v>
                </c:pt>
                <c:pt idx="45">
                  <c:v>0.89677899999999999</c:v>
                </c:pt>
                <c:pt idx="46">
                  <c:v>0.85387100000000005</c:v>
                </c:pt>
                <c:pt idx="47">
                  <c:v>0.84108499999999997</c:v>
                </c:pt>
                <c:pt idx="48">
                  <c:v>0.82109500000000002</c:v>
                </c:pt>
                <c:pt idx="49">
                  <c:v>0.84351600000000004</c:v>
                </c:pt>
                <c:pt idx="50">
                  <c:v>0.86534999999999995</c:v>
                </c:pt>
                <c:pt idx="51">
                  <c:v>0.90917800000000004</c:v>
                </c:pt>
                <c:pt idx="52">
                  <c:v>0.89946599999999999</c:v>
                </c:pt>
                <c:pt idx="53">
                  <c:v>0.90754199999999996</c:v>
                </c:pt>
                <c:pt idx="54">
                  <c:v>0.87331599999999998</c:v>
                </c:pt>
                <c:pt idx="55">
                  <c:v>0.89654500000000004</c:v>
                </c:pt>
                <c:pt idx="56">
                  <c:v>0.83615899999999999</c:v>
                </c:pt>
                <c:pt idx="57">
                  <c:v>0.88454600000000005</c:v>
                </c:pt>
                <c:pt idx="58">
                  <c:v>0.90497000000000005</c:v>
                </c:pt>
                <c:pt idx="59">
                  <c:v>0.83032399999999995</c:v>
                </c:pt>
                <c:pt idx="60">
                  <c:v>0.85758400000000001</c:v>
                </c:pt>
                <c:pt idx="61">
                  <c:v>0.88350499999999998</c:v>
                </c:pt>
                <c:pt idx="62">
                  <c:v>0.87157300000000004</c:v>
                </c:pt>
                <c:pt idx="63">
                  <c:v>0.90896100000000002</c:v>
                </c:pt>
                <c:pt idx="64">
                  <c:v>0.90623299999999996</c:v>
                </c:pt>
                <c:pt idx="65">
                  <c:v>0.92490000000000006</c:v>
                </c:pt>
                <c:pt idx="66">
                  <c:v>0.82716900000000004</c:v>
                </c:pt>
                <c:pt idx="67">
                  <c:v>0.89046800000000004</c:v>
                </c:pt>
                <c:pt idx="68">
                  <c:v>0.91719099999999998</c:v>
                </c:pt>
                <c:pt idx="69">
                  <c:v>0.88383999999999996</c:v>
                </c:pt>
                <c:pt idx="70">
                  <c:v>0.88266199999999995</c:v>
                </c:pt>
                <c:pt idx="71">
                  <c:v>0.90212899999999996</c:v>
                </c:pt>
                <c:pt idx="72">
                  <c:v>0.90360600000000002</c:v>
                </c:pt>
                <c:pt idx="73">
                  <c:v>0.92970900000000001</c:v>
                </c:pt>
                <c:pt idx="74">
                  <c:v>0.91596599999999995</c:v>
                </c:pt>
                <c:pt idx="75">
                  <c:v>0.95400600000000002</c:v>
                </c:pt>
                <c:pt idx="76">
                  <c:v>0.92747100000000005</c:v>
                </c:pt>
                <c:pt idx="77">
                  <c:v>0.943272</c:v>
                </c:pt>
                <c:pt idx="78">
                  <c:v>0.973665</c:v>
                </c:pt>
                <c:pt idx="79">
                  <c:v>0.97200799999999998</c:v>
                </c:pt>
                <c:pt idx="80">
                  <c:v>0.98708899999999999</c:v>
                </c:pt>
                <c:pt idx="81">
                  <c:v>0.98893799999999998</c:v>
                </c:pt>
                <c:pt idx="82">
                  <c:v>0.98574700000000004</c:v>
                </c:pt>
                <c:pt idx="83">
                  <c:v>0.97624699999999998</c:v>
                </c:pt>
                <c:pt idx="84">
                  <c:v>0.981016</c:v>
                </c:pt>
                <c:pt idx="85">
                  <c:v>0.976464</c:v>
                </c:pt>
                <c:pt idx="86">
                  <c:v>0.98498200000000002</c:v>
                </c:pt>
                <c:pt idx="87">
                  <c:v>0.98319299999999998</c:v>
                </c:pt>
                <c:pt idx="88">
                  <c:v>0.983765</c:v>
                </c:pt>
                <c:pt idx="89">
                  <c:v>0.98082400000000003</c:v>
                </c:pt>
                <c:pt idx="90">
                  <c:v>0.98067899999999997</c:v>
                </c:pt>
                <c:pt idx="91">
                  <c:v>0.97880699999999998</c:v>
                </c:pt>
                <c:pt idx="92">
                  <c:v>0.984626</c:v>
                </c:pt>
                <c:pt idx="93">
                  <c:v>0.98154399999999997</c:v>
                </c:pt>
                <c:pt idx="94">
                  <c:v>0.97921899999999995</c:v>
                </c:pt>
                <c:pt idx="95">
                  <c:v>0.98726199999999997</c:v>
                </c:pt>
                <c:pt idx="96">
                  <c:v>0.98222799999999999</c:v>
                </c:pt>
                <c:pt idx="97">
                  <c:v>0.978935</c:v>
                </c:pt>
                <c:pt idx="98">
                  <c:v>0.98069300000000004</c:v>
                </c:pt>
                <c:pt idx="99">
                  <c:v>0.97821599999999997</c:v>
                </c:pt>
                <c:pt idx="100">
                  <c:v>0.98105900000000001</c:v>
                </c:pt>
                <c:pt idx="101">
                  <c:v>0.97650199999999998</c:v>
                </c:pt>
                <c:pt idx="102">
                  <c:v>0.983402</c:v>
                </c:pt>
                <c:pt idx="103">
                  <c:v>0.98205399999999998</c:v>
                </c:pt>
                <c:pt idx="104">
                  <c:v>0.97050199999999998</c:v>
                </c:pt>
                <c:pt idx="105">
                  <c:v>0.97558400000000001</c:v>
                </c:pt>
                <c:pt idx="106">
                  <c:v>0.96756600000000004</c:v>
                </c:pt>
                <c:pt idx="107">
                  <c:v>0.97072099999999995</c:v>
                </c:pt>
                <c:pt idx="108">
                  <c:v>0.93687600000000004</c:v>
                </c:pt>
                <c:pt idx="109">
                  <c:v>0.95315499999999997</c:v>
                </c:pt>
                <c:pt idx="110">
                  <c:v>0.94718000000000002</c:v>
                </c:pt>
                <c:pt idx="111">
                  <c:v>0.95186099999999996</c:v>
                </c:pt>
                <c:pt idx="112">
                  <c:v>0.95495200000000002</c:v>
                </c:pt>
                <c:pt idx="113">
                  <c:v>0.94416299999999997</c:v>
                </c:pt>
                <c:pt idx="114">
                  <c:v>0.92427599999999999</c:v>
                </c:pt>
                <c:pt idx="115">
                  <c:v>0.92279299999999997</c:v>
                </c:pt>
                <c:pt idx="116">
                  <c:v>0.92313000000000001</c:v>
                </c:pt>
                <c:pt idx="117">
                  <c:v>0.93613999999999997</c:v>
                </c:pt>
                <c:pt idx="118">
                  <c:v>0.90507599999999999</c:v>
                </c:pt>
                <c:pt idx="119">
                  <c:v>0.87861500000000003</c:v>
                </c:pt>
                <c:pt idx="120">
                  <c:v>0.91173000000000004</c:v>
                </c:pt>
                <c:pt idx="121">
                  <c:v>0.90218500000000001</c:v>
                </c:pt>
                <c:pt idx="122">
                  <c:v>0.88060700000000003</c:v>
                </c:pt>
                <c:pt idx="123">
                  <c:v>0.88814599999999999</c:v>
                </c:pt>
                <c:pt idx="124">
                  <c:v>0.84335099999999996</c:v>
                </c:pt>
                <c:pt idx="125">
                  <c:v>0.76706200000000002</c:v>
                </c:pt>
                <c:pt idx="126">
                  <c:v>0.78997300000000004</c:v>
                </c:pt>
                <c:pt idx="127">
                  <c:v>0.79380899999999999</c:v>
                </c:pt>
                <c:pt idx="128">
                  <c:v>0.81681899999999996</c:v>
                </c:pt>
                <c:pt idx="129">
                  <c:v>0.71371200000000001</c:v>
                </c:pt>
                <c:pt idx="130">
                  <c:v>0.573241</c:v>
                </c:pt>
                <c:pt idx="131">
                  <c:v>0.71477000000000002</c:v>
                </c:pt>
                <c:pt idx="132">
                  <c:v>0.62141299999999999</c:v>
                </c:pt>
                <c:pt idx="133">
                  <c:v>0.76852900000000002</c:v>
                </c:pt>
                <c:pt idx="134">
                  <c:v>0.57187399999999999</c:v>
                </c:pt>
                <c:pt idx="135">
                  <c:v>0.35628199999999999</c:v>
                </c:pt>
                <c:pt idx="136">
                  <c:v>0.61772199999999999</c:v>
                </c:pt>
                <c:pt idx="137">
                  <c:v>0.47621799999999997</c:v>
                </c:pt>
                <c:pt idx="138">
                  <c:v>0.40868300000000002</c:v>
                </c:pt>
                <c:pt idx="139">
                  <c:v>0.55281100000000005</c:v>
                </c:pt>
                <c:pt idx="140">
                  <c:v>0.56596000000000002</c:v>
                </c:pt>
                <c:pt idx="141">
                  <c:v>0.60840399999999994</c:v>
                </c:pt>
                <c:pt idx="142">
                  <c:v>0.53688000000000002</c:v>
                </c:pt>
                <c:pt idx="143">
                  <c:v>0.37200299999999997</c:v>
                </c:pt>
                <c:pt idx="144">
                  <c:v>0.62012299999999998</c:v>
                </c:pt>
                <c:pt idx="145">
                  <c:v>0.342617</c:v>
                </c:pt>
                <c:pt idx="146">
                  <c:v>0.60553800000000002</c:v>
                </c:pt>
                <c:pt idx="147">
                  <c:v>0.50026300000000001</c:v>
                </c:pt>
                <c:pt idx="148">
                  <c:v>0.57403899999999997</c:v>
                </c:pt>
                <c:pt idx="149">
                  <c:v>0.37596800000000002</c:v>
                </c:pt>
                <c:pt idx="150">
                  <c:v>0.24138899999999999</c:v>
                </c:pt>
                <c:pt idx="151">
                  <c:v>0.20338600000000001</c:v>
                </c:pt>
                <c:pt idx="152">
                  <c:v>0.33793099999999998</c:v>
                </c:pt>
                <c:pt idx="153">
                  <c:v>0.32791799999999999</c:v>
                </c:pt>
                <c:pt idx="154">
                  <c:v>0.133134</c:v>
                </c:pt>
                <c:pt idx="155">
                  <c:v>6.1537000000000001E-2</c:v>
                </c:pt>
                <c:pt idx="156">
                  <c:v>0.220248</c:v>
                </c:pt>
                <c:pt idx="157">
                  <c:v>0.219413</c:v>
                </c:pt>
                <c:pt idx="158">
                  <c:v>9.3003000000000002E-2</c:v>
                </c:pt>
                <c:pt idx="159">
                  <c:v>3.1907999999999999E-2</c:v>
                </c:pt>
                <c:pt idx="160">
                  <c:v>0.22733500000000001</c:v>
                </c:pt>
                <c:pt idx="161">
                  <c:v>3.4661999999999998E-2</c:v>
                </c:pt>
                <c:pt idx="162">
                  <c:v>0.1346</c:v>
                </c:pt>
                <c:pt idx="163">
                  <c:v>6.3900000000000003E-4</c:v>
                </c:pt>
                <c:pt idx="164">
                  <c:v>0.14010900000000001</c:v>
                </c:pt>
                <c:pt idx="165">
                  <c:v>0.19234899999999999</c:v>
                </c:pt>
                <c:pt idx="166">
                  <c:v>0.120211</c:v>
                </c:pt>
                <c:pt idx="167">
                  <c:v>0.12297</c:v>
                </c:pt>
                <c:pt idx="168">
                  <c:v>3.3445999999999997E-2</c:v>
                </c:pt>
                <c:pt idx="169">
                  <c:v>0.108477</c:v>
                </c:pt>
                <c:pt idx="170">
                  <c:v>6.8954000000000001E-2</c:v>
                </c:pt>
                <c:pt idx="171">
                  <c:v>0.207651</c:v>
                </c:pt>
                <c:pt idx="172">
                  <c:v>0.102821</c:v>
                </c:pt>
                <c:pt idx="173">
                  <c:v>4.6532999999999998E-2</c:v>
                </c:pt>
                <c:pt idx="174">
                  <c:v>0.207756</c:v>
                </c:pt>
                <c:pt idx="175">
                  <c:v>2.4767000000000001E-2</c:v>
                </c:pt>
                <c:pt idx="176">
                  <c:v>8.5679000000000005E-2</c:v>
                </c:pt>
                <c:pt idx="177">
                  <c:v>0.122297</c:v>
                </c:pt>
                <c:pt idx="178">
                  <c:v>4.9598999999999997E-2</c:v>
                </c:pt>
                <c:pt idx="179">
                  <c:v>9.6223000000000003E-2</c:v>
                </c:pt>
                <c:pt idx="180">
                  <c:v>5.0870000000000004E-3</c:v>
                </c:pt>
                <c:pt idx="181">
                  <c:v>2.2775E-2</c:v>
                </c:pt>
                <c:pt idx="182">
                  <c:v>2.6574E-2</c:v>
                </c:pt>
                <c:pt idx="183">
                  <c:v>1.4711999999999999E-2</c:v>
                </c:pt>
                <c:pt idx="184">
                  <c:v>3.0009999999999998E-2</c:v>
                </c:pt>
                <c:pt idx="185">
                  <c:v>3.2593999999999998E-2</c:v>
                </c:pt>
                <c:pt idx="186">
                  <c:v>3.1509000000000002E-2</c:v>
                </c:pt>
                <c:pt idx="187">
                  <c:v>9.6799999999999994E-3</c:v>
                </c:pt>
                <c:pt idx="188">
                  <c:v>8.8723999999999997E-2</c:v>
                </c:pt>
                <c:pt idx="189">
                  <c:v>8.2345000000000002E-2</c:v>
                </c:pt>
                <c:pt idx="190">
                  <c:v>7.9468999999999998E-2</c:v>
                </c:pt>
                <c:pt idx="191">
                  <c:v>2.5486000000000002E-2</c:v>
                </c:pt>
                <c:pt idx="192">
                  <c:v>0.210148</c:v>
                </c:pt>
                <c:pt idx="193">
                  <c:v>2.5660000000000001E-3</c:v>
                </c:pt>
                <c:pt idx="194">
                  <c:v>2.9701999999999999E-2</c:v>
                </c:pt>
                <c:pt idx="195">
                  <c:v>1.3978000000000001E-2</c:v>
                </c:pt>
                <c:pt idx="196">
                  <c:v>4.6455000000000003E-2</c:v>
                </c:pt>
                <c:pt idx="197">
                  <c:v>0.10134899999999999</c:v>
                </c:pt>
                <c:pt idx="198">
                  <c:v>2.4889999999999999E-3</c:v>
                </c:pt>
                <c:pt idx="199">
                  <c:v>8.0473000000000003E-2</c:v>
                </c:pt>
                <c:pt idx="200">
                  <c:v>2.8403000000000001E-2</c:v>
                </c:pt>
                <c:pt idx="201">
                  <c:v>0.170379</c:v>
                </c:pt>
                <c:pt idx="202">
                  <c:v>6.7306000000000005E-2</c:v>
                </c:pt>
                <c:pt idx="203">
                  <c:v>4.2930000000000003E-2</c:v>
                </c:pt>
                <c:pt idx="204">
                  <c:v>4.5180999999999999E-2</c:v>
                </c:pt>
                <c:pt idx="205">
                  <c:v>0.101123</c:v>
                </c:pt>
                <c:pt idx="206">
                  <c:v>3.4853000000000002E-2</c:v>
                </c:pt>
                <c:pt idx="207">
                  <c:v>9.4289999999999999E-3</c:v>
                </c:pt>
                <c:pt idx="208">
                  <c:v>4.3577999999999999E-2</c:v>
                </c:pt>
                <c:pt idx="209">
                  <c:v>2.1271999999999999E-2</c:v>
                </c:pt>
                <c:pt idx="210">
                  <c:v>3.5735999999999997E-2</c:v>
                </c:pt>
                <c:pt idx="211">
                  <c:v>3.0790999999999999E-2</c:v>
                </c:pt>
                <c:pt idx="212">
                  <c:v>9.3810000000000004E-2</c:v>
                </c:pt>
                <c:pt idx="213">
                  <c:v>3.0061000000000001E-2</c:v>
                </c:pt>
                <c:pt idx="214">
                  <c:v>1.0477999999999999E-2</c:v>
                </c:pt>
                <c:pt idx="215">
                  <c:v>5.4299999999999997E-4</c:v>
                </c:pt>
                <c:pt idx="216">
                  <c:v>8.2368999999999998E-2</c:v>
                </c:pt>
                <c:pt idx="217">
                  <c:v>6.3826999999999995E-2</c:v>
                </c:pt>
                <c:pt idx="218">
                  <c:v>3.2242E-2</c:v>
                </c:pt>
                <c:pt idx="219">
                  <c:v>8.9280999999999999E-2</c:v>
                </c:pt>
                <c:pt idx="220">
                  <c:v>3.7464999999999998E-2</c:v>
                </c:pt>
                <c:pt idx="221">
                  <c:v>1.9251000000000001E-2</c:v>
                </c:pt>
                <c:pt idx="222">
                  <c:v>2.1000999999999999E-2</c:v>
                </c:pt>
                <c:pt idx="223">
                  <c:v>6.9649000000000003E-2</c:v>
                </c:pt>
                <c:pt idx="224">
                  <c:v>0.15870400000000001</c:v>
                </c:pt>
                <c:pt idx="225">
                  <c:v>2.8545000000000001E-2</c:v>
                </c:pt>
                <c:pt idx="226">
                  <c:v>3.5311000000000002E-2</c:v>
                </c:pt>
                <c:pt idx="227">
                  <c:v>6.8669999999999998E-3</c:v>
                </c:pt>
                <c:pt idx="228">
                  <c:v>1.4623000000000001E-2</c:v>
                </c:pt>
                <c:pt idx="229">
                  <c:v>4.9723000000000003E-2</c:v>
                </c:pt>
                <c:pt idx="230">
                  <c:v>0.13144500000000001</c:v>
                </c:pt>
                <c:pt idx="231">
                  <c:v>4.1251999999999997E-2</c:v>
                </c:pt>
                <c:pt idx="232">
                  <c:v>7.4244000000000004E-2</c:v>
                </c:pt>
                <c:pt idx="233">
                  <c:v>6.8518999999999997E-2</c:v>
                </c:pt>
                <c:pt idx="234">
                  <c:v>7.2753999999999999E-2</c:v>
                </c:pt>
                <c:pt idx="235">
                  <c:v>1.392E-3</c:v>
                </c:pt>
                <c:pt idx="236">
                  <c:v>3.058E-3</c:v>
                </c:pt>
                <c:pt idx="237">
                  <c:v>3.4590000000000003E-2</c:v>
                </c:pt>
                <c:pt idx="238">
                  <c:v>1.7981E-2</c:v>
                </c:pt>
                <c:pt idx="239">
                  <c:v>2.3839999999999998E-3</c:v>
                </c:pt>
                <c:pt idx="240">
                  <c:v>0.115909</c:v>
                </c:pt>
                <c:pt idx="241">
                  <c:v>3.5864E-2</c:v>
                </c:pt>
                <c:pt idx="242">
                  <c:v>2.0274E-2</c:v>
                </c:pt>
                <c:pt idx="243">
                  <c:v>2.5433000000000001E-2</c:v>
                </c:pt>
                <c:pt idx="244">
                  <c:v>7.5430000000000002E-3</c:v>
                </c:pt>
                <c:pt idx="245">
                  <c:v>1.6559999999999998E-2</c:v>
                </c:pt>
                <c:pt idx="246">
                  <c:v>0.20036399999999999</c:v>
                </c:pt>
                <c:pt idx="247">
                  <c:v>6.1808000000000002E-2</c:v>
                </c:pt>
                <c:pt idx="248">
                  <c:v>3.3487999999999997E-2</c:v>
                </c:pt>
                <c:pt idx="249">
                  <c:v>3.3605000000000003E-2</c:v>
                </c:pt>
                <c:pt idx="250">
                  <c:v>7.7349999999999997E-3</c:v>
                </c:pt>
                <c:pt idx="251">
                  <c:v>1.8540999999999998E-2</c:v>
                </c:pt>
                <c:pt idx="252">
                  <c:v>3.8248999999999998E-2</c:v>
                </c:pt>
                <c:pt idx="253">
                  <c:v>4.0548000000000001E-2</c:v>
                </c:pt>
                <c:pt idx="254">
                  <c:v>6.2631999999999993E-2</c:v>
                </c:pt>
                <c:pt idx="255">
                  <c:v>9.0454000000000007E-2</c:v>
                </c:pt>
                <c:pt idx="256">
                  <c:v>7.3623999999999995E-2</c:v>
                </c:pt>
                <c:pt idx="257">
                  <c:v>2.0046000000000001E-2</c:v>
                </c:pt>
                <c:pt idx="258">
                  <c:v>7.1683999999999998E-2</c:v>
                </c:pt>
                <c:pt idx="259">
                  <c:v>3.385E-3</c:v>
                </c:pt>
                <c:pt idx="260">
                  <c:v>5.2017000000000001E-2</c:v>
                </c:pt>
                <c:pt idx="261">
                  <c:v>7.3889999999999997E-2</c:v>
                </c:pt>
                <c:pt idx="262">
                  <c:v>4.0524999999999999E-2</c:v>
                </c:pt>
                <c:pt idx="263">
                  <c:v>3.8141000000000001E-2</c:v>
                </c:pt>
                <c:pt idx="264">
                  <c:v>8.2234000000000002E-2</c:v>
                </c:pt>
                <c:pt idx="265">
                  <c:v>4.9343999999999999E-2</c:v>
                </c:pt>
                <c:pt idx="266">
                  <c:v>9.2011999999999997E-2</c:v>
                </c:pt>
                <c:pt idx="267">
                  <c:v>0.177092</c:v>
                </c:pt>
                <c:pt idx="268">
                  <c:v>3.5486999999999998E-2</c:v>
                </c:pt>
                <c:pt idx="269">
                  <c:v>1.4603E-2</c:v>
                </c:pt>
                <c:pt idx="270">
                  <c:v>0.103198</c:v>
                </c:pt>
                <c:pt idx="271">
                  <c:v>2.4195999999999999E-2</c:v>
                </c:pt>
                <c:pt idx="272">
                  <c:v>6.2585000000000002E-2</c:v>
                </c:pt>
                <c:pt idx="273">
                  <c:v>1.8782E-2</c:v>
                </c:pt>
                <c:pt idx="274">
                  <c:v>4.2430000000000002E-3</c:v>
                </c:pt>
                <c:pt idx="275">
                  <c:v>2.8347000000000001E-2</c:v>
                </c:pt>
                <c:pt idx="276">
                  <c:v>0.179783</c:v>
                </c:pt>
                <c:pt idx="277">
                  <c:v>0.32583299999999998</c:v>
                </c:pt>
                <c:pt idx="278">
                  <c:v>0.21307200000000001</c:v>
                </c:pt>
                <c:pt idx="279">
                  <c:v>2.0882000000000001E-2</c:v>
                </c:pt>
                <c:pt idx="280">
                  <c:v>3.5104000000000003E-2</c:v>
                </c:pt>
                <c:pt idx="281">
                  <c:v>8.6443000000000006E-2</c:v>
                </c:pt>
                <c:pt idx="282">
                  <c:v>8.7424000000000002E-2</c:v>
                </c:pt>
                <c:pt idx="283">
                  <c:v>9.2684000000000002E-2</c:v>
                </c:pt>
                <c:pt idx="284">
                  <c:v>7.0746000000000003E-2</c:v>
                </c:pt>
                <c:pt idx="285">
                  <c:v>2.3970000000000002E-2</c:v>
                </c:pt>
                <c:pt idx="286">
                  <c:v>0.20902699999999999</c:v>
                </c:pt>
                <c:pt idx="287">
                  <c:v>3.5818000000000003E-2</c:v>
                </c:pt>
                <c:pt idx="288">
                  <c:v>0.10968700000000001</c:v>
                </c:pt>
                <c:pt idx="289">
                  <c:v>4.1023999999999998E-2</c:v>
                </c:pt>
                <c:pt idx="290">
                  <c:v>5.4427000000000003E-2</c:v>
                </c:pt>
                <c:pt idx="291">
                  <c:v>0.50164600000000004</c:v>
                </c:pt>
                <c:pt idx="292">
                  <c:v>4.2918999999999999E-2</c:v>
                </c:pt>
                <c:pt idx="293">
                  <c:v>5.8957000000000002E-2</c:v>
                </c:pt>
                <c:pt idx="294">
                  <c:v>0.171101</c:v>
                </c:pt>
                <c:pt idx="295">
                  <c:v>0.189363</c:v>
                </c:pt>
                <c:pt idx="296">
                  <c:v>0.120321</c:v>
                </c:pt>
                <c:pt idx="297">
                  <c:v>0.10903500000000001</c:v>
                </c:pt>
                <c:pt idx="298">
                  <c:v>0.105763</c:v>
                </c:pt>
                <c:pt idx="299">
                  <c:v>0.123477</c:v>
                </c:pt>
                <c:pt idx="300">
                  <c:v>0.33002399999999998</c:v>
                </c:pt>
                <c:pt idx="301">
                  <c:v>0.28277600000000003</c:v>
                </c:pt>
                <c:pt idx="302">
                  <c:v>0.28084500000000001</c:v>
                </c:pt>
                <c:pt idx="303">
                  <c:v>7.9530000000000003E-2</c:v>
                </c:pt>
                <c:pt idx="304">
                  <c:v>0.206035</c:v>
                </c:pt>
                <c:pt idx="305">
                  <c:v>0.265127</c:v>
                </c:pt>
                <c:pt idx="306">
                  <c:v>0.29617500000000002</c:v>
                </c:pt>
                <c:pt idx="307">
                  <c:v>0.188192</c:v>
                </c:pt>
                <c:pt idx="308">
                  <c:v>0.17827699999999999</c:v>
                </c:pt>
                <c:pt idx="309">
                  <c:v>0.25592900000000002</c:v>
                </c:pt>
                <c:pt idx="310">
                  <c:v>0.32252999999999998</c:v>
                </c:pt>
                <c:pt idx="311">
                  <c:v>0.37029499999999999</c:v>
                </c:pt>
                <c:pt idx="312">
                  <c:v>0.522729</c:v>
                </c:pt>
                <c:pt idx="313">
                  <c:v>0.52357399999999998</c:v>
                </c:pt>
                <c:pt idx="314">
                  <c:v>0.481603</c:v>
                </c:pt>
                <c:pt idx="315">
                  <c:v>0.62533000000000005</c:v>
                </c:pt>
                <c:pt idx="316">
                  <c:v>0.56511699999999998</c:v>
                </c:pt>
                <c:pt idx="317">
                  <c:v>0.48202299999999998</c:v>
                </c:pt>
                <c:pt idx="318">
                  <c:v>0.49807400000000002</c:v>
                </c:pt>
                <c:pt idx="319">
                  <c:v>0.663883</c:v>
                </c:pt>
                <c:pt idx="320">
                  <c:v>0.60474399999999995</c:v>
                </c:pt>
                <c:pt idx="321">
                  <c:v>0.48721799999999998</c:v>
                </c:pt>
                <c:pt idx="322">
                  <c:v>0.69561200000000001</c:v>
                </c:pt>
                <c:pt idx="323">
                  <c:v>0.62452799999999997</c:v>
                </c:pt>
                <c:pt idx="324">
                  <c:v>0.61848199999999998</c:v>
                </c:pt>
                <c:pt idx="325">
                  <c:v>0.38577099999999998</c:v>
                </c:pt>
                <c:pt idx="326">
                  <c:v>0.56356899999999999</c:v>
                </c:pt>
                <c:pt idx="327">
                  <c:v>0.49240600000000001</c:v>
                </c:pt>
                <c:pt idx="328">
                  <c:v>0.57131699999999996</c:v>
                </c:pt>
                <c:pt idx="329">
                  <c:v>0.650339</c:v>
                </c:pt>
                <c:pt idx="330">
                  <c:v>0.68247999999999998</c:v>
                </c:pt>
                <c:pt idx="331">
                  <c:v>0.77569900000000003</c:v>
                </c:pt>
                <c:pt idx="332">
                  <c:v>0.83068299999999995</c:v>
                </c:pt>
                <c:pt idx="333">
                  <c:v>0.81300499999999998</c:v>
                </c:pt>
                <c:pt idx="334">
                  <c:v>0.80243799999999998</c:v>
                </c:pt>
                <c:pt idx="335">
                  <c:v>0.774922</c:v>
                </c:pt>
                <c:pt idx="336">
                  <c:v>0.79015599999999997</c:v>
                </c:pt>
                <c:pt idx="337">
                  <c:v>0.84690399999999999</c:v>
                </c:pt>
                <c:pt idx="338">
                  <c:v>0.77186100000000002</c:v>
                </c:pt>
                <c:pt idx="339">
                  <c:v>0.82067699999999999</c:v>
                </c:pt>
                <c:pt idx="340">
                  <c:v>0.86446500000000004</c:v>
                </c:pt>
                <c:pt idx="341">
                  <c:v>0.88622699999999999</c:v>
                </c:pt>
                <c:pt idx="342">
                  <c:v>0.88922500000000004</c:v>
                </c:pt>
                <c:pt idx="343">
                  <c:v>0.90512899999999996</c:v>
                </c:pt>
                <c:pt idx="344">
                  <c:v>0.87649900000000003</c:v>
                </c:pt>
                <c:pt idx="345">
                  <c:v>0.903312</c:v>
                </c:pt>
                <c:pt idx="346">
                  <c:v>0.93633500000000003</c:v>
                </c:pt>
                <c:pt idx="347">
                  <c:v>0.89512199999999997</c:v>
                </c:pt>
                <c:pt idx="348">
                  <c:v>0.92773099999999997</c:v>
                </c:pt>
                <c:pt idx="349">
                  <c:v>0.95470100000000002</c:v>
                </c:pt>
                <c:pt idx="350">
                  <c:v>0.93504299999999996</c:v>
                </c:pt>
                <c:pt idx="351">
                  <c:v>0.92873300000000003</c:v>
                </c:pt>
                <c:pt idx="352">
                  <c:v>0.96037600000000001</c:v>
                </c:pt>
                <c:pt idx="353">
                  <c:v>0.93300300000000003</c:v>
                </c:pt>
                <c:pt idx="354">
                  <c:v>0.96642099999999997</c:v>
                </c:pt>
                <c:pt idx="355">
                  <c:v>0.93720800000000004</c:v>
                </c:pt>
                <c:pt idx="356">
                  <c:v>0.96636200000000005</c:v>
                </c:pt>
                <c:pt idx="357">
                  <c:v>0.96414699999999998</c:v>
                </c:pt>
                <c:pt idx="358">
                  <c:v>0.97906599999999999</c:v>
                </c:pt>
                <c:pt idx="359">
                  <c:v>0.97466200000000003</c:v>
                </c:pt>
                <c:pt idx="360">
                  <c:v>0.97119</c:v>
                </c:pt>
                <c:pt idx="361">
                  <c:v>0.980236</c:v>
                </c:pt>
                <c:pt idx="362">
                  <c:v>0.97909199999999996</c:v>
                </c:pt>
                <c:pt idx="363">
                  <c:v>0.97642099999999998</c:v>
                </c:pt>
                <c:pt idx="364">
                  <c:v>0.98272899999999996</c:v>
                </c:pt>
                <c:pt idx="365">
                  <c:v>0.98404199999999997</c:v>
                </c:pt>
                <c:pt idx="366">
                  <c:v>0.96943800000000002</c:v>
                </c:pt>
                <c:pt idx="367">
                  <c:v>0.96982999999999997</c:v>
                </c:pt>
                <c:pt idx="368">
                  <c:v>0.98039200000000004</c:v>
                </c:pt>
                <c:pt idx="369">
                  <c:v>0.977441</c:v>
                </c:pt>
                <c:pt idx="370">
                  <c:v>0.96685600000000005</c:v>
                </c:pt>
                <c:pt idx="371">
                  <c:v>0.979549</c:v>
                </c:pt>
                <c:pt idx="372">
                  <c:v>0.98218399999999995</c:v>
                </c:pt>
                <c:pt idx="373">
                  <c:v>0.98440700000000003</c:v>
                </c:pt>
                <c:pt idx="374">
                  <c:v>0.975526</c:v>
                </c:pt>
                <c:pt idx="375">
                  <c:v>0.97865400000000002</c:v>
                </c:pt>
                <c:pt idx="376">
                  <c:v>0.98869300000000004</c:v>
                </c:pt>
                <c:pt idx="377">
                  <c:v>0.97420799999999996</c:v>
                </c:pt>
                <c:pt idx="378">
                  <c:v>0.98160800000000004</c:v>
                </c:pt>
                <c:pt idx="379">
                  <c:v>0.97651600000000005</c:v>
                </c:pt>
                <c:pt idx="380">
                  <c:v>0.97451100000000002</c:v>
                </c:pt>
                <c:pt idx="381">
                  <c:v>0.98023199999999999</c:v>
                </c:pt>
                <c:pt idx="382">
                  <c:v>0.97722799999999999</c:v>
                </c:pt>
                <c:pt idx="383">
                  <c:v>0.98143999999999998</c:v>
                </c:pt>
                <c:pt idx="384">
                  <c:v>0.98255400000000004</c:v>
                </c:pt>
                <c:pt idx="385">
                  <c:v>0.971522</c:v>
                </c:pt>
                <c:pt idx="386">
                  <c:v>0.97170699999999999</c:v>
                </c:pt>
                <c:pt idx="387">
                  <c:v>0.96656799999999998</c:v>
                </c:pt>
                <c:pt idx="388">
                  <c:v>0.88661400000000001</c:v>
                </c:pt>
                <c:pt idx="389">
                  <c:v>0.92216100000000001</c:v>
                </c:pt>
                <c:pt idx="390">
                  <c:v>0.93300000000000005</c:v>
                </c:pt>
                <c:pt idx="391">
                  <c:v>0.91048899999999999</c:v>
                </c:pt>
                <c:pt idx="392">
                  <c:v>0.90603400000000001</c:v>
                </c:pt>
                <c:pt idx="393">
                  <c:v>0.91872299999999996</c:v>
                </c:pt>
                <c:pt idx="394">
                  <c:v>0.92449099999999995</c:v>
                </c:pt>
                <c:pt idx="395">
                  <c:v>0.87721400000000005</c:v>
                </c:pt>
                <c:pt idx="396">
                  <c:v>0.907497</c:v>
                </c:pt>
                <c:pt idx="397">
                  <c:v>0.91741399999999995</c:v>
                </c:pt>
                <c:pt idx="398">
                  <c:v>0.89338099999999998</c:v>
                </c:pt>
                <c:pt idx="399">
                  <c:v>0.86698799999999998</c:v>
                </c:pt>
                <c:pt idx="400">
                  <c:v>0.93898000000000004</c:v>
                </c:pt>
                <c:pt idx="401">
                  <c:v>0.90532900000000005</c:v>
                </c:pt>
                <c:pt idx="402">
                  <c:v>0.83816100000000004</c:v>
                </c:pt>
                <c:pt idx="403">
                  <c:v>0.93062599999999995</c:v>
                </c:pt>
                <c:pt idx="404">
                  <c:v>0.88849599999999995</c:v>
                </c:pt>
                <c:pt idx="405">
                  <c:v>0.868807</c:v>
                </c:pt>
                <c:pt idx="406">
                  <c:v>0.85329200000000005</c:v>
                </c:pt>
                <c:pt idx="407">
                  <c:v>0.88330600000000004</c:v>
                </c:pt>
                <c:pt idx="408">
                  <c:v>0.85522100000000001</c:v>
                </c:pt>
                <c:pt idx="409">
                  <c:v>0.88916399999999995</c:v>
                </c:pt>
                <c:pt idx="410">
                  <c:v>0.82907500000000001</c:v>
                </c:pt>
                <c:pt idx="411">
                  <c:v>0.92467600000000005</c:v>
                </c:pt>
                <c:pt idx="412">
                  <c:v>0.89411200000000002</c:v>
                </c:pt>
                <c:pt idx="413">
                  <c:v>0.83348199999999995</c:v>
                </c:pt>
                <c:pt idx="414">
                  <c:v>0.82684299999999999</c:v>
                </c:pt>
                <c:pt idx="415">
                  <c:v>0.80791000000000002</c:v>
                </c:pt>
                <c:pt idx="416">
                  <c:v>0.84514599999999995</c:v>
                </c:pt>
                <c:pt idx="417">
                  <c:v>0.82361300000000004</c:v>
                </c:pt>
                <c:pt idx="418">
                  <c:v>0.87110399999999999</c:v>
                </c:pt>
                <c:pt idx="419">
                  <c:v>0.87045300000000003</c:v>
                </c:pt>
                <c:pt idx="420">
                  <c:v>0.80154099999999995</c:v>
                </c:pt>
                <c:pt idx="421">
                  <c:v>0.838893</c:v>
                </c:pt>
                <c:pt idx="422">
                  <c:v>0.82586700000000002</c:v>
                </c:pt>
                <c:pt idx="423">
                  <c:v>0.835229</c:v>
                </c:pt>
                <c:pt idx="424">
                  <c:v>0.877274</c:v>
                </c:pt>
                <c:pt idx="425">
                  <c:v>0.802566</c:v>
                </c:pt>
                <c:pt idx="426">
                  <c:v>0.77902300000000002</c:v>
                </c:pt>
                <c:pt idx="427">
                  <c:v>0.81617899999999999</c:v>
                </c:pt>
                <c:pt idx="428">
                  <c:v>0.81179900000000005</c:v>
                </c:pt>
                <c:pt idx="429">
                  <c:v>0.83718999999999999</c:v>
                </c:pt>
                <c:pt idx="430">
                  <c:v>0.88521300000000003</c:v>
                </c:pt>
                <c:pt idx="431">
                  <c:v>0.84134600000000004</c:v>
                </c:pt>
                <c:pt idx="432">
                  <c:v>0.85597400000000001</c:v>
                </c:pt>
                <c:pt idx="433">
                  <c:v>0.83538400000000002</c:v>
                </c:pt>
                <c:pt idx="434">
                  <c:v>0.87371699999999997</c:v>
                </c:pt>
                <c:pt idx="435">
                  <c:v>0.79239700000000002</c:v>
                </c:pt>
                <c:pt idx="436">
                  <c:v>0.86728000000000005</c:v>
                </c:pt>
                <c:pt idx="437">
                  <c:v>0.81463700000000006</c:v>
                </c:pt>
                <c:pt idx="438">
                  <c:v>0.86377899999999996</c:v>
                </c:pt>
                <c:pt idx="439">
                  <c:v>0.65025100000000002</c:v>
                </c:pt>
                <c:pt idx="440">
                  <c:v>0.65763799999999994</c:v>
                </c:pt>
                <c:pt idx="441">
                  <c:v>0.56036600000000003</c:v>
                </c:pt>
                <c:pt idx="442">
                  <c:v>0.36576399999999998</c:v>
                </c:pt>
                <c:pt idx="443">
                  <c:v>0.256573</c:v>
                </c:pt>
                <c:pt idx="444">
                  <c:v>0.26820899999999998</c:v>
                </c:pt>
                <c:pt idx="445">
                  <c:v>0.29320200000000002</c:v>
                </c:pt>
                <c:pt idx="446">
                  <c:v>0.192497</c:v>
                </c:pt>
                <c:pt idx="447">
                  <c:v>0.10642500000000001</c:v>
                </c:pt>
                <c:pt idx="448">
                  <c:v>0.18909400000000001</c:v>
                </c:pt>
                <c:pt idx="449">
                  <c:v>2.5274999999999999E-2</c:v>
                </c:pt>
                <c:pt idx="450">
                  <c:v>3.6075000000000003E-2</c:v>
                </c:pt>
                <c:pt idx="451">
                  <c:v>5.0619999999999997E-3</c:v>
                </c:pt>
                <c:pt idx="452">
                  <c:v>8.4259000000000001E-2</c:v>
                </c:pt>
                <c:pt idx="453">
                  <c:v>1.7309999999999999E-2</c:v>
                </c:pt>
                <c:pt idx="454">
                  <c:v>7.5730000000000006E-2</c:v>
                </c:pt>
                <c:pt idx="455">
                  <c:v>4.2579999999999996E-3</c:v>
                </c:pt>
                <c:pt idx="456">
                  <c:v>2.4833000000000001E-2</c:v>
                </c:pt>
                <c:pt idx="457">
                  <c:v>5.7224999999999998E-2</c:v>
                </c:pt>
                <c:pt idx="458">
                  <c:v>7.5620000000000001E-3</c:v>
                </c:pt>
                <c:pt idx="459">
                  <c:v>0.103494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AB-E84A-87F5-0AF245A0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30671"/>
        <c:axId val="1"/>
      </c:scatterChart>
      <c:valAx>
        <c:axId val="199683067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8306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0.21859271885473416</c:v>
                </c:pt>
                <c:pt idx="23">
                  <c:v>0</c:v>
                </c:pt>
                <c:pt idx="24">
                  <c:v>0</c:v>
                </c:pt>
                <c:pt idx="25">
                  <c:v>0.22486354558287705</c:v>
                </c:pt>
                <c:pt idx="26">
                  <c:v>0</c:v>
                </c:pt>
                <c:pt idx="27">
                  <c:v>0.20982145462823001</c:v>
                </c:pt>
                <c:pt idx="28">
                  <c:v>0.24294456742430526</c:v>
                </c:pt>
                <c:pt idx="29">
                  <c:v>0.21247243492906881</c:v>
                </c:pt>
                <c:pt idx="30">
                  <c:v>0.25097406085830448</c:v>
                </c:pt>
                <c:pt idx="31">
                  <c:v>0.25585427810963812</c:v>
                </c:pt>
                <c:pt idx="32">
                  <c:v>0</c:v>
                </c:pt>
                <c:pt idx="33">
                  <c:v>0.23942457580549295</c:v>
                </c:pt>
                <c:pt idx="34">
                  <c:v>0.22759963307078915</c:v>
                </c:pt>
                <c:pt idx="35">
                  <c:v>0.21099270159952122</c:v>
                </c:pt>
                <c:pt idx="36">
                  <c:v>0</c:v>
                </c:pt>
                <c:pt idx="37">
                  <c:v>0</c:v>
                </c:pt>
                <c:pt idx="38">
                  <c:v>0.23693110702777556</c:v>
                </c:pt>
                <c:pt idx="39">
                  <c:v>0</c:v>
                </c:pt>
                <c:pt idx="40">
                  <c:v>0</c:v>
                </c:pt>
                <c:pt idx="41">
                  <c:v>0.25321683691276736</c:v>
                </c:pt>
                <c:pt idx="42">
                  <c:v>0.22842390971612825</c:v>
                </c:pt>
                <c:pt idx="43">
                  <c:v>0.25128571797765387</c:v>
                </c:pt>
                <c:pt idx="44">
                  <c:v>0.25217934894817728</c:v>
                </c:pt>
                <c:pt idx="45">
                  <c:v>0.26095564723230114</c:v>
                </c:pt>
                <c:pt idx="46">
                  <c:v>0</c:v>
                </c:pt>
                <c:pt idx="47">
                  <c:v>0.27196412682058724</c:v>
                </c:pt>
                <c:pt idx="48">
                  <c:v>0.21695189639222942</c:v>
                </c:pt>
                <c:pt idx="49">
                  <c:v>0.25796691743376482</c:v>
                </c:pt>
                <c:pt idx="50">
                  <c:v>0.25382836409162562</c:v>
                </c:pt>
                <c:pt idx="51">
                  <c:v>0.23207369944234613</c:v>
                </c:pt>
                <c:pt idx="52">
                  <c:v>0.25330351416502644</c:v>
                </c:pt>
                <c:pt idx="53">
                  <c:v>0.26813255781305495</c:v>
                </c:pt>
                <c:pt idx="54">
                  <c:v>0.24782174098940335</c:v>
                </c:pt>
                <c:pt idx="55">
                  <c:v>0.22213058650598633</c:v>
                </c:pt>
                <c:pt idx="56">
                  <c:v>0.2693660538357569</c:v>
                </c:pt>
                <c:pt idx="57">
                  <c:v>0.24901736325138685</c:v>
                </c:pt>
                <c:pt idx="58">
                  <c:v>0.30220086417161096</c:v>
                </c:pt>
                <c:pt idx="59">
                  <c:v>0.27289993784959599</c:v>
                </c:pt>
                <c:pt idx="60">
                  <c:v>0.26829083449958818</c:v>
                </c:pt>
                <c:pt idx="61">
                  <c:v>0.27136234640357781</c:v>
                </c:pt>
                <c:pt idx="62">
                  <c:v>0.28807725986370375</c:v>
                </c:pt>
                <c:pt idx="63">
                  <c:v>0.28445278837569948</c:v>
                </c:pt>
                <c:pt idx="64">
                  <c:v>0.27050420661893615</c:v>
                </c:pt>
                <c:pt idx="65">
                  <c:v>0.25916944162926508</c:v>
                </c:pt>
                <c:pt idx="66">
                  <c:v>0.25769450086476253</c:v>
                </c:pt>
                <c:pt idx="67">
                  <c:v>0.27345058037284564</c:v>
                </c:pt>
                <c:pt idx="68">
                  <c:v>0.27042408183239647</c:v>
                </c:pt>
                <c:pt idx="69">
                  <c:v>0.2590609930629621</c:v>
                </c:pt>
                <c:pt idx="70">
                  <c:v>0.28743972310051213</c:v>
                </c:pt>
                <c:pt idx="71">
                  <c:v>0.27488538805139323</c:v>
                </c:pt>
                <c:pt idx="72">
                  <c:v>0.2609985994709112</c:v>
                </c:pt>
                <c:pt idx="73">
                  <c:v>0.28145790033963602</c:v>
                </c:pt>
                <c:pt idx="74">
                  <c:v>0.26033290359773587</c:v>
                </c:pt>
                <c:pt idx="75">
                  <c:v>0.2904667225766327</c:v>
                </c:pt>
                <c:pt idx="76">
                  <c:v>0.28285575803172902</c:v>
                </c:pt>
                <c:pt idx="77">
                  <c:v>0.31694839099055555</c:v>
                </c:pt>
                <c:pt idx="78">
                  <c:v>0.30829559249625793</c:v>
                </c:pt>
                <c:pt idx="79">
                  <c:v>0.32697906703521806</c:v>
                </c:pt>
                <c:pt idx="80">
                  <c:v>0.33985698050254276</c:v>
                </c:pt>
                <c:pt idx="81">
                  <c:v>0.33826534856886553</c:v>
                </c:pt>
                <c:pt idx="82">
                  <c:v>0.34230194909846795</c:v>
                </c:pt>
                <c:pt idx="83">
                  <c:v>0.3637776395859062</c:v>
                </c:pt>
                <c:pt idx="84">
                  <c:v>0.36454740536179475</c:v>
                </c:pt>
                <c:pt idx="85">
                  <c:v>0.3395941332782248</c:v>
                </c:pt>
                <c:pt idx="86">
                  <c:v>0.34357615430222627</c:v>
                </c:pt>
                <c:pt idx="87">
                  <c:v>0.32963024637492705</c:v>
                </c:pt>
                <c:pt idx="88">
                  <c:v>0.33799469295360218</c:v>
                </c:pt>
                <c:pt idx="89">
                  <c:v>0.34361879928389499</c:v>
                </c:pt>
                <c:pt idx="90">
                  <c:v>0.32428322869055409</c:v>
                </c:pt>
                <c:pt idx="91">
                  <c:v>0.35509935215250055</c:v>
                </c:pt>
                <c:pt idx="92">
                  <c:v>0.33978432425732341</c:v>
                </c:pt>
                <c:pt idx="93">
                  <c:v>0.36036178380940592</c:v>
                </c:pt>
                <c:pt idx="94">
                  <c:v>0.37182750744182302</c:v>
                </c:pt>
                <c:pt idx="95">
                  <c:v>0.37205201742940841</c:v>
                </c:pt>
                <c:pt idx="96">
                  <c:v>0.3814295003267319</c:v>
                </c:pt>
                <c:pt idx="97">
                  <c:v>0.3870213517563541</c:v>
                </c:pt>
                <c:pt idx="98">
                  <c:v>0.35867881688549086</c:v>
                </c:pt>
                <c:pt idx="99">
                  <c:v>0.37522079714195206</c:v>
                </c:pt>
                <c:pt idx="100">
                  <c:v>0.36778202439440039</c:v>
                </c:pt>
                <c:pt idx="101">
                  <c:v>0.37775333996847094</c:v>
                </c:pt>
                <c:pt idx="102">
                  <c:v>0.37464011748556553</c:v>
                </c:pt>
                <c:pt idx="103">
                  <c:v>0.36633831839311293</c:v>
                </c:pt>
                <c:pt idx="104">
                  <c:v>0.34762150011792631</c:v>
                </c:pt>
                <c:pt idx="105">
                  <c:v>0.36988220491277257</c:v>
                </c:pt>
                <c:pt idx="106">
                  <c:v>0.35622710194773632</c:v>
                </c:pt>
                <c:pt idx="107">
                  <c:v>0.33994823682495001</c:v>
                </c:pt>
                <c:pt idx="108">
                  <c:v>0.33754725102261324</c:v>
                </c:pt>
                <c:pt idx="109">
                  <c:v>0.33517838309633774</c:v>
                </c:pt>
                <c:pt idx="110">
                  <c:v>0.30075884347958376</c:v>
                </c:pt>
                <c:pt idx="111">
                  <c:v>0.31964053940416925</c:v>
                </c:pt>
                <c:pt idx="112">
                  <c:v>0.3216901355130678</c:v>
                </c:pt>
                <c:pt idx="113">
                  <c:v>0.31431921258159151</c:v>
                </c:pt>
                <c:pt idx="114">
                  <c:v>0.29652999849536138</c:v>
                </c:pt>
                <c:pt idx="115">
                  <c:v>0.28037375684960336</c:v>
                </c:pt>
                <c:pt idx="116">
                  <c:v>0.29563779574903054</c:v>
                </c:pt>
                <c:pt idx="117">
                  <c:v>0.31445154610437437</c:v>
                </c:pt>
                <c:pt idx="118">
                  <c:v>0.26115854638832431</c:v>
                </c:pt>
                <c:pt idx="119">
                  <c:v>0.3073864688517805</c:v>
                </c:pt>
                <c:pt idx="120">
                  <c:v>0.27023971657720686</c:v>
                </c:pt>
                <c:pt idx="121">
                  <c:v>0.23073597524782558</c:v>
                </c:pt>
                <c:pt idx="122">
                  <c:v>0.28578989274507055</c:v>
                </c:pt>
                <c:pt idx="123">
                  <c:v>0.23395787851889766</c:v>
                </c:pt>
                <c:pt idx="124">
                  <c:v>0.24870205705167489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0.2476814991491427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0.26019221926467057</c:v>
                </c:pt>
                <c:pt idx="338">
                  <c:v>0</c:v>
                </c:pt>
                <c:pt idx="339">
                  <c:v>0.28035506774639063</c:v>
                </c:pt>
                <c:pt idx="340">
                  <c:v>0.25453708937467956</c:v>
                </c:pt>
                <c:pt idx="341">
                  <c:v>0.28514821752142844</c:v>
                </c:pt>
                <c:pt idx="342">
                  <c:v>0.28808164197246217</c:v>
                </c:pt>
                <c:pt idx="343">
                  <c:v>0.28002201277576932</c:v>
                </c:pt>
                <c:pt idx="344">
                  <c:v>0.28154175072215104</c:v>
                </c:pt>
                <c:pt idx="345">
                  <c:v>0.27985009529151683</c:v>
                </c:pt>
                <c:pt idx="346">
                  <c:v>0.30791582507995513</c:v>
                </c:pt>
                <c:pt idx="347">
                  <c:v>0.31257798948421667</c:v>
                </c:pt>
                <c:pt idx="348">
                  <c:v>0.30819941405135054</c:v>
                </c:pt>
                <c:pt idx="349">
                  <c:v>0.30513650466856124</c:v>
                </c:pt>
                <c:pt idx="350">
                  <c:v>0.33271329858486176</c:v>
                </c:pt>
                <c:pt idx="351">
                  <c:v>0.35367588337225941</c:v>
                </c:pt>
                <c:pt idx="352">
                  <c:v>0.35488208053670967</c:v>
                </c:pt>
                <c:pt idx="353">
                  <c:v>0.33650845885749325</c:v>
                </c:pt>
                <c:pt idx="354">
                  <c:v>0.33287126466207406</c:v>
                </c:pt>
                <c:pt idx="355">
                  <c:v>0.3584390058079629</c:v>
                </c:pt>
                <c:pt idx="356">
                  <c:v>0.36988671922098654</c:v>
                </c:pt>
                <c:pt idx="357">
                  <c:v>0.35245478915428846</c:v>
                </c:pt>
                <c:pt idx="358">
                  <c:v>0.36451549832356384</c:v>
                </c:pt>
                <c:pt idx="359">
                  <c:v>0.36850144404502216</c:v>
                </c:pt>
                <c:pt idx="360">
                  <c:v>0.36700926614761792</c:v>
                </c:pt>
                <c:pt idx="361">
                  <c:v>0.3662742976274122</c:v>
                </c:pt>
                <c:pt idx="362">
                  <c:v>0.38969858709626048</c:v>
                </c:pt>
                <c:pt idx="363">
                  <c:v>0.38793758963549035</c:v>
                </c:pt>
                <c:pt idx="364">
                  <c:v>0.38270602938336451</c:v>
                </c:pt>
                <c:pt idx="365">
                  <c:v>0.37032368906054608</c:v>
                </c:pt>
                <c:pt idx="366">
                  <c:v>0.38312243445717553</c:v>
                </c:pt>
                <c:pt idx="367">
                  <c:v>0.36855582096347589</c:v>
                </c:pt>
                <c:pt idx="368">
                  <c:v>0.35059980095269205</c:v>
                </c:pt>
                <c:pt idx="369">
                  <c:v>0.39344533231966811</c:v>
                </c:pt>
                <c:pt idx="370">
                  <c:v>0.3642817731675454</c:v>
                </c:pt>
                <c:pt idx="371">
                  <c:v>0.35281660313426516</c:v>
                </c:pt>
                <c:pt idx="372">
                  <c:v>0.34151947309002739</c:v>
                </c:pt>
                <c:pt idx="373">
                  <c:v>0.33089208277292925</c:v>
                </c:pt>
                <c:pt idx="374">
                  <c:v>0.33855820269685144</c:v>
                </c:pt>
                <c:pt idx="375">
                  <c:v>0.33116492475938025</c:v>
                </c:pt>
                <c:pt idx="376">
                  <c:v>0.34546175308208604</c:v>
                </c:pt>
                <c:pt idx="377">
                  <c:v>0.32255974408483107</c:v>
                </c:pt>
                <c:pt idx="378">
                  <c:v>0.33240048770745967</c:v>
                </c:pt>
                <c:pt idx="379">
                  <c:v>0.34498054863944416</c:v>
                </c:pt>
                <c:pt idx="380">
                  <c:v>0.33014222983662483</c:v>
                </c:pt>
                <c:pt idx="381">
                  <c:v>0.34631705372595417</c:v>
                </c:pt>
                <c:pt idx="382">
                  <c:v>0.34650450936149202</c:v>
                </c:pt>
                <c:pt idx="383">
                  <c:v>0.31494970438565129</c:v>
                </c:pt>
                <c:pt idx="384">
                  <c:v>0.32052386333245797</c:v>
                </c:pt>
                <c:pt idx="385">
                  <c:v>0.31819980246811519</c:v>
                </c:pt>
                <c:pt idx="386">
                  <c:v>0.31799960549507189</c:v>
                </c:pt>
                <c:pt idx="387">
                  <c:v>0.26863212140278342</c:v>
                </c:pt>
                <c:pt idx="388">
                  <c:v>0.30108926961226329</c:v>
                </c:pt>
                <c:pt idx="389">
                  <c:v>0.27831641575497279</c:v>
                </c:pt>
                <c:pt idx="390">
                  <c:v>0.27378738705442568</c:v>
                </c:pt>
                <c:pt idx="391">
                  <c:v>0.28498074957210395</c:v>
                </c:pt>
                <c:pt idx="392">
                  <c:v>0.26597013481193854</c:v>
                </c:pt>
                <c:pt idx="393">
                  <c:v>0.26132463854032867</c:v>
                </c:pt>
                <c:pt idx="394">
                  <c:v>0.29084007640062298</c:v>
                </c:pt>
                <c:pt idx="395">
                  <c:v>0.27233557404720304</c:v>
                </c:pt>
                <c:pt idx="396">
                  <c:v>0.24954699215956411</c:v>
                </c:pt>
                <c:pt idx="397">
                  <c:v>0.27364107514174502</c:v>
                </c:pt>
                <c:pt idx="398">
                  <c:v>0.30610451197355387</c:v>
                </c:pt>
                <c:pt idx="399">
                  <c:v>0.26804342394916586</c:v>
                </c:pt>
                <c:pt idx="400">
                  <c:v>0.23678955781006178</c:v>
                </c:pt>
                <c:pt idx="401">
                  <c:v>0.24750979419235866</c:v>
                </c:pt>
                <c:pt idx="402">
                  <c:v>0.24115608164211094</c:v>
                </c:pt>
                <c:pt idx="403">
                  <c:v>0.23033377044313028</c:v>
                </c:pt>
                <c:pt idx="404">
                  <c:v>0.26320594369521499</c:v>
                </c:pt>
                <c:pt idx="405">
                  <c:v>0.25499224936003306</c:v>
                </c:pt>
                <c:pt idx="406">
                  <c:v>0.2634590457697929</c:v>
                </c:pt>
                <c:pt idx="407">
                  <c:v>0.24454259219788313</c:v>
                </c:pt>
                <c:pt idx="408">
                  <c:v>0.23363723595176261</c:v>
                </c:pt>
                <c:pt idx="409">
                  <c:v>0.26943878372600516</c:v>
                </c:pt>
                <c:pt idx="410">
                  <c:v>0.25699789813512958</c:v>
                </c:pt>
                <c:pt idx="411">
                  <c:v>0.26435349478813219</c:v>
                </c:pt>
                <c:pt idx="412">
                  <c:v>0.24128718421882486</c:v>
                </c:pt>
                <c:pt idx="413">
                  <c:v>0.22642250795372898</c:v>
                </c:pt>
                <c:pt idx="414">
                  <c:v>0.2309357758758297</c:v>
                </c:pt>
                <c:pt idx="415">
                  <c:v>0.22700387398581978</c:v>
                </c:pt>
                <c:pt idx="416">
                  <c:v>0.22842167901249055</c:v>
                </c:pt>
                <c:pt idx="417">
                  <c:v>0.22682056686824739</c:v>
                </c:pt>
                <c:pt idx="418">
                  <c:v>0.25846842403011994</c:v>
                </c:pt>
                <c:pt idx="419">
                  <c:v>0.26032714322627032</c:v>
                </c:pt>
                <c:pt idx="420">
                  <c:v>0</c:v>
                </c:pt>
                <c:pt idx="421">
                  <c:v>0</c:v>
                </c:pt>
                <c:pt idx="422">
                  <c:v>0.22005558650279125</c:v>
                </c:pt>
                <c:pt idx="423">
                  <c:v>0.21179649673957857</c:v>
                </c:pt>
                <c:pt idx="424">
                  <c:v>0</c:v>
                </c:pt>
                <c:pt idx="425">
                  <c:v>0.23477686271062626</c:v>
                </c:pt>
                <c:pt idx="426">
                  <c:v>0</c:v>
                </c:pt>
                <c:pt idx="427">
                  <c:v>0</c:v>
                </c:pt>
                <c:pt idx="428">
                  <c:v>0.2464954623327314</c:v>
                </c:pt>
                <c:pt idx="429">
                  <c:v>0.25639008134408658</c:v>
                </c:pt>
                <c:pt idx="430">
                  <c:v>0.22663125687568753</c:v>
                </c:pt>
                <c:pt idx="431">
                  <c:v>0.24977397013772451</c:v>
                </c:pt>
                <c:pt idx="432">
                  <c:v>0</c:v>
                </c:pt>
                <c:pt idx="433">
                  <c:v>0.27259566328384588</c:v>
                </c:pt>
                <c:pt idx="434">
                  <c:v>0.23158991504935381</c:v>
                </c:pt>
                <c:pt idx="435">
                  <c:v>0</c:v>
                </c:pt>
                <c:pt idx="436">
                  <c:v>0.22939572312048293</c:v>
                </c:pt>
                <c:pt idx="437">
                  <c:v>0.22844297934685009</c:v>
                </c:pt>
                <c:pt idx="438">
                  <c:v>0.22749741828538431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EA-9143-9ACE-D784A6082FE3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0.26124491931910843</c:v>
                </c:pt>
                <c:pt idx="23">
                  <c:v>0</c:v>
                </c:pt>
                <c:pt idx="24">
                  <c:v>0</c:v>
                </c:pt>
                <c:pt idx="25">
                  <c:v>0.29208117787504972</c:v>
                </c:pt>
                <c:pt idx="26">
                  <c:v>0</c:v>
                </c:pt>
                <c:pt idx="27">
                  <c:v>0.26486176857700955</c:v>
                </c:pt>
                <c:pt idx="28">
                  <c:v>0.25971255039530872</c:v>
                </c:pt>
                <c:pt idx="29">
                  <c:v>0.29717262240319042</c:v>
                </c:pt>
                <c:pt idx="30">
                  <c:v>0.29391734630762067</c:v>
                </c:pt>
                <c:pt idx="31">
                  <c:v>0.27621349897540981</c:v>
                </c:pt>
                <c:pt idx="32">
                  <c:v>0</c:v>
                </c:pt>
                <c:pt idx="33">
                  <c:v>0.28800110022964093</c:v>
                </c:pt>
                <c:pt idx="34">
                  <c:v>0.26895056069960493</c:v>
                </c:pt>
                <c:pt idx="35">
                  <c:v>0.26525444941498139</c:v>
                </c:pt>
                <c:pt idx="36">
                  <c:v>0</c:v>
                </c:pt>
                <c:pt idx="37">
                  <c:v>0</c:v>
                </c:pt>
                <c:pt idx="38">
                  <c:v>0.32271301304797756</c:v>
                </c:pt>
                <c:pt idx="39">
                  <c:v>0</c:v>
                </c:pt>
                <c:pt idx="40">
                  <c:v>0</c:v>
                </c:pt>
                <c:pt idx="41">
                  <c:v>0.31642704654472609</c:v>
                </c:pt>
                <c:pt idx="42">
                  <c:v>0.28823156727647103</c:v>
                </c:pt>
                <c:pt idx="43">
                  <c:v>0.2732413013643335</c:v>
                </c:pt>
                <c:pt idx="44">
                  <c:v>0.29020782745093004</c:v>
                </c:pt>
                <c:pt idx="45">
                  <c:v>0.28363847541033715</c:v>
                </c:pt>
                <c:pt idx="46">
                  <c:v>0</c:v>
                </c:pt>
                <c:pt idx="47">
                  <c:v>0.28630933234561168</c:v>
                </c:pt>
                <c:pt idx="48">
                  <c:v>0.27927725808077364</c:v>
                </c:pt>
                <c:pt idx="49">
                  <c:v>0.28431011705630665</c:v>
                </c:pt>
                <c:pt idx="50">
                  <c:v>0.28623276452450758</c:v>
                </c:pt>
                <c:pt idx="51">
                  <c:v>0.28633631945225335</c:v>
                </c:pt>
                <c:pt idx="52">
                  <c:v>0.32637405407974995</c:v>
                </c:pt>
                <c:pt idx="53">
                  <c:v>0.34196059426632941</c:v>
                </c:pt>
                <c:pt idx="54">
                  <c:v>0.27411218509780044</c:v>
                </c:pt>
                <c:pt idx="55">
                  <c:v>0.31656577713360051</c:v>
                </c:pt>
                <c:pt idx="56">
                  <c:v>0.29427716533513715</c:v>
                </c:pt>
                <c:pt idx="57">
                  <c:v>0.28213996703132022</c:v>
                </c:pt>
                <c:pt idx="58">
                  <c:v>0.31408803597300361</c:v>
                </c:pt>
                <c:pt idx="59">
                  <c:v>0.32549764347102855</c:v>
                </c:pt>
                <c:pt idx="60">
                  <c:v>0.353167914637178</c:v>
                </c:pt>
                <c:pt idx="61">
                  <c:v>0.33014939727434672</c:v>
                </c:pt>
                <c:pt idx="62">
                  <c:v>0.28877924351900391</c:v>
                </c:pt>
                <c:pt idx="63">
                  <c:v>0.31333394344284793</c:v>
                </c:pt>
                <c:pt idx="64">
                  <c:v>0.29945494849393672</c:v>
                </c:pt>
                <c:pt idx="65">
                  <c:v>0.29136659390313591</c:v>
                </c:pt>
                <c:pt idx="66">
                  <c:v>0.28693899074261481</c:v>
                </c:pt>
                <c:pt idx="67">
                  <c:v>0.33242906015249057</c:v>
                </c:pt>
                <c:pt idx="68">
                  <c:v>0.31194645873283972</c:v>
                </c:pt>
                <c:pt idx="69">
                  <c:v>0.28094171519585881</c:v>
                </c:pt>
                <c:pt idx="70">
                  <c:v>0.31242046259204048</c:v>
                </c:pt>
                <c:pt idx="71">
                  <c:v>0.28527598786743635</c:v>
                </c:pt>
                <c:pt idx="72">
                  <c:v>0.31332932160409843</c:v>
                </c:pt>
                <c:pt idx="73">
                  <c:v>0.27587336945570651</c:v>
                </c:pt>
                <c:pt idx="74">
                  <c:v>0.30029816551029359</c:v>
                </c:pt>
                <c:pt idx="75">
                  <c:v>0.32502102424598955</c:v>
                </c:pt>
                <c:pt idx="76">
                  <c:v>0.31684806183209113</c:v>
                </c:pt>
                <c:pt idx="77">
                  <c:v>0.34569022525486404</c:v>
                </c:pt>
                <c:pt idx="78">
                  <c:v>0.34132698649292992</c:v>
                </c:pt>
                <c:pt idx="79">
                  <c:v>0.34028213464805157</c:v>
                </c:pt>
                <c:pt idx="80">
                  <c:v>0.35846264849763287</c:v>
                </c:pt>
                <c:pt idx="81">
                  <c:v>0.37243630334712174</c:v>
                </c:pt>
                <c:pt idx="82">
                  <c:v>0.36031605578334736</c:v>
                </c:pt>
                <c:pt idx="83">
                  <c:v>0.35460707186254709</c:v>
                </c:pt>
                <c:pt idx="84">
                  <c:v>0.37260011333759524</c:v>
                </c:pt>
                <c:pt idx="85">
                  <c:v>0.36954237191827394</c:v>
                </c:pt>
                <c:pt idx="86">
                  <c:v>0.35125967301211136</c:v>
                </c:pt>
                <c:pt idx="87">
                  <c:v>0.36217129540371434</c:v>
                </c:pt>
                <c:pt idx="88">
                  <c:v>0.34991488170406659</c:v>
                </c:pt>
                <c:pt idx="89">
                  <c:v>0.35188459394417326</c:v>
                </c:pt>
                <c:pt idx="90">
                  <c:v>0.34017374240837933</c:v>
                </c:pt>
                <c:pt idx="91">
                  <c:v>0.36810620459141641</c:v>
                </c:pt>
                <c:pt idx="92">
                  <c:v>0.35649771280364123</c:v>
                </c:pt>
                <c:pt idx="93">
                  <c:v>0.36275191856664091</c:v>
                </c:pt>
                <c:pt idx="94">
                  <c:v>0.37583070804407631</c:v>
                </c:pt>
                <c:pt idx="95">
                  <c:v>0.38902435488768611</c:v>
                </c:pt>
                <c:pt idx="96">
                  <c:v>0.35916120903978316</c:v>
                </c:pt>
                <c:pt idx="97">
                  <c:v>0.39150927762810889</c:v>
                </c:pt>
                <c:pt idx="98">
                  <c:v>0.39373725280458738</c:v>
                </c:pt>
                <c:pt idx="99">
                  <c:v>0.38887590712369791</c:v>
                </c:pt>
                <c:pt idx="100">
                  <c:v>0.39105037049851515</c:v>
                </c:pt>
                <c:pt idx="101">
                  <c:v>0.39390276635352178</c:v>
                </c:pt>
                <c:pt idx="102">
                  <c:v>0.39111825712655546</c:v>
                </c:pt>
                <c:pt idx="103">
                  <c:v>0.36803663855007757</c:v>
                </c:pt>
                <c:pt idx="104">
                  <c:v>0.38374958806414095</c:v>
                </c:pt>
                <c:pt idx="105">
                  <c:v>0.3851255265504413</c:v>
                </c:pt>
                <c:pt idx="106">
                  <c:v>0.37469224891756514</c:v>
                </c:pt>
                <c:pt idx="107">
                  <c:v>0.38211472368555083</c:v>
                </c:pt>
                <c:pt idx="108">
                  <c:v>0.38084415863915361</c:v>
                </c:pt>
                <c:pt idx="109">
                  <c:v>0.36384048071100294</c:v>
                </c:pt>
                <c:pt idx="110">
                  <c:v>0.37560307152152028</c:v>
                </c:pt>
                <c:pt idx="111">
                  <c:v>0.38491744263968636</c:v>
                </c:pt>
                <c:pt idx="112">
                  <c:v>0.3521561449737286</c:v>
                </c:pt>
                <c:pt idx="113">
                  <c:v>0.35370375231320456</c:v>
                </c:pt>
                <c:pt idx="114">
                  <c:v>0.33841276975104434</c:v>
                </c:pt>
                <c:pt idx="115">
                  <c:v>0.3332858868360371</c:v>
                </c:pt>
                <c:pt idx="116">
                  <c:v>0.33516736019742022</c:v>
                </c:pt>
                <c:pt idx="117">
                  <c:v>0.34635658302568456</c:v>
                </c:pt>
                <c:pt idx="118">
                  <c:v>0.32266537653155997</c:v>
                </c:pt>
                <c:pt idx="119">
                  <c:v>0.27646666017114896</c:v>
                </c:pt>
                <c:pt idx="120">
                  <c:v>0.29316506780211699</c:v>
                </c:pt>
                <c:pt idx="121">
                  <c:v>0.29931870467586069</c:v>
                </c:pt>
                <c:pt idx="122">
                  <c:v>0.29706149455111575</c:v>
                </c:pt>
                <c:pt idx="123">
                  <c:v>0.28136754580849527</c:v>
                </c:pt>
                <c:pt idx="124">
                  <c:v>0.28355047502639036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0.24570994036788013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0.26984344960175782</c:v>
                </c:pt>
                <c:pt idx="338">
                  <c:v>0</c:v>
                </c:pt>
                <c:pt idx="339">
                  <c:v>0.29949384582466648</c:v>
                </c:pt>
                <c:pt idx="340">
                  <c:v>0.33559509776627316</c:v>
                </c:pt>
                <c:pt idx="341">
                  <c:v>0.27732396114226404</c:v>
                </c:pt>
                <c:pt idx="342">
                  <c:v>0.28425296910013714</c:v>
                </c:pt>
                <c:pt idx="343">
                  <c:v>0.28537840662791941</c:v>
                </c:pt>
                <c:pt idx="344">
                  <c:v>0.32050477798635935</c:v>
                </c:pt>
                <c:pt idx="345">
                  <c:v>0.31020994670083757</c:v>
                </c:pt>
                <c:pt idx="346">
                  <c:v>0.32030030524818759</c:v>
                </c:pt>
                <c:pt idx="347">
                  <c:v>0.29586479550361083</c:v>
                </c:pt>
                <c:pt idx="348">
                  <c:v>0.35993457126856798</c:v>
                </c:pt>
                <c:pt idx="349">
                  <c:v>0.34034451824168571</c:v>
                </c:pt>
                <c:pt idx="350">
                  <c:v>0.35461912479740676</c:v>
                </c:pt>
                <c:pt idx="351">
                  <c:v>0.35119278830888551</c:v>
                </c:pt>
                <c:pt idx="352">
                  <c:v>0.36573069590010254</c:v>
                </c:pt>
                <c:pt idx="353">
                  <c:v>0.34054178310223443</c:v>
                </c:pt>
                <c:pt idx="354">
                  <c:v>0.37940038698906953</c:v>
                </c:pt>
                <c:pt idx="355">
                  <c:v>0.33949296385054367</c:v>
                </c:pt>
                <c:pt idx="356">
                  <c:v>0.36106487094281792</c:v>
                </c:pt>
                <c:pt idx="357">
                  <c:v>0.35714962435736747</c:v>
                </c:pt>
                <c:pt idx="358">
                  <c:v>0.381790494720186</c:v>
                </c:pt>
                <c:pt idx="359">
                  <c:v>0.40584491967172637</c:v>
                </c:pt>
                <c:pt idx="360">
                  <c:v>0.39668794663768009</c:v>
                </c:pt>
                <c:pt idx="361">
                  <c:v>0.38332561068608839</c:v>
                </c:pt>
                <c:pt idx="362">
                  <c:v>0.40683983345164354</c:v>
                </c:pt>
                <c:pt idx="363">
                  <c:v>0.3985996542441701</c:v>
                </c:pt>
                <c:pt idx="364">
                  <c:v>0.39623016206937173</c:v>
                </c:pt>
                <c:pt idx="365">
                  <c:v>0.40390762147996551</c:v>
                </c:pt>
                <c:pt idx="366">
                  <c:v>0.41772216993568623</c:v>
                </c:pt>
                <c:pt idx="367">
                  <c:v>0.38463835500338611</c:v>
                </c:pt>
                <c:pt idx="368">
                  <c:v>0.38963662569282503</c:v>
                </c:pt>
                <c:pt idx="369">
                  <c:v>0.38432240953482344</c:v>
                </c:pt>
                <c:pt idx="370">
                  <c:v>0.35694904237956987</c:v>
                </c:pt>
                <c:pt idx="371">
                  <c:v>0.36164439182425295</c:v>
                </c:pt>
                <c:pt idx="372">
                  <c:v>0.35732549836049782</c:v>
                </c:pt>
                <c:pt idx="373">
                  <c:v>0.33218690474180029</c:v>
                </c:pt>
                <c:pt idx="374">
                  <c:v>0.34404335886427284</c:v>
                </c:pt>
                <c:pt idx="375">
                  <c:v>0.34164225217675254</c:v>
                </c:pt>
                <c:pt idx="376">
                  <c:v>0.35277843679830712</c:v>
                </c:pt>
                <c:pt idx="377">
                  <c:v>0.34240645399751463</c:v>
                </c:pt>
                <c:pt idx="378">
                  <c:v>0.35801866016836853</c:v>
                </c:pt>
                <c:pt idx="379">
                  <c:v>0.35961923860222467</c:v>
                </c:pt>
                <c:pt idx="380">
                  <c:v>0.35735495142060264</c:v>
                </c:pt>
                <c:pt idx="381">
                  <c:v>0.34013410080469614</c:v>
                </c:pt>
                <c:pt idx="382">
                  <c:v>0.34639505445667201</c:v>
                </c:pt>
                <c:pt idx="383">
                  <c:v>0.32378420287583037</c:v>
                </c:pt>
                <c:pt idx="384">
                  <c:v>0.33441343700534948</c:v>
                </c:pt>
                <c:pt idx="385">
                  <c:v>0.32690138485403653</c:v>
                </c:pt>
                <c:pt idx="386">
                  <c:v>0.3309066687333046</c:v>
                </c:pt>
                <c:pt idx="387">
                  <c:v>0.33861051209580306</c:v>
                </c:pt>
                <c:pt idx="388">
                  <c:v>0.31187329182224299</c:v>
                </c:pt>
                <c:pt idx="389">
                  <c:v>0.29364760968954162</c:v>
                </c:pt>
                <c:pt idx="390">
                  <c:v>0.29765028555145262</c:v>
                </c:pt>
                <c:pt idx="391">
                  <c:v>0.27824501024006598</c:v>
                </c:pt>
                <c:pt idx="392">
                  <c:v>0.32582123420021625</c:v>
                </c:pt>
                <c:pt idx="393">
                  <c:v>0.31703575027242431</c:v>
                </c:pt>
                <c:pt idx="394">
                  <c:v>0.3189098893369704</c:v>
                </c:pt>
                <c:pt idx="395">
                  <c:v>0.31156064686911189</c:v>
                </c:pt>
                <c:pt idx="396">
                  <c:v>0.32572699905970093</c:v>
                </c:pt>
                <c:pt idx="397">
                  <c:v>0.32436499719446038</c:v>
                </c:pt>
                <c:pt idx="398">
                  <c:v>0.30954476116620266</c:v>
                </c:pt>
                <c:pt idx="399">
                  <c:v>0.30359600282039434</c:v>
                </c:pt>
                <c:pt idx="400">
                  <c:v>0.29526585873460715</c:v>
                </c:pt>
                <c:pt idx="401">
                  <c:v>0.3078712768067372</c:v>
                </c:pt>
                <c:pt idx="402">
                  <c:v>0.31221631573626218</c:v>
                </c:pt>
                <c:pt idx="403">
                  <c:v>0.32045045834213598</c:v>
                </c:pt>
                <c:pt idx="404">
                  <c:v>0.31424612221179204</c:v>
                </c:pt>
                <c:pt idx="405">
                  <c:v>0.31112730042303777</c:v>
                </c:pt>
                <c:pt idx="406">
                  <c:v>0.30158502575174867</c:v>
                </c:pt>
                <c:pt idx="407">
                  <c:v>0.28574521333252506</c:v>
                </c:pt>
                <c:pt idx="408">
                  <c:v>0.26805727481560621</c:v>
                </c:pt>
                <c:pt idx="409">
                  <c:v>0.28640784166530786</c:v>
                </c:pt>
                <c:pt idx="410">
                  <c:v>0.27971841681415383</c:v>
                </c:pt>
                <c:pt idx="411">
                  <c:v>0.31625800122327125</c:v>
                </c:pt>
                <c:pt idx="412">
                  <c:v>0.31078014627742701</c:v>
                </c:pt>
                <c:pt idx="413">
                  <c:v>0.24757193263249797</c:v>
                </c:pt>
                <c:pt idx="414">
                  <c:v>0.2984224892072756</c:v>
                </c:pt>
                <c:pt idx="415">
                  <c:v>0.29437816546564183</c:v>
                </c:pt>
                <c:pt idx="416">
                  <c:v>0.27929804361677008</c:v>
                </c:pt>
                <c:pt idx="417">
                  <c:v>0.25943135580449089</c:v>
                </c:pt>
                <c:pt idx="418">
                  <c:v>0.27345068797590572</c:v>
                </c:pt>
                <c:pt idx="419">
                  <c:v>0.3349786306364006</c:v>
                </c:pt>
                <c:pt idx="420">
                  <c:v>0</c:v>
                </c:pt>
                <c:pt idx="421">
                  <c:v>0</c:v>
                </c:pt>
                <c:pt idx="422">
                  <c:v>0.27618036029050014</c:v>
                </c:pt>
                <c:pt idx="423">
                  <c:v>0.29408538685589503</c:v>
                </c:pt>
                <c:pt idx="424">
                  <c:v>0</c:v>
                </c:pt>
                <c:pt idx="425">
                  <c:v>0.29008067785085717</c:v>
                </c:pt>
                <c:pt idx="426">
                  <c:v>0</c:v>
                </c:pt>
                <c:pt idx="427">
                  <c:v>0</c:v>
                </c:pt>
                <c:pt idx="428">
                  <c:v>0.25722485020498265</c:v>
                </c:pt>
                <c:pt idx="429">
                  <c:v>0.29065407625961737</c:v>
                </c:pt>
                <c:pt idx="430">
                  <c:v>0.32039259404988307</c:v>
                </c:pt>
                <c:pt idx="431">
                  <c:v>0.29526538064267505</c:v>
                </c:pt>
                <c:pt idx="432">
                  <c:v>0</c:v>
                </c:pt>
                <c:pt idx="433">
                  <c:v>0.26818300538417728</c:v>
                </c:pt>
                <c:pt idx="434">
                  <c:v>0.27735048003818819</c:v>
                </c:pt>
                <c:pt idx="435">
                  <c:v>0</c:v>
                </c:pt>
                <c:pt idx="436">
                  <c:v>0.28431456218898932</c:v>
                </c:pt>
                <c:pt idx="437">
                  <c:v>0.29845518611452843</c:v>
                </c:pt>
                <c:pt idx="438">
                  <c:v>0.29081510600192678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EA-9143-9ACE-D784A60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76255"/>
        <c:axId val="1"/>
      </c:scatterChart>
      <c:valAx>
        <c:axId val="199677625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762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552</c:v>
                </c:pt>
                <c:pt idx="23">
                  <c:v>-999</c:v>
                </c:pt>
                <c:pt idx="24">
                  <c:v>-999</c:v>
                </c:pt>
                <c:pt idx="25">
                  <c:v>562.9</c:v>
                </c:pt>
                <c:pt idx="26">
                  <c:v>-999</c:v>
                </c:pt>
                <c:pt idx="27">
                  <c:v>652.79999999999995</c:v>
                </c:pt>
                <c:pt idx="28">
                  <c:v>591.5</c:v>
                </c:pt>
                <c:pt idx="29">
                  <c:v>619.1</c:v>
                </c:pt>
                <c:pt idx="30">
                  <c:v>678.1</c:v>
                </c:pt>
                <c:pt idx="31">
                  <c:v>660.4</c:v>
                </c:pt>
                <c:pt idx="32">
                  <c:v>-999</c:v>
                </c:pt>
                <c:pt idx="33">
                  <c:v>502.4</c:v>
                </c:pt>
                <c:pt idx="34">
                  <c:v>609.9</c:v>
                </c:pt>
                <c:pt idx="35">
                  <c:v>579.79999999999995</c:v>
                </c:pt>
                <c:pt idx="36">
                  <c:v>-999</c:v>
                </c:pt>
                <c:pt idx="37">
                  <c:v>-999</c:v>
                </c:pt>
                <c:pt idx="38">
                  <c:v>617.70000000000005</c:v>
                </c:pt>
                <c:pt idx="39">
                  <c:v>-999</c:v>
                </c:pt>
                <c:pt idx="40">
                  <c:v>-999</c:v>
                </c:pt>
                <c:pt idx="41">
                  <c:v>567.70000000000005</c:v>
                </c:pt>
                <c:pt idx="42">
                  <c:v>614</c:v>
                </c:pt>
                <c:pt idx="43">
                  <c:v>527.4</c:v>
                </c:pt>
                <c:pt idx="44">
                  <c:v>548.20000000000005</c:v>
                </c:pt>
                <c:pt idx="45">
                  <c:v>546.70000000000005</c:v>
                </c:pt>
                <c:pt idx="46">
                  <c:v>-999</c:v>
                </c:pt>
                <c:pt idx="47">
                  <c:v>641</c:v>
                </c:pt>
                <c:pt idx="48">
                  <c:v>488.7</c:v>
                </c:pt>
                <c:pt idx="49">
                  <c:v>508.3</c:v>
                </c:pt>
                <c:pt idx="50">
                  <c:v>495.5</c:v>
                </c:pt>
                <c:pt idx="51">
                  <c:v>497.6</c:v>
                </c:pt>
                <c:pt idx="52">
                  <c:v>534.9</c:v>
                </c:pt>
                <c:pt idx="53">
                  <c:v>570.5</c:v>
                </c:pt>
                <c:pt idx="54">
                  <c:v>621.9</c:v>
                </c:pt>
                <c:pt idx="55">
                  <c:v>489.4</c:v>
                </c:pt>
                <c:pt idx="56">
                  <c:v>562.9</c:v>
                </c:pt>
                <c:pt idx="57">
                  <c:v>626</c:v>
                </c:pt>
                <c:pt idx="58">
                  <c:v>706.2</c:v>
                </c:pt>
                <c:pt idx="59">
                  <c:v>532</c:v>
                </c:pt>
                <c:pt idx="60">
                  <c:v>633</c:v>
                </c:pt>
                <c:pt idx="61">
                  <c:v>521</c:v>
                </c:pt>
                <c:pt idx="62">
                  <c:v>561.1</c:v>
                </c:pt>
                <c:pt idx="63">
                  <c:v>621.79999999999995</c:v>
                </c:pt>
                <c:pt idx="64">
                  <c:v>563.9</c:v>
                </c:pt>
                <c:pt idx="65">
                  <c:v>523.29999999999995</c:v>
                </c:pt>
                <c:pt idx="66">
                  <c:v>564.9</c:v>
                </c:pt>
                <c:pt idx="67">
                  <c:v>528.29999999999995</c:v>
                </c:pt>
                <c:pt idx="68">
                  <c:v>592.4</c:v>
                </c:pt>
                <c:pt idx="69">
                  <c:v>595.4</c:v>
                </c:pt>
                <c:pt idx="70">
                  <c:v>632.5</c:v>
                </c:pt>
                <c:pt idx="71">
                  <c:v>569</c:v>
                </c:pt>
                <c:pt idx="72">
                  <c:v>562.4</c:v>
                </c:pt>
                <c:pt idx="73">
                  <c:v>525.1</c:v>
                </c:pt>
                <c:pt idx="74">
                  <c:v>570.9</c:v>
                </c:pt>
                <c:pt idx="75">
                  <c:v>574.4</c:v>
                </c:pt>
                <c:pt idx="76">
                  <c:v>593.5</c:v>
                </c:pt>
                <c:pt idx="77">
                  <c:v>572.1</c:v>
                </c:pt>
                <c:pt idx="78">
                  <c:v>647.29999999999995</c:v>
                </c:pt>
                <c:pt idx="79">
                  <c:v>751.1</c:v>
                </c:pt>
                <c:pt idx="80">
                  <c:v>753.2</c:v>
                </c:pt>
                <c:pt idx="81">
                  <c:v>711.3</c:v>
                </c:pt>
                <c:pt idx="82">
                  <c:v>671</c:v>
                </c:pt>
                <c:pt idx="83">
                  <c:v>698.7</c:v>
                </c:pt>
                <c:pt idx="84">
                  <c:v>669.6</c:v>
                </c:pt>
                <c:pt idx="85">
                  <c:v>640.9</c:v>
                </c:pt>
                <c:pt idx="86">
                  <c:v>700.8</c:v>
                </c:pt>
                <c:pt idx="87">
                  <c:v>640.29999999999995</c:v>
                </c:pt>
                <c:pt idx="88">
                  <c:v>691</c:v>
                </c:pt>
                <c:pt idx="89">
                  <c:v>661.4</c:v>
                </c:pt>
                <c:pt idx="90">
                  <c:v>650.5</c:v>
                </c:pt>
                <c:pt idx="91">
                  <c:v>648.29999999999995</c:v>
                </c:pt>
                <c:pt idx="92">
                  <c:v>635.70000000000005</c:v>
                </c:pt>
                <c:pt idx="93">
                  <c:v>607.79999999999995</c:v>
                </c:pt>
                <c:pt idx="94">
                  <c:v>621.9</c:v>
                </c:pt>
                <c:pt idx="95">
                  <c:v>620.1</c:v>
                </c:pt>
                <c:pt idx="96">
                  <c:v>628.29999999999995</c:v>
                </c:pt>
                <c:pt idx="97">
                  <c:v>587.79999999999995</c:v>
                </c:pt>
                <c:pt idx="98">
                  <c:v>598.9</c:v>
                </c:pt>
                <c:pt idx="99">
                  <c:v>618.1</c:v>
                </c:pt>
                <c:pt idx="100">
                  <c:v>589.4</c:v>
                </c:pt>
                <c:pt idx="101">
                  <c:v>691.6</c:v>
                </c:pt>
                <c:pt idx="102">
                  <c:v>617.79999999999995</c:v>
                </c:pt>
                <c:pt idx="103">
                  <c:v>638.29999999999995</c:v>
                </c:pt>
                <c:pt idx="104">
                  <c:v>634.5</c:v>
                </c:pt>
                <c:pt idx="105">
                  <c:v>637</c:v>
                </c:pt>
                <c:pt idx="106">
                  <c:v>648.29999999999995</c:v>
                </c:pt>
                <c:pt idx="107">
                  <c:v>616</c:v>
                </c:pt>
                <c:pt idx="108">
                  <c:v>641.1</c:v>
                </c:pt>
                <c:pt idx="109">
                  <c:v>658.1</c:v>
                </c:pt>
                <c:pt idx="110">
                  <c:v>740.6</c:v>
                </c:pt>
                <c:pt idx="111">
                  <c:v>632.6</c:v>
                </c:pt>
                <c:pt idx="112">
                  <c:v>673.9</c:v>
                </c:pt>
                <c:pt idx="113">
                  <c:v>599.29999999999995</c:v>
                </c:pt>
                <c:pt idx="114">
                  <c:v>600</c:v>
                </c:pt>
                <c:pt idx="115">
                  <c:v>630.20000000000005</c:v>
                </c:pt>
                <c:pt idx="116">
                  <c:v>645.4</c:v>
                </c:pt>
                <c:pt idx="117">
                  <c:v>644.79999999999995</c:v>
                </c:pt>
                <c:pt idx="118">
                  <c:v>648.4</c:v>
                </c:pt>
                <c:pt idx="119">
                  <c:v>664.1</c:v>
                </c:pt>
                <c:pt idx="120">
                  <c:v>577.4</c:v>
                </c:pt>
                <c:pt idx="121">
                  <c:v>561.4</c:v>
                </c:pt>
                <c:pt idx="122">
                  <c:v>539</c:v>
                </c:pt>
                <c:pt idx="123">
                  <c:v>657.4</c:v>
                </c:pt>
                <c:pt idx="124">
                  <c:v>768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691.5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585.20000000000005</c:v>
                </c:pt>
                <c:pt idx="338">
                  <c:v>-999</c:v>
                </c:pt>
                <c:pt idx="339">
                  <c:v>675.8</c:v>
                </c:pt>
                <c:pt idx="340">
                  <c:v>673.7</c:v>
                </c:pt>
                <c:pt idx="341">
                  <c:v>647.29999999999995</c:v>
                </c:pt>
                <c:pt idx="342">
                  <c:v>528</c:v>
                </c:pt>
                <c:pt idx="343">
                  <c:v>569.1</c:v>
                </c:pt>
                <c:pt idx="344">
                  <c:v>560</c:v>
                </c:pt>
                <c:pt idx="345">
                  <c:v>610.4</c:v>
                </c:pt>
                <c:pt idx="346">
                  <c:v>687.8</c:v>
                </c:pt>
                <c:pt idx="347">
                  <c:v>698.9</c:v>
                </c:pt>
                <c:pt idx="348">
                  <c:v>556.5</c:v>
                </c:pt>
                <c:pt idx="349">
                  <c:v>625.79999999999995</c:v>
                </c:pt>
                <c:pt idx="350">
                  <c:v>627.5</c:v>
                </c:pt>
                <c:pt idx="351">
                  <c:v>733.3</c:v>
                </c:pt>
                <c:pt idx="352">
                  <c:v>680.5</c:v>
                </c:pt>
                <c:pt idx="353">
                  <c:v>659.3</c:v>
                </c:pt>
                <c:pt idx="354">
                  <c:v>699.9</c:v>
                </c:pt>
                <c:pt idx="355">
                  <c:v>669.2</c:v>
                </c:pt>
                <c:pt idx="356">
                  <c:v>745.9</c:v>
                </c:pt>
                <c:pt idx="357">
                  <c:v>703.8</c:v>
                </c:pt>
                <c:pt idx="358">
                  <c:v>636.79999999999995</c:v>
                </c:pt>
                <c:pt idx="359">
                  <c:v>667.5</c:v>
                </c:pt>
                <c:pt idx="360">
                  <c:v>661.1</c:v>
                </c:pt>
                <c:pt idx="361">
                  <c:v>693.2</c:v>
                </c:pt>
                <c:pt idx="362">
                  <c:v>656.5</c:v>
                </c:pt>
                <c:pt idx="363">
                  <c:v>684.7</c:v>
                </c:pt>
                <c:pt idx="364">
                  <c:v>694.6</c:v>
                </c:pt>
                <c:pt idx="365">
                  <c:v>637</c:v>
                </c:pt>
                <c:pt idx="366">
                  <c:v>644.20000000000005</c:v>
                </c:pt>
                <c:pt idx="367">
                  <c:v>645.70000000000005</c:v>
                </c:pt>
                <c:pt idx="368">
                  <c:v>594</c:v>
                </c:pt>
                <c:pt idx="369">
                  <c:v>750.8</c:v>
                </c:pt>
                <c:pt idx="370">
                  <c:v>697</c:v>
                </c:pt>
                <c:pt idx="371">
                  <c:v>695.4</c:v>
                </c:pt>
                <c:pt idx="372">
                  <c:v>710.1</c:v>
                </c:pt>
                <c:pt idx="373">
                  <c:v>680.9</c:v>
                </c:pt>
                <c:pt idx="374">
                  <c:v>721.3</c:v>
                </c:pt>
                <c:pt idx="375">
                  <c:v>721.7</c:v>
                </c:pt>
                <c:pt idx="376">
                  <c:v>751.4</c:v>
                </c:pt>
                <c:pt idx="377">
                  <c:v>740.2</c:v>
                </c:pt>
                <c:pt idx="378">
                  <c:v>742</c:v>
                </c:pt>
                <c:pt idx="379">
                  <c:v>716.8</c:v>
                </c:pt>
                <c:pt idx="380">
                  <c:v>740.2</c:v>
                </c:pt>
                <c:pt idx="381">
                  <c:v>753.4</c:v>
                </c:pt>
                <c:pt idx="382">
                  <c:v>739.3</c:v>
                </c:pt>
                <c:pt idx="383">
                  <c:v>782.7</c:v>
                </c:pt>
                <c:pt idx="384">
                  <c:v>785.2</c:v>
                </c:pt>
                <c:pt idx="385">
                  <c:v>745.5</c:v>
                </c:pt>
                <c:pt idx="386">
                  <c:v>743.6</c:v>
                </c:pt>
                <c:pt idx="387">
                  <c:v>546.6</c:v>
                </c:pt>
                <c:pt idx="388">
                  <c:v>721.2</c:v>
                </c:pt>
                <c:pt idx="389">
                  <c:v>650</c:v>
                </c:pt>
                <c:pt idx="390">
                  <c:v>643.6</c:v>
                </c:pt>
                <c:pt idx="391">
                  <c:v>641.5</c:v>
                </c:pt>
                <c:pt idx="392">
                  <c:v>598.4</c:v>
                </c:pt>
                <c:pt idx="393">
                  <c:v>628.79999999999995</c:v>
                </c:pt>
                <c:pt idx="394">
                  <c:v>667.3</c:v>
                </c:pt>
                <c:pt idx="395">
                  <c:v>524.9</c:v>
                </c:pt>
                <c:pt idx="396">
                  <c:v>590.9</c:v>
                </c:pt>
                <c:pt idx="397">
                  <c:v>673.9</c:v>
                </c:pt>
                <c:pt idx="398">
                  <c:v>788.6</c:v>
                </c:pt>
                <c:pt idx="399">
                  <c:v>724.5</c:v>
                </c:pt>
                <c:pt idx="400">
                  <c:v>619.5</c:v>
                </c:pt>
                <c:pt idx="401">
                  <c:v>637.9</c:v>
                </c:pt>
                <c:pt idx="402">
                  <c:v>586.29999999999995</c:v>
                </c:pt>
                <c:pt idx="403">
                  <c:v>646.70000000000005</c:v>
                </c:pt>
                <c:pt idx="404">
                  <c:v>568.1</c:v>
                </c:pt>
                <c:pt idx="405">
                  <c:v>638.79999999999995</c:v>
                </c:pt>
                <c:pt idx="406">
                  <c:v>659.4</c:v>
                </c:pt>
                <c:pt idx="407">
                  <c:v>555.9</c:v>
                </c:pt>
                <c:pt idx="408">
                  <c:v>617.20000000000005</c:v>
                </c:pt>
                <c:pt idx="409">
                  <c:v>634.79999999999995</c:v>
                </c:pt>
                <c:pt idx="410">
                  <c:v>629.79999999999995</c:v>
                </c:pt>
                <c:pt idx="411">
                  <c:v>587.20000000000005</c:v>
                </c:pt>
                <c:pt idx="412">
                  <c:v>548.20000000000005</c:v>
                </c:pt>
                <c:pt idx="413">
                  <c:v>629.29999999999995</c:v>
                </c:pt>
                <c:pt idx="414">
                  <c:v>503.6</c:v>
                </c:pt>
                <c:pt idx="415">
                  <c:v>552.70000000000005</c:v>
                </c:pt>
                <c:pt idx="416">
                  <c:v>557.29999999999995</c:v>
                </c:pt>
                <c:pt idx="417">
                  <c:v>547.4</c:v>
                </c:pt>
                <c:pt idx="418">
                  <c:v>608</c:v>
                </c:pt>
                <c:pt idx="419">
                  <c:v>683.4</c:v>
                </c:pt>
                <c:pt idx="420">
                  <c:v>-999</c:v>
                </c:pt>
                <c:pt idx="421">
                  <c:v>-999</c:v>
                </c:pt>
                <c:pt idx="422">
                  <c:v>564.29999999999995</c:v>
                </c:pt>
                <c:pt idx="423">
                  <c:v>576.79999999999995</c:v>
                </c:pt>
                <c:pt idx="424">
                  <c:v>-999</c:v>
                </c:pt>
                <c:pt idx="425">
                  <c:v>608.6</c:v>
                </c:pt>
                <c:pt idx="426">
                  <c:v>-999</c:v>
                </c:pt>
                <c:pt idx="427">
                  <c:v>-999</c:v>
                </c:pt>
                <c:pt idx="428">
                  <c:v>705</c:v>
                </c:pt>
                <c:pt idx="429">
                  <c:v>665.7</c:v>
                </c:pt>
                <c:pt idx="430">
                  <c:v>681.9</c:v>
                </c:pt>
                <c:pt idx="431">
                  <c:v>884.5</c:v>
                </c:pt>
                <c:pt idx="432">
                  <c:v>-999</c:v>
                </c:pt>
                <c:pt idx="433">
                  <c:v>633.79999999999995</c:v>
                </c:pt>
                <c:pt idx="434">
                  <c:v>586.29999999999995</c:v>
                </c:pt>
                <c:pt idx="435">
                  <c:v>-999</c:v>
                </c:pt>
                <c:pt idx="436">
                  <c:v>549.4</c:v>
                </c:pt>
                <c:pt idx="437">
                  <c:v>599.9</c:v>
                </c:pt>
                <c:pt idx="438">
                  <c:v>706.7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D-094A-AC0A-1D2C58999962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658.7</c:v>
                </c:pt>
                <c:pt idx="23">
                  <c:v>-999</c:v>
                </c:pt>
                <c:pt idx="24">
                  <c:v>-999</c:v>
                </c:pt>
                <c:pt idx="25">
                  <c:v>832.2</c:v>
                </c:pt>
                <c:pt idx="26">
                  <c:v>-999</c:v>
                </c:pt>
                <c:pt idx="27">
                  <c:v>616.1</c:v>
                </c:pt>
                <c:pt idx="28">
                  <c:v>601.20000000000005</c:v>
                </c:pt>
                <c:pt idx="29">
                  <c:v>690.7</c:v>
                </c:pt>
                <c:pt idx="30">
                  <c:v>622.79999999999995</c:v>
                </c:pt>
                <c:pt idx="31">
                  <c:v>549</c:v>
                </c:pt>
                <c:pt idx="32">
                  <c:v>-999</c:v>
                </c:pt>
                <c:pt idx="33">
                  <c:v>661.6</c:v>
                </c:pt>
                <c:pt idx="34">
                  <c:v>597.4</c:v>
                </c:pt>
                <c:pt idx="35">
                  <c:v>687.5</c:v>
                </c:pt>
                <c:pt idx="36">
                  <c:v>-999</c:v>
                </c:pt>
                <c:pt idx="37">
                  <c:v>-999</c:v>
                </c:pt>
                <c:pt idx="38">
                  <c:v>569</c:v>
                </c:pt>
                <c:pt idx="39">
                  <c:v>-999</c:v>
                </c:pt>
                <c:pt idx="40">
                  <c:v>-999</c:v>
                </c:pt>
                <c:pt idx="41">
                  <c:v>633.6</c:v>
                </c:pt>
                <c:pt idx="42">
                  <c:v>614.29999999999995</c:v>
                </c:pt>
                <c:pt idx="43">
                  <c:v>619.20000000000005</c:v>
                </c:pt>
                <c:pt idx="44">
                  <c:v>508.3</c:v>
                </c:pt>
                <c:pt idx="45">
                  <c:v>584.1</c:v>
                </c:pt>
                <c:pt idx="46">
                  <c:v>-999</c:v>
                </c:pt>
                <c:pt idx="47">
                  <c:v>645.5</c:v>
                </c:pt>
                <c:pt idx="48">
                  <c:v>626.79999999999995</c:v>
                </c:pt>
                <c:pt idx="49">
                  <c:v>673.6</c:v>
                </c:pt>
                <c:pt idx="50">
                  <c:v>541.5</c:v>
                </c:pt>
                <c:pt idx="51">
                  <c:v>511.7</c:v>
                </c:pt>
                <c:pt idx="52">
                  <c:v>496</c:v>
                </c:pt>
                <c:pt idx="53">
                  <c:v>502.5</c:v>
                </c:pt>
                <c:pt idx="54">
                  <c:v>556.4</c:v>
                </c:pt>
                <c:pt idx="55">
                  <c:v>503.2</c:v>
                </c:pt>
                <c:pt idx="56">
                  <c:v>550.5</c:v>
                </c:pt>
                <c:pt idx="57">
                  <c:v>536.5</c:v>
                </c:pt>
                <c:pt idx="58">
                  <c:v>532.4</c:v>
                </c:pt>
                <c:pt idx="59">
                  <c:v>591.5</c:v>
                </c:pt>
                <c:pt idx="60">
                  <c:v>656.1</c:v>
                </c:pt>
                <c:pt idx="61">
                  <c:v>609</c:v>
                </c:pt>
                <c:pt idx="62">
                  <c:v>538.70000000000005</c:v>
                </c:pt>
                <c:pt idx="63">
                  <c:v>546</c:v>
                </c:pt>
                <c:pt idx="64">
                  <c:v>529.4</c:v>
                </c:pt>
                <c:pt idx="65">
                  <c:v>576</c:v>
                </c:pt>
                <c:pt idx="66">
                  <c:v>569.4</c:v>
                </c:pt>
                <c:pt idx="67">
                  <c:v>554.20000000000005</c:v>
                </c:pt>
                <c:pt idx="68">
                  <c:v>594.79999999999995</c:v>
                </c:pt>
                <c:pt idx="69">
                  <c:v>501.5</c:v>
                </c:pt>
                <c:pt idx="70">
                  <c:v>511.1</c:v>
                </c:pt>
                <c:pt idx="71">
                  <c:v>523.6</c:v>
                </c:pt>
                <c:pt idx="72">
                  <c:v>582</c:v>
                </c:pt>
                <c:pt idx="73">
                  <c:v>559</c:v>
                </c:pt>
                <c:pt idx="74">
                  <c:v>554.1</c:v>
                </c:pt>
                <c:pt idx="75">
                  <c:v>513.29999999999995</c:v>
                </c:pt>
                <c:pt idx="76">
                  <c:v>546.70000000000005</c:v>
                </c:pt>
                <c:pt idx="77">
                  <c:v>554.5</c:v>
                </c:pt>
                <c:pt idx="78">
                  <c:v>565.4</c:v>
                </c:pt>
                <c:pt idx="79">
                  <c:v>662.5</c:v>
                </c:pt>
                <c:pt idx="80">
                  <c:v>710.7</c:v>
                </c:pt>
                <c:pt idx="81">
                  <c:v>698.7</c:v>
                </c:pt>
                <c:pt idx="82">
                  <c:v>673.6</c:v>
                </c:pt>
                <c:pt idx="83">
                  <c:v>596.5</c:v>
                </c:pt>
                <c:pt idx="84">
                  <c:v>651.4</c:v>
                </c:pt>
                <c:pt idx="85">
                  <c:v>635.9</c:v>
                </c:pt>
                <c:pt idx="86">
                  <c:v>653.5</c:v>
                </c:pt>
                <c:pt idx="87">
                  <c:v>639.4</c:v>
                </c:pt>
                <c:pt idx="88">
                  <c:v>622.5</c:v>
                </c:pt>
                <c:pt idx="89">
                  <c:v>639.9</c:v>
                </c:pt>
                <c:pt idx="90">
                  <c:v>636.5</c:v>
                </c:pt>
                <c:pt idx="91">
                  <c:v>608.6</c:v>
                </c:pt>
                <c:pt idx="92">
                  <c:v>630</c:v>
                </c:pt>
                <c:pt idx="93">
                  <c:v>607</c:v>
                </c:pt>
                <c:pt idx="94">
                  <c:v>609.6</c:v>
                </c:pt>
                <c:pt idx="95">
                  <c:v>608.29999999999995</c:v>
                </c:pt>
                <c:pt idx="96">
                  <c:v>590.20000000000005</c:v>
                </c:pt>
                <c:pt idx="97">
                  <c:v>545.9</c:v>
                </c:pt>
                <c:pt idx="98">
                  <c:v>537.70000000000005</c:v>
                </c:pt>
                <c:pt idx="99">
                  <c:v>590.9</c:v>
                </c:pt>
                <c:pt idx="100">
                  <c:v>588</c:v>
                </c:pt>
                <c:pt idx="101">
                  <c:v>635.6</c:v>
                </c:pt>
                <c:pt idx="102">
                  <c:v>613.20000000000005</c:v>
                </c:pt>
                <c:pt idx="103">
                  <c:v>568.20000000000005</c:v>
                </c:pt>
                <c:pt idx="104">
                  <c:v>609.4</c:v>
                </c:pt>
                <c:pt idx="105">
                  <c:v>572.70000000000005</c:v>
                </c:pt>
                <c:pt idx="106">
                  <c:v>641.70000000000005</c:v>
                </c:pt>
                <c:pt idx="107">
                  <c:v>617.29999999999995</c:v>
                </c:pt>
                <c:pt idx="108">
                  <c:v>613.5</c:v>
                </c:pt>
                <c:pt idx="109">
                  <c:v>615.20000000000005</c:v>
                </c:pt>
                <c:pt idx="110">
                  <c:v>707.1</c:v>
                </c:pt>
                <c:pt idx="111">
                  <c:v>652.29999999999995</c:v>
                </c:pt>
                <c:pt idx="112">
                  <c:v>678.2</c:v>
                </c:pt>
                <c:pt idx="113">
                  <c:v>629.6</c:v>
                </c:pt>
                <c:pt idx="114">
                  <c:v>587.29999999999995</c:v>
                </c:pt>
                <c:pt idx="115">
                  <c:v>620.29999999999995</c:v>
                </c:pt>
                <c:pt idx="116">
                  <c:v>580</c:v>
                </c:pt>
                <c:pt idx="117">
                  <c:v>596.9</c:v>
                </c:pt>
                <c:pt idx="118">
                  <c:v>618.79999999999995</c:v>
                </c:pt>
                <c:pt idx="119">
                  <c:v>587.79999999999995</c:v>
                </c:pt>
                <c:pt idx="120">
                  <c:v>566.4</c:v>
                </c:pt>
                <c:pt idx="121">
                  <c:v>522.1</c:v>
                </c:pt>
                <c:pt idx="122">
                  <c:v>596.79999999999995</c:v>
                </c:pt>
                <c:pt idx="123">
                  <c:v>554.6</c:v>
                </c:pt>
                <c:pt idx="124">
                  <c:v>611.79999999999995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614.9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621.20000000000005</c:v>
                </c:pt>
                <c:pt idx="338">
                  <c:v>-999</c:v>
                </c:pt>
                <c:pt idx="339">
                  <c:v>725.1</c:v>
                </c:pt>
                <c:pt idx="340">
                  <c:v>651.5</c:v>
                </c:pt>
                <c:pt idx="341">
                  <c:v>556</c:v>
                </c:pt>
                <c:pt idx="342">
                  <c:v>490.2</c:v>
                </c:pt>
                <c:pt idx="343">
                  <c:v>576.4</c:v>
                </c:pt>
                <c:pt idx="344">
                  <c:v>570.1</c:v>
                </c:pt>
                <c:pt idx="345">
                  <c:v>555.4</c:v>
                </c:pt>
                <c:pt idx="346">
                  <c:v>657.6</c:v>
                </c:pt>
                <c:pt idx="347">
                  <c:v>544.79999999999995</c:v>
                </c:pt>
                <c:pt idx="348">
                  <c:v>649.4</c:v>
                </c:pt>
                <c:pt idx="349">
                  <c:v>657.9</c:v>
                </c:pt>
                <c:pt idx="350">
                  <c:v>704.7</c:v>
                </c:pt>
                <c:pt idx="351">
                  <c:v>681.7</c:v>
                </c:pt>
                <c:pt idx="352">
                  <c:v>670.2</c:v>
                </c:pt>
                <c:pt idx="353">
                  <c:v>621.29999999999995</c:v>
                </c:pt>
                <c:pt idx="354">
                  <c:v>661.4</c:v>
                </c:pt>
                <c:pt idx="355">
                  <c:v>675.4</c:v>
                </c:pt>
                <c:pt idx="356">
                  <c:v>666.9</c:v>
                </c:pt>
                <c:pt idx="357">
                  <c:v>639.6</c:v>
                </c:pt>
                <c:pt idx="358">
                  <c:v>678.8</c:v>
                </c:pt>
                <c:pt idx="359">
                  <c:v>715.9</c:v>
                </c:pt>
                <c:pt idx="360">
                  <c:v>636.70000000000005</c:v>
                </c:pt>
                <c:pt idx="361">
                  <c:v>610.9</c:v>
                </c:pt>
                <c:pt idx="362">
                  <c:v>644.79999999999995</c:v>
                </c:pt>
                <c:pt idx="363">
                  <c:v>640.79999999999995</c:v>
                </c:pt>
                <c:pt idx="364">
                  <c:v>632.6</c:v>
                </c:pt>
                <c:pt idx="365">
                  <c:v>673.4</c:v>
                </c:pt>
                <c:pt idx="366">
                  <c:v>706.8</c:v>
                </c:pt>
                <c:pt idx="367">
                  <c:v>642.29999999999995</c:v>
                </c:pt>
                <c:pt idx="368">
                  <c:v>626.5</c:v>
                </c:pt>
                <c:pt idx="369">
                  <c:v>648.6</c:v>
                </c:pt>
                <c:pt idx="370">
                  <c:v>647.1</c:v>
                </c:pt>
                <c:pt idx="371">
                  <c:v>699</c:v>
                </c:pt>
                <c:pt idx="372">
                  <c:v>685.2</c:v>
                </c:pt>
                <c:pt idx="373">
                  <c:v>695.2</c:v>
                </c:pt>
                <c:pt idx="374">
                  <c:v>688.3</c:v>
                </c:pt>
                <c:pt idx="375">
                  <c:v>701.1</c:v>
                </c:pt>
                <c:pt idx="376">
                  <c:v>724.9</c:v>
                </c:pt>
                <c:pt idx="377">
                  <c:v>696.3</c:v>
                </c:pt>
                <c:pt idx="378">
                  <c:v>722.3</c:v>
                </c:pt>
                <c:pt idx="379">
                  <c:v>718.9</c:v>
                </c:pt>
                <c:pt idx="380">
                  <c:v>726.8</c:v>
                </c:pt>
                <c:pt idx="381">
                  <c:v>707.8</c:v>
                </c:pt>
                <c:pt idx="382">
                  <c:v>714.4</c:v>
                </c:pt>
                <c:pt idx="383">
                  <c:v>760.4</c:v>
                </c:pt>
                <c:pt idx="384">
                  <c:v>779.7</c:v>
                </c:pt>
                <c:pt idx="385">
                  <c:v>740.2</c:v>
                </c:pt>
                <c:pt idx="386">
                  <c:v>703.6</c:v>
                </c:pt>
                <c:pt idx="387">
                  <c:v>658.4</c:v>
                </c:pt>
                <c:pt idx="388">
                  <c:v>528.9</c:v>
                </c:pt>
                <c:pt idx="389">
                  <c:v>575.5</c:v>
                </c:pt>
                <c:pt idx="390">
                  <c:v>534.6</c:v>
                </c:pt>
                <c:pt idx="391">
                  <c:v>578.4</c:v>
                </c:pt>
                <c:pt idx="392">
                  <c:v>540.4</c:v>
                </c:pt>
                <c:pt idx="393">
                  <c:v>604.70000000000005</c:v>
                </c:pt>
                <c:pt idx="394">
                  <c:v>593.29999999999995</c:v>
                </c:pt>
                <c:pt idx="395">
                  <c:v>623.29999999999995</c:v>
                </c:pt>
                <c:pt idx="396">
                  <c:v>610.6</c:v>
                </c:pt>
                <c:pt idx="397">
                  <c:v>613</c:v>
                </c:pt>
                <c:pt idx="398">
                  <c:v>605.5</c:v>
                </c:pt>
                <c:pt idx="399">
                  <c:v>672.7</c:v>
                </c:pt>
                <c:pt idx="400">
                  <c:v>648.1</c:v>
                </c:pt>
                <c:pt idx="401">
                  <c:v>630.6</c:v>
                </c:pt>
                <c:pt idx="402">
                  <c:v>651.5</c:v>
                </c:pt>
                <c:pt idx="403">
                  <c:v>622.20000000000005</c:v>
                </c:pt>
                <c:pt idx="404">
                  <c:v>630</c:v>
                </c:pt>
                <c:pt idx="405">
                  <c:v>567.1</c:v>
                </c:pt>
                <c:pt idx="406">
                  <c:v>674.1</c:v>
                </c:pt>
                <c:pt idx="407">
                  <c:v>607.6</c:v>
                </c:pt>
                <c:pt idx="408">
                  <c:v>563.6</c:v>
                </c:pt>
                <c:pt idx="409">
                  <c:v>533.4</c:v>
                </c:pt>
                <c:pt idx="410">
                  <c:v>515.5</c:v>
                </c:pt>
                <c:pt idx="411">
                  <c:v>627.5</c:v>
                </c:pt>
                <c:pt idx="412">
                  <c:v>578.6</c:v>
                </c:pt>
                <c:pt idx="413">
                  <c:v>491.1</c:v>
                </c:pt>
                <c:pt idx="414">
                  <c:v>589.6</c:v>
                </c:pt>
                <c:pt idx="415">
                  <c:v>608.6</c:v>
                </c:pt>
                <c:pt idx="416">
                  <c:v>596.70000000000005</c:v>
                </c:pt>
                <c:pt idx="417">
                  <c:v>629.29999999999995</c:v>
                </c:pt>
                <c:pt idx="418">
                  <c:v>519.79999999999995</c:v>
                </c:pt>
                <c:pt idx="419">
                  <c:v>590.4</c:v>
                </c:pt>
                <c:pt idx="420">
                  <c:v>-999</c:v>
                </c:pt>
                <c:pt idx="421">
                  <c:v>-999</c:v>
                </c:pt>
                <c:pt idx="422">
                  <c:v>552.20000000000005</c:v>
                </c:pt>
                <c:pt idx="423">
                  <c:v>715.7</c:v>
                </c:pt>
                <c:pt idx="424">
                  <c:v>-999</c:v>
                </c:pt>
                <c:pt idx="425">
                  <c:v>565.29999999999995</c:v>
                </c:pt>
                <c:pt idx="426">
                  <c:v>-999</c:v>
                </c:pt>
                <c:pt idx="427">
                  <c:v>-999</c:v>
                </c:pt>
                <c:pt idx="428">
                  <c:v>549.6</c:v>
                </c:pt>
                <c:pt idx="429">
                  <c:v>519.9</c:v>
                </c:pt>
                <c:pt idx="430">
                  <c:v>706.4</c:v>
                </c:pt>
                <c:pt idx="431">
                  <c:v>775.5</c:v>
                </c:pt>
                <c:pt idx="432">
                  <c:v>-999</c:v>
                </c:pt>
                <c:pt idx="433">
                  <c:v>500.4</c:v>
                </c:pt>
                <c:pt idx="434">
                  <c:v>577.1</c:v>
                </c:pt>
                <c:pt idx="435">
                  <c:v>-999</c:v>
                </c:pt>
                <c:pt idx="436">
                  <c:v>590.9</c:v>
                </c:pt>
                <c:pt idx="437">
                  <c:v>484.5</c:v>
                </c:pt>
                <c:pt idx="438">
                  <c:v>605.6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4D-094A-AC0A-1D2C58999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2877887"/>
        <c:axId val="1"/>
      </c:scatterChart>
      <c:valAx>
        <c:axId val="201287788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28778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517</c:v>
                </c:pt>
                <c:pt idx="23">
                  <c:v>-999</c:v>
                </c:pt>
                <c:pt idx="24">
                  <c:v>-999</c:v>
                </c:pt>
                <c:pt idx="25">
                  <c:v>568</c:v>
                </c:pt>
                <c:pt idx="26">
                  <c:v>-999</c:v>
                </c:pt>
                <c:pt idx="27">
                  <c:v>635</c:v>
                </c:pt>
                <c:pt idx="28">
                  <c:v>541</c:v>
                </c:pt>
                <c:pt idx="29">
                  <c:v>692</c:v>
                </c:pt>
                <c:pt idx="30">
                  <c:v>557</c:v>
                </c:pt>
                <c:pt idx="31">
                  <c:v>756</c:v>
                </c:pt>
                <c:pt idx="32">
                  <c:v>-999</c:v>
                </c:pt>
                <c:pt idx="33">
                  <c:v>401</c:v>
                </c:pt>
                <c:pt idx="34">
                  <c:v>552</c:v>
                </c:pt>
                <c:pt idx="35">
                  <c:v>551</c:v>
                </c:pt>
                <c:pt idx="36">
                  <c:v>-999</c:v>
                </c:pt>
                <c:pt idx="37">
                  <c:v>-999</c:v>
                </c:pt>
                <c:pt idx="38">
                  <c:v>512</c:v>
                </c:pt>
                <c:pt idx="39">
                  <c:v>-999</c:v>
                </c:pt>
                <c:pt idx="40">
                  <c:v>-999</c:v>
                </c:pt>
                <c:pt idx="41">
                  <c:v>459</c:v>
                </c:pt>
                <c:pt idx="42">
                  <c:v>633</c:v>
                </c:pt>
                <c:pt idx="43">
                  <c:v>524</c:v>
                </c:pt>
                <c:pt idx="44">
                  <c:v>487</c:v>
                </c:pt>
                <c:pt idx="45">
                  <c:v>431</c:v>
                </c:pt>
                <c:pt idx="46">
                  <c:v>-999</c:v>
                </c:pt>
                <c:pt idx="47">
                  <c:v>519</c:v>
                </c:pt>
                <c:pt idx="48">
                  <c:v>620</c:v>
                </c:pt>
                <c:pt idx="49">
                  <c:v>518</c:v>
                </c:pt>
                <c:pt idx="50">
                  <c:v>624</c:v>
                </c:pt>
                <c:pt idx="51">
                  <c:v>526</c:v>
                </c:pt>
                <c:pt idx="52">
                  <c:v>519</c:v>
                </c:pt>
                <c:pt idx="53">
                  <c:v>471</c:v>
                </c:pt>
                <c:pt idx="54">
                  <c:v>704</c:v>
                </c:pt>
                <c:pt idx="55">
                  <c:v>443</c:v>
                </c:pt>
                <c:pt idx="56">
                  <c:v>487</c:v>
                </c:pt>
                <c:pt idx="57">
                  <c:v>616</c:v>
                </c:pt>
                <c:pt idx="58">
                  <c:v>671</c:v>
                </c:pt>
                <c:pt idx="59">
                  <c:v>653</c:v>
                </c:pt>
                <c:pt idx="60">
                  <c:v>389</c:v>
                </c:pt>
                <c:pt idx="61">
                  <c:v>527</c:v>
                </c:pt>
                <c:pt idx="62">
                  <c:v>512</c:v>
                </c:pt>
                <c:pt idx="63">
                  <c:v>482</c:v>
                </c:pt>
                <c:pt idx="64">
                  <c:v>569</c:v>
                </c:pt>
                <c:pt idx="65">
                  <c:v>500</c:v>
                </c:pt>
                <c:pt idx="66">
                  <c:v>552</c:v>
                </c:pt>
                <c:pt idx="67">
                  <c:v>593</c:v>
                </c:pt>
                <c:pt idx="68">
                  <c:v>659</c:v>
                </c:pt>
                <c:pt idx="69">
                  <c:v>643</c:v>
                </c:pt>
                <c:pt idx="70">
                  <c:v>476</c:v>
                </c:pt>
                <c:pt idx="71">
                  <c:v>552</c:v>
                </c:pt>
                <c:pt idx="72">
                  <c:v>690</c:v>
                </c:pt>
                <c:pt idx="73">
                  <c:v>521</c:v>
                </c:pt>
                <c:pt idx="74">
                  <c:v>614</c:v>
                </c:pt>
                <c:pt idx="75">
                  <c:v>493</c:v>
                </c:pt>
                <c:pt idx="76">
                  <c:v>483</c:v>
                </c:pt>
                <c:pt idx="77">
                  <c:v>494</c:v>
                </c:pt>
                <c:pt idx="78">
                  <c:v>403</c:v>
                </c:pt>
                <c:pt idx="79">
                  <c:v>444</c:v>
                </c:pt>
                <c:pt idx="80">
                  <c:v>450</c:v>
                </c:pt>
                <c:pt idx="81">
                  <c:v>391</c:v>
                </c:pt>
                <c:pt idx="82">
                  <c:v>465</c:v>
                </c:pt>
                <c:pt idx="83">
                  <c:v>424</c:v>
                </c:pt>
                <c:pt idx="84">
                  <c:v>452</c:v>
                </c:pt>
                <c:pt idx="85">
                  <c:v>436</c:v>
                </c:pt>
                <c:pt idx="86">
                  <c:v>462</c:v>
                </c:pt>
                <c:pt idx="87">
                  <c:v>367</c:v>
                </c:pt>
                <c:pt idx="88">
                  <c:v>592</c:v>
                </c:pt>
                <c:pt idx="89">
                  <c:v>332</c:v>
                </c:pt>
                <c:pt idx="90">
                  <c:v>459</c:v>
                </c:pt>
                <c:pt idx="91">
                  <c:v>316</c:v>
                </c:pt>
                <c:pt idx="92">
                  <c:v>487</c:v>
                </c:pt>
                <c:pt idx="93">
                  <c:v>478</c:v>
                </c:pt>
                <c:pt idx="94">
                  <c:v>407</c:v>
                </c:pt>
                <c:pt idx="95">
                  <c:v>352</c:v>
                </c:pt>
                <c:pt idx="96">
                  <c:v>607</c:v>
                </c:pt>
                <c:pt idx="97">
                  <c:v>350</c:v>
                </c:pt>
                <c:pt idx="98">
                  <c:v>402</c:v>
                </c:pt>
                <c:pt idx="99">
                  <c:v>514</c:v>
                </c:pt>
                <c:pt idx="100">
                  <c:v>485</c:v>
                </c:pt>
                <c:pt idx="101">
                  <c:v>508</c:v>
                </c:pt>
                <c:pt idx="102">
                  <c:v>445</c:v>
                </c:pt>
                <c:pt idx="103">
                  <c:v>498</c:v>
                </c:pt>
                <c:pt idx="104">
                  <c:v>407</c:v>
                </c:pt>
                <c:pt idx="105">
                  <c:v>460</c:v>
                </c:pt>
                <c:pt idx="106">
                  <c:v>361</c:v>
                </c:pt>
                <c:pt idx="107">
                  <c:v>321</c:v>
                </c:pt>
                <c:pt idx="108">
                  <c:v>471</c:v>
                </c:pt>
                <c:pt idx="109">
                  <c:v>607</c:v>
                </c:pt>
                <c:pt idx="110">
                  <c:v>571</c:v>
                </c:pt>
                <c:pt idx="111">
                  <c:v>332</c:v>
                </c:pt>
                <c:pt idx="112">
                  <c:v>521</c:v>
                </c:pt>
                <c:pt idx="113">
                  <c:v>616</c:v>
                </c:pt>
                <c:pt idx="114">
                  <c:v>451</c:v>
                </c:pt>
                <c:pt idx="115">
                  <c:v>511</c:v>
                </c:pt>
                <c:pt idx="116">
                  <c:v>717</c:v>
                </c:pt>
                <c:pt idx="117">
                  <c:v>335</c:v>
                </c:pt>
                <c:pt idx="118">
                  <c:v>579</c:v>
                </c:pt>
                <c:pt idx="119">
                  <c:v>634</c:v>
                </c:pt>
                <c:pt idx="120">
                  <c:v>383</c:v>
                </c:pt>
                <c:pt idx="121">
                  <c:v>582</c:v>
                </c:pt>
                <c:pt idx="122">
                  <c:v>675</c:v>
                </c:pt>
                <c:pt idx="123">
                  <c:v>490</c:v>
                </c:pt>
                <c:pt idx="124">
                  <c:v>531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470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443</c:v>
                </c:pt>
                <c:pt idx="338">
                  <c:v>-999</c:v>
                </c:pt>
                <c:pt idx="339">
                  <c:v>790</c:v>
                </c:pt>
                <c:pt idx="340">
                  <c:v>488</c:v>
                </c:pt>
                <c:pt idx="341">
                  <c:v>549</c:v>
                </c:pt>
                <c:pt idx="342">
                  <c:v>600</c:v>
                </c:pt>
                <c:pt idx="343">
                  <c:v>571</c:v>
                </c:pt>
                <c:pt idx="344">
                  <c:v>427</c:v>
                </c:pt>
                <c:pt idx="345">
                  <c:v>601</c:v>
                </c:pt>
                <c:pt idx="346">
                  <c:v>429</c:v>
                </c:pt>
                <c:pt idx="347">
                  <c:v>506</c:v>
                </c:pt>
                <c:pt idx="348">
                  <c:v>490</c:v>
                </c:pt>
                <c:pt idx="349">
                  <c:v>645</c:v>
                </c:pt>
                <c:pt idx="350">
                  <c:v>412</c:v>
                </c:pt>
                <c:pt idx="351">
                  <c:v>394</c:v>
                </c:pt>
                <c:pt idx="352">
                  <c:v>450</c:v>
                </c:pt>
                <c:pt idx="353">
                  <c:v>447</c:v>
                </c:pt>
                <c:pt idx="354">
                  <c:v>508</c:v>
                </c:pt>
                <c:pt idx="355">
                  <c:v>449</c:v>
                </c:pt>
                <c:pt idx="356">
                  <c:v>421</c:v>
                </c:pt>
                <c:pt idx="357">
                  <c:v>436</c:v>
                </c:pt>
                <c:pt idx="358">
                  <c:v>585</c:v>
                </c:pt>
                <c:pt idx="359">
                  <c:v>473</c:v>
                </c:pt>
                <c:pt idx="360">
                  <c:v>393</c:v>
                </c:pt>
                <c:pt idx="361">
                  <c:v>356</c:v>
                </c:pt>
                <c:pt idx="362">
                  <c:v>426</c:v>
                </c:pt>
                <c:pt idx="363">
                  <c:v>404</c:v>
                </c:pt>
                <c:pt idx="364">
                  <c:v>490</c:v>
                </c:pt>
                <c:pt idx="365">
                  <c:v>358</c:v>
                </c:pt>
                <c:pt idx="366">
                  <c:v>547</c:v>
                </c:pt>
                <c:pt idx="367">
                  <c:v>580</c:v>
                </c:pt>
                <c:pt idx="368">
                  <c:v>471</c:v>
                </c:pt>
                <c:pt idx="369">
                  <c:v>434</c:v>
                </c:pt>
                <c:pt idx="370">
                  <c:v>405</c:v>
                </c:pt>
                <c:pt idx="371">
                  <c:v>464</c:v>
                </c:pt>
                <c:pt idx="372">
                  <c:v>493</c:v>
                </c:pt>
                <c:pt idx="373">
                  <c:v>509</c:v>
                </c:pt>
                <c:pt idx="374">
                  <c:v>423</c:v>
                </c:pt>
                <c:pt idx="375">
                  <c:v>537</c:v>
                </c:pt>
                <c:pt idx="376">
                  <c:v>520</c:v>
                </c:pt>
                <c:pt idx="377">
                  <c:v>388</c:v>
                </c:pt>
                <c:pt idx="378">
                  <c:v>507</c:v>
                </c:pt>
                <c:pt idx="379">
                  <c:v>438</c:v>
                </c:pt>
                <c:pt idx="380">
                  <c:v>618</c:v>
                </c:pt>
                <c:pt idx="381">
                  <c:v>400</c:v>
                </c:pt>
                <c:pt idx="382">
                  <c:v>382</c:v>
                </c:pt>
                <c:pt idx="383">
                  <c:v>503</c:v>
                </c:pt>
                <c:pt idx="384">
                  <c:v>585</c:v>
                </c:pt>
                <c:pt idx="385">
                  <c:v>378</c:v>
                </c:pt>
                <c:pt idx="386">
                  <c:v>342</c:v>
                </c:pt>
                <c:pt idx="387">
                  <c:v>382</c:v>
                </c:pt>
                <c:pt idx="388">
                  <c:v>531</c:v>
                </c:pt>
                <c:pt idx="389">
                  <c:v>532</c:v>
                </c:pt>
                <c:pt idx="390">
                  <c:v>471</c:v>
                </c:pt>
                <c:pt idx="391">
                  <c:v>612</c:v>
                </c:pt>
                <c:pt idx="392">
                  <c:v>609</c:v>
                </c:pt>
                <c:pt idx="393">
                  <c:v>359</c:v>
                </c:pt>
                <c:pt idx="394">
                  <c:v>501</c:v>
                </c:pt>
                <c:pt idx="395">
                  <c:v>428</c:v>
                </c:pt>
                <c:pt idx="396">
                  <c:v>408</c:v>
                </c:pt>
                <c:pt idx="397">
                  <c:v>549</c:v>
                </c:pt>
                <c:pt idx="398">
                  <c:v>313</c:v>
                </c:pt>
                <c:pt idx="399">
                  <c:v>555</c:v>
                </c:pt>
                <c:pt idx="400">
                  <c:v>551</c:v>
                </c:pt>
                <c:pt idx="401">
                  <c:v>652</c:v>
                </c:pt>
                <c:pt idx="402">
                  <c:v>619</c:v>
                </c:pt>
                <c:pt idx="403">
                  <c:v>620</c:v>
                </c:pt>
                <c:pt idx="404">
                  <c:v>502</c:v>
                </c:pt>
                <c:pt idx="405">
                  <c:v>467</c:v>
                </c:pt>
                <c:pt idx="406">
                  <c:v>487</c:v>
                </c:pt>
                <c:pt idx="407">
                  <c:v>611</c:v>
                </c:pt>
                <c:pt idx="408">
                  <c:v>589</c:v>
                </c:pt>
                <c:pt idx="409">
                  <c:v>394</c:v>
                </c:pt>
                <c:pt idx="410">
                  <c:v>470</c:v>
                </c:pt>
                <c:pt idx="411">
                  <c:v>379</c:v>
                </c:pt>
                <c:pt idx="412">
                  <c:v>611</c:v>
                </c:pt>
                <c:pt idx="413">
                  <c:v>574</c:v>
                </c:pt>
                <c:pt idx="414">
                  <c:v>413</c:v>
                </c:pt>
                <c:pt idx="415">
                  <c:v>547</c:v>
                </c:pt>
                <c:pt idx="416">
                  <c:v>702</c:v>
                </c:pt>
                <c:pt idx="417">
                  <c:v>426</c:v>
                </c:pt>
                <c:pt idx="418">
                  <c:v>395</c:v>
                </c:pt>
                <c:pt idx="419">
                  <c:v>460</c:v>
                </c:pt>
                <c:pt idx="420">
                  <c:v>-999</c:v>
                </c:pt>
                <c:pt idx="421">
                  <c:v>-999</c:v>
                </c:pt>
                <c:pt idx="422">
                  <c:v>567</c:v>
                </c:pt>
                <c:pt idx="423">
                  <c:v>683</c:v>
                </c:pt>
                <c:pt idx="424">
                  <c:v>-999</c:v>
                </c:pt>
                <c:pt idx="425">
                  <c:v>633</c:v>
                </c:pt>
                <c:pt idx="426">
                  <c:v>-999</c:v>
                </c:pt>
                <c:pt idx="427">
                  <c:v>-999</c:v>
                </c:pt>
                <c:pt idx="428">
                  <c:v>804</c:v>
                </c:pt>
                <c:pt idx="429">
                  <c:v>438</c:v>
                </c:pt>
                <c:pt idx="430">
                  <c:v>421</c:v>
                </c:pt>
                <c:pt idx="431">
                  <c:v>695</c:v>
                </c:pt>
                <c:pt idx="432">
                  <c:v>-999</c:v>
                </c:pt>
                <c:pt idx="433">
                  <c:v>744</c:v>
                </c:pt>
                <c:pt idx="434">
                  <c:v>961</c:v>
                </c:pt>
                <c:pt idx="435">
                  <c:v>-999</c:v>
                </c:pt>
                <c:pt idx="436">
                  <c:v>422</c:v>
                </c:pt>
                <c:pt idx="437">
                  <c:v>513</c:v>
                </c:pt>
                <c:pt idx="438">
                  <c:v>686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F-964A-A5D4-89B34823468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543</c:v>
                </c:pt>
                <c:pt idx="23">
                  <c:v>-999</c:v>
                </c:pt>
                <c:pt idx="24">
                  <c:v>-999</c:v>
                </c:pt>
                <c:pt idx="25">
                  <c:v>482</c:v>
                </c:pt>
                <c:pt idx="26">
                  <c:v>-999</c:v>
                </c:pt>
                <c:pt idx="27">
                  <c:v>559</c:v>
                </c:pt>
                <c:pt idx="28">
                  <c:v>684</c:v>
                </c:pt>
                <c:pt idx="29">
                  <c:v>432</c:v>
                </c:pt>
                <c:pt idx="30">
                  <c:v>459</c:v>
                </c:pt>
                <c:pt idx="31">
                  <c:v>616</c:v>
                </c:pt>
                <c:pt idx="32">
                  <c:v>-999</c:v>
                </c:pt>
                <c:pt idx="33">
                  <c:v>384</c:v>
                </c:pt>
                <c:pt idx="34">
                  <c:v>547</c:v>
                </c:pt>
                <c:pt idx="35">
                  <c:v>615</c:v>
                </c:pt>
                <c:pt idx="36">
                  <c:v>-999</c:v>
                </c:pt>
                <c:pt idx="37">
                  <c:v>-999</c:v>
                </c:pt>
                <c:pt idx="38">
                  <c:v>538</c:v>
                </c:pt>
                <c:pt idx="39">
                  <c:v>-999</c:v>
                </c:pt>
                <c:pt idx="40">
                  <c:v>-999</c:v>
                </c:pt>
                <c:pt idx="41">
                  <c:v>632</c:v>
                </c:pt>
                <c:pt idx="42">
                  <c:v>363</c:v>
                </c:pt>
                <c:pt idx="43">
                  <c:v>759</c:v>
                </c:pt>
                <c:pt idx="44">
                  <c:v>455</c:v>
                </c:pt>
                <c:pt idx="45">
                  <c:v>530</c:v>
                </c:pt>
                <c:pt idx="46">
                  <c:v>-999</c:v>
                </c:pt>
                <c:pt idx="47">
                  <c:v>570</c:v>
                </c:pt>
                <c:pt idx="48">
                  <c:v>641</c:v>
                </c:pt>
                <c:pt idx="49">
                  <c:v>513</c:v>
                </c:pt>
                <c:pt idx="50">
                  <c:v>613</c:v>
                </c:pt>
                <c:pt idx="51">
                  <c:v>668</c:v>
                </c:pt>
                <c:pt idx="52">
                  <c:v>425</c:v>
                </c:pt>
                <c:pt idx="53">
                  <c:v>561</c:v>
                </c:pt>
                <c:pt idx="54">
                  <c:v>584</c:v>
                </c:pt>
                <c:pt idx="55">
                  <c:v>424</c:v>
                </c:pt>
                <c:pt idx="56">
                  <c:v>513</c:v>
                </c:pt>
                <c:pt idx="57">
                  <c:v>578</c:v>
                </c:pt>
                <c:pt idx="58">
                  <c:v>503</c:v>
                </c:pt>
                <c:pt idx="59">
                  <c:v>522</c:v>
                </c:pt>
                <c:pt idx="60">
                  <c:v>592</c:v>
                </c:pt>
                <c:pt idx="61">
                  <c:v>513</c:v>
                </c:pt>
                <c:pt idx="62">
                  <c:v>462</c:v>
                </c:pt>
                <c:pt idx="63">
                  <c:v>432</c:v>
                </c:pt>
                <c:pt idx="64">
                  <c:v>592</c:v>
                </c:pt>
                <c:pt idx="65">
                  <c:v>470</c:v>
                </c:pt>
                <c:pt idx="66">
                  <c:v>618</c:v>
                </c:pt>
                <c:pt idx="67">
                  <c:v>481</c:v>
                </c:pt>
                <c:pt idx="68">
                  <c:v>476</c:v>
                </c:pt>
                <c:pt idx="69">
                  <c:v>582</c:v>
                </c:pt>
                <c:pt idx="70">
                  <c:v>550</c:v>
                </c:pt>
                <c:pt idx="71">
                  <c:v>485</c:v>
                </c:pt>
                <c:pt idx="72">
                  <c:v>437</c:v>
                </c:pt>
                <c:pt idx="73">
                  <c:v>492</c:v>
                </c:pt>
                <c:pt idx="74">
                  <c:v>593</c:v>
                </c:pt>
                <c:pt idx="75">
                  <c:v>341</c:v>
                </c:pt>
                <c:pt idx="76">
                  <c:v>692</c:v>
                </c:pt>
                <c:pt idx="77">
                  <c:v>522</c:v>
                </c:pt>
                <c:pt idx="78">
                  <c:v>384</c:v>
                </c:pt>
                <c:pt idx="79">
                  <c:v>368</c:v>
                </c:pt>
                <c:pt idx="80">
                  <c:v>419</c:v>
                </c:pt>
                <c:pt idx="81">
                  <c:v>369</c:v>
                </c:pt>
                <c:pt idx="82">
                  <c:v>449</c:v>
                </c:pt>
                <c:pt idx="83">
                  <c:v>362</c:v>
                </c:pt>
                <c:pt idx="84">
                  <c:v>342</c:v>
                </c:pt>
                <c:pt idx="85">
                  <c:v>503</c:v>
                </c:pt>
                <c:pt idx="86">
                  <c:v>356</c:v>
                </c:pt>
                <c:pt idx="87">
                  <c:v>465</c:v>
                </c:pt>
                <c:pt idx="88">
                  <c:v>409</c:v>
                </c:pt>
                <c:pt idx="89">
                  <c:v>395</c:v>
                </c:pt>
                <c:pt idx="90">
                  <c:v>341</c:v>
                </c:pt>
                <c:pt idx="91">
                  <c:v>432</c:v>
                </c:pt>
                <c:pt idx="92">
                  <c:v>486</c:v>
                </c:pt>
                <c:pt idx="93">
                  <c:v>524</c:v>
                </c:pt>
                <c:pt idx="94">
                  <c:v>525</c:v>
                </c:pt>
                <c:pt idx="95">
                  <c:v>420</c:v>
                </c:pt>
                <c:pt idx="96">
                  <c:v>404</c:v>
                </c:pt>
                <c:pt idx="97">
                  <c:v>456</c:v>
                </c:pt>
                <c:pt idx="98">
                  <c:v>357</c:v>
                </c:pt>
                <c:pt idx="99">
                  <c:v>600</c:v>
                </c:pt>
                <c:pt idx="100">
                  <c:v>266</c:v>
                </c:pt>
                <c:pt idx="101">
                  <c:v>417</c:v>
                </c:pt>
                <c:pt idx="102">
                  <c:v>347</c:v>
                </c:pt>
                <c:pt idx="103">
                  <c:v>447</c:v>
                </c:pt>
                <c:pt idx="104">
                  <c:v>348</c:v>
                </c:pt>
                <c:pt idx="105">
                  <c:v>385</c:v>
                </c:pt>
                <c:pt idx="106">
                  <c:v>451</c:v>
                </c:pt>
                <c:pt idx="107">
                  <c:v>674</c:v>
                </c:pt>
                <c:pt idx="108">
                  <c:v>567</c:v>
                </c:pt>
                <c:pt idx="109">
                  <c:v>638</c:v>
                </c:pt>
                <c:pt idx="110">
                  <c:v>663</c:v>
                </c:pt>
                <c:pt idx="111">
                  <c:v>386</c:v>
                </c:pt>
                <c:pt idx="112">
                  <c:v>534</c:v>
                </c:pt>
                <c:pt idx="113">
                  <c:v>462</c:v>
                </c:pt>
                <c:pt idx="114">
                  <c:v>498</c:v>
                </c:pt>
                <c:pt idx="115">
                  <c:v>522</c:v>
                </c:pt>
                <c:pt idx="116">
                  <c:v>466</c:v>
                </c:pt>
                <c:pt idx="117">
                  <c:v>476</c:v>
                </c:pt>
                <c:pt idx="118">
                  <c:v>915</c:v>
                </c:pt>
                <c:pt idx="119">
                  <c:v>550</c:v>
                </c:pt>
                <c:pt idx="120">
                  <c:v>626</c:v>
                </c:pt>
                <c:pt idx="121">
                  <c:v>512</c:v>
                </c:pt>
                <c:pt idx="122">
                  <c:v>551</c:v>
                </c:pt>
                <c:pt idx="123">
                  <c:v>561</c:v>
                </c:pt>
                <c:pt idx="124">
                  <c:v>650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647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523</c:v>
                </c:pt>
                <c:pt idx="338">
                  <c:v>-999</c:v>
                </c:pt>
                <c:pt idx="339">
                  <c:v>468</c:v>
                </c:pt>
                <c:pt idx="340">
                  <c:v>682</c:v>
                </c:pt>
                <c:pt idx="341">
                  <c:v>738</c:v>
                </c:pt>
                <c:pt idx="342">
                  <c:v>561</c:v>
                </c:pt>
                <c:pt idx="343">
                  <c:v>564</c:v>
                </c:pt>
                <c:pt idx="344">
                  <c:v>477</c:v>
                </c:pt>
                <c:pt idx="345">
                  <c:v>621</c:v>
                </c:pt>
                <c:pt idx="346">
                  <c:v>526</c:v>
                </c:pt>
                <c:pt idx="347">
                  <c:v>614</c:v>
                </c:pt>
                <c:pt idx="348">
                  <c:v>528</c:v>
                </c:pt>
                <c:pt idx="349">
                  <c:v>486</c:v>
                </c:pt>
                <c:pt idx="350">
                  <c:v>545</c:v>
                </c:pt>
                <c:pt idx="351">
                  <c:v>413</c:v>
                </c:pt>
                <c:pt idx="352">
                  <c:v>578</c:v>
                </c:pt>
                <c:pt idx="353">
                  <c:v>639</c:v>
                </c:pt>
                <c:pt idx="354">
                  <c:v>553</c:v>
                </c:pt>
                <c:pt idx="355">
                  <c:v>558</c:v>
                </c:pt>
                <c:pt idx="356">
                  <c:v>443</c:v>
                </c:pt>
                <c:pt idx="357">
                  <c:v>446</c:v>
                </c:pt>
                <c:pt idx="358">
                  <c:v>440</c:v>
                </c:pt>
                <c:pt idx="359">
                  <c:v>487</c:v>
                </c:pt>
                <c:pt idx="360">
                  <c:v>344</c:v>
                </c:pt>
                <c:pt idx="361">
                  <c:v>415</c:v>
                </c:pt>
                <c:pt idx="362">
                  <c:v>333</c:v>
                </c:pt>
                <c:pt idx="363">
                  <c:v>490</c:v>
                </c:pt>
                <c:pt idx="364">
                  <c:v>484</c:v>
                </c:pt>
                <c:pt idx="365">
                  <c:v>444</c:v>
                </c:pt>
                <c:pt idx="366">
                  <c:v>379</c:v>
                </c:pt>
                <c:pt idx="367">
                  <c:v>498</c:v>
                </c:pt>
                <c:pt idx="368">
                  <c:v>438</c:v>
                </c:pt>
                <c:pt idx="369">
                  <c:v>542</c:v>
                </c:pt>
                <c:pt idx="370">
                  <c:v>417</c:v>
                </c:pt>
                <c:pt idx="371">
                  <c:v>536</c:v>
                </c:pt>
                <c:pt idx="372">
                  <c:v>478</c:v>
                </c:pt>
                <c:pt idx="373">
                  <c:v>531</c:v>
                </c:pt>
                <c:pt idx="374">
                  <c:v>418</c:v>
                </c:pt>
                <c:pt idx="375">
                  <c:v>592</c:v>
                </c:pt>
                <c:pt idx="376">
                  <c:v>407</c:v>
                </c:pt>
                <c:pt idx="377">
                  <c:v>436</c:v>
                </c:pt>
                <c:pt idx="378">
                  <c:v>507</c:v>
                </c:pt>
                <c:pt idx="379">
                  <c:v>500</c:v>
                </c:pt>
                <c:pt idx="380">
                  <c:v>492</c:v>
                </c:pt>
                <c:pt idx="381">
                  <c:v>406</c:v>
                </c:pt>
                <c:pt idx="382">
                  <c:v>431</c:v>
                </c:pt>
                <c:pt idx="383">
                  <c:v>340</c:v>
                </c:pt>
                <c:pt idx="384">
                  <c:v>385</c:v>
                </c:pt>
                <c:pt idx="385">
                  <c:v>594</c:v>
                </c:pt>
                <c:pt idx="386">
                  <c:v>344</c:v>
                </c:pt>
                <c:pt idx="387">
                  <c:v>469</c:v>
                </c:pt>
                <c:pt idx="388">
                  <c:v>499</c:v>
                </c:pt>
                <c:pt idx="389">
                  <c:v>407</c:v>
                </c:pt>
                <c:pt idx="390">
                  <c:v>564</c:v>
                </c:pt>
                <c:pt idx="391">
                  <c:v>404</c:v>
                </c:pt>
                <c:pt idx="392">
                  <c:v>581</c:v>
                </c:pt>
                <c:pt idx="393">
                  <c:v>474</c:v>
                </c:pt>
                <c:pt idx="394">
                  <c:v>486</c:v>
                </c:pt>
                <c:pt idx="395">
                  <c:v>531</c:v>
                </c:pt>
                <c:pt idx="396">
                  <c:v>389</c:v>
                </c:pt>
                <c:pt idx="397">
                  <c:v>598</c:v>
                </c:pt>
                <c:pt idx="398">
                  <c:v>538</c:v>
                </c:pt>
                <c:pt idx="399">
                  <c:v>494</c:v>
                </c:pt>
                <c:pt idx="400">
                  <c:v>425</c:v>
                </c:pt>
                <c:pt idx="401">
                  <c:v>455</c:v>
                </c:pt>
                <c:pt idx="402">
                  <c:v>350</c:v>
                </c:pt>
                <c:pt idx="403">
                  <c:v>498</c:v>
                </c:pt>
                <c:pt idx="404">
                  <c:v>612</c:v>
                </c:pt>
                <c:pt idx="405">
                  <c:v>560</c:v>
                </c:pt>
                <c:pt idx="406">
                  <c:v>568</c:v>
                </c:pt>
                <c:pt idx="407">
                  <c:v>443</c:v>
                </c:pt>
                <c:pt idx="408">
                  <c:v>524</c:v>
                </c:pt>
                <c:pt idx="409">
                  <c:v>413</c:v>
                </c:pt>
                <c:pt idx="410">
                  <c:v>558</c:v>
                </c:pt>
                <c:pt idx="411">
                  <c:v>739</c:v>
                </c:pt>
                <c:pt idx="412">
                  <c:v>456</c:v>
                </c:pt>
                <c:pt idx="413">
                  <c:v>552</c:v>
                </c:pt>
                <c:pt idx="414">
                  <c:v>450</c:v>
                </c:pt>
                <c:pt idx="415">
                  <c:v>492</c:v>
                </c:pt>
                <c:pt idx="416">
                  <c:v>654</c:v>
                </c:pt>
                <c:pt idx="417">
                  <c:v>697</c:v>
                </c:pt>
                <c:pt idx="418">
                  <c:v>327</c:v>
                </c:pt>
                <c:pt idx="419">
                  <c:v>419</c:v>
                </c:pt>
                <c:pt idx="420">
                  <c:v>-999</c:v>
                </c:pt>
                <c:pt idx="421">
                  <c:v>-999</c:v>
                </c:pt>
                <c:pt idx="422">
                  <c:v>398</c:v>
                </c:pt>
                <c:pt idx="423">
                  <c:v>565</c:v>
                </c:pt>
                <c:pt idx="424">
                  <c:v>-999</c:v>
                </c:pt>
                <c:pt idx="425">
                  <c:v>621</c:v>
                </c:pt>
                <c:pt idx="426">
                  <c:v>-999</c:v>
                </c:pt>
                <c:pt idx="427">
                  <c:v>-999</c:v>
                </c:pt>
                <c:pt idx="428">
                  <c:v>403</c:v>
                </c:pt>
                <c:pt idx="429">
                  <c:v>727</c:v>
                </c:pt>
                <c:pt idx="430">
                  <c:v>496</c:v>
                </c:pt>
                <c:pt idx="431">
                  <c:v>481</c:v>
                </c:pt>
                <c:pt idx="432">
                  <c:v>-999</c:v>
                </c:pt>
                <c:pt idx="433">
                  <c:v>432</c:v>
                </c:pt>
                <c:pt idx="434">
                  <c:v>586</c:v>
                </c:pt>
                <c:pt idx="435">
                  <c:v>-999</c:v>
                </c:pt>
                <c:pt idx="436">
                  <c:v>529</c:v>
                </c:pt>
                <c:pt idx="437">
                  <c:v>546</c:v>
                </c:pt>
                <c:pt idx="438">
                  <c:v>501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F-964A-A5D4-89B348234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57263"/>
        <c:axId val="1"/>
      </c:scatterChart>
      <c:valAx>
        <c:axId val="1996757263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572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1</c:v>
                </c:pt>
                <c:pt idx="23">
                  <c:v>-999</c:v>
                </c:pt>
                <c:pt idx="24">
                  <c:v>-999</c:v>
                </c:pt>
                <c:pt idx="25">
                  <c:v>1</c:v>
                </c:pt>
                <c:pt idx="26">
                  <c:v>-999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-999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-999</c:v>
                </c:pt>
                <c:pt idx="37">
                  <c:v>-999</c:v>
                </c:pt>
                <c:pt idx="38">
                  <c:v>1</c:v>
                </c:pt>
                <c:pt idx="39">
                  <c:v>-999</c:v>
                </c:pt>
                <c:pt idx="40">
                  <c:v>-999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-999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1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1</c:v>
                </c:pt>
                <c:pt idx="338">
                  <c:v>-999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-999</c:v>
                </c:pt>
                <c:pt idx="421">
                  <c:v>-999</c:v>
                </c:pt>
                <c:pt idx="422">
                  <c:v>1</c:v>
                </c:pt>
                <c:pt idx="423">
                  <c:v>1</c:v>
                </c:pt>
                <c:pt idx="424">
                  <c:v>-999</c:v>
                </c:pt>
                <c:pt idx="425">
                  <c:v>1</c:v>
                </c:pt>
                <c:pt idx="426">
                  <c:v>-999</c:v>
                </c:pt>
                <c:pt idx="427">
                  <c:v>-999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-999</c:v>
                </c:pt>
                <c:pt idx="433">
                  <c:v>1</c:v>
                </c:pt>
                <c:pt idx="434">
                  <c:v>1</c:v>
                </c:pt>
                <c:pt idx="435">
                  <c:v>-999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2.9</c:v>
                </c:pt>
                <c:pt idx="22">
                  <c:v>3.3</c:v>
                </c:pt>
                <c:pt idx="23">
                  <c:v>3.8</c:v>
                </c:pt>
                <c:pt idx="24">
                  <c:v>3.5</c:v>
                </c:pt>
                <c:pt idx="25">
                  <c:v>3.8</c:v>
                </c:pt>
                <c:pt idx="26">
                  <c:v>4.4000000000000004</c:v>
                </c:pt>
                <c:pt idx="27">
                  <c:v>6.2</c:v>
                </c:pt>
                <c:pt idx="28">
                  <c:v>6.7</c:v>
                </c:pt>
                <c:pt idx="29">
                  <c:v>8</c:v>
                </c:pt>
                <c:pt idx="30">
                  <c:v>8.6</c:v>
                </c:pt>
                <c:pt idx="31">
                  <c:v>9.6999999999999993</c:v>
                </c:pt>
                <c:pt idx="32">
                  <c:v>10.6</c:v>
                </c:pt>
                <c:pt idx="33">
                  <c:v>11.8</c:v>
                </c:pt>
                <c:pt idx="34">
                  <c:v>12.6</c:v>
                </c:pt>
                <c:pt idx="35">
                  <c:v>13.7</c:v>
                </c:pt>
                <c:pt idx="36">
                  <c:v>14.4</c:v>
                </c:pt>
                <c:pt idx="37">
                  <c:v>15.8</c:v>
                </c:pt>
                <c:pt idx="38">
                  <c:v>16.399999999999999</c:v>
                </c:pt>
                <c:pt idx="39">
                  <c:v>17.7</c:v>
                </c:pt>
                <c:pt idx="40">
                  <c:v>18</c:v>
                </c:pt>
                <c:pt idx="41">
                  <c:v>19.3</c:v>
                </c:pt>
                <c:pt idx="42">
                  <c:v>20.2</c:v>
                </c:pt>
                <c:pt idx="43">
                  <c:v>20.9</c:v>
                </c:pt>
                <c:pt idx="44">
                  <c:v>22.2</c:v>
                </c:pt>
                <c:pt idx="45">
                  <c:v>22.8</c:v>
                </c:pt>
                <c:pt idx="46">
                  <c:v>24.2</c:v>
                </c:pt>
                <c:pt idx="47">
                  <c:v>25</c:v>
                </c:pt>
                <c:pt idx="48">
                  <c:v>25.9</c:v>
                </c:pt>
                <c:pt idx="49">
                  <c:v>27</c:v>
                </c:pt>
                <c:pt idx="50">
                  <c:v>28</c:v>
                </c:pt>
                <c:pt idx="51">
                  <c:v>29.1</c:v>
                </c:pt>
                <c:pt idx="52">
                  <c:v>29.5</c:v>
                </c:pt>
                <c:pt idx="53">
                  <c:v>31.3</c:v>
                </c:pt>
                <c:pt idx="54">
                  <c:v>32.1</c:v>
                </c:pt>
                <c:pt idx="55">
                  <c:v>32.799999999999997</c:v>
                </c:pt>
                <c:pt idx="56">
                  <c:v>34.200000000000003</c:v>
                </c:pt>
                <c:pt idx="57">
                  <c:v>35.200000000000003</c:v>
                </c:pt>
                <c:pt idx="58">
                  <c:v>35.700000000000003</c:v>
                </c:pt>
                <c:pt idx="59">
                  <c:v>37.5</c:v>
                </c:pt>
                <c:pt idx="60">
                  <c:v>37.700000000000003</c:v>
                </c:pt>
                <c:pt idx="61">
                  <c:v>39</c:v>
                </c:pt>
                <c:pt idx="62">
                  <c:v>39.9</c:v>
                </c:pt>
                <c:pt idx="63">
                  <c:v>40.6</c:v>
                </c:pt>
                <c:pt idx="64">
                  <c:v>41.9</c:v>
                </c:pt>
                <c:pt idx="65">
                  <c:v>42.8</c:v>
                </c:pt>
                <c:pt idx="66">
                  <c:v>43.9</c:v>
                </c:pt>
                <c:pt idx="67">
                  <c:v>44.4</c:v>
                </c:pt>
                <c:pt idx="68">
                  <c:v>46.1</c:v>
                </c:pt>
                <c:pt idx="69">
                  <c:v>46.6</c:v>
                </c:pt>
                <c:pt idx="70">
                  <c:v>47.9</c:v>
                </c:pt>
                <c:pt idx="71">
                  <c:v>48.8</c:v>
                </c:pt>
                <c:pt idx="72">
                  <c:v>49.5</c:v>
                </c:pt>
                <c:pt idx="73">
                  <c:v>50.6</c:v>
                </c:pt>
                <c:pt idx="74">
                  <c:v>51.7</c:v>
                </c:pt>
                <c:pt idx="75">
                  <c:v>52.5</c:v>
                </c:pt>
                <c:pt idx="76">
                  <c:v>53.5</c:v>
                </c:pt>
                <c:pt idx="77">
                  <c:v>54.3</c:v>
                </c:pt>
                <c:pt idx="78">
                  <c:v>55.5</c:v>
                </c:pt>
                <c:pt idx="79">
                  <c:v>56.1</c:v>
                </c:pt>
                <c:pt idx="80">
                  <c:v>57.2</c:v>
                </c:pt>
                <c:pt idx="81">
                  <c:v>58.5</c:v>
                </c:pt>
                <c:pt idx="82">
                  <c:v>59.4</c:v>
                </c:pt>
                <c:pt idx="83">
                  <c:v>59.9</c:v>
                </c:pt>
                <c:pt idx="84">
                  <c:v>61.7</c:v>
                </c:pt>
                <c:pt idx="85">
                  <c:v>61.7</c:v>
                </c:pt>
                <c:pt idx="86">
                  <c:v>63.4</c:v>
                </c:pt>
                <c:pt idx="87">
                  <c:v>64.3</c:v>
                </c:pt>
                <c:pt idx="88">
                  <c:v>65</c:v>
                </c:pt>
                <c:pt idx="89">
                  <c:v>66.3</c:v>
                </c:pt>
                <c:pt idx="90">
                  <c:v>67.2</c:v>
                </c:pt>
                <c:pt idx="91">
                  <c:v>67.900000000000006</c:v>
                </c:pt>
                <c:pt idx="92">
                  <c:v>69</c:v>
                </c:pt>
                <c:pt idx="93">
                  <c:v>69.900000000000006</c:v>
                </c:pt>
                <c:pt idx="94">
                  <c:v>70.8</c:v>
                </c:pt>
                <c:pt idx="95">
                  <c:v>72.099999999999994</c:v>
                </c:pt>
                <c:pt idx="96">
                  <c:v>72.8</c:v>
                </c:pt>
                <c:pt idx="97">
                  <c:v>73.900000000000006</c:v>
                </c:pt>
                <c:pt idx="98">
                  <c:v>74.900000000000006</c:v>
                </c:pt>
                <c:pt idx="99">
                  <c:v>75.599999999999994</c:v>
                </c:pt>
                <c:pt idx="100">
                  <c:v>77</c:v>
                </c:pt>
                <c:pt idx="101">
                  <c:v>77.599999999999994</c:v>
                </c:pt>
                <c:pt idx="102">
                  <c:v>79.2</c:v>
                </c:pt>
                <c:pt idx="103">
                  <c:v>79.8</c:v>
                </c:pt>
                <c:pt idx="104">
                  <c:v>80.900000000000006</c:v>
                </c:pt>
                <c:pt idx="105">
                  <c:v>82</c:v>
                </c:pt>
                <c:pt idx="106">
                  <c:v>82.9</c:v>
                </c:pt>
                <c:pt idx="107">
                  <c:v>84</c:v>
                </c:pt>
                <c:pt idx="108">
                  <c:v>84.9</c:v>
                </c:pt>
                <c:pt idx="109">
                  <c:v>85.8</c:v>
                </c:pt>
                <c:pt idx="110">
                  <c:v>86.9</c:v>
                </c:pt>
                <c:pt idx="111">
                  <c:v>88.1</c:v>
                </c:pt>
                <c:pt idx="112">
                  <c:v>88.5</c:v>
                </c:pt>
                <c:pt idx="113">
                  <c:v>89.8</c:v>
                </c:pt>
                <c:pt idx="114">
                  <c:v>90.9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95.6</c:v>
                </c:pt>
                <c:pt idx="120">
                  <c:v>96.7</c:v>
                </c:pt>
                <c:pt idx="121">
                  <c:v>97.8</c:v>
                </c:pt>
                <c:pt idx="122">
                  <c:v>98.7</c:v>
                </c:pt>
                <c:pt idx="123">
                  <c:v>100</c:v>
                </c:pt>
                <c:pt idx="124">
                  <c:v>100.5</c:v>
                </c:pt>
                <c:pt idx="125">
                  <c:v>102</c:v>
                </c:pt>
                <c:pt idx="126">
                  <c:v>102.5</c:v>
                </c:pt>
                <c:pt idx="127">
                  <c:v>104</c:v>
                </c:pt>
                <c:pt idx="128">
                  <c:v>104.5</c:v>
                </c:pt>
                <c:pt idx="129">
                  <c:v>106</c:v>
                </c:pt>
                <c:pt idx="130">
                  <c:v>106.7</c:v>
                </c:pt>
                <c:pt idx="131">
                  <c:v>107.8</c:v>
                </c:pt>
                <c:pt idx="132">
                  <c:v>108.5</c:v>
                </c:pt>
                <c:pt idx="133">
                  <c:v>110</c:v>
                </c:pt>
                <c:pt idx="134">
                  <c:v>110.9</c:v>
                </c:pt>
                <c:pt idx="135">
                  <c:v>111.5</c:v>
                </c:pt>
                <c:pt idx="136">
                  <c:v>112.6</c:v>
                </c:pt>
                <c:pt idx="137">
                  <c:v>113.6</c:v>
                </c:pt>
                <c:pt idx="138">
                  <c:v>114.9</c:v>
                </c:pt>
                <c:pt idx="139">
                  <c:v>115.3</c:v>
                </c:pt>
                <c:pt idx="140">
                  <c:v>116.7</c:v>
                </c:pt>
                <c:pt idx="141">
                  <c:v>117.5</c:v>
                </c:pt>
                <c:pt idx="142">
                  <c:v>118.7</c:v>
                </c:pt>
                <c:pt idx="143">
                  <c:v>119.8</c:v>
                </c:pt>
                <c:pt idx="144">
                  <c:v>120.9</c:v>
                </c:pt>
                <c:pt idx="145">
                  <c:v>121.3</c:v>
                </c:pt>
                <c:pt idx="146">
                  <c:v>123.1</c:v>
                </c:pt>
                <c:pt idx="147">
                  <c:v>123.7</c:v>
                </c:pt>
                <c:pt idx="148">
                  <c:v>124.8</c:v>
                </c:pt>
                <c:pt idx="149">
                  <c:v>125.8</c:v>
                </c:pt>
                <c:pt idx="150">
                  <c:v>127.1</c:v>
                </c:pt>
                <c:pt idx="151">
                  <c:v>127.9</c:v>
                </c:pt>
                <c:pt idx="152">
                  <c:v>128.9</c:v>
                </c:pt>
                <c:pt idx="153">
                  <c:v>130</c:v>
                </c:pt>
                <c:pt idx="154">
                  <c:v>130.6</c:v>
                </c:pt>
                <c:pt idx="155">
                  <c:v>133</c:v>
                </c:pt>
                <c:pt idx="156">
                  <c:v>132.4</c:v>
                </c:pt>
                <c:pt idx="157">
                  <c:v>134.19999999999999</c:v>
                </c:pt>
                <c:pt idx="158">
                  <c:v>135</c:v>
                </c:pt>
                <c:pt idx="159">
                  <c:v>136.19999999999999</c:v>
                </c:pt>
                <c:pt idx="160">
                  <c:v>136.80000000000001</c:v>
                </c:pt>
                <c:pt idx="161">
                  <c:v>138.19999999999999</c:v>
                </c:pt>
                <c:pt idx="162">
                  <c:v>139</c:v>
                </c:pt>
                <c:pt idx="163">
                  <c:v>140.19999999999999</c:v>
                </c:pt>
                <c:pt idx="164">
                  <c:v>141</c:v>
                </c:pt>
                <c:pt idx="165">
                  <c:v>142.4</c:v>
                </c:pt>
                <c:pt idx="166">
                  <c:v>143.69999999999999</c:v>
                </c:pt>
                <c:pt idx="167">
                  <c:v>143.69999999999999</c:v>
                </c:pt>
                <c:pt idx="168">
                  <c:v>145.69999999999999</c:v>
                </c:pt>
                <c:pt idx="169">
                  <c:v>146.6</c:v>
                </c:pt>
                <c:pt idx="170">
                  <c:v>146.80000000000001</c:v>
                </c:pt>
                <c:pt idx="171">
                  <c:v>148.6</c:v>
                </c:pt>
                <c:pt idx="172">
                  <c:v>148.80000000000001</c:v>
                </c:pt>
                <c:pt idx="173">
                  <c:v>150.30000000000001</c:v>
                </c:pt>
                <c:pt idx="174">
                  <c:v>151.30000000000001</c:v>
                </c:pt>
                <c:pt idx="175">
                  <c:v>151.9</c:v>
                </c:pt>
                <c:pt idx="176">
                  <c:v>153.30000000000001</c:v>
                </c:pt>
                <c:pt idx="177">
                  <c:v>154.1</c:v>
                </c:pt>
                <c:pt idx="178">
                  <c:v>155.5</c:v>
                </c:pt>
                <c:pt idx="179">
                  <c:v>156.30000000000001</c:v>
                </c:pt>
                <c:pt idx="180">
                  <c:v>157</c:v>
                </c:pt>
                <c:pt idx="181">
                  <c:v>158.80000000000001</c:v>
                </c:pt>
                <c:pt idx="182">
                  <c:v>158.6</c:v>
                </c:pt>
                <c:pt idx="183">
                  <c:v>160.5</c:v>
                </c:pt>
                <c:pt idx="184">
                  <c:v>161.4</c:v>
                </c:pt>
                <c:pt idx="185">
                  <c:v>161.9</c:v>
                </c:pt>
                <c:pt idx="186">
                  <c:v>163.5</c:v>
                </c:pt>
                <c:pt idx="187">
                  <c:v>164.3</c:v>
                </c:pt>
                <c:pt idx="188">
                  <c:v>165</c:v>
                </c:pt>
                <c:pt idx="189">
                  <c:v>166.3</c:v>
                </c:pt>
                <c:pt idx="190">
                  <c:v>167.4</c:v>
                </c:pt>
                <c:pt idx="191">
                  <c:v>167.7</c:v>
                </c:pt>
                <c:pt idx="192">
                  <c:v>169.4</c:v>
                </c:pt>
                <c:pt idx="193">
                  <c:v>170.3</c:v>
                </c:pt>
                <c:pt idx="194">
                  <c:v>170.7</c:v>
                </c:pt>
                <c:pt idx="195">
                  <c:v>172.3</c:v>
                </c:pt>
                <c:pt idx="196">
                  <c:v>173.2</c:v>
                </c:pt>
                <c:pt idx="197">
                  <c:v>174.3</c:v>
                </c:pt>
                <c:pt idx="198">
                  <c:v>175</c:v>
                </c:pt>
                <c:pt idx="199">
                  <c:v>175.8</c:v>
                </c:pt>
                <c:pt idx="200">
                  <c:v>177.4</c:v>
                </c:pt>
                <c:pt idx="201">
                  <c:v>177.8</c:v>
                </c:pt>
                <c:pt idx="202">
                  <c:v>178.8</c:v>
                </c:pt>
                <c:pt idx="203">
                  <c:v>180.5</c:v>
                </c:pt>
                <c:pt idx="204">
                  <c:v>180.5</c:v>
                </c:pt>
                <c:pt idx="205">
                  <c:v>182.3</c:v>
                </c:pt>
                <c:pt idx="206">
                  <c:v>183</c:v>
                </c:pt>
                <c:pt idx="207">
                  <c:v>183.8</c:v>
                </c:pt>
                <c:pt idx="208">
                  <c:v>185</c:v>
                </c:pt>
                <c:pt idx="209">
                  <c:v>185.4</c:v>
                </c:pt>
                <c:pt idx="210">
                  <c:v>186.9</c:v>
                </c:pt>
                <c:pt idx="211">
                  <c:v>188</c:v>
                </c:pt>
                <c:pt idx="212">
                  <c:v>188.7</c:v>
                </c:pt>
                <c:pt idx="213">
                  <c:v>189.8</c:v>
                </c:pt>
                <c:pt idx="214">
                  <c:v>190.7</c:v>
                </c:pt>
                <c:pt idx="215">
                  <c:v>191.4</c:v>
                </c:pt>
                <c:pt idx="216">
                  <c:v>192.9</c:v>
                </c:pt>
                <c:pt idx="217">
                  <c:v>193.6</c:v>
                </c:pt>
                <c:pt idx="218">
                  <c:v>194.5</c:v>
                </c:pt>
                <c:pt idx="219">
                  <c:v>196</c:v>
                </c:pt>
                <c:pt idx="220">
                  <c:v>196.1</c:v>
                </c:pt>
                <c:pt idx="221">
                  <c:v>198</c:v>
                </c:pt>
                <c:pt idx="222">
                  <c:v>198.5</c:v>
                </c:pt>
                <c:pt idx="223">
                  <c:v>199.1</c:v>
                </c:pt>
                <c:pt idx="224">
                  <c:v>200.9</c:v>
                </c:pt>
                <c:pt idx="225">
                  <c:v>201.6</c:v>
                </c:pt>
                <c:pt idx="226">
                  <c:v>202.3</c:v>
                </c:pt>
                <c:pt idx="227">
                  <c:v>203.6</c:v>
                </c:pt>
                <c:pt idx="228">
                  <c:v>203.6</c:v>
                </c:pt>
                <c:pt idx="229">
                  <c:v>203.6</c:v>
                </c:pt>
                <c:pt idx="230">
                  <c:v>202.5</c:v>
                </c:pt>
                <c:pt idx="231">
                  <c:v>202</c:v>
                </c:pt>
                <c:pt idx="232">
                  <c:v>201.1</c:v>
                </c:pt>
                <c:pt idx="233">
                  <c:v>200.2</c:v>
                </c:pt>
                <c:pt idx="234">
                  <c:v>199.2</c:v>
                </c:pt>
                <c:pt idx="235">
                  <c:v>198.2</c:v>
                </c:pt>
                <c:pt idx="236">
                  <c:v>197.2</c:v>
                </c:pt>
                <c:pt idx="237">
                  <c:v>196.7</c:v>
                </c:pt>
                <c:pt idx="238">
                  <c:v>195.6</c:v>
                </c:pt>
                <c:pt idx="239">
                  <c:v>194.7</c:v>
                </c:pt>
                <c:pt idx="240">
                  <c:v>194</c:v>
                </c:pt>
                <c:pt idx="241">
                  <c:v>192.5</c:v>
                </c:pt>
                <c:pt idx="242">
                  <c:v>192</c:v>
                </c:pt>
                <c:pt idx="243">
                  <c:v>190.9</c:v>
                </c:pt>
                <c:pt idx="244">
                  <c:v>189.8</c:v>
                </c:pt>
                <c:pt idx="245">
                  <c:v>189</c:v>
                </c:pt>
                <c:pt idx="246">
                  <c:v>188</c:v>
                </c:pt>
                <c:pt idx="247">
                  <c:v>187.4</c:v>
                </c:pt>
                <c:pt idx="248">
                  <c:v>185.8</c:v>
                </c:pt>
                <c:pt idx="249">
                  <c:v>185.6</c:v>
                </c:pt>
                <c:pt idx="250">
                  <c:v>183.8</c:v>
                </c:pt>
                <c:pt idx="251">
                  <c:v>183.8</c:v>
                </c:pt>
                <c:pt idx="252">
                  <c:v>181.9</c:v>
                </c:pt>
                <c:pt idx="253">
                  <c:v>181.4</c:v>
                </c:pt>
                <c:pt idx="254">
                  <c:v>180.5</c:v>
                </c:pt>
                <c:pt idx="255">
                  <c:v>179.4</c:v>
                </c:pt>
                <c:pt idx="256">
                  <c:v>178.5</c:v>
                </c:pt>
                <c:pt idx="257">
                  <c:v>177.8</c:v>
                </c:pt>
                <c:pt idx="258">
                  <c:v>176.7</c:v>
                </c:pt>
                <c:pt idx="259">
                  <c:v>175.8</c:v>
                </c:pt>
                <c:pt idx="260">
                  <c:v>174.8</c:v>
                </c:pt>
                <c:pt idx="261">
                  <c:v>173.7</c:v>
                </c:pt>
                <c:pt idx="262">
                  <c:v>172.8</c:v>
                </c:pt>
                <c:pt idx="263">
                  <c:v>171.4</c:v>
                </c:pt>
                <c:pt idx="264">
                  <c:v>171.6</c:v>
                </c:pt>
                <c:pt idx="265">
                  <c:v>169.9</c:v>
                </c:pt>
                <c:pt idx="266">
                  <c:v>169</c:v>
                </c:pt>
                <c:pt idx="267">
                  <c:v>167.9</c:v>
                </c:pt>
                <c:pt idx="268">
                  <c:v>167.4</c:v>
                </c:pt>
                <c:pt idx="269">
                  <c:v>165.7</c:v>
                </c:pt>
                <c:pt idx="270">
                  <c:v>165.4</c:v>
                </c:pt>
                <c:pt idx="271">
                  <c:v>164.5</c:v>
                </c:pt>
                <c:pt idx="272">
                  <c:v>163.19999999999999</c:v>
                </c:pt>
                <c:pt idx="273">
                  <c:v>162.5</c:v>
                </c:pt>
                <c:pt idx="274">
                  <c:v>161.5</c:v>
                </c:pt>
                <c:pt idx="275">
                  <c:v>160.30000000000001</c:v>
                </c:pt>
                <c:pt idx="276">
                  <c:v>159.5</c:v>
                </c:pt>
                <c:pt idx="277">
                  <c:v>158.6</c:v>
                </c:pt>
                <c:pt idx="278">
                  <c:v>157.5</c:v>
                </c:pt>
                <c:pt idx="279">
                  <c:v>156.4</c:v>
                </c:pt>
                <c:pt idx="280">
                  <c:v>156.1</c:v>
                </c:pt>
                <c:pt idx="281">
                  <c:v>154.6</c:v>
                </c:pt>
                <c:pt idx="282">
                  <c:v>153.5</c:v>
                </c:pt>
                <c:pt idx="283">
                  <c:v>153</c:v>
                </c:pt>
                <c:pt idx="284">
                  <c:v>151.69999999999999</c:v>
                </c:pt>
                <c:pt idx="285">
                  <c:v>151</c:v>
                </c:pt>
                <c:pt idx="286">
                  <c:v>149.5</c:v>
                </c:pt>
                <c:pt idx="287">
                  <c:v>149.30000000000001</c:v>
                </c:pt>
                <c:pt idx="288">
                  <c:v>147.9</c:v>
                </c:pt>
                <c:pt idx="289">
                  <c:v>147.19999999999999</c:v>
                </c:pt>
                <c:pt idx="290">
                  <c:v>145.69999999999999</c:v>
                </c:pt>
                <c:pt idx="291">
                  <c:v>145.19999999999999</c:v>
                </c:pt>
                <c:pt idx="292">
                  <c:v>143.9</c:v>
                </c:pt>
                <c:pt idx="293">
                  <c:v>143.30000000000001</c:v>
                </c:pt>
                <c:pt idx="294">
                  <c:v>141.9</c:v>
                </c:pt>
                <c:pt idx="295">
                  <c:v>141.5</c:v>
                </c:pt>
                <c:pt idx="296">
                  <c:v>139.9</c:v>
                </c:pt>
                <c:pt idx="297">
                  <c:v>139.5</c:v>
                </c:pt>
                <c:pt idx="298">
                  <c:v>138.1</c:v>
                </c:pt>
                <c:pt idx="299">
                  <c:v>137.5</c:v>
                </c:pt>
                <c:pt idx="300">
                  <c:v>136</c:v>
                </c:pt>
                <c:pt idx="301">
                  <c:v>135.9</c:v>
                </c:pt>
                <c:pt idx="302">
                  <c:v>133.9</c:v>
                </c:pt>
                <c:pt idx="303">
                  <c:v>133.5</c:v>
                </c:pt>
                <c:pt idx="304">
                  <c:v>132.4</c:v>
                </c:pt>
                <c:pt idx="305">
                  <c:v>131.5</c:v>
                </c:pt>
                <c:pt idx="306">
                  <c:v>130.19999999999999</c:v>
                </c:pt>
                <c:pt idx="307">
                  <c:v>129.69999999999999</c:v>
                </c:pt>
                <c:pt idx="308">
                  <c:v>128</c:v>
                </c:pt>
                <c:pt idx="309">
                  <c:v>127.3</c:v>
                </c:pt>
                <c:pt idx="310">
                  <c:v>126.6</c:v>
                </c:pt>
                <c:pt idx="311">
                  <c:v>125.1</c:v>
                </c:pt>
                <c:pt idx="312">
                  <c:v>124.4</c:v>
                </c:pt>
                <c:pt idx="313">
                  <c:v>123.7</c:v>
                </c:pt>
                <c:pt idx="314">
                  <c:v>122.4</c:v>
                </c:pt>
                <c:pt idx="315">
                  <c:v>121.5</c:v>
                </c:pt>
                <c:pt idx="316">
                  <c:v>120.2</c:v>
                </c:pt>
                <c:pt idx="317">
                  <c:v>119.7</c:v>
                </c:pt>
                <c:pt idx="318">
                  <c:v>118.4</c:v>
                </c:pt>
                <c:pt idx="319">
                  <c:v>117.3</c:v>
                </c:pt>
                <c:pt idx="320">
                  <c:v>116.7</c:v>
                </c:pt>
                <c:pt idx="321">
                  <c:v>115.1</c:v>
                </c:pt>
                <c:pt idx="322">
                  <c:v>114.6</c:v>
                </c:pt>
                <c:pt idx="323">
                  <c:v>113.5</c:v>
                </c:pt>
                <c:pt idx="324">
                  <c:v>112.6</c:v>
                </c:pt>
                <c:pt idx="325">
                  <c:v>111.5</c:v>
                </c:pt>
                <c:pt idx="326">
                  <c:v>110.4</c:v>
                </c:pt>
                <c:pt idx="327">
                  <c:v>109.5</c:v>
                </c:pt>
                <c:pt idx="328">
                  <c:v>108.7</c:v>
                </c:pt>
                <c:pt idx="329">
                  <c:v>107.6</c:v>
                </c:pt>
                <c:pt idx="330">
                  <c:v>106.5</c:v>
                </c:pt>
                <c:pt idx="331">
                  <c:v>105.6</c:v>
                </c:pt>
                <c:pt idx="332">
                  <c:v>104.9</c:v>
                </c:pt>
                <c:pt idx="333">
                  <c:v>103.8</c:v>
                </c:pt>
                <c:pt idx="334">
                  <c:v>102.9</c:v>
                </c:pt>
                <c:pt idx="335">
                  <c:v>101.4</c:v>
                </c:pt>
                <c:pt idx="336">
                  <c:v>100.9</c:v>
                </c:pt>
                <c:pt idx="337">
                  <c:v>100</c:v>
                </c:pt>
                <c:pt idx="338">
                  <c:v>98.7</c:v>
                </c:pt>
                <c:pt idx="339">
                  <c:v>97.6</c:v>
                </c:pt>
                <c:pt idx="340">
                  <c:v>97.4</c:v>
                </c:pt>
                <c:pt idx="341">
                  <c:v>95.4</c:v>
                </c:pt>
                <c:pt idx="342">
                  <c:v>95.4</c:v>
                </c:pt>
                <c:pt idx="343">
                  <c:v>93.8</c:v>
                </c:pt>
                <c:pt idx="344">
                  <c:v>93.4</c:v>
                </c:pt>
                <c:pt idx="345">
                  <c:v>92</c:v>
                </c:pt>
                <c:pt idx="346">
                  <c:v>91.4</c:v>
                </c:pt>
                <c:pt idx="347">
                  <c:v>90.5</c:v>
                </c:pt>
                <c:pt idx="348">
                  <c:v>89.2</c:v>
                </c:pt>
                <c:pt idx="349">
                  <c:v>88.1</c:v>
                </c:pt>
                <c:pt idx="350">
                  <c:v>87.6</c:v>
                </c:pt>
                <c:pt idx="351">
                  <c:v>86.7</c:v>
                </c:pt>
                <c:pt idx="352">
                  <c:v>85.4</c:v>
                </c:pt>
                <c:pt idx="353">
                  <c:v>84.3</c:v>
                </c:pt>
                <c:pt idx="354">
                  <c:v>83.6</c:v>
                </c:pt>
                <c:pt idx="355">
                  <c:v>82.3</c:v>
                </c:pt>
                <c:pt idx="356">
                  <c:v>81.400000000000006</c:v>
                </c:pt>
                <c:pt idx="357">
                  <c:v>80.5</c:v>
                </c:pt>
                <c:pt idx="358">
                  <c:v>80</c:v>
                </c:pt>
                <c:pt idx="359">
                  <c:v>77.900000000000006</c:v>
                </c:pt>
                <c:pt idx="360">
                  <c:v>77.8</c:v>
                </c:pt>
                <c:pt idx="361">
                  <c:v>76.900000000000006</c:v>
                </c:pt>
                <c:pt idx="362">
                  <c:v>75.900000000000006</c:v>
                </c:pt>
                <c:pt idx="363">
                  <c:v>74.3</c:v>
                </c:pt>
                <c:pt idx="364">
                  <c:v>73.8</c:v>
                </c:pt>
                <c:pt idx="365">
                  <c:v>73</c:v>
                </c:pt>
                <c:pt idx="366">
                  <c:v>71.599999999999994</c:v>
                </c:pt>
                <c:pt idx="367">
                  <c:v>70.7</c:v>
                </c:pt>
                <c:pt idx="368">
                  <c:v>70.099999999999994</c:v>
                </c:pt>
                <c:pt idx="369">
                  <c:v>69</c:v>
                </c:pt>
                <c:pt idx="370">
                  <c:v>67.8</c:v>
                </c:pt>
                <c:pt idx="371">
                  <c:v>67</c:v>
                </c:pt>
                <c:pt idx="372">
                  <c:v>65.900000000000006</c:v>
                </c:pt>
                <c:pt idx="373">
                  <c:v>65.400000000000006</c:v>
                </c:pt>
                <c:pt idx="374">
                  <c:v>63.9</c:v>
                </c:pt>
                <c:pt idx="375">
                  <c:v>63.2</c:v>
                </c:pt>
                <c:pt idx="376">
                  <c:v>62.3</c:v>
                </c:pt>
                <c:pt idx="377">
                  <c:v>61.4</c:v>
                </c:pt>
                <c:pt idx="378">
                  <c:v>60.8</c:v>
                </c:pt>
                <c:pt idx="379">
                  <c:v>59</c:v>
                </c:pt>
                <c:pt idx="380">
                  <c:v>58.6</c:v>
                </c:pt>
                <c:pt idx="381">
                  <c:v>57.7</c:v>
                </c:pt>
                <c:pt idx="382">
                  <c:v>56.3</c:v>
                </c:pt>
                <c:pt idx="383">
                  <c:v>56.3</c:v>
                </c:pt>
                <c:pt idx="384">
                  <c:v>54.6</c:v>
                </c:pt>
                <c:pt idx="385">
                  <c:v>53.7</c:v>
                </c:pt>
                <c:pt idx="386">
                  <c:v>53.2</c:v>
                </c:pt>
                <c:pt idx="387">
                  <c:v>51.5</c:v>
                </c:pt>
                <c:pt idx="388">
                  <c:v>51.2</c:v>
                </c:pt>
                <c:pt idx="389">
                  <c:v>49.9</c:v>
                </c:pt>
                <c:pt idx="390">
                  <c:v>49.4</c:v>
                </c:pt>
                <c:pt idx="391">
                  <c:v>48.1</c:v>
                </c:pt>
                <c:pt idx="392">
                  <c:v>47.4</c:v>
                </c:pt>
                <c:pt idx="393">
                  <c:v>46.3</c:v>
                </c:pt>
                <c:pt idx="394">
                  <c:v>45.5</c:v>
                </c:pt>
                <c:pt idx="395">
                  <c:v>44.8</c:v>
                </c:pt>
                <c:pt idx="396">
                  <c:v>43.3</c:v>
                </c:pt>
                <c:pt idx="397">
                  <c:v>42.8</c:v>
                </c:pt>
                <c:pt idx="398">
                  <c:v>42.1</c:v>
                </c:pt>
                <c:pt idx="399">
                  <c:v>40.6</c:v>
                </c:pt>
                <c:pt idx="400">
                  <c:v>40.1</c:v>
                </c:pt>
                <c:pt idx="401">
                  <c:v>38.799999999999997</c:v>
                </c:pt>
                <c:pt idx="402">
                  <c:v>37.9</c:v>
                </c:pt>
                <c:pt idx="403">
                  <c:v>37.299999999999997</c:v>
                </c:pt>
                <c:pt idx="404">
                  <c:v>35.9</c:v>
                </c:pt>
                <c:pt idx="405">
                  <c:v>35.5</c:v>
                </c:pt>
                <c:pt idx="406">
                  <c:v>33.9</c:v>
                </c:pt>
                <c:pt idx="407">
                  <c:v>33.299999999999997</c:v>
                </c:pt>
                <c:pt idx="408">
                  <c:v>32.4</c:v>
                </c:pt>
                <c:pt idx="409">
                  <c:v>31.1</c:v>
                </c:pt>
                <c:pt idx="410">
                  <c:v>30.6</c:v>
                </c:pt>
                <c:pt idx="411">
                  <c:v>29.3</c:v>
                </c:pt>
                <c:pt idx="412">
                  <c:v>28.6</c:v>
                </c:pt>
                <c:pt idx="413">
                  <c:v>27.5</c:v>
                </c:pt>
                <c:pt idx="414">
                  <c:v>26.6</c:v>
                </c:pt>
                <c:pt idx="415">
                  <c:v>25.9</c:v>
                </c:pt>
                <c:pt idx="416">
                  <c:v>24.6</c:v>
                </c:pt>
                <c:pt idx="417">
                  <c:v>23.1</c:v>
                </c:pt>
                <c:pt idx="418">
                  <c:v>22.9</c:v>
                </c:pt>
                <c:pt idx="419">
                  <c:v>21.5</c:v>
                </c:pt>
                <c:pt idx="420">
                  <c:v>20.6</c:v>
                </c:pt>
                <c:pt idx="421">
                  <c:v>20</c:v>
                </c:pt>
                <c:pt idx="422">
                  <c:v>18.600000000000001</c:v>
                </c:pt>
                <c:pt idx="423">
                  <c:v>18.399999999999999</c:v>
                </c:pt>
                <c:pt idx="424">
                  <c:v>17.100000000000001</c:v>
                </c:pt>
                <c:pt idx="425">
                  <c:v>15.8</c:v>
                </c:pt>
                <c:pt idx="426">
                  <c:v>15.5</c:v>
                </c:pt>
                <c:pt idx="427">
                  <c:v>14.6</c:v>
                </c:pt>
                <c:pt idx="428">
                  <c:v>13.3</c:v>
                </c:pt>
                <c:pt idx="429">
                  <c:v>12.6</c:v>
                </c:pt>
                <c:pt idx="430">
                  <c:v>11.3</c:v>
                </c:pt>
                <c:pt idx="431">
                  <c:v>9.8000000000000007</c:v>
                </c:pt>
                <c:pt idx="432">
                  <c:v>8.6999999999999993</c:v>
                </c:pt>
                <c:pt idx="433">
                  <c:v>7.1</c:v>
                </c:pt>
                <c:pt idx="434">
                  <c:v>6.6</c:v>
                </c:pt>
                <c:pt idx="435">
                  <c:v>5.3</c:v>
                </c:pt>
                <c:pt idx="436">
                  <c:v>4.5999999999999996</c:v>
                </c:pt>
                <c:pt idx="437">
                  <c:v>3.3</c:v>
                </c:pt>
                <c:pt idx="438">
                  <c:v>2.2000000000000002</c:v>
                </c:pt>
                <c:pt idx="439">
                  <c:v>1.6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A7-F644-86F2-DA6F9DFE0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739119"/>
        <c:axId val="1"/>
      </c:scatterChart>
      <c:valAx>
        <c:axId val="199673911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7391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185" name="グラフ 1">
          <a:extLst>
            <a:ext uri="{FF2B5EF4-FFF2-40B4-BE49-F238E27FC236}">
              <a16:creationId xmlns:a16="http://schemas.microsoft.com/office/drawing/2014/main" id="{6F4C2C60-F119-CC9E-6476-CACFEAF61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186" name="グラフ 2">
          <a:extLst>
            <a:ext uri="{FF2B5EF4-FFF2-40B4-BE49-F238E27FC236}">
              <a16:creationId xmlns:a16="http://schemas.microsoft.com/office/drawing/2014/main" id="{BAFAD6F0-1B04-9C87-A16C-F9C1528DA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187" name="グラフ 3">
          <a:extLst>
            <a:ext uri="{FF2B5EF4-FFF2-40B4-BE49-F238E27FC236}">
              <a16:creationId xmlns:a16="http://schemas.microsoft.com/office/drawing/2014/main" id="{63AB32D9-97E3-AA9F-E732-FF50B7A75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188" name="グラフ 4">
          <a:extLst>
            <a:ext uri="{FF2B5EF4-FFF2-40B4-BE49-F238E27FC236}">
              <a16:creationId xmlns:a16="http://schemas.microsoft.com/office/drawing/2014/main" id="{0A7967FD-7BB5-7F12-1EB0-A42B0DE8D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189" name="グラフ 5">
          <a:extLst>
            <a:ext uri="{FF2B5EF4-FFF2-40B4-BE49-F238E27FC236}">
              <a16:creationId xmlns:a16="http://schemas.microsoft.com/office/drawing/2014/main" id="{A6518288-DCE6-88A3-7ED4-BE8848612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190" name="グラフ 6">
          <a:extLst>
            <a:ext uri="{FF2B5EF4-FFF2-40B4-BE49-F238E27FC236}">
              <a16:creationId xmlns:a16="http://schemas.microsoft.com/office/drawing/2014/main" id="{36E40D38-5F13-2E31-76FD-09BCE694C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191" name="グラフ 7">
          <a:extLst>
            <a:ext uri="{FF2B5EF4-FFF2-40B4-BE49-F238E27FC236}">
              <a16:creationId xmlns:a16="http://schemas.microsoft.com/office/drawing/2014/main" id="{D8363349-006C-B8D8-9896-7B68D6CE1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192" name="グラフ 8">
          <a:extLst>
            <a:ext uri="{FF2B5EF4-FFF2-40B4-BE49-F238E27FC236}">
              <a16:creationId xmlns:a16="http://schemas.microsoft.com/office/drawing/2014/main" id="{F60F10F5-08B4-92F9-737B-DDE293E14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E6" sqref="E6"/>
      <selection pane="topRight" activeCell="AJ4" sqref="AJ4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41090</v>
      </c>
    </row>
    <row r="2" spans="1:34">
      <c r="A2" s="22" t="s">
        <v>98</v>
      </c>
      <c r="B2" s="31">
        <v>0.77043981481481483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0.1454398148148148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5.8546000000000001E-2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0.15546599999999999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0.14549768518518519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1.1446E-2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3.2399999999999998E-3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0.14555555555555555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7.9778000000000002E-2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4.3667999999999998E-2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0.14560185185185184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1.18E-4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2.127E-3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0.14565972222222223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5.5695000000000001E-2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4.8214E-2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0.14571759259259259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0.18237100000000001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6.79E-3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0.14577546296296295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9.5752000000000004E-2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6.5416000000000002E-2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0.14582175925925925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0.18354500000000001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2.0160000000000001E-2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0.14587962962962964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2.6105E-2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1.8905000000000002E-2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0.1459375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7.5160000000000001E-3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2.3844000000000001E-2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0.14598379629629629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9.2100000000000005E-4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7.8310000000000005E-2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0.14604166666666665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0.13641500000000001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3.9142000000000003E-2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0.14609953703703704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6.9839999999999999E-2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1.5765999999999999E-2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0.14614583333333334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3.6977999999999997E-2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1.9987000000000001E-2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0.1462037037037037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4.1744999999999997E-2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3.7684000000000002E-2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0.14626157407407406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4.2436000000000001E-2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1.601E-3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0.14630787037037038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0.17461499999999999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1.5042E-2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0.14636574074074074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2.7205E-2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1.7132999999999999E-2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0.1464236111111111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5.8620999999999999E-2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3.508E-2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0.14646990740740742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0.72946900000000003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0.70392500000000002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0.14652777777777778</v>
      </c>
      <c r="C33" s="15">
        <f>Raw!C33</f>
        <v>2.2000000000000002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0.857576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0.747027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0.14658564814814815</v>
      </c>
      <c r="C34" s="15">
        <f>Raw!C34</f>
        <v>2.9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0.84696400000000005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0.77846400000000004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0.14663194444444444</v>
      </c>
      <c r="C35" s="15">
        <f>Raw!C35</f>
        <v>3.3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0.27138899999999999</v>
      </c>
      <c r="F35" s="9">
        <f>IF(Raw!$G35&gt;$C$8,IF(Raw!$Q35&gt;$C$8,IF(Raw!$N35&gt;$C$9,IF(Raw!$N35&lt;$A$9,IF(Raw!$X35&gt;$C$9,IF(Raw!$X35&lt;$A$9,Raw!I35,-999),-999),-999),-999),-999),-999)</f>
        <v>0.34730800000000001</v>
      </c>
      <c r="G35" s="9">
        <f>Raw!G35</f>
        <v>0.81562299999999999</v>
      </c>
      <c r="H35" s="9">
        <f>IF(Raw!$G35&gt;$C$8,IF(Raw!$Q35&gt;$C$8,IF(Raw!$N35&gt;$C$9,IF(Raw!$N35&lt;$A$9,IF(Raw!$X35&gt;$C$9,IF(Raw!$X35&lt;$A$9,Raw!L35,-999),-999),-999),-999),-999),-999)</f>
        <v>552</v>
      </c>
      <c r="I35" s="9">
        <f>IF(Raw!$G35&gt;$C$8,IF(Raw!$Q35&gt;$C$8,IF(Raw!$N35&gt;$C$9,IF(Raw!$N35&lt;$A$9,IF(Raw!$X35&gt;$C$9,IF(Raw!$X35&lt;$A$9,Raw!M35,-999),-999),-999),-999),-999),-999)</f>
        <v>0.15953100000000001</v>
      </c>
      <c r="J35" s="9">
        <f>IF(Raw!$G35&gt;$C$8,IF(Raw!$Q35&gt;$C$8,IF(Raw!$N35&gt;$C$9,IF(Raw!$N35&lt;$A$9,IF(Raw!$X35&gt;$C$9,IF(Raw!$X35&lt;$A$9,Raw!N35,-999),-999),-999),-999),-999),-999)</f>
        <v>517</v>
      </c>
      <c r="K35" s="9">
        <f>IF(Raw!$G35&gt;$C$8,IF(Raw!$Q35&gt;$C$8,IF(Raw!$N35&gt;$C$9,IF(Raw!$N35&lt;$A$9,IF(Raw!$X35&gt;$C$9,IF(Raw!$X35&lt;$A$9,Raw!R35,-999),-999),-999),-999),-999),-999)</f>
        <v>0.230103</v>
      </c>
      <c r="L35" s="9">
        <f>IF(Raw!$G35&gt;$C$8,IF(Raw!$Q35&gt;$C$8,IF(Raw!$N35&gt;$C$9,IF(Raw!$N35&lt;$A$9,IF(Raw!$X35&gt;$C$9,IF(Raw!$X35&lt;$A$9,Raw!S35,-999),-999),-999),-999),-999),-999)</f>
        <v>0.31147399999999997</v>
      </c>
      <c r="M35" s="9">
        <f>Raw!Q35</f>
        <v>0.81203099999999995</v>
      </c>
      <c r="N35" s="9">
        <f>IF(Raw!$G35&gt;$C$8,IF(Raw!$Q35&gt;$C$8,IF(Raw!$N35&gt;$C$9,IF(Raw!$N35&lt;$A$9,IF(Raw!$X35&gt;$C$9,IF(Raw!$X35&lt;$A$9,Raw!V35,-999),-999),-999),-999),-999),-999)</f>
        <v>658.7</v>
      </c>
      <c r="O35" s="9">
        <f>IF(Raw!$G35&gt;$C$8,IF(Raw!$Q35&gt;$C$8,IF(Raw!$N35&gt;$C$9,IF(Raw!$N35&lt;$A$9,IF(Raw!$X35&gt;$C$9,IF(Raw!$X35&lt;$A$9,Raw!W35,-999),-999),-999),-999),-999),-999)</f>
        <v>0.25181799999999999</v>
      </c>
      <c r="P35" s="9">
        <f>IF(Raw!$G35&gt;$C$8,IF(Raw!$Q35&gt;$C$8,IF(Raw!$N35&gt;$C$9,IF(Raw!$N35&lt;$A$9,IF(Raw!$X35&gt;$C$9,IF(Raw!$X35&lt;$A$9,Raw!X35,-999),-999),-999),-999),-999),-999)</f>
        <v>543</v>
      </c>
      <c r="R35" s="9">
        <f t="shared" si="4"/>
        <v>7.5919000000000014E-2</v>
      </c>
      <c r="S35" s="9">
        <f t="shared" si="5"/>
        <v>0.21859271885473416</v>
      </c>
      <c r="T35" s="9">
        <f t="shared" si="6"/>
        <v>8.1370999999999971E-2</v>
      </c>
      <c r="U35" s="9">
        <f t="shared" si="7"/>
        <v>0.26124491931910843</v>
      </c>
      <c r="V35" s="15">
        <f t="shared" si="0"/>
        <v>8.2852083999999993E-2</v>
      </c>
      <c r="X35" s="11">
        <f t="shared" si="8"/>
        <v>0</v>
      </c>
      <c r="Y35" s="11">
        <f t="shared" si="9"/>
        <v>5.5199999999999999E-18</v>
      </c>
      <c r="Z35" s="11">
        <f t="shared" si="10"/>
        <v>5.1699999999999999E-4</v>
      </c>
      <c r="AA35" s="16">
        <f t="shared" si="11"/>
        <v>0</v>
      </c>
      <c r="AB35" s="9">
        <f t="shared" si="1"/>
        <v>0.230103</v>
      </c>
      <c r="AC35" s="9">
        <f t="shared" si="2"/>
        <v>1</v>
      </c>
      <c r="AD35" s="15">
        <f t="shared" si="3"/>
        <v>0</v>
      </c>
      <c r="AE35" s="3">
        <f t="shared" si="12"/>
        <v>664.60799999999983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0.14668981481481483</v>
      </c>
      <c r="C36" s="15">
        <f>Raw!C36</f>
        <v>3.8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0.75918200000000002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0.74630700000000005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0.14674768518518519</v>
      </c>
      <c r="C37" s="15">
        <f>Raw!C37</f>
        <v>3.5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0.83508000000000004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0.72627600000000003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0.14679398148148148</v>
      </c>
      <c r="C38" s="15">
        <f>Raw!C38</f>
        <v>3.8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0.26741199999999998</v>
      </c>
      <c r="F38" s="9">
        <f>IF(Raw!$G38&gt;$C$8,IF(Raw!$Q38&gt;$C$8,IF(Raw!$N38&gt;$C$9,IF(Raw!$N38&lt;$A$9,IF(Raw!$X38&gt;$C$9,IF(Raw!$X38&lt;$A$9,Raw!I38,-999),-999),-999),-999),-999),-999)</f>
        <v>0.34498699999999999</v>
      </c>
      <c r="G38" s="9">
        <f>Raw!G38</f>
        <v>0.83234699999999995</v>
      </c>
      <c r="H38" s="9">
        <f>IF(Raw!$G38&gt;$C$8,IF(Raw!$Q38&gt;$C$8,IF(Raw!$N38&gt;$C$9,IF(Raw!$N38&lt;$A$9,IF(Raw!$X38&gt;$C$9,IF(Raw!$X38&lt;$A$9,Raw!L38,-999),-999),-999),-999),-999),-999)</f>
        <v>562.9</v>
      </c>
      <c r="I38" s="9">
        <f>IF(Raw!$G38&gt;$C$8,IF(Raw!$Q38&gt;$C$8,IF(Raw!$N38&gt;$C$9,IF(Raw!$N38&lt;$A$9,IF(Raw!$X38&gt;$C$9,IF(Raw!$X38&lt;$A$9,Raw!M38,-999),-999),-999),-999),-999),-999)</f>
        <v>0.27282899999999999</v>
      </c>
      <c r="J38" s="9">
        <f>IF(Raw!$G38&gt;$C$8,IF(Raw!$Q38&gt;$C$8,IF(Raw!$N38&gt;$C$9,IF(Raw!$N38&lt;$A$9,IF(Raw!$X38&gt;$C$9,IF(Raw!$X38&lt;$A$9,Raw!N38,-999),-999),-999),-999),-999),-999)</f>
        <v>568</v>
      </c>
      <c r="K38" s="9">
        <f>IF(Raw!$G38&gt;$C$8,IF(Raw!$Q38&gt;$C$8,IF(Raw!$N38&gt;$C$9,IF(Raw!$N38&lt;$A$9,IF(Raw!$X38&gt;$C$9,IF(Raw!$X38&lt;$A$9,Raw!R38,-999),-999),-999),-999),-999),-999)</f>
        <v>0.22237499999999999</v>
      </c>
      <c r="L38" s="9">
        <f>IF(Raw!$G38&gt;$C$8,IF(Raw!$Q38&gt;$C$8,IF(Raw!$N38&gt;$C$9,IF(Raw!$N38&lt;$A$9,IF(Raw!$X38&gt;$C$9,IF(Raw!$X38&lt;$A$9,Raw!S38,-999),-999),-999),-999),-999),-999)</f>
        <v>0.31412499999999999</v>
      </c>
      <c r="M38" s="9">
        <f>Raw!Q38</f>
        <v>0.86180199999999996</v>
      </c>
      <c r="N38" s="9">
        <f>IF(Raw!$G38&gt;$C$8,IF(Raw!$Q38&gt;$C$8,IF(Raw!$N38&gt;$C$9,IF(Raw!$N38&lt;$A$9,IF(Raw!$X38&gt;$C$9,IF(Raw!$X38&lt;$A$9,Raw!V38,-999),-999),-999),-999),-999),-999)</f>
        <v>832.2</v>
      </c>
      <c r="O38" s="9">
        <f>IF(Raw!$G38&gt;$C$8,IF(Raw!$Q38&gt;$C$8,IF(Raw!$N38&gt;$C$9,IF(Raw!$N38&lt;$A$9,IF(Raw!$X38&gt;$C$9,IF(Raw!$X38&lt;$A$9,Raw!W38,-999),-999),-999),-999),-999),-999)</f>
        <v>0.34967399999999998</v>
      </c>
      <c r="P38" s="9">
        <f>IF(Raw!$G38&gt;$C$8,IF(Raw!$Q38&gt;$C$8,IF(Raw!$N38&gt;$C$9,IF(Raw!$N38&lt;$A$9,IF(Raw!$X38&gt;$C$9,IF(Raw!$X38&lt;$A$9,Raw!X38,-999),-999),-999),-999),-999),-999)</f>
        <v>482</v>
      </c>
      <c r="R38" s="9">
        <f t="shared" si="4"/>
        <v>7.7575000000000005E-2</v>
      </c>
      <c r="S38" s="9">
        <f t="shared" si="5"/>
        <v>0.22486354558287705</v>
      </c>
      <c r="T38" s="9">
        <f t="shared" si="6"/>
        <v>9.1749999999999998E-2</v>
      </c>
      <c r="U38" s="9">
        <f t="shared" si="7"/>
        <v>0.29208117787504972</v>
      </c>
      <c r="V38" s="15">
        <f t="shared" si="0"/>
        <v>8.355725E-2</v>
      </c>
      <c r="X38" s="11">
        <f t="shared" si="8"/>
        <v>0</v>
      </c>
      <c r="Y38" s="11">
        <f t="shared" si="9"/>
        <v>5.6289999999999991E-18</v>
      </c>
      <c r="Z38" s="11">
        <f t="shared" si="10"/>
        <v>5.6799999999999993E-4</v>
      </c>
      <c r="AA38" s="16">
        <f t="shared" si="11"/>
        <v>0</v>
      </c>
      <c r="AB38" s="9">
        <f t="shared" si="1"/>
        <v>0.22237499999999999</v>
      </c>
      <c r="AC38" s="9">
        <f t="shared" si="2"/>
        <v>1</v>
      </c>
      <c r="AD38" s="15">
        <f t="shared" si="3"/>
        <v>0</v>
      </c>
      <c r="AE38" s="3">
        <f t="shared" si="12"/>
        <v>677.73159999999973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0.14685185185185184</v>
      </c>
      <c r="C39" s="15">
        <f>Raw!C39</f>
        <v>4.4000000000000004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0.795597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0.74760899999999997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0.14690972222222223</v>
      </c>
      <c r="C40" s="15">
        <f>Raw!C40</f>
        <v>6.2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0.27076099999999997</v>
      </c>
      <c r="F40" s="9">
        <f>IF(Raw!$G40&gt;$C$8,IF(Raw!$Q40&gt;$C$8,IF(Raw!$N40&gt;$C$9,IF(Raw!$N40&lt;$A$9,IF(Raw!$X40&gt;$C$9,IF(Raw!$X40&lt;$A$9,Raw!I40,-999),-999),-999),-999),-999),-999)</f>
        <v>0.34265800000000002</v>
      </c>
      <c r="G40" s="9">
        <f>Raw!G40</f>
        <v>0.82316</v>
      </c>
      <c r="H40" s="9">
        <f>IF(Raw!$G40&gt;$C$8,IF(Raw!$Q40&gt;$C$8,IF(Raw!$N40&gt;$C$9,IF(Raw!$N40&lt;$A$9,IF(Raw!$X40&gt;$C$9,IF(Raw!$X40&lt;$A$9,Raw!L40,-999),-999),-999),-999),-999),-999)</f>
        <v>652.79999999999995</v>
      </c>
      <c r="I40" s="9">
        <f>IF(Raw!$G40&gt;$C$8,IF(Raw!$Q40&gt;$C$8,IF(Raw!$N40&gt;$C$9,IF(Raw!$N40&lt;$A$9,IF(Raw!$X40&gt;$C$9,IF(Raw!$X40&lt;$A$9,Raw!M40,-999),-999),-999),-999),-999),-999)</f>
        <v>0.21295</v>
      </c>
      <c r="J40" s="9">
        <f>IF(Raw!$G40&gt;$C$8,IF(Raw!$Q40&gt;$C$8,IF(Raw!$N40&gt;$C$9,IF(Raw!$N40&lt;$A$9,IF(Raw!$X40&gt;$C$9,IF(Raw!$X40&lt;$A$9,Raw!N40,-999),-999),-999),-999),-999),-999)</f>
        <v>635</v>
      </c>
      <c r="K40" s="9">
        <f>IF(Raw!$G40&gt;$C$8,IF(Raw!$Q40&gt;$C$8,IF(Raw!$N40&gt;$C$9,IF(Raw!$N40&lt;$A$9,IF(Raw!$X40&gt;$C$9,IF(Raw!$X40&lt;$A$9,Raw!R40,-999),-999),-999),-999),-999),-999)</f>
        <v>0.22844200000000001</v>
      </c>
      <c r="L40" s="9">
        <f>IF(Raw!$G40&gt;$C$8,IF(Raw!$Q40&gt;$C$8,IF(Raw!$N40&gt;$C$9,IF(Raw!$N40&lt;$A$9,IF(Raw!$X40&gt;$C$9,IF(Raw!$X40&lt;$A$9,Raw!S40,-999),-999),-999),-999),-999),-999)</f>
        <v>0.310747</v>
      </c>
      <c r="M40" s="9">
        <f>Raw!Q40</f>
        <v>0.80460900000000002</v>
      </c>
      <c r="N40" s="9">
        <f>IF(Raw!$G40&gt;$C$8,IF(Raw!$Q40&gt;$C$8,IF(Raw!$N40&gt;$C$9,IF(Raw!$N40&lt;$A$9,IF(Raw!$X40&gt;$C$9,IF(Raw!$X40&lt;$A$9,Raw!V40,-999),-999),-999),-999),-999),-999)</f>
        <v>616.1</v>
      </c>
      <c r="O40" s="9">
        <f>IF(Raw!$G40&gt;$C$8,IF(Raw!$Q40&gt;$C$8,IF(Raw!$N40&gt;$C$9,IF(Raw!$N40&lt;$A$9,IF(Raw!$X40&gt;$C$9,IF(Raw!$X40&lt;$A$9,Raw!W40,-999),-999),-999),-999),-999),-999)</f>
        <v>3.4180000000000002E-2</v>
      </c>
      <c r="P40" s="9">
        <f>IF(Raw!$G40&gt;$C$8,IF(Raw!$Q40&gt;$C$8,IF(Raw!$N40&gt;$C$9,IF(Raw!$N40&lt;$A$9,IF(Raw!$X40&gt;$C$9,IF(Raw!$X40&lt;$A$9,Raw!X40,-999),-999),-999),-999),-999),-999)</f>
        <v>559</v>
      </c>
      <c r="R40" s="9">
        <f t="shared" si="4"/>
        <v>7.1897000000000044E-2</v>
      </c>
      <c r="S40" s="9">
        <f t="shared" si="5"/>
        <v>0.20982145462823001</v>
      </c>
      <c r="T40" s="9">
        <f t="shared" si="6"/>
        <v>8.2304999999999989E-2</v>
      </c>
      <c r="U40" s="9">
        <f t="shared" si="7"/>
        <v>0.26486176857700955</v>
      </c>
      <c r="V40" s="15">
        <f t="shared" si="0"/>
        <v>8.2658702000000001E-2</v>
      </c>
      <c r="X40" s="11">
        <f t="shared" si="8"/>
        <v>0</v>
      </c>
      <c r="Y40" s="11">
        <f t="shared" si="9"/>
        <v>6.5279999999999995E-18</v>
      </c>
      <c r="Z40" s="11">
        <f t="shared" si="10"/>
        <v>6.3499999999999993E-4</v>
      </c>
      <c r="AA40" s="16">
        <f t="shared" si="11"/>
        <v>0</v>
      </c>
      <c r="AB40" s="9">
        <f t="shared" si="1"/>
        <v>0.22844200000000001</v>
      </c>
      <c r="AC40" s="9">
        <f t="shared" si="2"/>
        <v>1</v>
      </c>
      <c r="AD40" s="15">
        <f t="shared" si="3"/>
        <v>0</v>
      </c>
      <c r="AE40" s="3">
        <f t="shared" si="12"/>
        <v>785.97119999999973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0.1469560185185185</v>
      </c>
      <c r="C41" s="15">
        <f>Raw!C41</f>
        <v>6.7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0.26436300000000001</v>
      </c>
      <c r="F41" s="9">
        <f>IF(Raw!$G41&gt;$C$8,IF(Raw!$Q41&gt;$C$8,IF(Raw!$N41&gt;$C$9,IF(Raw!$N41&lt;$A$9,IF(Raw!$X41&gt;$C$9,IF(Raw!$X41&lt;$A$9,Raw!I41,-999),-999),-999),-999),-999),-999)</f>
        <v>0.34919899999999998</v>
      </c>
      <c r="G41" s="9">
        <f>Raw!G41</f>
        <v>0.85152300000000003</v>
      </c>
      <c r="H41" s="9">
        <f>IF(Raw!$G41&gt;$C$8,IF(Raw!$Q41&gt;$C$8,IF(Raw!$N41&gt;$C$9,IF(Raw!$N41&lt;$A$9,IF(Raw!$X41&gt;$C$9,IF(Raw!$X41&lt;$A$9,Raw!L41,-999),-999),-999),-999),-999),-999)</f>
        <v>591.5</v>
      </c>
      <c r="I41" s="9">
        <f>IF(Raw!$G41&gt;$C$8,IF(Raw!$Q41&gt;$C$8,IF(Raw!$N41&gt;$C$9,IF(Raw!$N41&lt;$A$9,IF(Raw!$X41&gt;$C$9,IF(Raw!$X41&lt;$A$9,Raw!M41,-999),-999),-999),-999),-999),-999)</f>
        <v>1.0000000000000001E-5</v>
      </c>
      <c r="J41" s="9">
        <f>IF(Raw!$G41&gt;$C$8,IF(Raw!$Q41&gt;$C$8,IF(Raw!$N41&gt;$C$9,IF(Raw!$N41&lt;$A$9,IF(Raw!$X41&gt;$C$9,IF(Raw!$X41&lt;$A$9,Raw!N41,-999),-999),-999),-999),-999),-999)</f>
        <v>541</v>
      </c>
      <c r="K41" s="9">
        <f>IF(Raw!$G41&gt;$C$8,IF(Raw!$Q41&gt;$C$8,IF(Raw!$N41&gt;$C$9,IF(Raw!$N41&lt;$A$9,IF(Raw!$X41&gt;$C$9,IF(Raw!$X41&lt;$A$9,Raw!R41,-999),-999),-999),-999),-999),-999)</f>
        <v>0.22622</v>
      </c>
      <c r="L41" s="9">
        <f>IF(Raw!$G41&gt;$C$8,IF(Raw!$Q41&gt;$C$8,IF(Raw!$N41&gt;$C$9,IF(Raw!$N41&lt;$A$9,IF(Raw!$X41&gt;$C$9,IF(Raw!$X41&lt;$A$9,Raw!S41,-999),-999),-999),-999),-999),-999)</f>
        <v>0.30558400000000002</v>
      </c>
      <c r="M41" s="9">
        <f>Raw!Q41</f>
        <v>0.81664099999999995</v>
      </c>
      <c r="N41" s="9">
        <f>IF(Raw!$G41&gt;$C$8,IF(Raw!$Q41&gt;$C$8,IF(Raw!$N41&gt;$C$9,IF(Raw!$N41&lt;$A$9,IF(Raw!$X41&gt;$C$9,IF(Raw!$X41&lt;$A$9,Raw!V41,-999),-999),-999),-999),-999),-999)</f>
        <v>601.20000000000005</v>
      </c>
      <c r="O41" s="9">
        <f>IF(Raw!$G41&gt;$C$8,IF(Raw!$Q41&gt;$C$8,IF(Raw!$N41&gt;$C$9,IF(Raw!$N41&lt;$A$9,IF(Raw!$X41&gt;$C$9,IF(Raw!$X41&lt;$A$9,Raw!W41,-999),-999),-999),-999),-999),-999)</f>
        <v>8.5601999999999998E-2</v>
      </c>
      <c r="P41" s="9">
        <f>IF(Raw!$G41&gt;$C$8,IF(Raw!$Q41&gt;$C$8,IF(Raw!$N41&gt;$C$9,IF(Raw!$N41&lt;$A$9,IF(Raw!$X41&gt;$C$9,IF(Raw!$X41&lt;$A$9,Raw!X41,-999),-999),-999),-999),-999),-999)</f>
        <v>684</v>
      </c>
      <c r="R41" s="9">
        <f t="shared" si="4"/>
        <v>8.4835999999999967E-2</v>
      </c>
      <c r="S41" s="9">
        <f t="shared" si="5"/>
        <v>0.24294456742430526</v>
      </c>
      <c r="T41" s="9">
        <f t="shared" si="6"/>
        <v>7.9364000000000018E-2</v>
      </c>
      <c r="U41" s="9">
        <f t="shared" si="7"/>
        <v>0.25971255039530872</v>
      </c>
      <c r="V41" s="15">
        <f t="shared" si="0"/>
        <v>8.1285344000000009E-2</v>
      </c>
      <c r="X41" s="11">
        <f t="shared" si="8"/>
        <v>0</v>
      </c>
      <c r="Y41" s="11">
        <f t="shared" si="9"/>
        <v>5.9149999999999997E-18</v>
      </c>
      <c r="Z41" s="11">
        <f t="shared" si="10"/>
        <v>5.4099999999999992E-4</v>
      </c>
      <c r="AA41" s="16">
        <f t="shared" si="11"/>
        <v>0</v>
      </c>
      <c r="AB41" s="9">
        <f t="shared" si="1"/>
        <v>0.22622</v>
      </c>
      <c r="AC41" s="9">
        <f t="shared" si="2"/>
        <v>1</v>
      </c>
      <c r="AD41" s="15">
        <f t="shared" si="3"/>
        <v>0</v>
      </c>
      <c r="AE41" s="3">
        <f t="shared" si="12"/>
        <v>712.16599999999983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0.14701388888888889</v>
      </c>
      <c r="C42" s="15">
        <f>Raw!C42</f>
        <v>8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0.27212700000000001</v>
      </c>
      <c r="F42" s="9">
        <f>IF(Raw!$G42&gt;$C$8,IF(Raw!$Q42&gt;$C$8,IF(Raw!$N42&gt;$C$9,IF(Raw!$N42&lt;$A$9,IF(Raw!$X42&gt;$C$9,IF(Raw!$X42&lt;$A$9,Raw!I42,-999),-999),-999),-999),-999),-999)</f>
        <v>0.34554600000000002</v>
      </c>
      <c r="G42" s="9">
        <f>Raw!G42</f>
        <v>0.84994700000000001</v>
      </c>
      <c r="H42" s="9">
        <f>IF(Raw!$G42&gt;$C$8,IF(Raw!$Q42&gt;$C$8,IF(Raw!$N42&gt;$C$9,IF(Raw!$N42&lt;$A$9,IF(Raw!$X42&gt;$C$9,IF(Raw!$X42&lt;$A$9,Raw!L42,-999),-999),-999),-999),-999),-999)</f>
        <v>619.1</v>
      </c>
      <c r="I42" s="9">
        <f>IF(Raw!$G42&gt;$C$8,IF(Raw!$Q42&gt;$C$8,IF(Raw!$N42&gt;$C$9,IF(Raw!$N42&lt;$A$9,IF(Raw!$X42&gt;$C$9,IF(Raw!$X42&lt;$A$9,Raw!M42,-999),-999),-999),-999),-999),-999)</f>
        <v>0.6</v>
      </c>
      <c r="J42" s="9">
        <f>IF(Raw!$G42&gt;$C$8,IF(Raw!$Q42&gt;$C$8,IF(Raw!$N42&gt;$C$9,IF(Raw!$N42&lt;$A$9,IF(Raw!$X42&gt;$C$9,IF(Raw!$X42&lt;$A$9,Raw!N42,-999),-999),-999),-999),-999),-999)</f>
        <v>692</v>
      </c>
      <c r="K42" s="9">
        <f>IF(Raw!$G42&gt;$C$8,IF(Raw!$Q42&gt;$C$8,IF(Raw!$N42&gt;$C$9,IF(Raw!$N42&lt;$A$9,IF(Raw!$X42&gt;$C$9,IF(Raw!$X42&lt;$A$9,Raw!R42,-999),-999),-999),-999),-999),-999)</f>
        <v>0.21817800000000001</v>
      </c>
      <c r="L42" s="9">
        <f>IF(Raw!$G42&gt;$C$8,IF(Raw!$Q42&gt;$C$8,IF(Raw!$N42&gt;$C$9,IF(Raw!$N42&lt;$A$9,IF(Raw!$X42&gt;$C$9,IF(Raw!$X42&lt;$A$9,Raw!S42,-999),-999),-999),-999),-999),-999)</f>
        <v>0.31042900000000001</v>
      </c>
      <c r="M42" s="9">
        <f>Raw!Q42</f>
        <v>0.82751600000000003</v>
      </c>
      <c r="N42" s="9">
        <f>IF(Raw!$G42&gt;$C$8,IF(Raw!$Q42&gt;$C$8,IF(Raw!$N42&gt;$C$9,IF(Raw!$N42&lt;$A$9,IF(Raw!$X42&gt;$C$9,IF(Raw!$X42&lt;$A$9,Raw!V42,-999),-999),-999),-999),-999),-999)</f>
        <v>690.7</v>
      </c>
      <c r="O42" s="9">
        <f>IF(Raw!$G42&gt;$C$8,IF(Raw!$Q42&gt;$C$8,IF(Raw!$N42&gt;$C$9,IF(Raw!$N42&lt;$A$9,IF(Raw!$X42&gt;$C$9,IF(Raw!$X42&lt;$A$9,Raw!W42,-999),-999),-999),-999),-999),-999)</f>
        <v>0.19573499999999999</v>
      </c>
      <c r="P42" s="9">
        <f>IF(Raw!$G42&gt;$C$8,IF(Raw!$Q42&gt;$C$8,IF(Raw!$N42&gt;$C$9,IF(Raw!$N42&lt;$A$9,IF(Raw!$X42&gt;$C$9,IF(Raw!$X42&lt;$A$9,Raw!X42,-999),-999),-999),-999),-999),-999)</f>
        <v>432</v>
      </c>
      <c r="R42" s="9">
        <f t="shared" si="4"/>
        <v>7.3419000000000012E-2</v>
      </c>
      <c r="S42" s="9">
        <f t="shared" si="5"/>
        <v>0.21247243492906881</v>
      </c>
      <c r="T42" s="9">
        <f t="shared" si="6"/>
        <v>9.2251E-2</v>
      </c>
      <c r="U42" s="9">
        <f t="shared" si="7"/>
        <v>0.29717262240319042</v>
      </c>
      <c r="V42" s="15">
        <f t="shared" si="0"/>
        <v>8.2574114000000004E-2</v>
      </c>
      <c r="X42" s="11">
        <f t="shared" si="8"/>
        <v>0</v>
      </c>
      <c r="Y42" s="11">
        <f t="shared" si="9"/>
        <v>6.1909999999999996E-18</v>
      </c>
      <c r="Z42" s="11">
        <f t="shared" si="10"/>
        <v>6.9200000000000002E-4</v>
      </c>
      <c r="AA42" s="16">
        <f t="shared" si="11"/>
        <v>0</v>
      </c>
      <c r="AB42" s="9">
        <f t="shared" si="1"/>
        <v>0.21817800000000001</v>
      </c>
      <c r="AC42" s="9">
        <f t="shared" si="2"/>
        <v>1</v>
      </c>
      <c r="AD42" s="15">
        <f t="shared" si="3"/>
        <v>0</v>
      </c>
      <c r="AE42" s="3">
        <f t="shared" si="12"/>
        <v>745.39639999999974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0.14707175925925928</v>
      </c>
      <c r="C43" s="15">
        <f>Raw!C43</f>
        <v>8.6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0.26491100000000001</v>
      </c>
      <c r="F43" s="9">
        <f>IF(Raw!$G43&gt;$C$8,IF(Raw!$Q43&gt;$C$8,IF(Raw!$N43&gt;$C$9,IF(Raw!$N43&lt;$A$9,IF(Raw!$X43&gt;$C$9,IF(Raw!$X43&lt;$A$9,Raw!I43,-999),-999),-999),-999),-999),-999)</f>
        <v>0.35367399999999999</v>
      </c>
      <c r="G43" s="9">
        <f>Raw!G43</f>
        <v>0.84988399999999997</v>
      </c>
      <c r="H43" s="9">
        <f>IF(Raw!$G43&gt;$C$8,IF(Raw!$Q43&gt;$C$8,IF(Raw!$N43&gt;$C$9,IF(Raw!$N43&lt;$A$9,IF(Raw!$X43&gt;$C$9,IF(Raw!$X43&lt;$A$9,Raw!L43,-999),-999),-999),-999),-999),-999)</f>
        <v>678.1</v>
      </c>
      <c r="I43" s="9">
        <f>IF(Raw!$G43&gt;$C$8,IF(Raw!$Q43&gt;$C$8,IF(Raw!$N43&gt;$C$9,IF(Raw!$N43&lt;$A$9,IF(Raw!$X43&gt;$C$9,IF(Raw!$X43&lt;$A$9,Raw!M43,-999),-999),-999),-999),-999),-999)</f>
        <v>4.5784999999999999E-2</v>
      </c>
      <c r="J43" s="9">
        <f>IF(Raw!$G43&gt;$C$8,IF(Raw!$Q43&gt;$C$8,IF(Raw!$N43&gt;$C$9,IF(Raw!$N43&lt;$A$9,IF(Raw!$X43&gt;$C$9,IF(Raw!$X43&lt;$A$9,Raw!N43,-999),-999),-999),-999),-999),-999)</f>
        <v>557</v>
      </c>
      <c r="K43" s="9">
        <f>IF(Raw!$G43&gt;$C$8,IF(Raw!$Q43&gt;$C$8,IF(Raw!$N43&gt;$C$9,IF(Raw!$N43&lt;$A$9,IF(Raw!$X43&gt;$C$9,IF(Raw!$X43&lt;$A$9,Raw!R43,-999),-999),-999),-999),-999),-999)</f>
        <v>0.22145999999999999</v>
      </c>
      <c r="L43" s="9">
        <f>IF(Raw!$G43&gt;$C$8,IF(Raw!$Q43&gt;$C$8,IF(Raw!$N43&gt;$C$9,IF(Raw!$N43&lt;$A$9,IF(Raw!$X43&gt;$C$9,IF(Raw!$X43&lt;$A$9,Raw!S43,-999),-999),-999),-999),-999),-999)</f>
        <v>0.31364599999999998</v>
      </c>
      <c r="M43" s="9">
        <f>Raw!Q43</f>
        <v>0.855402</v>
      </c>
      <c r="N43" s="9">
        <f>IF(Raw!$G43&gt;$C$8,IF(Raw!$Q43&gt;$C$8,IF(Raw!$N43&gt;$C$9,IF(Raw!$N43&lt;$A$9,IF(Raw!$X43&gt;$C$9,IF(Raw!$X43&lt;$A$9,Raw!V43,-999),-999),-999),-999),-999),-999)</f>
        <v>622.79999999999995</v>
      </c>
      <c r="O43" s="9">
        <f>IF(Raw!$G43&gt;$C$8,IF(Raw!$Q43&gt;$C$8,IF(Raw!$N43&gt;$C$9,IF(Raw!$N43&lt;$A$9,IF(Raw!$X43&gt;$C$9,IF(Raw!$X43&lt;$A$9,Raw!W43,-999),-999),-999),-999),-999),-999)</f>
        <v>0.107806</v>
      </c>
      <c r="P43" s="9">
        <f>IF(Raw!$G43&gt;$C$8,IF(Raw!$Q43&gt;$C$8,IF(Raw!$N43&gt;$C$9,IF(Raw!$N43&lt;$A$9,IF(Raw!$X43&gt;$C$9,IF(Raw!$X43&lt;$A$9,Raw!X43,-999),-999),-999),-999),-999),-999)</f>
        <v>459</v>
      </c>
      <c r="R43" s="9">
        <f t="shared" si="4"/>
        <v>8.8762999999999981E-2</v>
      </c>
      <c r="S43" s="9">
        <f t="shared" si="5"/>
        <v>0.25097406085830448</v>
      </c>
      <c r="T43" s="9">
        <f t="shared" si="6"/>
        <v>9.218599999999999E-2</v>
      </c>
      <c r="U43" s="9">
        <f t="shared" si="7"/>
        <v>0.29391734630762067</v>
      </c>
      <c r="V43" s="15">
        <f t="shared" si="0"/>
        <v>8.3429835999999993E-2</v>
      </c>
      <c r="X43" s="11">
        <f t="shared" si="8"/>
        <v>0</v>
      </c>
      <c r="Y43" s="11">
        <f t="shared" si="9"/>
        <v>6.7809999999999996E-18</v>
      </c>
      <c r="Z43" s="11">
        <f t="shared" si="10"/>
        <v>5.5699999999999999E-4</v>
      </c>
      <c r="AA43" s="16">
        <f t="shared" si="11"/>
        <v>0</v>
      </c>
      <c r="AB43" s="9">
        <f t="shared" si="1"/>
        <v>0.22145999999999999</v>
      </c>
      <c r="AC43" s="9">
        <f t="shared" si="2"/>
        <v>1</v>
      </c>
      <c r="AD43" s="15">
        <f t="shared" si="3"/>
        <v>0</v>
      </c>
      <c r="AE43" s="3">
        <f t="shared" si="12"/>
        <v>816.43239999999969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0.14711805555555554</v>
      </c>
      <c r="C44" s="15">
        <f>Raw!C44</f>
        <v>9.6999999999999993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0.257496</v>
      </c>
      <c r="F44" s="9">
        <f>IF(Raw!$G44&gt;$C$8,IF(Raw!$Q44&gt;$C$8,IF(Raw!$N44&gt;$C$9,IF(Raw!$N44&lt;$A$9,IF(Raw!$X44&gt;$C$9,IF(Raw!$X44&lt;$A$9,Raw!I44,-999),-999),-999),-999),-999),-999)</f>
        <v>0.34602899999999998</v>
      </c>
      <c r="G44" s="9">
        <f>Raw!G44</f>
        <v>0.896814</v>
      </c>
      <c r="H44" s="9">
        <f>IF(Raw!$G44&gt;$C$8,IF(Raw!$Q44&gt;$C$8,IF(Raw!$N44&gt;$C$9,IF(Raw!$N44&lt;$A$9,IF(Raw!$X44&gt;$C$9,IF(Raw!$X44&lt;$A$9,Raw!L44,-999),-999),-999),-999),-999),-999)</f>
        <v>660.4</v>
      </c>
      <c r="I44" s="9">
        <f>IF(Raw!$G44&gt;$C$8,IF(Raw!$Q44&gt;$C$8,IF(Raw!$N44&gt;$C$9,IF(Raw!$N44&lt;$A$9,IF(Raw!$X44&gt;$C$9,IF(Raw!$X44&lt;$A$9,Raw!M44,-999),-999),-999),-999),-999),-999)</f>
        <v>0.23683899999999999</v>
      </c>
      <c r="J44" s="9">
        <f>IF(Raw!$G44&gt;$C$8,IF(Raw!$Q44&gt;$C$8,IF(Raw!$N44&gt;$C$9,IF(Raw!$N44&lt;$A$9,IF(Raw!$X44&gt;$C$9,IF(Raw!$X44&lt;$A$9,Raw!N44,-999),-999),-999),-999),-999),-999)</f>
        <v>756</v>
      </c>
      <c r="K44" s="9">
        <f>IF(Raw!$G44&gt;$C$8,IF(Raw!$Q44&gt;$C$8,IF(Raw!$N44&gt;$C$9,IF(Raw!$N44&lt;$A$9,IF(Raw!$X44&gt;$C$9,IF(Raw!$X44&lt;$A$9,Raw!R44,-999),-999),-999),-999),-999),-999)</f>
        <v>0.226053</v>
      </c>
      <c r="L44" s="9">
        <f>IF(Raw!$G44&gt;$C$8,IF(Raw!$Q44&gt;$C$8,IF(Raw!$N44&gt;$C$9,IF(Raw!$N44&lt;$A$9,IF(Raw!$X44&gt;$C$9,IF(Raw!$X44&lt;$A$9,Raw!S44,-999),-999),-999),-999),-999),-999)</f>
        <v>0.31231999999999999</v>
      </c>
      <c r="M44" s="9">
        <f>Raw!Q44</f>
        <v>0.90667399999999998</v>
      </c>
      <c r="N44" s="9">
        <f>IF(Raw!$G44&gt;$C$8,IF(Raw!$Q44&gt;$C$8,IF(Raw!$N44&gt;$C$9,IF(Raw!$N44&lt;$A$9,IF(Raw!$X44&gt;$C$9,IF(Raw!$X44&lt;$A$9,Raw!V44,-999),-999),-999),-999),-999),-999)</f>
        <v>549</v>
      </c>
      <c r="O44" s="9">
        <f>IF(Raw!$G44&gt;$C$8,IF(Raw!$Q44&gt;$C$8,IF(Raw!$N44&gt;$C$9,IF(Raw!$N44&lt;$A$9,IF(Raw!$X44&gt;$C$9,IF(Raw!$X44&lt;$A$9,Raw!W44,-999),-999),-999),-999),-999),-999)</f>
        <v>1.1E-5</v>
      </c>
      <c r="P44" s="9">
        <f>IF(Raw!$G44&gt;$C$8,IF(Raw!$Q44&gt;$C$8,IF(Raw!$N44&gt;$C$9,IF(Raw!$N44&lt;$A$9,IF(Raw!$X44&gt;$C$9,IF(Raw!$X44&lt;$A$9,Raw!X44,-999),-999),-999),-999),-999),-999)</f>
        <v>616</v>
      </c>
      <c r="R44" s="9">
        <f t="shared" si="4"/>
        <v>8.8532999999999973E-2</v>
      </c>
      <c r="S44" s="9">
        <f t="shared" si="5"/>
        <v>0.25585427810963812</v>
      </c>
      <c r="T44" s="9">
        <f t="shared" si="6"/>
        <v>8.6266999999999983E-2</v>
      </c>
      <c r="U44" s="9">
        <f t="shared" si="7"/>
        <v>0.27621349897540981</v>
      </c>
      <c r="V44" s="15">
        <f t="shared" si="0"/>
        <v>8.3077120000000004E-2</v>
      </c>
      <c r="X44" s="11">
        <f t="shared" si="8"/>
        <v>0</v>
      </c>
      <c r="Y44" s="11">
        <f t="shared" si="9"/>
        <v>6.6039999999999997E-18</v>
      </c>
      <c r="Z44" s="11">
        <f t="shared" si="10"/>
        <v>7.5599999999999994E-4</v>
      </c>
      <c r="AA44" s="16">
        <f t="shared" si="11"/>
        <v>0</v>
      </c>
      <c r="AB44" s="9">
        <f t="shared" si="1"/>
        <v>0.226053</v>
      </c>
      <c r="AC44" s="9">
        <f t="shared" si="2"/>
        <v>1</v>
      </c>
      <c r="AD44" s="15">
        <f t="shared" si="3"/>
        <v>0</v>
      </c>
      <c r="AE44" s="3">
        <f t="shared" si="12"/>
        <v>795.12159999999972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0.14717592592592593</v>
      </c>
      <c r="C45" s="15">
        <f>Raw!C45</f>
        <v>10.6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0.78836899999999999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0.83990399999999998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0.14723379629629629</v>
      </c>
      <c r="C46" s="15">
        <f>Raw!C46</f>
        <v>11.8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0.27127899999999999</v>
      </c>
      <c r="F46" s="9">
        <f>IF(Raw!$G46&gt;$C$8,IF(Raw!$Q46&gt;$C$8,IF(Raw!$N46&gt;$C$9,IF(Raw!$N46&lt;$A$9,IF(Raw!$X46&gt;$C$9,IF(Raw!$X46&lt;$A$9,Raw!I46,-999),-999),-999),-999),-999),-999)</f>
        <v>0.35667599999999999</v>
      </c>
      <c r="G46" s="9">
        <f>Raw!G46</f>
        <v>0.87794799999999995</v>
      </c>
      <c r="H46" s="9">
        <f>IF(Raw!$G46&gt;$C$8,IF(Raw!$Q46&gt;$C$8,IF(Raw!$N46&gt;$C$9,IF(Raw!$N46&lt;$A$9,IF(Raw!$X46&gt;$C$9,IF(Raw!$X46&lt;$A$9,Raw!L46,-999),-999),-999),-999),-999),-999)</f>
        <v>502.4</v>
      </c>
      <c r="I46" s="9">
        <f>IF(Raw!$G46&gt;$C$8,IF(Raw!$Q46&gt;$C$8,IF(Raw!$N46&gt;$C$9,IF(Raw!$N46&lt;$A$9,IF(Raw!$X46&gt;$C$9,IF(Raw!$X46&lt;$A$9,Raw!M46,-999),-999),-999),-999),-999),-999)</f>
        <v>0.22917399999999999</v>
      </c>
      <c r="J46" s="9">
        <f>IF(Raw!$G46&gt;$C$8,IF(Raw!$Q46&gt;$C$8,IF(Raw!$N46&gt;$C$9,IF(Raw!$N46&lt;$A$9,IF(Raw!$X46&gt;$C$9,IF(Raw!$X46&lt;$A$9,Raw!N46,-999),-999),-999),-999),-999),-999)</f>
        <v>401</v>
      </c>
      <c r="K46" s="9">
        <f>IF(Raw!$G46&gt;$C$8,IF(Raw!$Q46&gt;$C$8,IF(Raw!$N46&gt;$C$9,IF(Raw!$N46&lt;$A$9,IF(Raw!$X46&gt;$C$9,IF(Raw!$X46&lt;$A$9,Raw!R46,-999),-999),-999),-999),-999),-999)</f>
        <v>0.22261500000000001</v>
      </c>
      <c r="L46" s="9">
        <f>IF(Raw!$G46&gt;$C$8,IF(Raw!$Q46&gt;$C$8,IF(Raw!$N46&gt;$C$9,IF(Raw!$N46&lt;$A$9,IF(Raw!$X46&gt;$C$9,IF(Raw!$X46&lt;$A$9,Raw!S46,-999),-999),-999),-999),-999),-999)</f>
        <v>0.312662</v>
      </c>
      <c r="M46" s="9">
        <f>Raw!Q46</f>
        <v>0.81467000000000001</v>
      </c>
      <c r="N46" s="9">
        <f>IF(Raw!$G46&gt;$C$8,IF(Raw!$Q46&gt;$C$8,IF(Raw!$N46&gt;$C$9,IF(Raw!$N46&lt;$A$9,IF(Raw!$X46&gt;$C$9,IF(Raw!$X46&lt;$A$9,Raw!V46,-999),-999),-999),-999),-999),-999)</f>
        <v>661.6</v>
      </c>
      <c r="O46" s="9">
        <f>IF(Raw!$G46&gt;$C$8,IF(Raw!$Q46&gt;$C$8,IF(Raw!$N46&gt;$C$9,IF(Raw!$N46&lt;$A$9,IF(Raw!$X46&gt;$C$9,IF(Raw!$X46&lt;$A$9,Raw!W46,-999),-999),-999),-999),-999),-999)</f>
        <v>7.9999999999999996E-6</v>
      </c>
      <c r="P46" s="9">
        <f>IF(Raw!$G46&gt;$C$8,IF(Raw!$Q46&gt;$C$8,IF(Raw!$N46&gt;$C$9,IF(Raw!$N46&lt;$A$9,IF(Raw!$X46&gt;$C$9,IF(Raw!$X46&lt;$A$9,Raw!X46,-999),-999),-999),-999),-999),-999)</f>
        <v>384</v>
      </c>
      <c r="R46" s="9">
        <f t="shared" si="4"/>
        <v>8.5397000000000001E-2</v>
      </c>
      <c r="S46" s="9">
        <f t="shared" si="5"/>
        <v>0.23942457580549295</v>
      </c>
      <c r="T46" s="9">
        <f t="shared" si="6"/>
        <v>9.0046999999999988E-2</v>
      </c>
      <c r="U46" s="9">
        <f t="shared" si="7"/>
        <v>0.28800110022964093</v>
      </c>
      <c r="V46" s="15">
        <f t="shared" si="0"/>
        <v>8.3168091999999999E-2</v>
      </c>
      <c r="X46" s="11">
        <f t="shared" si="8"/>
        <v>0</v>
      </c>
      <c r="Y46" s="11">
        <f t="shared" si="9"/>
        <v>5.0239999999999996E-18</v>
      </c>
      <c r="Z46" s="11">
        <f t="shared" si="10"/>
        <v>4.0099999999999999E-4</v>
      </c>
      <c r="AA46" s="16">
        <f t="shared" si="11"/>
        <v>0</v>
      </c>
      <c r="AB46" s="9">
        <f t="shared" si="1"/>
        <v>0.22261500000000001</v>
      </c>
      <c r="AC46" s="9">
        <f t="shared" si="2"/>
        <v>1</v>
      </c>
      <c r="AD46" s="15">
        <f t="shared" si="3"/>
        <v>0</v>
      </c>
      <c r="AE46" s="3">
        <f t="shared" si="12"/>
        <v>604.88959999999975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0.14728009259259259</v>
      </c>
      <c r="C47" s="15">
        <f>Raw!C47</f>
        <v>12.6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0.26860299999999998</v>
      </c>
      <c r="F47" s="9">
        <f>IF(Raw!$G47&gt;$C$8,IF(Raw!$Q47&gt;$C$8,IF(Raw!$N47&gt;$C$9,IF(Raw!$N47&lt;$A$9,IF(Raw!$X47&gt;$C$9,IF(Raw!$X47&lt;$A$9,Raw!I47,-999),-999),-999),-999),-999),-999)</f>
        <v>0.34775099999999998</v>
      </c>
      <c r="G47" s="9">
        <f>Raw!G47</f>
        <v>0.81396000000000002</v>
      </c>
      <c r="H47" s="9">
        <f>IF(Raw!$G47&gt;$C$8,IF(Raw!$Q47&gt;$C$8,IF(Raw!$N47&gt;$C$9,IF(Raw!$N47&lt;$A$9,IF(Raw!$X47&gt;$C$9,IF(Raw!$X47&lt;$A$9,Raw!L47,-999),-999),-999),-999),-999),-999)</f>
        <v>609.9</v>
      </c>
      <c r="I47" s="9">
        <f>IF(Raw!$G47&gt;$C$8,IF(Raw!$Q47&gt;$C$8,IF(Raw!$N47&gt;$C$9,IF(Raw!$N47&lt;$A$9,IF(Raw!$X47&gt;$C$9,IF(Raw!$X47&lt;$A$9,Raw!M47,-999),-999),-999),-999),-999),-999)</f>
        <v>0.28293499999999999</v>
      </c>
      <c r="J47" s="9">
        <f>IF(Raw!$G47&gt;$C$8,IF(Raw!$Q47&gt;$C$8,IF(Raw!$N47&gt;$C$9,IF(Raw!$N47&lt;$A$9,IF(Raw!$X47&gt;$C$9,IF(Raw!$X47&lt;$A$9,Raw!N47,-999),-999),-999),-999),-999),-999)</f>
        <v>552</v>
      </c>
      <c r="K47" s="9">
        <f>IF(Raw!$G47&gt;$C$8,IF(Raw!$Q47&gt;$C$8,IF(Raw!$N47&gt;$C$9,IF(Raw!$N47&lt;$A$9,IF(Raw!$X47&gt;$C$9,IF(Raw!$X47&lt;$A$9,Raw!R47,-999),-999),-999),-999),-999),-999)</f>
        <v>0.22888500000000001</v>
      </c>
      <c r="L47" s="9">
        <f>IF(Raw!$G47&gt;$C$8,IF(Raw!$Q47&gt;$C$8,IF(Raw!$N47&gt;$C$9,IF(Raw!$N47&lt;$A$9,IF(Raw!$X47&gt;$C$9,IF(Raw!$X47&lt;$A$9,Raw!S47,-999),-999),-999),-999),-999),-999)</f>
        <v>0.31309100000000001</v>
      </c>
      <c r="M47" s="9">
        <f>Raw!Q47</f>
        <v>0.82167800000000002</v>
      </c>
      <c r="N47" s="9">
        <f>IF(Raw!$G47&gt;$C$8,IF(Raw!$Q47&gt;$C$8,IF(Raw!$N47&gt;$C$9,IF(Raw!$N47&lt;$A$9,IF(Raw!$X47&gt;$C$9,IF(Raw!$X47&lt;$A$9,Raw!V47,-999),-999),-999),-999),-999),-999)</f>
        <v>597.4</v>
      </c>
      <c r="O47" s="9">
        <f>IF(Raw!$G47&gt;$C$8,IF(Raw!$Q47&gt;$C$8,IF(Raw!$N47&gt;$C$9,IF(Raw!$N47&lt;$A$9,IF(Raw!$X47&gt;$C$9,IF(Raw!$X47&lt;$A$9,Raw!W47,-999),-999),-999),-999),-999),-999)</f>
        <v>1.6200000000000001E-4</v>
      </c>
      <c r="P47" s="9">
        <f>IF(Raw!$G47&gt;$C$8,IF(Raw!$Q47&gt;$C$8,IF(Raw!$N47&gt;$C$9,IF(Raw!$N47&lt;$A$9,IF(Raw!$X47&gt;$C$9,IF(Raw!$X47&lt;$A$9,Raw!X47,-999),-999),-999),-999),-999),-999)</f>
        <v>547</v>
      </c>
      <c r="R47" s="9">
        <f t="shared" si="4"/>
        <v>7.9147999999999996E-2</v>
      </c>
      <c r="S47" s="9">
        <f t="shared" si="5"/>
        <v>0.22759963307078915</v>
      </c>
      <c r="T47" s="9">
        <f t="shared" si="6"/>
        <v>8.4206000000000003E-2</v>
      </c>
      <c r="U47" s="9">
        <f t="shared" si="7"/>
        <v>0.26895056069960493</v>
      </c>
      <c r="V47" s="15">
        <f t="shared" si="0"/>
        <v>8.3282206000000011E-2</v>
      </c>
      <c r="X47" s="11">
        <f t="shared" si="8"/>
        <v>0</v>
      </c>
      <c r="Y47" s="11">
        <f t="shared" si="9"/>
        <v>6.0989999999999997E-18</v>
      </c>
      <c r="Z47" s="11">
        <f t="shared" si="10"/>
        <v>5.5199999999999997E-4</v>
      </c>
      <c r="AA47" s="16">
        <f t="shared" si="11"/>
        <v>0</v>
      </c>
      <c r="AB47" s="9">
        <f t="shared" si="1"/>
        <v>0.22888500000000001</v>
      </c>
      <c r="AC47" s="9">
        <f t="shared" si="2"/>
        <v>1</v>
      </c>
      <c r="AD47" s="15">
        <f t="shared" si="3"/>
        <v>0</v>
      </c>
      <c r="AE47" s="3">
        <f t="shared" si="12"/>
        <v>734.31959999999981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0.14733796296296295</v>
      </c>
      <c r="C48" s="15">
        <f>Raw!C48</f>
        <v>13.7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0.27815899999999999</v>
      </c>
      <c r="F48" s="9">
        <f>IF(Raw!$G48&gt;$C$8,IF(Raw!$Q48&gt;$C$8,IF(Raw!$N48&gt;$C$9,IF(Raw!$N48&lt;$A$9,IF(Raw!$X48&gt;$C$9,IF(Raw!$X48&lt;$A$9,Raw!I48,-999),-999),-999),-999),-999),-999)</f>
        <v>0.352543</v>
      </c>
      <c r="G48" s="9">
        <f>Raw!G48</f>
        <v>0.86259399999999997</v>
      </c>
      <c r="H48" s="9">
        <f>IF(Raw!$G48&gt;$C$8,IF(Raw!$Q48&gt;$C$8,IF(Raw!$N48&gt;$C$9,IF(Raw!$N48&lt;$A$9,IF(Raw!$X48&gt;$C$9,IF(Raw!$X48&lt;$A$9,Raw!L48,-999),-999),-999),-999),-999),-999)</f>
        <v>579.79999999999995</v>
      </c>
      <c r="I48" s="9">
        <f>IF(Raw!$G48&gt;$C$8,IF(Raw!$Q48&gt;$C$8,IF(Raw!$N48&gt;$C$9,IF(Raw!$N48&lt;$A$9,IF(Raw!$X48&gt;$C$9,IF(Raw!$X48&lt;$A$9,Raw!M48,-999),-999),-999),-999),-999),-999)</f>
        <v>0.51257200000000003</v>
      </c>
      <c r="J48" s="9">
        <f>IF(Raw!$G48&gt;$C$8,IF(Raw!$Q48&gt;$C$8,IF(Raw!$N48&gt;$C$9,IF(Raw!$N48&lt;$A$9,IF(Raw!$X48&gt;$C$9,IF(Raw!$X48&lt;$A$9,Raw!N48,-999),-999),-999),-999),-999),-999)</f>
        <v>551</v>
      </c>
      <c r="K48" s="9">
        <f>IF(Raw!$G48&gt;$C$8,IF(Raw!$Q48&gt;$C$8,IF(Raw!$N48&gt;$C$9,IF(Raw!$N48&lt;$A$9,IF(Raw!$X48&gt;$C$9,IF(Raw!$X48&lt;$A$9,Raw!R48,-999),-999),-999),-999),-999),-999)</f>
        <v>0.22895699999999999</v>
      </c>
      <c r="L48" s="9">
        <f>IF(Raw!$G48&gt;$C$8,IF(Raw!$Q48&gt;$C$8,IF(Raw!$N48&gt;$C$9,IF(Raw!$N48&lt;$A$9,IF(Raw!$X48&gt;$C$9,IF(Raw!$X48&lt;$A$9,Raw!S48,-999),-999),-999),-999),-999),-999)</f>
        <v>0.311614</v>
      </c>
      <c r="M48" s="9">
        <f>Raw!Q48</f>
        <v>0.81455500000000003</v>
      </c>
      <c r="N48" s="9">
        <f>IF(Raw!$G48&gt;$C$8,IF(Raw!$Q48&gt;$C$8,IF(Raw!$N48&gt;$C$9,IF(Raw!$N48&lt;$A$9,IF(Raw!$X48&gt;$C$9,IF(Raw!$X48&lt;$A$9,Raw!V48,-999),-999),-999),-999),-999),-999)</f>
        <v>687.5</v>
      </c>
      <c r="O48" s="9">
        <f>IF(Raw!$G48&gt;$C$8,IF(Raw!$Q48&gt;$C$8,IF(Raw!$N48&gt;$C$9,IF(Raw!$N48&lt;$A$9,IF(Raw!$X48&gt;$C$9,IF(Raw!$X48&lt;$A$9,Raw!W48,-999),-999),-999),-999),-999),-999)</f>
        <v>0.45834599999999998</v>
      </c>
      <c r="P48" s="9">
        <f>IF(Raw!$G48&gt;$C$8,IF(Raw!$Q48&gt;$C$8,IF(Raw!$N48&gt;$C$9,IF(Raw!$N48&lt;$A$9,IF(Raw!$X48&gt;$C$9,IF(Raw!$X48&lt;$A$9,Raw!X48,-999),-999),-999),-999),-999),-999)</f>
        <v>615</v>
      </c>
      <c r="R48" s="9">
        <f t="shared" si="4"/>
        <v>7.4384000000000006E-2</v>
      </c>
      <c r="S48" s="9">
        <f t="shared" si="5"/>
        <v>0.21099270159952122</v>
      </c>
      <c r="T48" s="9">
        <f t="shared" si="6"/>
        <v>8.2657000000000008E-2</v>
      </c>
      <c r="U48" s="9">
        <f t="shared" si="7"/>
        <v>0.26525444941498139</v>
      </c>
      <c r="V48" s="15">
        <f t="shared" si="0"/>
        <v>8.2889324E-2</v>
      </c>
      <c r="X48" s="11">
        <f t="shared" si="8"/>
        <v>0</v>
      </c>
      <c r="Y48" s="11">
        <f t="shared" si="9"/>
        <v>5.7979999999999995E-18</v>
      </c>
      <c r="Z48" s="11">
        <f t="shared" si="10"/>
        <v>5.5099999999999995E-4</v>
      </c>
      <c r="AA48" s="16">
        <f t="shared" si="11"/>
        <v>0</v>
      </c>
      <c r="AB48" s="9">
        <f t="shared" si="1"/>
        <v>0.22895699999999999</v>
      </c>
      <c r="AC48" s="9">
        <f t="shared" si="2"/>
        <v>1</v>
      </c>
      <c r="AD48" s="15">
        <f t="shared" si="3"/>
        <v>0</v>
      </c>
      <c r="AE48" s="3">
        <f t="shared" si="12"/>
        <v>698.07919999999979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0.14739583333333334</v>
      </c>
      <c r="C49" s="15">
        <f>Raw!C49</f>
        <v>14.4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0.825654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0.779451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0.1474537037037037</v>
      </c>
      <c r="C50" s="15">
        <f>Raw!C50</f>
        <v>15.8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0.73275900000000005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0.79318900000000003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0.14749999999999999</v>
      </c>
      <c r="C51" s="15">
        <f>Raw!C51</f>
        <v>16.399999999999999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0.257886</v>
      </c>
      <c r="F51" s="9">
        <f>IF(Raw!$G51&gt;$C$8,IF(Raw!$Q51&gt;$C$8,IF(Raw!$N51&gt;$C$9,IF(Raw!$N51&lt;$A$9,IF(Raw!$X51&gt;$C$9,IF(Raw!$X51&lt;$A$9,Raw!I51,-999),-999),-999),-999),-999),-999)</f>
        <v>0.33795900000000001</v>
      </c>
      <c r="G51" s="9">
        <f>Raw!G51</f>
        <v>0.84589400000000003</v>
      </c>
      <c r="H51" s="9">
        <f>IF(Raw!$G51&gt;$C$8,IF(Raw!$Q51&gt;$C$8,IF(Raw!$N51&gt;$C$9,IF(Raw!$N51&lt;$A$9,IF(Raw!$X51&gt;$C$9,IF(Raw!$X51&lt;$A$9,Raw!L51,-999),-999),-999),-999),-999),-999)</f>
        <v>617.70000000000005</v>
      </c>
      <c r="I51" s="9">
        <f>IF(Raw!$G51&gt;$C$8,IF(Raw!$Q51&gt;$C$8,IF(Raw!$N51&gt;$C$9,IF(Raw!$N51&lt;$A$9,IF(Raw!$X51&gt;$C$9,IF(Raw!$X51&lt;$A$9,Raw!M51,-999),-999),-999),-999),-999),-999)</f>
        <v>6.2858999999999998E-2</v>
      </c>
      <c r="J51" s="9">
        <f>IF(Raw!$G51&gt;$C$8,IF(Raw!$Q51&gt;$C$8,IF(Raw!$N51&gt;$C$9,IF(Raw!$N51&lt;$A$9,IF(Raw!$X51&gt;$C$9,IF(Raw!$X51&lt;$A$9,Raw!N51,-999),-999),-999),-999),-999),-999)</f>
        <v>512</v>
      </c>
      <c r="K51" s="9">
        <f>IF(Raw!$G51&gt;$C$8,IF(Raw!$Q51&gt;$C$8,IF(Raw!$N51&gt;$C$9,IF(Raw!$N51&lt;$A$9,IF(Raw!$X51&gt;$C$9,IF(Raw!$X51&lt;$A$9,Raw!R51,-999),-999),-999),-999),-999),-999)</f>
        <v>0.20747399999999999</v>
      </c>
      <c r="L51" s="9">
        <f>IF(Raw!$G51&gt;$C$8,IF(Raw!$Q51&gt;$C$8,IF(Raw!$N51&gt;$C$9,IF(Raw!$N51&lt;$A$9,IF(Raw!$X51&gt;$C$9,IF(Raw!$X51&lt;$A$9,Raw!S51,-999),-999),-999),-999),-999),-999)</f>
        <v>0.30633100000000002</v>
      </c>
      <c r="M51" s="9">
        <f>Raw!Q51</f>
        <v>0.91217499999999996</v>
      </c>
      <c r="N51" s="9">
        <f>IF(Raw!$G51&gt;$C$8,IF(Raw!$Q51&gt;$C$8,IF(Raw!$N51&gt;$C$9,IF(Raw!$N51&lt;$A$9,IF(Raw!$X51&gt;$C$9,IF(Raw!$X51&lt;$A$9,Raw!V51,-999),-999),-999),-999),-999),-999)</f>
        <v>569</v>
      </c>
      <c r="O51" s="9">
        <f>IF(Raw!$G51&gt;$C$8,IF(Raw!$Q51&gt;$C$8,IF(Raw!$N51&gt;$C$9,IF(Raw!$N51&lt;$A$9,IF(Raw!$X51&gt;$C$9,IF(Raw!$X51&lt;$A$9,Raw!W51,-999),-999),-999),-999),-999),-999)</f>
        <v>0.115021</v>
      </c>
      <c r="P51" s="9">
        <f>IF(Raw!$G51&gt;$C$8,IF(Raw!$Q51&gt;$C$8,IF(Raw!$N51&gt;$C$9,IF(Raw!$N51&lt;$A$9,IF(Raw!$X51&gt;$C$9,IF(Raw!$X51&lt;$A$9,Raw!X51,-999),-999),-999),-999),-999),-999)</f>
        <v>538</v>
      </c>
      <c r="R51" s="9">
        <f t="shared" si="4"/>
        <v>8.0073000000000005E-2</v>
      </c>
      <c r="S51" s="9">
        <f t="shared" si="5"/>
        <v>0.23693110702777556</v>
      </c>
      <c r="T51" s="9">
        <f t="shared" si="6"/>
        <v>9.8857000000000028E-2</v>
      </c>
      <c r="U51" s="9">
        <f t="shared" si="7"/>
        <v>0.32271301304797756</v>
      </c>
      <c r="V51" s="15">
        <f t="shared" si="0"/>
        <v>8.1484046000000004E-2</v>
      </c>
      <c r="X51" s="11">
        <f t="shared" si="8"/>
        <v>0</v>
      </c>
      <c r="Y51" s="11">
        <f t="shared" si="9"/>
        <v>6.1770000000000003E-18</v>
      </c>
      <c r="Z51" s="11">
        <f t="shared" si="10"/>
        <v>5.1199999999999998E-4</v>
      </c>
      <c r="AA51" s="16">
        <f t="shared" si="11"/>
        <v>0</v>
      </c>
      <c r="AB51" s="9">
        <f t="shared" si="1"/>
        <v>0.20747399999999999</v>
      </c>
      <c r="AC51" s="9">
        <f t="shared" si="2"/>
        <v>1</v>
      </c>
      <c r="AD51" s="15">
        <f t="shared" si="3"/>
        <v>0</v>
      </c>
      <c r="AE51" s="3">
        <f t="shared" si="12"/>
        <v>743.71079999999984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0.14755787037037038</v>
      </c>
      <c r="C52" s="15">
        <f>Raw!C52</f>
        <v>17.7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0.79969599999999996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0.87256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0.14761574074074074</v>
      </c>
      <c r="C53" s="15">
        <f>Raw!C53</f>
        <v>18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0.795987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0.85746999999999995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0.14766203703703704</v>
      </c>
      <c r="C54" s="15">
        <f>Raw!C54</f>
        <v>19.3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0.25675599999999998</v>
      </c>
      <c r="F54" s="9">
        <f>IF(Raw!$G54&gt;$C$8,IF(Raw!$Q54&gt;$C$8,IF(Raw!$N54&gt;$C$9,IF(Raw!$N54&lt;$A$9,IF(Raw!$X54&gt;$C$9,IF(Raw!$X54&lt;$A$9,Raw!I54,-999),-999),-999),-999),-999),-999)</f>
        <v>0.34381600000000001</v>
      </c>
      <c r="G54" s="9">
        <f>Raw!G54</f>
        <v>0.83242799999999995</v>
      </c>
      <c r="H54" s="9">
        <f>IF(Raw!$G54&gt;$C$8,IF(Raw!$Q54&gt;$C$8,IF(Raw!$N54&gt;$C$9,IF(Raw!$N54&lt;$A$9,IF(Raw!$X54&gt;$C$9,IF(Raw!$X54&lt;$A$9,Raw!L54,-999),-999),-999),-999),-999),-999)</f>
        <v>567.70000000000005</v>
      </c>
      <c r="I54" s="9">
        <f>IF(Raw!$G54&gt;$C$8,IF(Raw!$Q54&gt;$C$8,IF(Raw!$N54&gt;$C$9,IF(Raw!$N54&lt;$A$9,IF(Raw!$X54&gt;$C$9,IF(Raw!$X54&lt;$A$9,Raw!M54,-999),-999),-999),-999),-999),-999)</f>
        <v>6.3999999999999997E-5</v>
      </c>
      <c r="J54" s="9">
        <f>IF(Raw!$G54&gt;$C$8,IF(Raw!$Q54&gt;$C$8,IF(Raw!$N54&gt;$C$9,IF(Raw!$N54&lt;$A$9,IF(Raw!$X54&gt;$C$9,IF(Raw!$X54&lt;$A$9,Raw!N54,-999),-999),-999),-999),-999),-999)</f>
        <v>459</v>
      </c>
      <c r="K54" s="9">
        <f>IF(Raw!$G54&gt;$C$8,IF(Raw!$Q54&gt;$C$8,IF(Raw!$N54&gt;$C$9,IF(Raw!$N54&lt;$A$9,IF(Raw!$X54&gt;$C$9,IF(Raw!$X54&lt;$A$9,Raw!R54,-999),-999),-999),-999),-999),-999)</f>
        <v>0.20748900000000001</v>
      </c>
      <c r="L54" s="9">
        <f>IF(Raw!$G54&gt;$C$8,IF(Raw!$Q54&gt;$C$8,IF(Raw!$N54&gt;$C$9,IF(Raw!$N54&lt;$A$9,IF(Raw!$X54&gt;$C$9,IF(Raw!$X54&lt;$A$9,Raw!S54,-999),-999),-999),-999),-999),-999)</f>
        <v>0.30353599999999997</v>
      </c>
      <c r="M54" s="9">
        <f>Raw!Q54</f>
        <v>0.88060499999999997</v>
      </c>
      <c r="N54" s="9">
        <f>IF(Raw!$G54&gt;$C$8,IF(Raw!$Q54&gt;$C$8,IF(Raw!$N54&gt;$C$9,IF(Raw!$N54&lt;$A$9,IF(Raw!$X54&gt;$C$9,IF(Raw!$X54&lt;$A$9,Raw!V54,-999),-999),-999),-999),-999),-999)</f>
        <v>633.6</v>
      </c>
      <c r="O54" s="9">
        <f>IF(Raw!$G54&gt;$C$8,IF(Raw!$Q54&gt;$C$8,IF(Raw!$N54&gt;$C$9,IF(Raw!$N54&lt;$A$9,IF(Raw!$X54&gt;$C$9,IF(Raw!$X54&lt;$A$9,Raw!W54,-999),-999),-999),-999),-999),-999)</f>
        <v>3.9999999999999998E-6</v>
      </c>
      <c r="P54" s="9">
        <f>IF(Raw!$G54&gt;$C$8,IF(Raw!$Q54&gt;$C$8,IF(Raw!$N54&gt;$C$9,IF(Raw!$N54&lt;$A$9,IF(Raw!$X54&gt;$C$9,IF(Raw!$X54&lt;$A$9,Raw!X54,-999),-999),-999),-999),-999),-999)</f>
        <v>632</v>
      </c>
      <c r="R54" s="9">
        <f t="shared" si="4"/>
        <v>8.7060000000000026E-2</v>
      </c>
      <c r="S54" s="9">
        <f t="shared" si="5"/>
        <v>0.25321683691276736</v>
      </c>
      <c r="T54" s="9">
        <f t="shared" si="6"/>
        <v>9.6046999999999966E-2</v>
      </c>
      <c r="U54" s="9">
        <f t="shared" si="7"/>
        <v>0.31642704654472609</v>
      </c>
      <c r="V54" s="15">
        <f t="shared" si="0"/>
        <v>8.0740575999999994E-2</v>
      </c>
      <c r="X54" s="11">
        <f t="shared" si="8"/>
        <v>0</v>
      </c>
      <c r="Y54" s="11">
        <f t="shared" si="9"/>
        <v>5.6769999999999999E-18</v>
      </c>
      <c r="Z54" s="11">
        <f t="shared" si="10"/>
        <v>4.5899999999999999E-4</v>
      </c>
      <c r="AA54" s="16">
        <f t="shared" si="11"/>
        <v>0</v>
      </c>
      <c r="AB54" s="9">
        <f t="shared" si="1"/>
        <v>0.20748900000000001</v>
      </c>
      <c r="AC54" s="9">
        <f t="shared" si="2"/>
        <v>1</v>
      </c>
      <c r="AD54" s="15">
        <f t="shared" si="3"/>
        <v>0</v>
      </c>
      <c r="AE54" s="3">
        <f t="shared" si="12"/>
        <v>683.51079999999979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0.1477199074074074</v>
      </c>
      <c r="C55" s="15">
        <f>Raw!C55</f>
        <v>20.2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0.264656</v>
      </c>
      <c r="F55" s="9">
        <f>IF(Raw!$G55&gt;$C$8,IF(Raw!$Q55&gt;$C$8,IF(Raw!$N55&gt;$C$9,IF(Raw!$N55&lt;$A$9,IF(Raw!$X55&gt;$C$9,IF(Raw!$X55&lt;$A$9,Raw!I55,-999),-999),-999),-999),-999),-999)</f>
        <v>0.34300700000000001</v>
      </c>
      <c r="G55" s="9">
        <f>Raw!G55</f>
        <v>0.88434299999999999</v>
      </c>
      <c r="H55" s="9">
        <f>IF(Raw!$G55&gt;$C$8,IF(Raw!$Q55&gt;$C$8,IF(Raw!$N55&gt;$C$9,IF(Raw!$N55&lt;$A$9,IF(Raw!$X55&gt;$C$9,IF(Raw!$X55&lt;$A$9,Raw!L55,-999),-999),-999),-999),-999),-999)</f>
        <v>614</v>
      </c>
      <c r="I55" s="9">
        <f>IF(Raw!$G55&gt;$C$8,IF(Raw!$Q55&gt;$C$8,IF(Raw!$N55&gt;$C$9,IF(Raw!$N55&lt;$A$9,IF(Raw!$X55&gt;$C$9,IF(Raw!$X55&lt;$A$9,Raw!M55,-999),-999),-999),-999),-999),-999)</f>
        <v>8.3302000000000001E-2</v>
      </c>
      <c r="J55" s="9">
        <f>IF(Raw!$G55&gt;$C$8,IF(Raw!$Q55&gt;$C$8,IF(Raw!$N55&gt;$C$9,IF(Raw!$N55&lt;$A$9,IF(Raw!$X55&gt;$C$9,IF(Raw!$X55&lt;$A$9,Raw!N55,-999),-999),-999),-999),-999),-999)</f>
        <v>633</v>
      </c>
      <c r="K55" s="9">
        <f>IF(Raw!$G55&gt;$C$8,IF(Raw!$Q55&gt;$C$8,IF(Raw!$N55&gt;$C$9,IF(Raw!$N55&lt;$A$9,IF(Raw!$X55&gt;$C$9,IF(Raw!$X55&lt;$A$9,Raw!R55,-999),-999),-999),-999),-999),-999)</f>
        <v>0.2157</v>
      </c>
      <c r="L55" s="9">
        <f>IF(Raw!$G55&gt;$C$8,IF(Raw!$Q55&gt;$C$8,IF(Raw!$N55&gt;$C$9,IF(Raw!$N55&lt;$A$9,IF(Raw!$X55&gt;$C$9,IF(Raw!$X55&lt;$A$9,Raw!S55,-999),-999),-999),-999),-999),-999)</f>
        <v>0.30304799999999998</v>
      </c>
      <c r="M55" s="9">
        <f>Raw!Q55</f>
        <v>0.83897699999999997</v>
      </c>
      <c r="N55" s="9">
        <f>IF(Raw!$G55&gt;$C$8,IF(Raw!$Q55&gt;$C$8,IF(Raw!$N55&gt;$C$9,IF(Raw!$N55&lt;$A$9,IF(Raw!$X55&gt;$C$9,IF(Raw!$X55&lt;$A$9,Raw!V55,-999),-999),-999),-999),-999),-999)</f>
        <v>614.29999999999995</v>
      </c>
      <c r="O55" s="9">
        <f>IF(Raw!$G55&gt;$C$8,IF(Raw!$Q55&gt;$C$8,IF(Raw!$N55&gt;$C$9,IF(Raw!$N55&lt;$A$9,IF(Raw!$X55&gt;$C$9,IF(Raw!$X55&lt;$A$9,Raw!W55,-999),-999),-999),-999),-999),-999)</f>
        <v>3.9999999999999998E-6</v>
      </c>
      <c r="P55" s="9">
        <f>IF(Raw!$G55&gt;$C$8,IF(Raw!$Q55&gt;$C$8,IF(Raw!$N55&gt;$C$9,IF(Raw!$N55&lt;$A$9,IF(Raw!$X55&gt;$C$9,IF(Raw!$X55&lt;$A$9,Raw!X55,-999),-999),-999),-999),-999),-999)</f>
        <v>363</v>
      </c>
      <c r="R55" s="9">
        <f t="shared" si="4"/>
        <v>7.8351000000000004E-2</v>
      </c>
      <c r="S55" s="9">
        <f t="shared" si="5"/>
        <v>0.22842390971612825</v>
      </c>
      <c r="T55" s="9">
        <f t="shared" si="6"/>
        <v>8.7347999999999981E-2</v>
      </c>
      <c r="U55" s="9">
        <f t="shared" si="7"/>
        <v>0.28823156727647103</v>
      </c>
      <c r="V55" s="15">
        <f t="shared" si="0"/>
        <v>8.0610767999999999E-2</v>
      </c>
      <c r="X55" s="11">
        <f t="shared" si="8"/>
        <v>0</v>
      </c>
      <c r="Y55" s="11">
        <f t="shared" si="9"/>
        <v>6.1399999999999997E-18</v>
      </c>
      <c r="Z55" s="11">
        <f t="shared" si="10"/>
        <v>6.3299999999999999E-4</v>
      </c>
      <c r="AA55" s="16">
        <f t="shared" si="11"/>
        <v>0</v>
      </c>
      <c r="AB55" s="9">
        <f t="shared" si="1"/>
        <v>0.2157</v>
      </c>
      <c r="AC55" s="9">
        <f t="shared" si="2"/>
        <v>1</v>
      </c>
      <c r="AD55" s="15">
        <f t="shared" si="3"/>
        <v>0</v>
      </c>
      <c r="AE55" s="3">
        <f t="shared" si="12"/>
        <v>739.25599999999974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0.14777777777777779</v>
      </c>
      <c r="C56" s="15">
        <f>Raw!C56</f>
        <v>20.9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0.260739</v>
      </c>
      <c r="F56" s="9">
        <f>IF(Raw!$G56&gt;$C$8,IF(Raw!$Q56&gt;$C$8,IF(Raw!$N56&gt;$C$9,IF(Raw!$N56&lt;$A$9,IF(Raw!$X56&gt;$C$9,IF(Raw!$X56&lt;$A$9,Raw!I56,-999),-999),-999),-999),-999),-999)</f>
        <v>0.34824899999999998</v>
      </c>
      <c r="G56" s="9">
        <f>Raw!G56</f>
        <v>0.87070599999999998</v>
      </c>
      <c r="H56" s="9">
        <f>IF(Raw!$G56&gt;$C$8,IF(Raw!$Q56&gt;$C$8,IF(Raw!$N56&gt;$C$9,IF(Raw!$N56&lt;$A$9,IF(Raw!$X56&gt;$C$9,IF(Raw!$X56&lt;$A$9,Raw!L56,-999),-999),-999),-999),-999),-999)</f>
        <v>527.4</v>
      </c>
      <c r="I56" s="9">
        <f>IF(Raw!$G56&gt;$C$8,IF(Raw!$Q56&gt;$C$8,IF(Raw!$N56&gt;$C$9,IF(Raw!$N56&lt;$A$9,IF(Raw!$X56&gt;$C$9,IF(Raw!$X56&lt;$A$9,Raw!M56,-999),-999),-999),-999),-999),-999)</f>
        <v>6.9999999999999999E-6</v>
      </c>
      <c r="J56" s="9">
        <f>IF(Raw!$G56&gt;$C$8,IF(Raw!$Q56&gt;$C$8,IF(Raw!$N56&gt;$C$9,IF(Raw!$N56&lt;$A$9,IF(Raw!$X56&gt;$C$9,IF(Raw!$X56&lt;$A$9,Raw!N56,-999),-999),-999),-999),-999),-999)</f>
        <v>524</v>
      </c>
      <c r="K56" s="9">
        <f>IF(Raw!$G56&gt;$C$8,IF(Raw!$Q56&gt;$C$8,IF(Raw!$N56&gt;$C$9,IF(Raw!$N56&lt;$A$9,IF(Raw!$X56&gt;$C$9,IF(Raw!$X56&lt;$A$9,Raw!R56,-999),-999),-999),-999),-999),-999)</f>
        <v>0.22505900000000001</v>
      </c>
      <c r="L56" s="9">
        <f>IF(Raw!$G56&gt;$C$8,IF(Raw!$Q56&gt;$C$8,IF(Raw!$N56&gt;$C$9,IF(Raw!$N56&lt;$A$9,IF(Raw!$X56&gt;$C$9,IF(Raw!$X56&lt;$A$9,Raw!S56,-999),-999),-999),-999),-999),-999)</f>
        <v>0.30967499999999998</v>
      </c>
      <c r="M56" s="9">
        <f>Raw!Q56</f>
        <v>0.83458299999999996</v>
      </c>
      <c r="N56" s="9">
        <f>IF(Raw!$G56&gt;$C$8,IF(Raw!$Q56&gt;$C$8,IF(Raw!$N56&gt;$C$9,IF(Raw!$N56&lt;$A$9,IF(Raw!$X56&gt;$C$9,IF(Raw!$X56&lt;$A$9,Raw!V56,-999),-999),-999),-999),-999),-999)</f>
        <v>619.20000000000005</v>
      </c>
      <c r="O56" s="9">
        <f>IF(Raw!$G56&gt;$C$8,IF(Raw!$Q56&gt;$C$8,IF(Raw!$N56&gt;$C$9,IF(Raw!$N56&lt;$A$9,IF(Raw!$X56&gt;$C$9,IF(Raw!$X56&lt;$A$9,Raw!W56,-999),-999),-999),-999),-999),-999)</f>
        <v>0.22950300000000001</v>
      </c>
      <c r="P56" s="9">
        <f>IF(Raw!$G56&gt;$C$8,IF(Raw!$Q56&gt;$C$8,IF(Raw!$N56&gt;$C$9,IF(Raw!$N56&lt;$A$9,IF(Raw!$X56&gt;$C$9,IF(Raw!$X56&lt;$A$9,Raw!X56,-999),-999),-999),-999),-999),-999)</f>
        <v>759</v>
      </c>
      <c r="R56" s="9">
        <f t="shared" si="4"/>
        <v>8.7509999999999977E-2</v>
      </c>
      <c r="S56" s="9">
        <f t="shared" si="5"/>
        <v>0.25128571797765387</v>
      </c>
      <c r="T56" s="9">
        <f t="shared" si="6"/>
        <v>8.4615999999999969E-2</v>
      </c>
      <c r="U56" s="9">
        <f t="shared" si="7"/>
        <v>0.2732413013643335</v>
      </c>
      <c r="V56" s="15">
        <f t="shared" si="0"/>
        <v>8.2373550000000004E-2</v>
      </c>
      <c r="X56" s="11">
        <f t="shared" si="8"/>
        <v>0</v>
      </c>
      <c r="Y56" s="11">
        <f t="shared" si="9"/>
        <v>5.2739999999999998E-18</v>
      </c>
      <c r="Z56" s="11">
        <f t="shared" si="10"/>
        <v>5.2399999999999994E-4</v>
      </c>
      <c r="AA56" s="16">
        <f t="shared" si="11"/>
        <v>0</v>
      </c>
      <c r="AB56" s="9">
        <f t="shared" si="1"/>
        <v>0.22505900000000001</v>
      </c>
      <c r="AC56" s="9">
        <f t="shared" si="2"/>
        <v>1</v>
      </c>
      <c r="AD56" s="15">
        <f t="shared" si="3"/>
        <v>0</v>
      </c>
      <c r="AE56" s="3">
        <f t="shared" si="12"/>
        <v>634.98959999999977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0.14782407407407408</v>
      </c>
      <c r="C57" s="15">
        <f>Raw!C57</f>
        <v>22.2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0.26078600000000002</v>
      </c>
      <c r="F57" s="9">
        <f>IF(Raw!$G57&gt;$C$8,IF(Raw!$Q57&gt;$C$8,IF(Raw!$N57&gt;$C$9,IF(Raw!$N57&lt;$A$9,IF(Raw!$X57&gt;$C$9,IF(Raw!$X57&lt;$A$9,Raw!I57,-999),-999),-999),-999),-999),-999)</f>
        <v>0.34872799999999998</v>
      </c>
      <c r="G57" s="9">
        <f>Raw!G57</f>
        <v>0.81463399999999997</v>
      </c>
      <c r="H57" s="9">
        <f>IF(Raw!$G57&gt;$C$8,IF(Raw!$Q57&gt;$C$8,IF(Raw!$N57&gt;$C$9,IF(Raw!$N57&lt;$A$9,IF(Raw!$X57&gt;$C$9,IF(Raw!$X57&lt;$A$9,Raw!L57,-999),-999),-999),-999),-999),-999)</f>
        <v>548.20000000000005</v>
      </c>
      <c r="I57" s="9">
        <f>IF(Raw!$G57&gt;$C$8,IF(Raw!$Q57&gt;$C$8,IF(Raw!$N57&gt;$C$9,IF(Raw!$N57&lt;$A$9,IF(Raw!$X57&gt;$C$9,IF(Raw!$X57&lt;$A$9,Raw!M57,-999),-999),-999),-999),-999),-999)</f>
        <v>9.9999999999999995E-7</v>
      </c>
      <c r="J57" s="9">
        <f>IF(Raw!$G57&gt;$C$8,IF(Raw!$Q57&gt;$C$8,IF(Raw!$N57&gt;$C$9,IF(Raw!$N57&lt;$A$9,IF(Raw!$X57&gt;$C$9,IF(Raw!$X57&lt;$A$9,Raw!N57,-999),-999),-999),-999),-999),-999)</f>
        <v>487</v>
      </c>
      <c r="K57" s="9">
        <f>IF(Raw!$G57&gt;$C$8,IF(Raw!$Q57&gt;$C$8,IF(Raw!$N57&gt;$C$9,IF(Raw!$N57&lt;$A$9,IF(Raw!$X57&gt;$C$9,IF(Raw!$X57&lt;$A$9,Raw!R57,-999),-999),-999),-999),-999),-999)</f>
        <v>0.221277</v>
      </c>
      <c r="L57" s="9">
        <f>IF(Raw!$G57&gt;$C$8,IF(Raw!$Q57&gt;$C$8,IF(Raw!$N57&gt;$C$9,IF(Raw!$N57&lt;$A$9,IF(Raw!$X57&gt;$C$9,IF(Raw!$X57&lt;$A$9,Raw!S57,-999),-999),-999),-999),-999),-999)</f>
        <v>0.311749</v>
      </c>
      <c r="M57" s="9">
        <f>Raw!Q57</f>
        <v>0.88231599999999999</v>
      </c>
      <c r="N57" s="9">
        <f>IF(Raw!$G57&gt;$C$8,IF(Raw!$Q57&gt;$C$8,IF(Raw!$N57&gt;$C$9,IF(Raw!$N57&lt;$A$9,IF(Raw!$X57&gt;$C$9,IF(Raw!$X57&lt;$A$9,Raw!V57,-999),-999),-999),-999),-999),-999)</f>
        <v>508.3</v>
      </c>
      <c r="O57" s="9">
        <f>IF(Raw!$G57&gt;$C$8,IF(Raw!$Q57&gt;$C$8,IF(Raw!$N57&gt;$C$9,IF(Raw!$N57&lt;$A$9,IF(Raw!$X57&gt;$C$9,IF(Raw!$X57&lt;$A$9,Raw!W57,-999),-999),-999),-999),-999),-999)</f>
        <v>2.3E-5</v>
      </c>
      <c r="P57" s="9">
        <f>IF(Raw!$G57&gt;$C$8,IF(Raw!$Q57&gt;$C$8,IF(Raw!$N57&gt;$C$9,IF(Raw!$N57&lt;$A$9,IF(Raw!$X57&gt;$C$9,IF(Raw!$X57&lt;$A$9,Raw!X57,-999),-999),-999),-999),-999),-999)</f>
        <v>455</v>
      </c>
      <c r="R57" s="9">
        <f t="shared" si="4"/>
        <v>8.7941999999999965E-2</v>
      </c>
      <c r="S57" s="9">
        <f t="shared" si="5"/>
        <v>0.25217934894817728</v>
      </c>
      <c r="T57" s="9">
        <f t="shared" si="6"/>
        <v>9.0471999999999997E-2</v>
      </c>
      <c r="U57" s="9">
        <f t="shared" si="7"/>
        <v>0.29020782745093004</v>
      </c>
      <c r="V57" s="15">
        <f t="shared" si="0"/>
        <v>8.2925234E-2</v>
      </c>
      <c r="X57" s="11">
        <f t="shared" si="8"/>
        <v>0</v>
      </c>
      <c r="Y57" s="11">
        <f t="shared" si="9"/>
        <v>5.4819999999999998E-18</v>
      </c>
      <c r="Z57" s="11">
        <f t="shared" si="10"/>
        <v>4.8699999999999997E-4</v>
      </c>
      <c r="AA57" s="16">
        <f t="shared" si="11"/>
        <v>0</v>
      </c>
      <c r="AB57" s="9">
        <f t="shared" si="1"/>
        <v>0.221277</v>
      </c>
      <c r="AC57" s="9">
        <f t="shared" si="2"/>
        <v>1</v>
      </c>
      <c r="AD57" s="15">
        <f t="shared" si="3"/>
        <v>0</v>
      </c>
      <c r="AE57" s="3">
        <f t="shared" si="12"/>
        <v>660.03279999999984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0.14788194444444444</v>
      </c>
      <c r="C58" s="15">
        <f>Raw!C58</f>
        <v>22.8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0.26763900000000002</v>
      </c>
      <c r="F58" s="9">
        <f>IF(Raw!$G58&gt;$C$8,IF(Raw!$Q58&gt;$C$8,IF(Raw!$N58&gt;$C$9,IF(Raw!$N58&lt;$A$9,IF(Raw!$X58&gt;$C$9,IF(Raw!$X58&lt;$A$9,Raw!I58,-999),-999),-999),-999),-999),-999)</f>
        <v>0.36214200000000002</v>
      </c>
      <c r="G58" s="9">
        <f>Raw!G58</f>
        <v>0.87437799999999999</v>
      </c>
      <c r="H58" s="9">
        <f>IF(Raw!$G58&gt;$C$8,IF(Raw!$Q58&gt;$C$8,IF(Raw!$N58&gt;$C$9,IF(Raw!$N58&lt;$A$9,IF(Raw!$X58&gt;$C$9,IF(Raw!$X58&lt;$A$9,Raw!L58,-999),-999),-999),-999),-999),-999)</f>
        <v>546.70000000000005</v>
      </c>
      <c r="I58" s="9">
        <f>IF(Raw!$G58&gt;$C$8,IF(Raw!$Q58&gt;$C$8,IF(Raw!$N58&gt;$C$9,IF(Raw!$N58&lt;$A$9,IF(Raw!$X58&gt;$C$9,IF(Raw!$X58&lt;$A$9,Raw!M58,-999),-999),-999),-999),-999),-999)</f>
        <v>5.0000000000000004E-6</v>
      </c>
      <c r="J58" s="9">
        <f>IF(Raw!$G58&gt;$C$8,IF(Raw!$Q58&gt;$C$8,IF(Raw!$N58&gt;$C$9,IF(Raw!$N58&lt;$A$9,IF(Raw!$X58&gt;$C$9,IF(Raw!$X58&lt;$A$9,Raw!N58,-999),-999),-999),-999),-999),-999)</f>
        <v>431</v>
      </c>
      <c r="K58" s="9">
        <f>IF(Raw!$G58&gt;$C$8,IF(Raw!$Q58&gt;$C$8,IF(Raw!$N58&gt;$C$9,IF(Raw!$N58&lt;$A$9,IF(Raw!$X58&gt;$C$9,IF(Raw!$X58&lt;$A$9,Raw!R58,-999),-999),-999),-999),-999),-999)</f>
        <v>0.234372</v>
      </c>
      <c r="L58" s="9">
        <f>IF(Raw!$G58&gt;$C$8,IF(Raw!$Q58&gt;$C$8,IF(Raw!$N58&gt;$C$9,IF(Raw!$N58&lt;$A$9,IF(Raw!$X58&gt;$C$9,IF(Raw!$X58&lt;$A$9,Raw!S58,-999),-999),-999),-999),-999),-999)</f>
        <v>0.32717000000000002</v>
      </c>
      <c r="M58" s="9">
        <f>Raw!Q58</f>
        <v>0.89677899999999999</v>
      </c>
      <c r="N58" s="9">
        <f>IF(Raw!$G58&gt;$C$8,IF(Raw!$Q58&gt;$C$8,IF(Raw!$N58&gt;$C$9,IF(Raw!$N58&lt;$A$9,IF(Raw!$X58&gt;$C$9,IF(Raw!$X58&lt;$A$9,Raw!V58,-999),-999),-999),-999),-999),-999)</f>
        <v>584.1</v>
      </c>
      <c r="O58" s="9">
        <f>IF(Raw!$G58&gt;$C$8,IF(Raw!$Q58&gt;$C$8,IF(Raw!$N58&gt;$C$9,IF(Raw!$N58&lt;$A$9,IF(Raw!$X58&gt;$C$9,IF(Raw!$X58&lt;$A$9,Raw!W58,-999),-999),-999),-999),-999),-999)</f>
        <v>0.29578199999999999</v>
      </c>
      <c r="P58" s="9">
        <f>IF(Raw!$G58&gt;$C$8,IF(Raw!$Q58&gt;$C$8,IF(Raw!$N58&gt;$C$9,IF(Raw!$N58&lt;$A$9,IF(Raw!$X58&gt;$C$9,IF(Raw!$X58&lt;$A$9,Raw!X58,-999),-999),-999),-999),-999),-999)</f>
        <v>530</v>
      </c>
      <c r="R58" s="9">
        <f t="shared" si="4"/>
        <v>9.4503000000000004E-2</v>
      </c>
      <c r="S58" s="9">
        <f t="shared" si="5"/>
        <v>0.26095564723230114</v>
      </c>
      <c r="T58" s="9">
        <f t="shared" si="6"/>
        <v>9.2798000000000019E-2</v>
      </c>
      <c r="U58" s="9">
        <f t="shared" si="7"/>
        <v>0.28363847541033715</v>
      </c>
      <c r="V58" s="15">
        <f t="shared" si="0"/>
        <v>8.7027220000000002E-2</v>
      </c>
      <c r="X58" s="11">
        <f t="shared" si="8"/>
        <v>0</v>
      </c>
      <c r="Y58" s="11">
        <f t="shared" si="9"/>
        <v>5.4670000000000003E-18</v>
      </c>
      <c r="Z58" s="11">
        <f t="shared" si="10"/>
        <v>4.3099999999999996E-4</v>
      </c>
      <c r="AA58" s="16">
        <f t="shared" si="11"/>
        <v>0</v>
      </c>
      <c r="AB58" s="9">
        <f t="shared" si="1"/>
        <v>0.234372</v>
      </c>
      <c r="AC58" s="9">
        <f t="shared" si="2"/>
        <v>1</v>
      </c>
      <c r="AD58" s="15">
        <f t="shared" si="3"/>
        <v>0</v>
      </c>
      <c r="AE58" s="3">
        <f t="shared" si="12"/>
        <v>658.2267999999998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0.1479398148148148</v>
      </c>
      <c r="C59" s="15">
        <f>Raw!C59</f>
        <v>24.2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0.78649599999999997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0.85387100000000005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0.14799768518518519</v>
      </c>
      <c r="C60" s="15">
        <f>Raw!C60</f>
        <v>25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0.24873200000000001</v>
      </c>
      <c r="F60" s="9">
        <f>IF(Raw!$G60&gt;$C$8,IF(Raw!$Q60&gt;$C$8,IF(Raw!$N60&gt;$C$9,IF(Raw!$N60&lt;$A$9,IF(Raw!$X60&gt;$C$9,IF(Raw!$X60&lt;$A$9,Raw!I60,-999),-999),-999),-999),-999),-999)</f>
        <v>0.34164800000000001</v>
      </c>
      <c r="G60" s="9">
        <f>Raw!G60</f>
        <v>0.89598</v>
      </c>
      <c r="H60" s="9">
        <f>IF(Raw!$G60&gt;$C$8,IF(Raw!$Q60&gt;$C$8,IF(Raw!$N60&gt;$C$9,IF(Raw!$N60&lt;$A$9,IF(Raw!$X60&gt;$C$9,IF(Raw!$X60&lt;$A$9,Raw!L60,-999),-999),-999),-999),-999),-999)</f>
        <v>641</v>
      </c>
      <c r="I60" s="9">
        <f>IF(Raw!$G60&gt;$C$8,IF(Raw!$Q60&gt;$C$8,IF(Raw!$N60&gt;$C$9,IF(Raw!$N60&lt;$A$9,IF(Raw!$X60&gt;$C$9,IF(Raw!$X60&lt;$A$9,Raw!M60,-999),-999),-999),-999),-999),-999)</f>
        <v>2.3E-5</v>
      </c>
      <c r="J60" s="9">
        <f>IF(Raw!$G60&gt;$C$8,IF(Raw!$Q60&gt;$C$8,IF(Raw!$N60&gt;$C$9,IF(Raw!$N60&lt;$A$9,IF(Raw!$X60&gt;$C$9,IF(Raw!$X60&lt;$A$9,Raw!N60,-999),-999),-999),-999),-999),-999)</f>
        <v>519</v>
      </c>
      <c r="K60" s="9">
        <f>IF(Raw!$G60&gt;$C$8,IF(Raw!$Q60&gt;$C$8,IF(Raw!$N60&gt;$C$9,IF(Raw!$N60&lt;$A$9,IF(Raw!$X60&gt;$C$9,IF(Raw!$X60&lt;$A$9,Raw!R60,-999),-999),-999),-999),-999),-999)</f>
        <v>0.21965899999999999</v>
      </c>
      <c r="L60" s="9">
        <f>IF(Raw!$G60&gt;$C$8,IF(Raw!$Q60&gt;$C$8,IF(Raw!$N60&gt;$C$9,IF(Raw!$N60&lt;$A$9,IF(Raw!$X60&gt;$C$9,IF(Raw!$X60&lt;$A$9,Raw!S60,-999),-999),-999),-999),-999),-999)</f>
        <v>0.30777900000000002</v>
      </c>
      <c r="M60" s="9">
        <f>Raw!Q60</f>
        <v>0.84108499999999997</v>
      </c>
      <c r="N60" s="9">
        <f>IF(Raw!$G60&gt;$C$8,IF(Raw!$Q60&gt;$C$8,IF(Raw!$N60&gt;$C$9,IF(Raw!$N60&lt;$A$9,IF(Raw!$X60&gt;$C$9,IF(Raw!$X60&lt;$A$9,Raw!V60,-999),-999),-999),-999),-999),-999)</f>
        <v>645.5</v>
      </c>
      <c r="O60" s="9">
        <f>IF(Raw!$G60&gt;$C$8,IF(Raw!$Q60&gt;$C$8,IF(Raw!$N60&gt;$C$9,IF(Raw!$N60&lt;$A$9,IF(Raw!$X60&gt;$C$9,IF(Raw!$X60&lt;$A$9,Raw!W60,-999),-999),-999),-999),-999),-999)</f>
        <v>0.219051</v>
      </c>
      <c r="P60" s="9">
        <f>IF(Raw!$G60&gt;$C$8,IF(Raw!$Q60&gt;$C$8,IF(Raw!$N60&gt;$C$9,IF(Raw!$N60&lt;$A$9,IF(Raw!$X60&gt;$C$9,IF(Raw!$X60&lt;$A$9,Raw!X60,-999),-999),-999),-999),-999),-999)</f>
        <v>570</v>
      </c>
      <c r="R60" s="9">
        <f t="shared" si="4"/>
        <v>9.2915999999999999E-2</v>
      </c>
      <c r="S60" s="9">
        <f t="shared" si="5"/>
        <v>0.27196412682058724</v>
      </c>
      <c r="T60" s="9">
        <f t="shared" si="6"/>
        <v>8.8120000000000032E-2</v>
      </c>
      <c r="U60" s="9">
        <f t="shared" si="7"/>
        <v>0.28630933234561168</v>
      </c>
      <c r="V60" s="15">
        <f t="shared" si="0"/>
        <v>8.186921400000001E-2</v>
      </c>
      <c r="X60" s="11">
        <f t="shared" si="8"/>
        <v>0</v>
      </c>
      <c r="Y60" s="11">
        <f t="shared" si="9"/>
        <v>6.4099999999999998E-18</v>
      </c>
      <c r="Z60" s="11">
        <f t="shared" si="10"/>
        <v>5.1899999999999993E-4</v>
      </c>
      <c r="AA60" s="16">
        <f t="shared" si="11"/>
        <v>0</v>
      </c>
      <c r="AB60" s="9">
        <f t="shared" si="1"/>
        <v>0.21965899999999999</v>
      </c>
      <c r="AC60" s="9">
        <f t="shared" si="2"/>
        <v>1</v>
      </c>
      <c r="AD60" s="15">
        <f t="shared" si="3"/>
        <v>0</v>
      </c>
      <c r="AE60" s="3">
        <f t="shared" si="12"/>
        <v>771.76399999999978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0.14805555555555555</v>
      </c>
      <c r="C61" s="15">
        <f>Raw!C61</f>
        <v>25.9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0.270872</v>
      </c>
      <c r="F61" s="9">
        <f>IF(Raw!$G61&gt;$C$8,IF(Raw!$Q61&gt;$C$8,IF(Raw!$N61&gt;$C$9,IF(Raw!$N61&lt;$A$9,IF(Raw!$X61&gt;$C$9,IF(Raw!$X61&lt;$A$9,Raw!I61,-999),-999),-999),-999),-999),-999)</f>
        <v>0.34592000000000001</v>
      </c>
      <c r="G61" s="9">
        <f>Raw!G61</f>
        <v>0.84538599999999997</v>
      </c>
      <c r="H61" s="9">
        <f>IF(Raw!$G61&gt;$C$8,IF(Raw!$Q61&gt;$C$8,IF(Raw!$N61&gt;$C$9,IF(Raw!$N61&lt;$A$9,IF(Raw!$X61&gt;$C$9,IF(Raw!$X61&lt;$A$9,Raw!L61,-999),-999),-999),-999),-999),-999)</f>
        <v>488.7</v>
      </c>
      <c r="I61" s="9">
        <f>IF(Raw!$G61&gt;$C$8,IF(Raw!$Q61&gt;$C$8,IF(Raw!$N61&gt;$C$9,IF(Raw!$N61&lt;$A$9,IF(Raw!$X61&gt;$C$9,IF(Raw!$X61&lt;$A$9,Raw!M61,-999),-999),-999),-999),-999),-999)</f>
        <v>0.22917499999999999</v>
      </c>
      <c r="J61" s="9">
        <f>IF(Raw!$G61&gt;$C$8,IF(Raw!$Q61&gt;$C$8,IF(Raw!$N61&gt;$C$9,IF(Raw!$N61&lt;$A$9,IF(Raw!$X61&gt;$C$9,IF(Raw!$X61&lt;$A$9,Raw!N61,-999),-999),-999),-999),-999),-999)</f>
        <v>620</v>
      </c>
      <c r="K61" s="9">
        <f>IF(Raw!$G61&gt;$C$8,IF(Raw!$Q61&gt;$C$8,IF(Raw!$N61&gt;$C$9,IF(Raw!$N61&lt;$A$9,IF(Raw!$X61&gt;$C$9,IF(Raw!$X61&lt;$A$9,Raw!R61,-999),-999),-999),-999),-999),-999)</f>
        <v>0.22165899999999999</v>
      </c>
      <c r="L61" s="9">
        <f>IF(Raw!$G61&gt;$C$8,IF(Raw!$Q61&gt;$C$8,IF(Raw!$N61&gt;$C$9,IF(Raw!$N61&lt;$A$9,IF(Raw!$X61&gt;$C$9,IF(Raw!$X61&lt;$A$9,Raw!S61,-999),-999),-999),-999),-999),-999)</f>
        <v>0.30755100000000002</v>
      </c>
      <c r="M61" s="9">
        <f>Raw!Q61</f>
        <v>0.82109500000000002</v>
      </c>
      <c r="N61" s="9">
        <f>IF(Raw!$G61&gt;$C$8,IF(Raw!$Q61&gt;$C$8,IF(Raw!$N61&gt;$C$9,IF(Raw!$N61&lt;$A$9,IF(Raw!$X61&gt;$C$9,IF(Raw!$X61&lt;$A$9,Raw!V61,-999),-999),-999),-999),-999),-999)</f>
        <v>626.79999999999995</v>
      </c>
      <c r="O61" s="9">
        <f>IF(Raw!$G61&gt;$C$8,IF(Raw!$Q61&gt;$C$8,IF(Raw!$N61&gt;$C$9,IF(Raw!$N61&lt;$A$9,IF(Raw!$X61&gt;$C$9,IF(Raw!$X61&lt;$A$9,Raw!W61,-999),-999),-999),-999),-999),-999)</f>
        <v>5.0000000000000004E-6</v>
      </c>
      <c r="P61" s="9">
        <f>IF(Raw!$G61&gt;$C$8,IF(Raw!$Q61&gt;$C$8,IF(Raw!$N61&gt;$C$9,IF(Raw!$N61&lt;$A$9,IF(Raw!$X61&gt;$C$9,IF(Raw!$X61&lt;$A$9,Raw!X61,-999),-999),-999),-999),-999),-999)</f>
        <v>641</v>
      </c>
      <c r="R61" s="9">
        <f t="shared" si="4"/>
        <v>7.5048000000000004E-2</v>
      </c>
      <c r="S61" s="9">
        <f t="shared" si="5"/>
        <v>0.21695189639222942</v>
      </c>
      <c r="T61" s="9">
        <f t="shared" si="6"/>
        <v>8.5892000000000024E-2</v>
      </c>
      <c r="U61" s="9">
        <f t="shared" si="7"/>
        <v>0.27927725808077364</v>
      </c>
      <c r="V61" s="15">
        <f t="shared" si="0"/>
        <v>8.1808566000000013E-2</v>
      </c>
      <c r="X61" s="11">
        <f t="shared" si="8"/>
        <v>0</v>
      </c>
      <c r="Y61" s="11">
        <f t="shared" si="9"/>
        <v>4.8869999999999995E-18</v>
      </c>
      <c r="Z61" s="11">
        <f t="shared" si="10"/>
        <v>6.2E-4</v>
      </c>
      <c r="AA61" s="16">
        <f t="shared" si="11"/>
        <v>0</v>
      </c>
      <c r="AB61" s="9">
        <f t="shared" si="1"/>
        <v>0.22165899999999999</v>
      </c>
      <c r="AC61" s="9">
        <f t="shared" si="2"/>
        <v>1</v>
      </c>
      <c r="AD61" s="15">
        <f t="shared" si="3"/>
        <v>0</v>
      </c>
      <c r="AE61" s="3">
        <f t="shared" si="12"/>
        <v>588.3947999999998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0.14811342592592594</v>
      </c>
      <c r="C62" s="15">
        <f>Raw!C62</f>
        <v>27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0.25408399999999998</v>
      </c>
      <c r="F62" s="9">
        <f>IF(Raw!$G62&gt;$C$8,IF(Raw!$Q62&gt;$C$8,IF(Raw!$N62&gt;$C$9,IF(Raw!$N62&lt;$A$9,IF(Raw!$X62&gt;$C$9,IF(Raw!$X62&lt;$A$9,Raw!I62,-999),-999),-999),-999),-999),-999)</f>
        <v>0.342416</v>
      </c>
      <c r="G62" s="9">
        <f>Raw!G62</f>
        <v>0.87485100000000005</v>
      </c>
      <c r="H62" s="9">
        <f>IF(Raw!$G62&gt;$C$8,IF(Raw!$Q62&gt;$C$8,IF(Raw!$N62&gt;$C$9,IF(Raw!$N62&lt;$A$9,IF(Raw!$X62&gt;$C$9,IF(Raw!$X62&lt;$A$9,Raw!L62,-999),-999),-999),-999),-999),-999)</f>
        <v>508.3</v>
      </c>
      <c r="I62" s="9">
        <f>IF(Raw!$G62&gt;$C$8,IF(Raw!$Q62&gt;$C$8,IF(Raw!$N62&gt;$C$9,IF(Raw!$N62&lt;$A$9,IF(Raw!$X62&gt;$C$9,IF(Raw!$X62&lt;$A$9,Raw!M62,-999),-999),-999),-999),-999),-999)</f>
        <v>3.9999999999999998E-6</v>
      </c>
      <c r="J62" s="9">
        <f>IF(Raw!$G62&gt;$C$8,IF(Raw!$Q62&gt;$C$8,IF(Raw!$N62&gt;$C$9,IF(Raw!$N62&lt;$A$9,IF(Raw!$X62&gt;$C$9,IF(Raw!$X62&lt;$A$9,Raw!N62,-999),-999),-999),-999),-999),-999)</f>
        <v>518</v>
      </c>
      <c r="K62" s="9">
        <f>IF(Raw!$G62&gt;$C$8,IF(Raw!$Q62&gt;$C$8,IF(Raw!$N62&gt;$C$9,IF(Raw!$N62&lt;$A$9,IF(Raw!$X62&gt;$C$9,IF(Raw!$X62&lt;$A$9,Raw!R62,-999),-999),-999),-999),-999),-999)</f>
        <v>0.217783</v>
      </c>
      <c r="L62" s="9">
        <f>IF(Raw!$G62&gt;$C$8,IF(Raw!$Q62&gt;$C$8,IF(Raw!$N62&gt;$C$9,IF(Raw!$N62&lt;$A$9,IF(Raw!$X62&gt;$C$9,IF(Raw!$X62&lt;$A$9,Raw!S62,-999),-999),-999),-999),-999),-999)</f>
        <v>0.30429800000000001</v>
      </c>
      <c r="M62" s="9">
        <f>Raw!Q62</f>
        <v>0.84351600000000004</v>
      </c>
      <c r="N62" s="9">
        <f>IF(Raw!$G62&gt;$C$8,IF(Raw!$Q62&gt;$C$8,IF(Raw!$N62&gt;$C$9,IF(Raw!$N62&lt;$A$9,IF(Raw!$X62&gt;$C$9,IF(Raw!$X62&lt;$A$9,Raw!V62,-999),-999),-999),-999),-999),-999)</f>
        <v>673.6</v>
      </c>
      <c r="O62" s="9">
        <f>IF(Raw!$G62&gt;$C$8,IF(Raw!$Q62&gt;$C$8,IF(Raw!$N62&gt;$C$9,IF(Raw!$N62&lt;$A$9,IF(Raw!$X62&gt;$C$9,IF(Raw!$X62&lt;$A$9,Raw!W62,-999),-999),-999),-999),-999),-999)</f>
        <v>1.8000000000000001E-4</v>
      </c>
      <c r="P62" s="9">
        <f>IF(Raw!$G62&gt;$C$8,IF(Raw!$Q62&gt;$C$8,IF(Raw!$N62&gt;$C$9,IF(Raw!$N62&lt;$A$9,IF(Raw!$X62&gt;$C$9,IF(Raw!$X62&lt;$A$9,Raw!X62,-999),-999),-999),-999),-999),-999)</f>
        <v>513</v>
      </c>
      <c r="R62" s="9">
        <f t="shared" si="4"/>
        <v>8.8332000000000022E-2</v>
      </c>
      <c r="S62" s="9">
        <f t="shared" si="5"/>
        <v>0.25796691743376482</v>
      </c>
      <c r="T62" s="9">
        <f t="shared" si="6"/>
        <v>8.6515000000000009E-2</v>
      </c>
      <c r="U62" s="9">
        <f t="shared" si="7"/>
        <v>0.28431011705630665</v>
      </c>
      <c r="V62" s="15">
        <f t="shared" si="0"/>
        <v>8.0943268000000013E-2</v>
      </c>
      <c r="X62" s="11">
        <f t="shared" si="8"/>
        <v>0</v>
      </c>
      <c r="Y62" s="11">
        <f t="shared" si="9"/>
        <v>5.0829999999999998E-18</v>
      </c>
      <c r="Z62" s="11">
        <f t="shared" si="10"/>
        <v>5.1800000000000001E-4</v>
      </c>
      <c r="AA62" s="16">
        <f t="shared" si="11"/>
        <v>0</v>
      </c>
      <c r="AB62" s="9">
        <f t="shared" si="1"/>
        <v>0.217783</v>
      </c>
      <c r="AC62" s="9">
        <f t="shared" si="2"/>
        <v>1</v>
      </c>
      <c r="AD62" s="15">
        <f t="shared" si="3"/>
        <v>0</v>
      </c>
      <c r="AE62" s="3">
        <f t="shared" si="12"/>
        <v>611.99319999999977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0.1481712962962963</v>
      </c>
      <c r="C63" s="15">
        <f>Raw!C63</f>
        <v>28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0.25747100000000001</v>
      </c>
      <c r="F63" s="9">
        <f>IF(Raw!$G63&gt;$C$8,IF(Raw!$Q63&gt;$C$8,IF(Raw!$N63&gt;$C$9,IF(Raw!$N63&lt;$A$9,IF(Raw!$X63&gt;$C$9,IF(Raw!$X63&lt;$A$9,Raw!I63,-999),-999),-999),-999),-999),-999)</f>
        <v>0.34505599999999997</v>
      </c>
      <c r="G63" s="9">
        <f>Raw!G63</f>
        <v>0.82698499999999997</v>
      </c>
      <c r="H63" s="9">
        <f>IF(Raw!$G63&gt;$C$8,IF(Raw!$Q63&gt;$C$8,IF(Raw!$N63&gt;$C$9,IF(Raw!$N63&lt;$A$9,IF(Raw!$X63&gt;$C$9,IF(Raw!$X63&lt;$A$9,Raw!L63,-999),-999),-999),-999),-999),-999)</f>
        <v>495.5</v>
      </c>
      <c r="I63" s="9">
        <f>IF(Raw!$G63&gt;$C$8,IF(Raw!$Q63&gt;$C$8,IF(Raw!$N63&gt;$C$9,IF(Raw!$N63&lt;$A$9,IF(Raw!$X63&gt;$C$9,IF(Raw!$X63&lt;$A$9,Raw!M63,-999),-999),-999),-999),-999),-999)</f>
        <v>4.5060000000000003E-2</v>
      </c>
      <c r="J63" s="9">
        <f>IF(Raw!$G63&gt;$C$8,IF(Raw!$Q63&gt;$C$8,IF(Raw!$N63&gt;$C$9,IF(Raw!$N63&lt;$A$9,IF(Raw!$X63&gt;$C$9,IF(Raw!$X63&lt;$A$9,Raw!N63,-999),-999),-999),-999),-999),-999)</f>
        <v>624</v>
      </c>
      <c r="K63" s="9">
        <f>IF(Raw!$G63&gt;$C$8,IF(Raw!$Q63&gt;$C$8,IF(Raw!$N63&gt;$C$9,IF(Raw!$N63&lt;$A$9,IF(Raw!$X63&gt;$C$9,IF(Raw!$X63&lt;$A$9,Raw!R63,-999),-999),-999),-999),-999),-999)</f>
        <v>0.226165</v>
      </c>
      <c r="L63" s="9">
        <f>IF(Raw!$G63&gt;$C$8,IF(Raw!$Q63&gt;$C$8,IF(Raw!$N63&gt;$C$9,IF(Raw!$N63&lt;$A$9,IF(Raw!$X63&gt;$C$9,IF(Raw!$X63&lt;$A$9,Raw!S63,-999),-999),-999),-999),-999),-999)</f>
        <v>0.316861</v>
      </c>
      <c r="M63" s="9">
        <f>Raw!Q63</f>
        <v>0.86534999999999995</v>
      </c>
      <c r="N63" s="9">
        <f>IF(Raw!$G63&gt;$C$8,IF(Raw!$Q63&gt;$C$8,IF(Raw!$N63&gt;$C$9,IF(Raw!$N63&lt;$A$9,IF(Raw!$X63&gt;$C$9,IF(Raw!$X63&lt;$A$9,Raw!V63,-999),-999),-999),-999),-999),-999)</f>
        <v>541.5</v>
      </c>
      <c r="O63" s="9">
        <f>IF(Raw!$G63&gt;$C$8,IF(Raw!$Q63&gt;$C$8,IF(Raw!$N63&gt;$C$9,IF(Raw!$N63&lt;$A$9,IF(Raw!$X63&gt;$C$9,IF(Raw!$X63&lt;$A$9,Raw!W63,-999),-999),-999),-999),-999),-999)</f>
        <v>0.18482599999999999</v>
      </c>
      <c r="P63" s="9">
        <f>IF(Raw!$G63&gt;$C$8,IF(Raw!$Q63&gt;$C$8,IF(Raw!$N63&gt;$C$9,IF(Raw!$N63&lt;$A$9,IF(Raw!$X63&gt;$C$9,IF(Raw!$X63&lt;$A$9,Raw!X63,-999),-999),-999),-999),-999),-999)</f>
        <v>613</v>
      </c>
      <c r="R63" s="9">
        <f t="shared" si="4"/>
        <v>8.7584999999999968E-2</v>
      </c>
      <c r="S63" s="9">
        <f t="shared" si="5"/>
        <v>0.25382836409162562</v>
      </c>
      <c r="T63" s="9">
        <f t="shared" si="6"/>
        <v>9.0695999999999999E-2</v>
      </c>
      <c r="U63" s="9">
        <f t="shared" si="7"/>
        <v>0.28623276452450758</v>
      </c>
      <c r="V63" s="15">
        <f t="shared" si="0"/>
        <v>8.4285025999999999E-2</v>
      </c>
      <c r="X63" s="11">
        <f t="shared" si="8"/>
        <v>0</v>
      </c>
      <c r="Y63" s="11">
        <f t="shared" si="9"/>
        <v>4.9549999999999994E-18</v>
      </c>
      <c r="Z63" s="11">
        <f t="shared" si="10"/>
        <v>6.2399999999999999E-4</v>
      </c>
      <c r="AA63" s="16">
        <f t="shared" si="11"/>
        <v>0</v>
      </c>
      <c r="AB63" s="9">
        <f t="shared" si="1"/>
        <v>0.226165</v>
      </c>
      <c r="AC63" s="9">
        <f t="shared" si="2"/>
        <v>1</v>
      </c>
      <c r="AD63" s="15">
        <f t="shared" si="3"/>
        <v>0</v>
      </c>
      <c r="AE63" s="3">
        <f t="shared" si="12"/>
        <v>596.58199999999977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0.1482175925925926</v>
      </c>
      <c r="C64" s="15">
        <f>Raw!C64</f>
        <v>29.1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0.27224599999999999</v>
      </c>
      <c r="F64" s="9">
        <f>IF(Raw!$G64&gt;$C$8,IF(Raw!$Q64&gt;$C$8,IF(Raw!$N64&gt;$C$9,IF(Raw!$N64&lt;$A$9,IF(Raw!$X64&gt;$C$9,IF(Raw!$X64&lt;$A$9,Raw!I64,-999),-999),-999),-999),-999),-999)</f>
        <v>0.35452099999999998</v>
      </c>
      <c r="G64" s="9">
        <f>Raw!G64</f>
        <v>0.81742000000000004</v>
      </c>
      <c r="H64" s="9">
        <f>IF(Raw!$G64&gt;$C$8,IF(Raw!$Q64&gt;$C$8,IF(Raw!$N64&gt;$C$9,IF(Raw!$N64&lt;$A$9,IF(Raw!$X64&gt;$C$9,IF(Raw!$X64&lt;$A$9,Raw!L64,-999),-999),-999),-999),-999),-999)</f>
        <v>497.6</v>
      </c>
      <c r="I64" s="9">
        <f>IF(Raw!$G64&gt;$C$8,IF(Raw!$Q64&gt;$C$8,IF(Raw!$N64&gt;$C$9,IF(Raw!$N64&lt;$A$9,IF(Raw!$X64&gt;$C$9,IF(Raw!$X64&lt;$A$9,Raw!M64,-999),-999),-999),-999),-999),-999)</f>
        <v>0.37081399999999998</v>
      </c>
      <c r="J64" s="9">
        <f>IF(Raw!$G64&gt;$C$8,IF(Raw!$Q64&gt;$C$8,IF(Raw!$N64&gt;$C$9,IF(Raw!$N64&lt;$A$9,IF(Raw!$X64&gt;$C$9,IF(Raw!$X64&lt;$A$9,Raw!N64,-999),-999),-999),-999),-999),-999)</f>
        <v>526</v>
      </c>
      <c r="K64" s="9">
        <f>IF(Raw!$G64&gt;$C$8,IF(Raw!$Q64&gt;$C$8,IF(Raw!$N64&gt;$C$9,IF(Raw!$N64&lt;$A$9,IF(Raw!$X64&gt;$C$9,IF(Raw!$X64&lt;$A$9,Raw!R64,-999),-999),-999),-999),-999),-999)</f>
        <v>0.22847799999999999</v>
      </c>
      <c r="L64" s="9">
        <f>IF(Raw!$G64&gt;$C$8,IF(Raw!$Q64&gt;$C$8,IF(Raw!$N64&gt;$C$9,IF(Raw!$N64&lt;$A$9,IF(Raw!$X64&gt;$C$9,IF(Raw!$X64&lt;$A$9,Raw!S64,-999),-999),-999),-999),-999),-999)</f>
        <v>0.32014799999999999</v>
      </c>
      <c r="M64" s="9">
        <f>Raw!Q64</f>
        <v>0.90917800000000004</v>
      </c>
      <c r="N64" s="9">
        <f>IF(Raw!$G64&gt;$C$8,IF(Raw!$Q64&gt;$C$8,IF(Raw!$N64&gt;$C$9,IF(Raw!$N64&lt;$A$9,IF(Raw!$X64&gt;$C$9,IF(Raw!$X64&lt;$A$9,Raw!V64,-999),-999),-999),-999),-999),-999)</f>
        <v>511.7</v>
      </c>
      <c r="O64" s="9">
        <f>IF(Raw!$G64&gt;$C$8,IF(Raw!$Q64&gt;$C$8,IF(Raw!$N64&gt;$C$9,IF(Raw!$N64&lt;$A$9,IF(Raw!$X64&gt;$C$9,IF(Raw!$X64&lt;$A$9,Raw!W64,-999),-999),-999),-999),-999),-999)</f>
        <v>5.0000000000000004E-6</v>
      </c>
      <c r="P64" s="9">
        <f>IF(Raw!$G64&gt;$C$8,IF(Raw!$Q64&gt;$C$8,IF(Raw!$N64&gt;$C$9,IF(Raw!$N64&lt;$A$9,IF(Raw!$X64&gt;$C$9,IF(Raw!$X64&lt;$A$9,Raw!X64,-999),-999),-999),-999),-999),-999)</f>
        <v>668</v>
      </c>
      <c r="R64" s="9">
        <f t="shared" si="4"/>
        <v>8.2274999999999987E-2</v>
      </c>
      <c r="S64" s="9">
        <f t="shared" si="5"/>
        <v>0.23207369944234613</v>
      </c>
      <c r="T64" s="9">
        <f t="shared" si="6"/>
        <v>9.1670000000000001E-2</v>
      </c>
      <c r="U64" s="9">
        <f t="shared" si="7"/>
        <v>0.28633631945225335</v>
      </c>
      <c r="V64" s="15">
        <f t="shared" si="0"/>
        <v>8.5159367999999999E-2</v>
      </c>
      <c r="X64" s="11">
        <f t="shared" si="8"/>
        <v>0</v>
      </c>
      <c r="Y64" s="11">
        <f t="shared" si="9"/>
        <v>4.9760000000000003E-18</v>
      </c>
      <c r="Z64" s="11">
        <f t="shared" si="10"/>
        <v>5.2599999999999999E-4</v>
      </c>
      <c r="AA64" s="16">
        <f t="shared" si="11"/>
        <v>0</v>
      </c>
      <c r="AB64" s="9">
        <f t="shared" si="1"/>
        <v>0.22847799999999999</v>
      </c>
      <c r="AC64" s="9">
        <f t="shared" si="2"/>
        <v>1</v>
      </c>
      <c r="AD64" s="15">
        <f t="shared" si="3"/>
        <v>0</v>
      </c>
      <c r="AE64" s="3">
        <f t="shared" si="12"/>
        <v>599.11039999999991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0.14827546296296296</v>
      </c>
      <c r="C65" s="15">
        <f>Raw!C65</f>
        <v>29.5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0.27010699999999999</v>
      </c>
      <c r="F65" s="9">
        <f>IF(Raw!$G65&gt;$C$8,IF(Raw!$Q65&gt;$C$8,IF(Raw!$N65&gt;$C$9,IF(Raw!$N65&lt;$A$9,IF(Raw!$X65&gt;$C$9,IF(Raw!$X65&lt;$A$9,Raw!I65,-999),-999),-999),-999),-999),-999)</f>
        <v>0.361736</v>
      </c>
      <c r="G65" s="9">
        <f>Raw!G65</f>
        <v>0.88280400000000003</v>
      </c>
      <c r="H65" s="9">
        <f>IF(Raw!$G65&gt;$C$8,IF(Raw!$Q65&gt;$C$8,IF(Raw!$N65&gt;$C$9,IF(Raw!$N65&lt;$A$9,IF(Raw!$X65&gt;$C$9,IF(Raw!$X65&lt;$A$9,Raw!L65,-999),-999),-999),-999),-999),-999)</f>
        <v>534.9</v>
      </c>
      <c r="I65" s="9">
        <f>IF(Raw!$G65&gt;$C$8,IF(Raw!$Q65&gt;$C$8,IF(Raw!$N65&gt;$C$9,IF(Raw!$N65&lt;$A$9,IF(Raw!$X65&gt;$C$9,IF(Raw!$X65&lt;$A$9,Raw!M65,-999),-999),-999),-999),-999),-999)</f>
        <v>0.21207999999999999</v>
      </c>
      <c r="J65" s="9">
        <f>IF(Raw!$G65&gt;$C$8,IF(Raw!$Q65&gt;$C$8,IF(Raw!$N65&gt;$C$9,IF(Raw!$N65&lt;$A$9,IF(Raw!$X65&gt;$C$9,IF(Raw!$X65&lt;$A$9,Raw!N65,-999),-999),-999),-999),-999),-999)</f>
        <v>519</v>
      </c>
      <c r="K65" s="9">
        <f>IF(Raw!$G65&gt;$C$8,IF(Raw!$Q65&gt;$C$8,IF(Raw!$N65&gt;$C$9,IF(Raw!$N65&lt;$A$9,IF(Raw!$X65&gt;$C$9,IF(Raw!$X65&lt;$A$9,Raw!R65,-999),-999),-999),-999),-999),-999)</f>
        <v>0.22672700000000001</v>
      </c>
      <c r="L65" s="9">
        <f>IF(Raw!$G65&gt;$C$8,IF(Raw!$Q65&gt;$C$8,IF(Raw!$N65&gt;$C$9,IF(Raw!$N65&lt;$A$9,IF(Raw!$X65&gt;$C$9,IF(Raw!$X65&lt;$A$9,Raw!S65,-999),-999),-999),-999),-999),-999)</f>
        <v>0.33657700000000002</v>
      </c>
      <c r="M65" s="9">
        <f>Raw!Q65</f>
        <v>0.89946599999999999</v>
      </c>
      <c r="N65" s="9">
        <f>IF(Raw!$G65&gt;$C$8,IF(Raw!$Q65&gt;$C$8,IF(Raw!$N65&gt;$C$9,IF(Raw!$N65&lt;$A$9,IF(Raw!$X65&gt;$C$9,IF(Raw!$X65&lt;$A$9,Raw!V65,-999),-999),-999),-999),-999),-999)</f>
        <v>496</v>
      </c>
      <c r="O65" s="9">
        <f>IF(Raw!$G65&gt;$C$8,IF(Raw!$Q65&gt;$C$8,IF(Raw!$N65&gt;$C$9,IF(Raw!$N65&lt;$A$9,IF(Raw!$X65&gt;$C$9,IF(Raw!$X65&lt;$A$9,Raw!W65,-999),-999),-999),-999),-999),-999)</f>
        <v>3.9999999999999998E-6</v>
      </c>
      <c r="P65" s="9">
        <f>IF(Raw!$G65&gt;$C$8,IF(Raw!$Q65&gt;$C$8,IF(Raw!$N65&gt;$C$9,IF(Raw!$N65&lt;$A$9,IF(Raw!$X65&gt;$C$9,IF(Raw!$X65&lt;$A$9,Raw!X65,-999),-999),-999),-999),-999),-999)</f>
        <v>425</v>
      </c>
      <c r="R65" s="9">
        <f t="shared" si="4"/>
        <v>9.1629000000000016E-2</v>
      </c>
      <c r="S65" s="9">
        <f t="shared" si="5"/>
        <v>0.25330351416502644</v>
      </c>
      <c r="T65" s="9">
        <f t="shared" si="6"/>
        <v>0.10985</v>
      </c>
      <c r="U65" s="9">
        <f t="shared" si="7"/>
        <v>0.32637405407974995</v>
      </c>
      <c r="V65" s="15">
        <f t="shared" si="0"/>
        <v>8.9529482000000007E-2</v>
      </c>
      <c r="X65" s="11">
        <f t="shared" si="8"/>
        <v>0</v>
      </c>
      <c r="Y65" s="11">
        <f t="shared" si="9"/>
        <v>5.3489999999999998E-18</v>
      </c>
      <c r="Z65" s="11">
        <f t="shared" si="10"/>
        <v>5.1899999999999993E-4</v>
      </c>
      <c r="AA65" s="16">
        <f t="shared" si="11"/>
        <v>0</v>
      </c>
      <c r="AB65" s="9">
        <f t="shared" si="1"/>
        <v>0.22672700000000001</v>
      </c>
      <c r="AC65" s="9">
        <f t="shared" si="2"/>
        <v>1</v>
      </c>
      <c r="AD65" s="15">
        <f t="shared" si="3"/>
        <v>0</v>
      </c>
      <c r="AE65" s="3">
        <f t="shared" si="12"/>
        <v>644.01959999999985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0.14833333333333334</v>
      </c>
      <c r="C66" s="15">
        <f>Raw!C66</f>
        <v>31.3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0.26587499999999997</v>
      </c>
      <c r="F66" s="9">
        <f>IF(Raw!$G66&gt;$C$8,IF(Raw!$Q66&gt;$C$8,IF(Raw!$N66&gt;$C$9,IF(Raw!$N66&lt;$A$9,IF(Raw!$X66&gt;$C$9,IF(Raw!$X66&lt;$A$9,Raw!I66,-999),-999),-999),-999),-999),-999)</f>
        <v>0.36328300000000002</v>
      </c>
      <c r="G66" s="9">
        <f>Raw!G66</f>
        <v>0.87330799999999997</v>
      </c>
      <c r="H66" s="9">
        <f>IF(Raw!$G66&gt;$C$8,IF(Raw!$Q66&gt;$C$8,IF(Raw!$N66&gt;$C$9,IF(Raw!$N66&lt;$A$9,IF(Raw!$X66&gt;$C$9,IF(Raw!$X66&lt;$A$9,Raw!L66,-999),-999),-999),-999),-999),-999)</f>
        <v>570.5</v>
      </c>
      <c r="I66" s="9">
        <f>IF(Raw!$G66&gt;$C$8,IF(Raw!$Q66&gt;$C$8,IF(Raw!$N66&gt;$C$9,IF(Raw!$N66&lt;$A$9,IF(Raw!$X66&gt;$C$9,IF(Raw!$X66&lt;$A$9,Raw!M66,-999),-999),-999),-999),-999),-999)</f>
        <v>0.20255799999999999</v>
      </c>
      <c r="J66" s="9">
        <f>IF(Raw!$G66&gt;$C$8,IF(Raw!$Q66&gt;$C$8,IF(Raw!$N66&gt;$C$9,IF(Raw!$N66&lt;$A$9,IF(Raw!$X66&gt;$C$9,IF(Raw!$X66&lt;$A$9,Raw!N66,-999),-999),-999),-999),-999),-999)</f>
        <v>471</v>
      </c>
      <c r="K66" s="9">
        <f>IF(Raw!$G66&gt;$C$8,IF(Raw!$Q66&gt;$C$8,IF(Raw!$N66&gt;$C$9,IF(Raw!$N66&lt;$A$9,IF(Raw!$X66&gt;$C$9,IF(Raw!$X66&lt;$A$9,Raw!R66,-999),-999),-999),-999),-999),-999)</f>
        <v>0.217255</v>
      </c>
      <c r="L66" s="9">
        <f>IF(Raw!$G66&gt;$C$8,IF(Raw!$Q66&gt;$C$8,IF(Raw!$N66&gt;$C$9,IF(Raw!$N66&lt;$A$9,IF(Raw!$X66&gt;$C$9,IF(Raw!$X66&lt;$A$9,Raw!S66,-999),-999),-999),-999),-999),-999)</f>
        <v>0.33015499999999998</v>
      </c>
      <c r="M66" s="9">
        <f>Raw!Q66</f>
        <v>0.90754199999999996</v>
      </c>
      <c r="N66" s="9">
        <f>IF(Raw!$G66&gt;$C$8,IF(Raw!$Q66&gt;$C$8,IF(Raw!$N66&gt;$C$9,IF(Raw!$N66&lt;$A$9,IF(Raw!$X66&gt;$C$9,IF(Raw!$X66&lt;$A$9,Raw!V66,-999),-999),-999),-999),-999),-999)</f>
        <v>502.5</v>
      </c>
      <c r="O66" s="9">
        <f>IF(Raw!$G66&gt;$C$8,IF(Raw!$Q66&gt;$C$8,IF(Raw!$N66&gt;$C$9,IF(Raw!$N66&lt;$A$9,IF(Raw!$X66&gt;$C$9,IF(Raw!$X66&lt;$A$9,Raw!W66,-999),-999),-999),-999),-999),-999)</f>
        <v>5.0000000000000004E-6</v>
      </c>
      <c r="P66" s="9">
        <f>IF(Raw!$G66&gt;$C$8,IF(Raw!$Q66&gt;$C$8,IF(Raw!$N66&gt;$C$9,IF(Raw!$N66&lt;$A$9,IF(Raw!$X66&gt;$C$9,IF(Raw!$X66&lt;$A$9,Raw!X66,-999),-999),-999),-999),-999),-999)</f>
        <v>561</v>
      </c>
      <c r="R66" s="9">
        <f t="shared" si="4"/>
        <v>9.740800000000005E-2</v>
      </c>
      <c r="S66" s="9">
        <f t="shared" si="5"/>
        <v>0.26813255781305495</v>
      </c>
      <c r="T66" s="9">
        <f t="shared" si="6"/>
        <v>0.11289999999999997</v>
      </c>
      <c r="U66" s="9">
        <f t="shared" si="7"/>
        <v>0.34196059426632941</v>
      </c>
      <c r="V66" s="15">
        <f t="shared" si="0"/>
        <v>8.782123E-2</v>
      </c>
      <c r="X66" s="11">
        <f t="shared" si="8"/>
        <v>0</v>
      </c>
      <c r="Y66" s="11">
        <f t="shared" si="9"/>
        <v>5.7049999999999993E-18</v>
      </c>
      <c r="Z66" s="11">
        <f t="shared" si="10"/>
        <v>4.7099999999999996E-4</v>
      </c>
      <c r="AA66" s="16">
        <f t="shared" si="11"/>
        <v>0</v>
      </c>
      <c r="AB66" s="9">
        <f t="shared" si="1"/>
        <v>0.217255</v>
      </c>
      <c r="AC66" s="9">
        <f t="shared" si="2"/>
        <v>1</v>
      </c>
      <c r="AD66" s="15">
        <f t="shared" si="3"/>
        <v>0</v>
      </c>
      <c r="AE66" s="3">
        <f t="shared" si="12"/>
        <v>686.88199999999972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0.14839120370370371</v>
      </c>
      <c r="C67" s="15">
        <f>Raw!C67</f>
        <v>32.1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0.26036500000000001</v>
      </c>
      <c r="F67" s="9">
        <f>IF(Raw!$G67&gt;$C$8,IF(Raw!$Q67&gt;$C$8,IF(Raw!$N67&gt;$C$9,IF(Raw!$N67&lt;$A$9,IF(Raw!$X67&gt;$C$9,IF(Raw!$X67&lt;$A$9,Raw!I67,-999),-999),-999),-999),-999),-999)</f>
        <v>0.34614800000000001</v>
      </c>
      <c r="G67" s="9">
        <f>Raw!G67</f>
        <v>0.82817700000000005</v>
      </c>
      <c r="H67" s="9">
        <f>IF(Raw!$G67&gt;$C$8,IF(Raw!$Q67&gt;$C$8,IF(Raw!$N67&gt;$C$9,IF(Raw!$N67&lt;$A$9,IF(Raw!$X67&gt;$C$9,IF(Raw!$X67&lt;$A$9,Raw!L67,-999),-999),-999),-999),-999),-999)</f>
        <v>621.9</v>
      </c>
      <c r="I67" s="9">
        <f>IF(Raw!$G67&gt;$C$8,IF(Raw!$Q67&gt;$C$8,IF(Raw!$N67&gt;$C$9,IF(Raw!$N67&lt;$A$9,IF(Raw!$X67&gt;$C$9,IF(Raw!$X67&lt;$A$9,Raw!M67,-999),-999),-999),-999),-999),-999)</f>
        <v>6.0000000000000002E-6</v>
      </c>
      <c r="J67" s="9">
        <f>IF(Raw!$G67&gt;$C$8,IF(Raw!$Q67&gt;$C$8,IF(Raw!$N67&gt;$C$9,IF(Raw!$N67&lt;$A$9,IF(Raw!$X67&gt;$C$9,IF(Raw!$X67&lt;$A$9,Raw!N67,-999),-999),-999),-999),-999),-999)</f>
        <v>704</v>
      </c>
      <c r="K67" s="9">
        <f>IF(Raw!$G67&gt;$C$8,IF(Raw!$Q67&gt;$C$8,IF(Raw!$N67&gt;$C$9,IF(Raw!$N67&lt;$A$9,IF(Raw!$X67&gt;$C$9,IF(Raw!$X67&lt;$A$9,Raw!R67,-999),-999),-999),-999),-999),-999)</f>
        <v>0.23843600000000001</v>
      </c>
      <c r="L67" s="9">
        <f>IF(Raw!$G67&gt;$C$8,IF(Raw!$Q67&gt;$C$8,IF(Raw!$N67&gt;$C$9,IF(Raw!$N67&lt;$A$9,IF(Raw!$X67&gt;$C$9,IF(Raw!$X67&lt;$A$9,Raw!S67,-999),-999),-999),-999),-999),-999)</f>
        <v>0.32847500000000002</v>
      </c>
      <c r="M67" s="9">
        <f>Raw!Q67</f>
        <v>0.87331599999999998</v>
      </c>
      <c r="N67" s="9">
        <f>IF(Raw!$G67&gt;$C$8,IF(Raw!$Q67&gt;$C$8,IF(Raw!$N67&gt;$C$9,IF(Raw!$N67&lt;$A$9,IF(Raw!$X67&gt;$C$9,IF(Raw!$X67&lt;$A$9,Raw!V67,-999),-999),-999),-999),-999),-999)</f>
        <v>556.4</v>
      </c>
      <c r="O67" s="9">
        <f>IF(Raw!$G67&gt;$C$8,IF(Raw!$Q67&gt;$C$8,IF(Raw!$N67&gt;$C$9,IF(Raw!$N67&lt;$A$9,IF(Raw!$X67&gt;$C$9,IF(Raw!$X67&lt;$A$9,Raw!W67,-999),-999),-999),-999),-999),-999)</f>
        <v>0.48569299999999999</v>
      </c>
      <c r="P67" s="9">
        <f>IF(Raw!$G67&gt;$C$8,IF(Raw!$Q67&gt;$C$8,IF(Raw!$N67&gt;$C$9,IF(Raw!$N67&lt;$A$9,IF(Raw!$X67&gt;$C$9,IF(Raw!$X67&lt;$A$9,Raw!X67,-999),-999),-999),-999),-999),-999)</f>
        <v>584</v>
      </c>
      <c r="R67" s="9">
        <f t="shared" si="4"/>
        <v>8.5782999999999998E-2</v>
      </c>
      <c r="S67" s="9">
        <f t="shared" si="5"/>
        <v>0.24782174098940335</v>
      </c>
      <c r="T67" s="9">
        <f t="shared" si="6"/>
        <v>9.0039000000000008E-2</v>
      </c>
      <c r="U67" s="9">
        <f t="shared" si="7"/>
        <v>0.27411218509780044</v>
      </c>
      <c r="V67" s="15">
        <f t="shared" si="0"/>
        <v>8.7374350000000003E-2</v>
      </c>
      <c r="X67" s="11">
        <f t="shared" si="8"/>
        <v>0</v>
      </c>
      <c r="Y67" s="11">
        <f t="shared" si="9"/>
        <v>6.2189999999999998E-18</v>
      </c>
      <c r="Z67" s="11">
        <f t="shared" si="10"/>
        <v>7.0399999999999998E-4</v>
      </c>
      <c r="AA67" s="16">
        <f t="shared" si="11"/>
        <v>0</v>
      </c>
      <c r="AB67" s="9">
        <f t="shared" si="1"/>
        <v>0.23843600000000001</v>
      </c>
      <c r="AC67" s="9">
        <f t="shared" si="2"/>
        <v>1</v>
      </c>
      <c r="AD67" s="15">
        <f t="shared" si="3"/>
        <v>0</v>
      </c>
      <c r="AE67" s="3">
        <f t="shared" si="12"/>
        <v>748.76759999999979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0.14844907407407407</v>
      </c>
      <c r="C68" s="15">
        <f>Raw!C68</f>
        <v>32.799999999999997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0.27729799999999999</v>
      </c>
      <c r="F68" s="9">
        <f>IF(Raw!$G68&gt;$C$8,IF(Raw!$Q68&gt;$C$8,IF(Raw!$N68&gt;$C$9,IF(Raw!$N68&lt;$A$9,IF(Raw!$X68&gt;$C$9,IF(Raw!$X68&lt;$A$9,Raw!I68,-999),-999),-999),-999),-999),-999)</f>
        <v>0.35648400000000002</v>
      </c>
      <c r="G68" s="9">
        <f>Raw!G68</f>
        <v>0.85944399999999999</v>
      </c>
      <c r="H68" s="9">
        <f>IF(Raw!$G68&gt;$C$8,IF(Raw!$Q68&gt;$C$8,IF(Raw!$N68&gt;$C$9,IF(Raw!$N68&lt;$A$9,IF(Raw!$X68&gt;$C$9,IF(Raw!$X68&lt;$A$9,Raw!L68,-999),-999),-999),-999),-999),-999)</f>
        <v>489.4</v>
      </c>
      <c r="I68" s="9">
        <f>IF(Raw!$G68&gt;$C$8,IF(Raw!$Q68&gt;$C$8,IF(Raw!$N68&gt;$C$9,IF(Raw!$N68&lt;$A$9,IF(Raw!$X68&gt;$C$9,IF(Raw!$X68&lt;$A$9,Raw!M68,-999),-999),-999),-999),-999),-999)</f>
        <v>8.7348999999999996E-2</v>
      </c>
      <c r="J68" s="9">
        <f>IF(Raw!$G68&gt;$C$8,IF(Raw!$Q68&gt;$C$8,IF(Raw!$N68&gt;$C$9,IF(Raw!$N68&lt;$A$9,IF(Raw!$X68&gt;$C$9,IF(Raw!$X68&lt;$A$9,Raw!N68,-999),-999),-999),-999),-999),-999)</f>
        <v>443</v>
      </c>
      <c r="K68" s="9">
        <f>IF(Raw!$G68&gt;$C$8,IF(Raw!$Q68&gt;$C$8,IF(Raw!$N68&gt;$C$9,IF(Raw!$N68&lt;$A$9,IF(Raw!$X68&gt;$C$9,IF(Raw!$X68&lt;$A$9,Raw!R68,-999),-999),-999),-999),-999),-999)</f>
        <v>0.232464</v>
      </c>
      <c r="L68" s="9">
        <f>IF(Raw!$G68&gt;$C$8,IF(Raw!$Q68&gt;$C$8,IF(Raw!$N68&gt;$C$9,IF(Raw!$N68&lt;$A$9,IF(Raw!$X68&gt;$C$9,IF(Raw!$X68&lt;$A$9,Raw!S68,-999),-999),-999),-999),-999),-999)</f>
        <v>0.34014100000000003</v>
      </c>
      <c r="M68" s="9">
        <f>Raw!Q68</f>
        <v>0.89654500000000004</v>
      </c>
      <c r="N68" s="9">
        <f>IF(Raw!$G68&gt;$C$8,IF(Raw!$Q68&gt;$C$8,IF(Raw!$N68&gt;$C$9,IF(Raw!$N68&lt;$A$9,IF(Raw!$X68&gt;$C$9,IF(Raw!$X68&lt;$A$9,Raw!V68,-999),-999),-999),-999),-999),-999)</f>
        <v>503.2</v>
      </c>
      <c r="O68" s="9">
        <f>IF(Raw!$G68&gt;$C$8,IF(Raw!$Q68&gt;$C$8,IF(Raw!$N68&gt;$C$9,IF(Raw!$N68&lt;$A$9,IF(Raw!$X68&gt;$C$9,IF(Raw!$X68&lt;$A$9,Raw!W68,-999),-999),-999),-999),-999),-999)</f>
        <v>2.2030999999999999E-2</v>
      </c>
      <c r="P68" s="9">
        <f>IF(Raw!$G68&gt;$C$8,IF(Raw!$Q68&gt;$C$8,IF(Raw!$N68&gt;$C$9,IF(Raw!$N68&lt;$A$9,IF(Raw!$X68&gt;$C$9,IF(Raw!$X68&lt;$A$9,Raw!X68,-999),-999),-999),-999),-999),-999)</f>
        <v>424</v>
      </c>
      <c r="R68" s="9">
        <f t="shared" si="4"/>
        <v>7.9186000000000034E-2</v>
      </c>
      <c r="S68" s="9">
        <f t="shared" si="5"/>
        <v>0.22213058650598633</v>
      </c>
      <c r="T68" s="9">
        <f t="shared" si="6"/>
        <v>0.10767700000000002</v>
      </c>
      <c r="U68" s="9">
        <f t="shared" si="7"/>
        <v>0.31656577713360051</v>
      </c>
      <c r="V68" s="15">
        <f t="shared" si="0"/>
        <v>9.0477506000000013E-2</v>
      </c>
      <c r="X68" s="11">
        <f t="shared" si="8"/>
        <v>0</v>
      </c>
      <c r="Y68" s="11">
        <f t="shared" si="9"/>
        <v>4.8939999999999995E-18</v>
      </c>
      <c r="Z68" s="11">
        <f t="shared" si="10"/>
        <v>4.4299999999999998E-4</v>
      </c>
      <c r="AA68" s="16">
        <f t="shared" si="11"/>
        <v>0</v>
      </c>
      <c r="AB68" s="9">
        <f t="shared" si="1"/>
        <v>0.232464</v>
      </c>
      <c r="AC68" s="9">
        <f t="shared" si="2"/>
        <v>1</v>
      </c>
      <c r="AD68" s="15">
        <f t="shared" si="3"/>
        <v>0</v>
      </c>
      <c r="AE68" s="3">
        <f t="shared" si="12"/>
        <v>589.23759999999982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0.14849537037037039</v>
      </c>
      <c r="C69" s="15">
        <f>Raw!C69</f>
        <v>34.200000000000003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0.26920500000000003</v>
      </c>
      <c r="F69" s="9">
        <f>IF(Raw!$G69&gt;$C$8,IF(Raw!$Q69&gt;$C$8,IF(Raw!$N69&gt;$C$9,IF(Raw!$N69&lt;$A$9,IF(Raw!$X69&gt;$C$9,IF(Raw!$X69&lt;$A$9,Raw!I69,-999),-999),-999),-999),-999),-999)</f>
        <v>0.368454</v>
      </c>
      <c r="G69" s="9">
        <f>Raw!G69</f>
        <v>0.90175300000000003</v>
      </c>
      <c r="H69" s="9">
        <f>IF(Raw!$G69&gt;$C$8,IF(Raw!$Q69&gt;$C$8,IF(Raw!$N69&gt;$C$9,IF(Raw!$N69&lt;$A$9,IF(Raw!$X69&gt;$C$9,IF(Raw!$X69&lt;$A$9,Raw!L69,-999),-999),-999),-999),-999),-999)</f>
        <v>562.9</v>
      </c>
      <c r="I69" s="9">
        <f>IF(Raw!$G69&gt;$C$8,IF(Raw!$Q69&gt;$C$8,IF(Raw!$N69&gt;$C$9,IF(Raw!$N69&lt;$A$9,IF(Raw!$X69&gt;$C$9,IF(Raw!$X69&lt;$A$9,Raw!M69,-999),-999),-999),-999),-999),-999)</f>
        <v>4.0896000000000002E-2</v>
      </c>
      <c r="J69" s="9">
        <f>IF(Raw!$G69&gt;$C$8,IF(Raw!$Q69&gt;$C$8,IF(Raw!$N69&gt;$C$9,IF(Raw!$N69&lt;$A$9,IF(Raw!$X69&gt;$C$9,IF(Raw!$X69&lt;$A$9,Raw!N69,-999),-999),-999),-999),-999),-999)</f>
        <v>487</v>
      </c>
      <c r="K69" s="9">
        <f>IF(Raw!$G69&gt;$C$8,IF(Raw!$Q69&gt;$C$8,IF(Raw!$N69&gt;$C$9,IF(Raw!$N69&lt;$A$9,IF(Raw!$X69&gt;$C$9,IF(Raw!$X69&lt;$A$9,Raw!R69,-999),-999),-999),-999),-999),-999)</f>
        <v>0.23161399999999999</v>
      </c>
      <c r="L69" s="9">
        <f>IF(Raw!$G69&gt;$C$8,IF(Raw!$Q69&gt;$C$8,IF(Raw!$N69&gt;$C$9,IF(Raw!$N69&lt;$A$9,IF(Raw!$X69&gt;$C$9,IF(Raw!$X69&lt;$A$9,Raw!S69,-999),-999),-999),-999),-999),-999)</f>
        <v>0.32819399999999999</v>
      </c>
      <c r="M69" s="9">
        <f>Raw!Q69</f>
        <v>0.83615899999999999</v>
      </c>
      <c r="N69" s="9">
        <f>IF(Raw!$G69&gt;$C$8,IF(Raw!$Q69&gt;$C$8,IF(Raw!$N69&gt;$C$9,IF(Raw!$N69&lt;$A$9,IF(Raw!$X69&gt;$C$9,IF(Raw!$X69&lt;$A$9,Raw!V69,-999),-999),-999),-999),-999),-999)</f>
        <v>550.5</v>
      </c>
      <c r="O69" s="9">
        <f>IF(Raw!$G69&gt;$C$8,IF(Raw!$Q69&gt;$C$8,IF(Raw!$N69&gt;$C$9,IF(Raw!$N69&lt;$A$9,IF(Raw!$X69&gt;$C$9,IF(Raw!$X69&lt;$A$9,Raw!W69,-999),-999),-999),-999),-999),-999)</f>
        <v>0.128833</v>
      </c>
      <c r="P69" s="9">
        <f>IF(Raw!$G69&gt;$C$8,IF(Raw!$Q69&gt;$C$8,IF(Raw!$N69&gt;$C$9,IF(Raw!$N69&lt;$A$9,IF(Raw!$X69&gt;$C$9,IF(Raw!$X69&lt;$A$9,Raw!X69,-999),-999),-999),-999),-999),-999)</f>
        <v>513</v>
      </c>
      <c r="R69" s="9">
        <f t="shared" si="4"/>
        <v>9.9248999999999976E-2</v>
      </c>
      <c r="S69" s="9">
        <f t="shared" si="5"/>
        <v>0.2693660538357569</v>
      </c>
      <c r="T69" s="9">
        <f t="shared" si="6"/>
        <v>9.6579999999999999E-2</v>
      </c>
      <c r="U69" s="9">
        <f t="shared" si="7"/>
        <v>0.29427716533513715</v>
      </c>
      <c r="V69" s="15">
        <f t="shared" si="0"/>
        <v>8.7299604000000003E-2</v>
      </c>
      <c r="X69" s="11">
        <f t="shared" si="8"/>
        <v>0</v>
      </c>
      <c r="Y69" s="11">
        <f t="shared" si="9"/>
        <v>5.6289999999999991E-18</v>
      </c>
      <c r="Z69" s="11">
        <f t="shared" si="10"/>
        <v>4.8699999999999997E-4</v>
      </c>
      <c r="AA69" s="16">
        <f t="shared" si="11"/>
        <v>0</v>
      </c>
      <c r="AB69" s="9">
        <f t="shared" si="1"/>
        <v>0.23161399999999999</v>
      </c>
      <c r="AC69" s="9">
        <f t="shared" si="2"/>
        <v>1</v>
      </c>
      <c r="AD69" s="15">
        <f t="shared" si="3"/>
        <v>0</v>
      </c>
      <c r="AE69" s="3">
        <f t="shared" si="12"/>
        <v>677.73159999999973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0.14855324074074075</v>
      </c>
      <c r="C70" s="15">
        <f>Raw!C70</f>
        <v>35.200000000000003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0.28143600000000002</v>
      </c>
      <c r="F70" s="9">
        <f>IF(Raw!$G70&gt;$C$8,IF(Raw!$Q70&gt;$C$8,IF(Raw!$N70&gt;$C$9,IF(Raw!$N70&lt;$A$9,IF(Raw!$X70&gt;$C$9,IF(Raw!$X70&lt;$A$9,Raw!I70,-999),-999),-999),-999),-999),-999)</f>
        <v>0.37475700000000001</v>
      </c>
      <c r="G70" s="9">
        <f>Raw!G70</f>
        <v>0.87624800000000003</v>
      </c>
      <c r="H70" s="9">
        <f>IF(Raw!$G70&gt;$C$8,IF(Raw!$Q70&gt;$C$8,IF(Raw!$N70&gt;$C$9,IF(Raw!$N70&lt;$A$9,IF(Raw!$X70&gt;$C$9,IF(Raw!$X70&lt;$A$9,Raw!L70,-999),-999),-999),-999),-999),-999)</f>
        <v>626</v>
      </c>
      <c r="I70" s="9">
        <f>IF(Raw!$G70&gt;$C$8,IF(Raw!$Q70&gt;$C$8,IF(Raw!$N70&gt;$C$9,IF(Raw!$N70&lt;$A$9,IF(Raw!$X70&gt;$C$9,IF(Raw!$X70&lt;$A$9,Raw!M70,-999),-999),-999),-999),-999),-999)</f>
        <v>0.37081999999999998</v>
      </c>
      <c r="J70" s="9">
        <f>IF(Raw!$G70&gt;$C$8,IF(Raw!$Q70&gt;$C$8,IF(Raw!$N70&gt;$C$9,IF(Raw!$N70&lt;$A$9,IF(Raw!$X70&gt;$C$9,IF(Raw!$X70&lt;$A$9,Raw!N70,-999),-999),-999),-999),-999),-999)</f>
        <v>616</v>
      </c>
      <c r="K70" s="9">
        <f>IF(Raw!$G70&gt;$C$8,IF(Raw!$Q70&gt;$C$8,IF(Raw!$N70&gt;$C$9,IF(Raw!$N70&lt;$A$9,IF(Raw!$X70&gt;$C$9,IF(Raw!$X70&lt;$A$9,Raw!R70,-999),-999),-999),-999),-999),-999)</f>
        <v>0.239514</v>
      </c>
      <c r="L70" s="9">
        <f>IF(Raw!$G70&gt;$C$8,IF(Raw!$Q70&gt;$C$8,IF(Raw!$N70&gt;$C$9,IF(Raw!$N70&lt;$A$9,IF(Raw!$X70&gt;$C$9,IF(Raw!$X70&lt;$A$9,Raw!S70,-999),-999),-999),-999),-999),-999)</f>
        <v>0.33365</v>
      </c>
      <c r="M70" s="9">
        <f>Raw!Q70</f>
        <v>0.88454600000000005</v>
      </c>
      <c r="N70" s="9">
        <f>IF(Raw!$G70&gt;$C$8,IF(Raw!$Q70&gt;$C$8,IF(Raw!$N70&gt;$C$9,IF(Raw!$N70&lt;$A$9,IF(Raw!$X70&gt;$C$9,IF(Raw!$X70&lt;$A$9,Raw!V70,-999),-999),-999),-999),-999),-999)</f>
        <v>536.5</v>
      </c>
      <c r="O70" s="9">
        <f>IF(Raw!$G70&gt;$C$8,IF(Raw!$Q70&gt;$C$8,IF(Raw!$N70&gt;$C$9,IF(Raw!$N70&lt;$A$9,IF(Raw!$X70&gt;$C$9,IF(Raw!$X70&lt;$A$9,Raw!W70,-999),-999),-999),-999),-999),-999)</f>
        <v>1.5E-5</v>
      </c>
      <c r="P70" s="9">
        <f>IF(Raw!$G70&gt;$C$8,IF(Raw!$Q70&gt;$C$8,IF(Raw!$N70&gt;$C$9,IF(Raw!$N70&lt;$A$9,IF(Raw!$X70&gt;$C$9,IF(Raw!$X70&lt;$A$9,Raw!X70,-999),-999),-999),-999),-999),-999)</f>
        <v>578</v>
      </c>
      <c r="R70" s="9">
        <f t="shared" si="4"/>
        <v>9.3320999999999987E-2</v>
      </c>
      <c r="S70" s="9">
        <f t="shared" si="5"/>
        <v>0.24901736325138685</v>
      </c>
      <c r="T70" s="9">
        <f t="shared" si="6"/>
        <v>9.4135999999999997E-2</v>
      </c>
      <c r="U70" s="9">
        <f t="shared" si="7"/>
        <v>0.28213996703132022</v>
      </c>
      <c r="V70" s="15">
        <f t="shared" si="0"/>
        <v>8.8750900000000008E-2</v>
      </c>
      <c r="X70" s="11">
        <f t="shared" si="8"/>
        <v>0</v>
      </c>
      <c r="Y70" s="11">
        <f t="shared" si="9"/>
        <v>6.2599999999999998E-18</v>
      </c>
      <c r="Z70" s="11">
        <f t="shared" si="10"/>
        <v>6.1600000000000001E-4</v>
      </c>
      <c r="AA70" s="16">
        <f t="shared" si="11"/>
        <v>0</v>
      </c>
      <c r="AB70" s="9">
        <f t="shared" si="1"/>
        <v>0.239514</v>
      </c>
      <c r="AC70" s="9">
        <f t="shared" si="2"/>
        <v>1</v>
      </c>
      <c r="AD70" s="15">
        <f t="shared" si="3"/>
        <v>0</v>
      </c>
      <c r="AE70" s="3">
        <f t="shared" si="12"/>
        <v>753.70399999999972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0.14861111111111111</v>
      </c>
      <c r="C71" s="15">
        <f>Raw!C71</f>
        <v>35.700000000000003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0.26921299999999998</v>
      </c>
      <c r="F71" s="9">
        <f>IF(Raw!$G71&gt;$C$8,IF(Raw!$Q71&gt;$C$8,IF(Raw!$N71&gt;$C$9,IF(Raw!$N71&lt;$A$9,IF(Raw!$X71&gt;$C$9,IF(Raw!$X71&lt;$A$9,Raw!I71,-999),-999),-999),-999),-999),-999)</f>
        <v>0.38580300000000001</v>
      </c>
      <c r="G71" s="9">
        <f>Raw!G71</f>
        <v>0.86081099999999999</v>
      </c>
      <c r="H71" s="9">
        <f>IF(Raw!$G71&gt;$C$8,IF(Raw!$Q71&gt;$C$8,IF(Raw!$N71&gt;$C$9,IF(Raw!$N71&lt;$A$9,IF(Raw!$X71&gt;$C$9,IF(Raw!$X71&lt;$A$9,Raw!L71,-999),-999),-999),-999),-999),-999)</f>
        <v>706.2</v>
      </c>
      <c r="I71" s="9">
        <f>IF(Raw!$G71&gt;$C$8,IF(Raw!$Q71&gt;$C$8,IF(Raw!$N71&gt;$C$9,IF(Raw!$N71&lt;$A$9,IF(Raw!$X71&gt;$C$9,IF(Raw!$X71&lt;$A$9,Raw!M71,-999),-999),-999),-999),-999),-999)</f>
        <v>1.7246000000000001E-2</v>
      </c>
      <c r="J71" s="9">
        <f>IF(Raw!$G71&gt;$C$8,IF(Raw!$Q71&gt;$C$8,IF(Raw!$N71&gt;$C$9,IF(Raw!$N71&lt;$A$9,IF(Raw!$X71&gt;$C$9,IF(Raw!$X71&lt;$A$9,Raw!N71,-999),-999),-999),-999),-999),-999)</f>
        <v>671</v>
      </c>
      <c r="K71" s="9">
        <f>IF(Raw!$G71&gt;$C$8,IF(Raw!$Q71&gt;$C$8,IF(Raw!$N71&gt;$C$9,IF(Raw!$N71&lt;$A$9,IF(Raw!$X71&gt;$C$9,IF(Raw!$X71&lt;$A$9,Raw!R71,-999),-999),-999),-999),-999),-999)</f>
        <v>0.24665599999999999</v>
      </c>
      <c r="L71" s="9">
        <f>IF(Raw!$G71&gt;$C$8,IF(Raw!$Q71&gt;$C$8,IF(Raw!$N71&gt;$C$9,IF(Raw!$N71&lt;$A$9,IF(Raw!$X71&gt;$C$9,IF(Raw!$X71&lt;$A$9,Raw!S71,-999),-999),-999),-999),-999),-999)</f>
        <v>0.35960300000000001</v>
      </c>
      <c r="M71" s="9">
        <f>Raw!Q71</f>
        <v>0.90497000000000005</v>
      </c>
      <c r="N71" s="9">
        <f>IF(Raw!$G71&gt;$C$8,IF(Raw!$Q71&gt;$C$8,IF(Raw!$N71&gt;$C$9,IF(Raw!$N71&lt;$A$9,IF(Raw!$X71&gt;$C$9,IF(Raw!$X71&lt;$A$9,Raw!V71,-999),-999),-999),-999),-999),-999)</f>
        <v>532.4</v>
      </c>
      <c r="O71" s="9">
        <f>IF(Raw!$G71&gt;$C$8,IF(Raw!$Q71&gt;$C$8,IF(Raw!$N71&gt;$C$9,IF(Raw!$N71&lt;$A$9,IF(Raw!$X71&gt;$C$9,IF(Raw!$X71&lt;$A$9,Raw!W71,-999),-999),-999),-999),-999),-999)</f>
        <v>9.0000000000000002E-6</v>
      </c>
      <c r="P71" s="9">
        <f>IF(Raw!$G71&gt;$C$8,IF(Raw!$Q71&gt;$C$8,IF(Raw!$N71&gt;$C$9,IF(Raw!$N71&lt;$A$9,IF(Raw!$X71&gt;$C$9,IF(Raw!$X71&lt;$A$9,Raw!X71,-999),-999),-999),-999),-999),-999)</f>
        <v>503</v>
      </c>
      <c r="R71" s="9">
        <f t="shared" si="4"/>
        <v>0.11659000000000003</v>
      </c>
      <c r="S71" s="9">
        <f t="shared" si="5"/>
        <v>0.30220086417161096</v>
      </c>
      <c r="T71" s="9">
        <f t="shared" si="6"/>
        <v>0.11294700000000002</v>
      </c>
      <c r="U71" s="9">
        <f t="shared" si="7"/>
        <v>0.31408803597300361</v>
      </c>
      <c r="V71" s="15">
        <f t="shared" si="0"/>
        <v>9.5654398000000002E-2</v>
      </c>
      <c r="X71" s="11">
        <f t="shared" si="8"/>
        <v>0</v>
      </c>
      <c r="Y71" s="11">
        <f t="shared" si="9"/>
        <v>7.0619999999999999E-18</v>
      </c>
      <c r="Z71" s="11">
        <f t="shared" si="10"/>
        <v>6.7099999999999994E-4</v>
      </c>
      <c r="AA71" s="16">
        <f t="shared" si="11"/>
        <v>0</v>
      </c>
      <c r="AB71" s="9">
        <f t="shared" si="1"/>
        <v>0.24665599999999999</v>
      </c>
      <c r="AC71" s="9">
        <f t="shared" si="2"/>
        <v>1</v>
      </c>
      <c r="AD71" s="15">
        <f t="shared" si="3"/>
        <v>0</v>
      </c>
      <c r="AE71" s="3">
        <f t="shared" si="12"/>
        <v>850.2647999999997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0.14866898148148147</v>
      </c>
      <c r="C72" s="15">
        <f>Raw!C72</f>
        <v>37.5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0.29247600000000001</v>
      </c>
      <c r="F72" s="9">
        <f>IF(Raw!$G72&gt;$C$8,IF(Raw!$Q72&gt;$C$8,IF(Raw!$N72&gt;$C$9,IF(Raw!$N72&lt;$A$9,IF(Raw!$X72&gt;$C$9,IF(Raw!$X72&lt;$A$9,Raw!I72,-999),-999),-999),-999),-999),-999)</f>
        <v>0.40225</v>
      </c>
      <c r="G72" s="9">
        <f>Raw!G72</f>
        <v>0.89303200000000005</v>
      </c>
      <c r="H72" s="9">
        <f>IF(Raw!$G72&gt;$C$8,IF(Raw!$Q72&gt;$C$8,IF(Raw!$N72&gt;$C$9,IF(Raw!$N72&lt;$A$9,IF(Raw!$X72&gt;$C$9,IF(Raw!$X72&lt;$A$9,Raw!L72,-999),-999),-999),-999),-999),-999)</f>
        <v>532</v>
      </c>
      <c r="I72" s="9">
        <f>IF(Raw!$G72&gt;$C$8,IF(Raw!$Q72&gt;$C$8,IF(Raw!$N72&gt;$C$9,IF(Raw!$N72&lt;$A$9,IF(Raw!$X72&gt;$C$9,IF(Raw!$X72&lt;$A$9,Raw!M72,-999),-999),-999),-999),-999),-999)</f>
        <v>6.9999999999999999E-6</v>
      </c>
      <c r="J72" s="9">
        <f>IF(Raw!$G72&gt;$C$8,IF(Raw!$Q72&gt;$C$8,IF(Raw!$N72&gt;$C$9,IF(Raw!$N72&lt;$A$9,IF(Raw!$X72&gt;$C$9,IF(Raw!$X72&lt;$A$9,Raw!N72,-999),-999),-999),-999),-999),-999)</f>
        <v>653</v>
      </c>
      <c r="K72" s="9">
        <f>IF(Raw!$G72&gt;$C$8,IF(Raw!$Q72&gt;$C$8,IF(Raw!$N72&gt;$C$9,IF(Raw!$N72&lt;$A$9,IF(Raw!$X72&gt;$C$9,IF(Raw!$X72&lt;$A$9,Raw!R72,-999),-999),-999),-999),-999),-999)</f>
        <v>0.24329300000000001</v>
      </c>
      <c r="L72" s="9">
        <f>IF(Raw!$G72&gt;$C$8,IF(Raw!$Q72&gt;$C$8,IF(Raw!$N72&gt;$C$9,IF(Raw!$N72&lt;$A$9,IF(Raw!$X72&gt;$C$9,IF(Raw!$X72&lt;$A$9,Raw!S72,-999),-999),-999),-999),-999),-999)</f>
        <v>0.36070000000000002</v>
      </c>
      <c r="M72" s="9">
        <f>Raw!Q72</f>
        <v>0.83032399999999995</v>
      </c>
      <c r="N72" s="9">
        <f>IF(Raw!$G72&gt;$C$8,IF(Raw!$Q72&gt;$C$8,IF(Raw!$N72&gt;$C$9,IF(Raw!$N72&lt;$A$9,IF(Raw!$X72&gt;$C$9,IF(Raw!$X72&lt;$A$9,Raw!V72,-999),-999),-999),-999),-999),-999)</f>
        <v>591.5</v>
      </c>
      <c r="O72" s="9">
        <f>IF(Raw!$G72&gt;$C$8,IF(Raw!$Q72&gt;$C$8,IF(Raw!$N72&gt;$C$9,IF(Raw!$N72&lt;$A$9,IF(Raw!$X72&gt;$C$9,IF(Raw!$X72&lt;$A$9,Raw!W72,-999),-999),-999),-999),-999),-999)</f>
        <v>9.7027000000000002E-2</v>
      </c>
      <c r="P72" s="9">
        <f>IF(Raw!$G72&gt;$C$8,IF(Raw!$Q72&gt;$C$8,IF(Raw!$N72&gt;$C$9,IF(Raw!$N72&lt;$A$9,IF(Raw!$X72&gt;$C$9,IF(Raw!$X72&lt;$A$9,Raw!X72,-999),-999),-999),-999),-999),-999)</f>
        <v>522</v>
      </c>
      <c r="R72" s="9">
        <f t="shared" si="4"/>
        <v>0.10977399999999998</v>
      </c>
      <c r="S72" s="9">
        <f t="shared" si="5"/>
        <v>0.27289993784959599</v>
      </c>
      <c r="T72" s="9">
        <f t="shared" si="6"/>
        <v>0.11740700000000001</v>
      </c>
      <c r="U72" s="9">
        <f t="shared" si="7"/>
        <v>0.32549764347102855</v>
      </c>
      <c r="V72" s="15">
        <f t="shared" si="0"/>
        <v>9.5946200000000009E-2</v>
      </c>
      <c r="X72" s="11">
        <f t="shared" si="8"/>
        <v>0</v>
      </c>
      <c r="Y72" s="11">
        <f t="shared" si="9"/>
        <v>5.3199999999999994E-18</v>
      </c>
      <c r="Z72" s="11">
        <f t="shared" si="10"/>
        <v>6.5299999999999993E-4</v>
      </c>
      <c r="AA72" s="16">
        <f t="shared" si="11"/>
        <v>0</v>
      </c>
      <c r="AB72" s="9">
        <f t="shared" si="1"/>
        <v>0.24329300000000001</v>
      </c>
      <c r="AC72" s="9">
        <f t="shared" si="2"/>
        <v>1</v>
      </c>
      <c r="AD72" s="15">
        <f t="shared" si="3"/>
        <v>0</v>
      </c>
      <c r="AE72" s="3">
        <f t="shared" si="12"/>
        <v>640.52799999999979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0.14872685185185186</v>
      </c>
      <c r="C73" s="15">
        <f>Raw!C73</f>
        <v>37.700000000000003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0.28965000000000002</v>
      </c>
      <c r="F73" s="9">
        <f>IF(Raw!$G73&gt;$C$8,IF(Raw!$Q73&gt;$C$8,IF(Raw!$N73&gt;$C$9,IF(Raw!$N73&lt;$A$9,IF(Raw!$X73&gt;$C$9,IF(Raw!$X73&lt;$A$9,Raw!I73,-999),-999),-999),-999),-999),-999)</f>
        <v>0.39585399999999998</v>
      </c>
      <c r="G73" s="9">
        <f>Raw!G73</f>
        <v>0.926145</v>
      </c>
      <c r="H73" s="9">
        <f>IF(Raw!$G73&gt;$C$8,IF(Raw!$Q73&gt;$C$8,IF(Raw!$N73&gt;$C$9,IF(Raw!$N73&lt;$A$9,IF(Raw!$X73&gt;$C$9,IF(Raw!$X73&lt;$A$9,Raw!L73,-999),-999),-999),-999),-999),-999)</f>
        <v>633</v>
      </c>
      <c r="I73" s="9">
        <f>IF(Raw!$G73&gt;$C$8,IF(Raw!$Q73&gt;$C$8,IF(Raw!$N73&gt;$C$9,IF(Raw!$N73&lt;$A$9,IF(Raw!$X73&gt;$C$9,IF(Raw!$X73&lt;$A$9,Raw!M73,-999),-999),-999),-999),-999),-999)</f>
        <v>0.33736500000000003</v>
      </c>
      <c r="J73" s="9">
        <f>IF(Raw!$G73&gt;$C$8,IF(Raw!$Q73&gt;$C$8,IF(Raw!$N73&gt;$C$9,IF(Raw!$N73&lt;$A$9,IF(Raw!$X73&gt;$C$9,IF(Raw!$X73&lt;$A$9,Raw!N73,-999),-999),-999),-999),-999),-999)</f>
        <v>389</v>
      </c>
      <c r="K73" s="9">
        <f>IF(Raw!$G73&gt;$C$8,IF(Raw!$Q73&gt;$C$8,IF(Raw!$N73&gt;$C$9,IF(Raw!$N73&lt;$A$9,IF(Raw!$X73&gt;$C$9,IF(Raw!$X73&lt;$A$9,Raw!R73,-999),-999),-999),-999),-999),-999)</f>
        <v>0.23677999999999999</v>
      </c>
      <c r="L73" s="9">
        <f>IF(Raw!$G73&gt;$C$8,IF(Raw!$Q73&gt;$C$8,IF(Raw!$N73&gt;$C$9,IF(Raw!$N73&lt;$A$9,IF(Raw!$X73&gt;$C$9,IF(Raw!$X73&lt;$A$9,Raw!S73,-999),-999),-999),-999),-999),-999)</f>
        <v>0.36606100000000003</v>
      </c>
      <c r="M73" s="9">
        <f>Raw!Q73</f>
        <v>0.85758400000000001</v>
      </c>
      <c r="N73" s="9">
        <f>IF(Raw!$G73&gt;$C$8,IF(Raw!$Q73&gt;$C$8,IF(Raw!$N73&gt;$C$9,IF(Raw!$N73&lt;$A$9,IF(Raw!$X73&gt;$C$9,IF(Raw!$X73&lt;$A$9,Raw!V73,-999),-999),-999),-999),-999),-999)</f>
        <v>656.1</v>
      </c>
      <c r="O73" s="9">
        <f>IF(Raw!$G73&gt;$C$8,IF(Raw!$Q73&gt;$C$8,IF(Raw!$N73&gt;$C$9,IF(Raw!$N73&lt;$A$9,IF(Raw!$X73&gt;$C$9,IF(Raw!$X73&lt;$A$9,Raw!W73,-999),-999),-999),-999),-999),-999)</f>
        <v>0.130333</v>
      </c>
      <c r="P73" s="9">
        <f>IF(Raw!$G73&gt;$C$8,IF(Raw!$Q73&gt;$C$8,IF(Raw!$N73&gt;$C$9,IF(Raw!$N73&lt;$A$9,IF(Raw!$X73&gt;$C$9,IF(Raw!$X73&lt;$A$9,Raw!X73,-999),-999),-999),-999),-999),-999)</f>
        <v>592</v>
      </c>
      <c r="R73" s="9">
        <f t="shared" si="4"/>
        <v>0.10620399999999997</v>
      </c>
      <c r="S73" s="9">
        <f t="shared" si="5"/>
        <v>0.26829083449958818</v>
      </c>
      <c r="T73" s="9">
        <f t="shared" si="6"/>
        <v>0.12928100000000003</v>
      </c>
      <c r="U73" s="9">
        <f t="shared" si="7"/>
        <v>0.353167914637178</v>
      </c>
      <c r="V73" s="15">
        <f t="shared" si="0"/>
        <v>9.7372226000000006E-2</v>
      </c>
      <c r="X73" s="11">
        <f t="shared" si="8"/>
        <v>0</v>
      </c>
      <c r="Y73" s="11">
        <f t="shared" si="9"/>
        <v>6.3299999999999994E-18</v>
      </c>
      <c r="Z73" s="11">
        <f t="shared" si="10"/>
        <v>3.8899999999999997E-4</v>
      </c>
      <c r="AA73" s="16">
        <f t="shared" si="11"/>
        <v>0</v>
      </c>
      <c r="AB73" s="9">
        <f t="shared" si="1"/>
        <v>0.23677999999999999</v>
      </c>
      <c r="AC73" s="9">
        <f t="shared" si="2"/>
        <v>1</v>
      </c>
      <c r="AD73" s="15">
        <f t="shared" si="3"/>
        <v>0</v>
      </c>
      <c r="AE73" s="3">
        <f t="shared" si="12"/>
        <v>762.13199999999972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0.14877314814814815</v>
      </c>
      <c r="C74" s="15">
        <f>Raw!C74</f>
        <v>39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0.29423700000000003</v>
      </c>
      <c r="F74" s="9">
        <f>IF(Raw!$G74&gt;$C$8,IF(Raw!$Q74&gt;$C$8,IF(Raw!$N74&gt;$C$9,IF(Raw!$N74&lt;$A$9,IF(Raw!$X74&gt;$C$9,IF(Raw!$X74&lt;$A$9,Raw!I74,-999),-999),-999),-999),-999),-999)</f>
        <v>0.40381800000000001</v>
      </c>
      <c r="G74" s="9">
        <f>Raw!G74</f>
        <v>0.87033499999999997</v>
      </c>
      <c r="H74" s="9">
        <f>IF(Raw!$G74&gt;$C$8,IF(Raw!$Q74&gt;$C$8,IF(Raw!$N74&gt;$C$9,IF(Raw!$N74&lt;$A$9,IF(Raw!$X74&gt;$C$9,IF(Raw!$X74&lt;$A$9,Raw!L74,-999),-999),-999),-999),-999),-999)</f>
        <v>521</v>
      </c>
      <c r="I74" s="9">
        <f>IF(Raw!$G74&gt;$C$8,IF(Raw!$Q74&gt;$C$8,IF(Raw!$N74&gt;$C$9,IF(Raw!$N74&lt;$A$9,IF(Raw!$X74&gt;$C$9,IF(Raw!$X74&lt;$A$9,Raw!M74,-999),-999),-999),-999),-999),-999)</f>
        <v>3.9999999999999998E-6</v>
      </c>
      <c r="J74" s="9">
        <f>IF(Raw!$G74&gt;$C$8,IF(Raw!$Q74&gt;$C$8,IF(Raw!$N74&gt;$C$9,IF(Raw!$N74&lt;$A$9,IF(Raw!$X74&gt;$C$9,IF(Raw!$X74&lt;$A$9,Raw!N74,-999),-999),-999),-999),-999),-999)</f>
        <v>527</v>
      </c>
      <c r="K74" s="9">
        <f>IF(Raw!$G74&gt;$C$8,IF(Raw!$Q74&gt;$C$8,IF(Raw!$N74&gt;$C$9,IF(Raw!$N74&lt;$A$9,IF(Raw!$X74&gt;$C$9,IF(Raw!$X74&lt;$A$9,Raw!R74,-999),-999),-999),-999),-999),-999)</f>
        <v>0.245168</v>
      </c>
      <c r="L74" s="9">
        <f>IF(Raw!$G74&gt;$C$8,IF(Raw!$Q74&gt;$C$8,IF(Raw!$N74&gt;$C$9,IF(Raw!$N74&lt;$A$9,IF(Raw!$X74&gt;$C$9,IF(Raw!$X74&lt;$A$9,Raw!S74,-999),-999),-999),-999),-999),-999)</f>
        <v>0.366004</v>
      </c>
      <c r="M74" s="9">
        <f>Raw!Q74</f>
        <v>0.88350499999999998</v>
      </c>
      <c r="N74" s="9">
        <f>IF(Raw!$G74&gt;$C$8,IF(Raw!$Q74&gt;$C$8,IF(Raw!$N74&gt;$C$9,IF(Raw!$N74&lt;$A$9,IF(Raw!$X74&gt;$C$9,IF(Raw!$X74&lt;$A$9,Raw!V74,-999),-999),-999),-999),-999),-999)</f>
        <v>609</v>
      </c>
      <c r="O74" s="9">
        <f>IF(Raw!$G74&gt;$C$8,IF(Raw!$Q74&gt;$C$8,IF(Raw!$N74&gt;$C$9,IF(Raw!$N74&lt;$A$9,IF(Raw!$X74&gt;$C$9,IF(Raw!$X74&lt;$A$9,Raw!W74,-999),-999),-999),-999),-999),-999)</f>
        <v>0.15486</v>
      </c>
      <c r="P74" s="9">
        <f>IF(Raw!$G74&gt;$C$8,IF(Raw!$Q74&gt;$C$8,IF(Raw!$N74&gt;$C$9,IF(Raw!$N74&lt;$A$9,IF(Raw!$X74&gt;$C$9,IF(Raw!$X74&lt;$A$9,Raw!X74,-999),-999),-999),-999),-999),-999)</f>
        <v>513</v>
      </c>
      <c r="R74" s="9">
        <f t="shared" si="4"/>
        <v>0.10958099999999998</v>
      </c>
      <c r="S74" s="9">
        <f t="shared" si="5"/>
        <v>0.27136234640357781</v>
      </c>
      <c r="T74" s="9">
        <f t="shared" si="6"/>
        <v>0.120836</v>
      </c>
      <c r="U74" s="9">
        <f t="shared" si="7"/>
        <v>0.33014939727434672</v>
      </c>
      <c r="V74" s="15">
        <f t="shared" si="0"/>
        <v>9.7357064000000007E-2</v>
      </c>
      <c r="X74" s="11">
        <f t="shared" si="8"/>
        <v>0</v>
      </c>
      <c r="Y74" s="11">
        <f t="shared" si="9"/>
        <v>5.21E-18</v>
      </c>
      <c r="Z74" s="11">
        <f t="shared" si="10"/>
        <v>5.2700000000000002E-4</v>
      </c>
      <c r="AA74" s="16">
        <f t="shared" si="11"/>
        <v>0</v>
      </c>
      <c r="AB74" s="9">
        <f t="shared" si="1"/>
        <v>0.245168</v>
      </c>
      <c r="AC74" s="9">
        <f t="shared" si="2"/>
        <v>1</v>
      </c>
      <c r="AD74" s="15">
        <f t="shared" si="3"/>
        <v>0</v>
      </c>
      <c r="AE74" s="3">
        <f t="shared" si="12"/>
        <v>627.28399999999988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0.14883101851851852</v>
      </c>
      <c r="C75" s="15">
        <f>Raw!C75</f>
        <v>39.9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0.28049400000000002</v>
      </c>
      <c r="F75" s="9">
        <f>IF(Raw!$G75&gt;$C$8,IF(Raw!$Q75&gt;$C$8,IF(Raw!$N75&gt;$C$9,IF(Raw!$N75&lt;$A$9,IF(Raw!$X75&gt;$C$9,IF(Raw!$X75&lt;$A$9,Raw!I75,-999),-999),-999),-999),-999),-999)</f>
        <v>0.39399499999999998</v>
      </c>
      <c r="G75" s="9">
        <f>Raw!G75</f>
        <v>0.84720499999999999</v>
      </c>
      <c r="H75" s="9">
        <f>IF(Raw!$G75&gt;$C$8,IF(Raw!$Q75&gt;$C$8,IF(Raw!$N75&gt;$C$9,IF(Raw!$N75&lt;$A$9,IF(Raw!$X75&gt;$C$9,IF(Raw!$X75&lt;$A$9,Raw!L75,-999),-999),-999),-999),-999),-999)</f>
        <v>561.1</v>
      </c>
      <c r="I75" s="9">
        <f>IF(Raw!$G75&gt;$C$8,IF(Raw!$Q75&gt;$C$8,IF(Raw!$N75&gt;$C$9,IF(Raw!$N75&lt;$A$9,IF(Raw!$X75&gt;$C$9,IF(Raw!$X75&lt;$A$9,Raw!M75,-999),-999),-999),-999),-999),-999)</f>
        <v>6.9999999999999999E-6</v>
      </c>
      <c r="J75" s="9">
        <f>IF(Raw!$G75&gt;$C$8,IF(Raw!$Q75&gt;$C$8,IF(Raw!$N75&gt;$C$9,IF(Raw!$N75&lt;$A$9,IF(Raw!$X75&gt;$C$9,IF(Raw!$X75&lt;$A$9,Raw!N75,-999),-999),-999),-999),-999),-999)</f>
        <v>512</v>
      </c>
      <c r="K75" s="9">
        <f>IF(Raw!$G75&gt;$C$8,IF(Raw!$Q75&gt;$C$8,IF(Raw!$N75&gt;$C$9,IF(Raw!$N75&lt;$A$9,IF(Raw!$X75&gt;$C$9,IF(Raw!$X75&lt;$A$9,Raw!R75,-999),-999),-999),-999),-999),-999)</f>
        <v>0.26321</v>
      </c>
      <c r="L75" s="9">
        <f>IF(Raw!$G75&gt;$C$8,IF(Raw!$Q75&gt;$C$8,IF(Raw!$N75&gt;$C$9,IF(Raw!$N75&lt;$A$9,IF(Raw!$X75&gt;$C$9,IF(Raw!$X75&lt;$A$9,Raw!S75,-999),-999),-999),-999),-999),-999)</f>
        <v>0.37008200000000002</v>
      </c>
      <c r="M75" s="9">
        <f>Raw!Q75</f>
        <v>0.87157300000000004</v>
      </c>
      <c r="N75" s="9">
        <f>IF(Raw!$G75&gt;$C$8,IF(Raw!$Q75&gt;$C$8,IF(Raw!$N75&gt;$C$9,IF(Raw!$N75&lt;$A$9,IF(Raw!$X75&gt;$C$9,IF(Raw!$X75&lt;$A$9,Raw!V75,-999),-999),-999),-999),-999),-999)</f>
        <v>538.70000000000005</v>
      </c>
      <c r="O75" s="9">
        <f>IF(Raw!$G75&gt;$C$8,IF(Raw!$Q75&gt;$C$8,IF(Raw!$N75&gt;$C$9,IF(Raw!$N75&lt;$A$9,IF(Raw!$X75&gt;$C$9,IF(Raw!$X75&lt;$A$9,Raw!W75,-999),-999),-999),-999),-999),-999)</f>
        <v>0.35010799999999997</v>
      </c>
      <c r="P75" s="9">
        <f>IF(Raw!$G75&gt;$C$8,IF(Raw!$Q75&gt;$C$8,IF(Raw!$N75&gt;$C$9,IF(Raw!$N75&lt;$A$9,IF(Raw!$X75&gt;$C$9,IF(Raw!$X75&lt;$A$9,Raw!X75,-999),-999),-999),-999),-999),-999)</f>
        <v>462</v>
      </c>
      <c r="R75" s="9">
        <f t="shared" si="4"/>
        <v>0.11350099999999996</v>
      </c>
      <c r="S75" s="9">
        <f t="shared" si="5"/>
        <v>0.28807725986370375</v>
      </c>
      <c r="T75" s="9">
        <f t="shared" si="6"/>
        <v>0.10687200000000002</v>
      </c>
      <c r="U75" s="9">
        <f t="shared" si="7"/>
        <v>0.28877924351900391</v>
      </c>
      <c r="V75" s="15">
        <f t="shared" si="0"/>
        <v>9.8441812000000017E-2</v>
      </c>
      <c r="X75" s="11">
        <f t="shared" si="8"/>
        <v>0</v>
      </c>
      <c r="Y75" s="11">
        <f t="shared" si="9"/>
        <v>5.6109999999999996E-18</v>
      </c>
      <c r="Z75" s="11">
        <f t="shared" si="10"/>
        <v>5.1199999999999998E-4</v>
      </c>
      <c r="AA75" s="16">
        <f t="shared" si="11"/>
        <v>0</v>
      </c>
      <c r="AB75" s="9">
        <f t="shared" si="1"/>
        <v>0.26321</v>
      </c>
      <c r="AC75" s="9">
        <f t="shared" si="2"/>
        <v>1</v>
      </c>
      <c r="AD75" s="15">
        <f t="shared" si="3"/>
        <v>0</v>
      </c>
      <c r="AE75" s="3">
        <f t="shared" si="12"/>
        <v>675.56439999999975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0.14888888888888888</v>
      </c>
      <c r="C76" s="15">
        <f>Raw!C76</f>
        <v>40.6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0.295765</v>
      </c>
      <c r="F76" s="9">
        <f>IF(Raw!$G76&gt;$C$8,IF(Raw!$Q76&gt;$C$8,IF(Raw!$N76&gt;$C$9,IF(Raw!$N76&lt;$A$9,IF(Raw!$X76&gt;$C$9,IF(Raw!$X76&lt;$A$9,Raw!I76,-999),-999),-999),-999),-999),-999)</f>
        <v>0.41334100000000001</v>
      </c>
      <c r="G76" s="9">
        <f>Raw!G76</f>
        <v>0.88555499999999998</v>
      </c>
      <c r="H76" s="9">
        <f>IF(Raw!$G76&gt;$C$8,IF(Raw!$Q76&gt;$C$8,IF(Raw!$N76&gt;$C$9,IF(Raw!$N76&lt;$A$9,IF(Raw!$X76&gt;$C$9,IF(Raw!$X76&lt;$A$9,Raw!L76,-999),-999),-999),-999),-999),-999)</f>
        <v>621.79999999999995</v>
      </c>
      <c r="I76" s="9">
        <f>IF(Raw!$G76&gt;$C$8,IF(Raw!$Q76&gt;$C$8,IF(Raw!$N76&gt;$C$9,IF(Raw!$N76&lt;$A$9,IF(Raw!$X76&gt;$C$9,IF(Raw!$X76&lt;$A$9,Raw!M76,-999),-999),-999),-999),-999),-999)</f>
        <v>0.12152399999999999</v>
      </c>
      <c r="J76" s="9">
        <f>IF(Raw!$G76&gt;$C$8,IF(Raw!$Q76&gt;$C$8,IF(Raw!$N76&gt;$C$9,IF(Raw!$N76&lt;$A$9,IF(Raw!$X76&gt;$C$9,IF(Raw!$X76&lt;$A$9,Raw!N76,-999),-999),-999),-999),-999),-999)</f>
        <v>482</v>
      </c>
      <c r="K76" s="9">
        <f>IF(Raw!$G76&gt;$C$8,IF(Raw!$Q76&gt;$C$8,IF(Raw!$N76&gt;$C$9,IF(Raw!$N76&lt;$A$9,IF(Raw!$X76&gt;$C$9,IF(Raw!$X76&lt;$A$9,Raw!R76,-999),-999),-999),-999),-999),-999)</f>
        <v>0.26261200000000001</v>
      </c>
      <c r="L76" s="9">
        <f>IF(Raw!$G76&gt;$C$8,IF(Raw!$Q76&gt;$C$8,IF(Raw!$N76&gt;$C$9,IF(Raw!$N76&lt;$A$9,IF(Raw!$X76&gt;$C$9,IF(Raw!$X76&lt;$A$9,Raw!S76,-999),-999),-999),-999),-999),-999)</f>
        <v>0.38244499999999998</v>
      </c>
      <c r="M76" s="9">
        <f>Raw!Q76</f>
        <v>0.90896100000000002</v>
      </c>
      <c r="N76" s="9">
        <f>IF(Raw!$G76&gt;$C$8,IF(Raw!$Q76&gt;$C$8,IF(Raw!$N76&gt;$C$9,IF(Raw!$N76&lt;$A$9,IF(Raw!$X76&gt;$C$9,IF(Raw!$X76&lt;$A$9,Raw!V76,-999),-999),-999),-999),-999),-999)</f>
        <v>546</v>
      </c>
      <c r="O76" s="9">
        <f>IF(Raw!$G76&gt;$C$8,IF(Raw!$Q76&gt;$C$8,IF(Raw!$N76&gt;$C$9,IF(Raw!$N76&lt;$A$9,IF(Raw!$X76&gt;$C$9,IF(Raw!$X76&lt;$A$9,Raw!W76,-999),-999),-999),-999),-999),-999)</f>
        <v>0.18329699999999999</v>
      </c>
      <c r="P76" s="9">
        <f>IF(Raw!$G76&gt;$C$8,IF(Raw!$Q76&gt;$C$8,IF(Raw!$N76&gt;$C$9,IF(Raw!$N76&lt;$A$9,IF(Raw!$X76&gt;$C$9,IF(Raw!$X76&lt;$A$9,Raw!X76,-999),-999),-999),-999),-999),-999)</f>
        <v>432</v>
      </c>
      <c r="R76" s="9">
        <f t="shared" si="4"/>
        <v>0.11757600000000001</v>
      </c>
      <c r="S76" s="9">
        <f t="shared" si="5"/>
        <v>0.28445278837569948</v>
      </c>
      <c r="T76" s="9">
        <f t="shared" si="6"/>
        <v>0.11983299999999997</v>
      </c>
      <c r="U76" s="9">
        <f t="shared" si="7"/>
        <v>0.31333394344284793</v>
      </c>
      <c r="V76" s="15">
        <f t="shared" si="0"/>
        <v>0.10173037</v>
      </c>
      <c r="X76" s="11">
        <f t="shared" si="8"/>
        <v>0</v>
      </c>
      <c r="Y76" s="11">
        <f t="shared" si="9"/>
        <v>6.2179999999999996E-18</v>
      </c>
      <c r="Z76" s="11">
        <f t="shared" si="10"/>
        <v>4.8199999999999995E-4</v>
      </c>
      <c r="AA76" s="16">
        <f t="shared" si="11"/>
        <v>0</v>
      </c>
      <c r="AB76" s="9">
        <f t="shared" si="1"/>
        <v>0.26261200000000001</v>
      </c>
      <c r="AC76" s="9">
        <f t="shared" si="2"/>
        <v>1</v>
      </c>
      <c r="AD76" s="15">
        <f t="shared" si="3"/>
        <v>0</v>
      </c>
      <c r="AE76" s="3">
        <f t="shared" si="12"/>
        <v>748.64719999999977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0.14894675925925926</v>
      </c>
      <c r="C77" s="15">
        <f>Raw!C77</f>
        <v>41.9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0.297929</v>
      </c>
      <c r="F77" s="9">
        <f>IF(Raw!$G77&gt;$C$8,IF(Raw!$Q77&gt;$C$8,IF(Raw!$N77&gt;$C$9,IF(Raw!$N77&lt;$A$9,IF(Raw!$X77&gt;$C$9,IF(Raw!$X77&lt;$A$9,Raw!I77,-999),-999),-999),-999),-999),-999)</f>
        <v>0.40840399999999999</v>
      </c>
      <c r="G77" s="9">
        <f>Raw!G77</f>
        <v>0.89993999999999996</v>
      </c>
      <c r="H77" s="9">
        <f>IF(Raw!$G77&gt;$C$8,IF(Raw!$Q77&gt;$C$8,IF(Raw!$N77&gt;$C$9,IF(Raw!$N77&lt;$A$9,IF(Raw!$X77&gt;$C$9,IF(Raw!$X77&lt;$A$9,Raw!L77,-999),-999),-999),-999),-999),-999)</f>
        <v>563.9</v>
      </c>
      <c r="I77" s="9">
        <f>IF(Raw!$G77&gt;$C$8,IF(Raw!$Q77&gt;$C$8,IF(Raw!$N77&gt;$C$9,IF(Raw!$N77&lt;$A$9,IF(Raw!$X77&gt;$C$9,IF(Raw!$X77&lt;$A$9,Raw!M77,-999),-999),-999),-999),-999),-999)</f>
        <v>3.0000000000000001E-6</v>
      </c>
      <c r="J77" s="9">
        <f>IF(Raw!$G77&gt;$C$8,IF(Raw!$Q77&gt;$C$8,IF(Raw!$N77&gt;$C$9,IF(Raw!$N77&lt;$A$9,IF(Raw!$X77&gt;$C$9,IF(Raw!$X77&lt;$A$9,Raw!N77,-999),-999),-999),-999),-999),-999)</f>
        <v>569</v>
      </c>
      <c r="K77" s="9">
        <f>IF(Raw!$G77&gt;$C$8,IF(Raw!$Q77&gt;$C$8,IF(Raw!$N77&gt;$C$9,IF(Raw!$N77&lt;$A$9,IF(Raw!$X77&gt;$C$9,IF(Raw!$X77&lt;$A$9,Raw!R77,-999),-999),-999),-999),-999),-999)</f>
        <v>0.26862399999999997</v>
      </c>
      <c r="L77" s="9">
        <f>IF(Raw!$G77&gt;$C$8,IF(Raw!$Q77&gt;$C$8,IF(Raw!$N77&gt;$C$9,IF(Raw!$N77&lt;$A$9,IF(Raw!$X77&gt;$C$9,IF(Raw!$X77&lt;$A$9,Raw!S77,-999),-999),-999),-999),-999),-999)</f>
        <v>0.38345000000000001</v>
      </c>
      <c r="M77" s="9">
        <f>Raw!Q77</f>
        <v>0.90623299999999996</v>
      </c>
      <c r="N77" s="9">
        <f>IF(Raw!$G77&gt;$C$8,IF(Raw!$Q77&gt;$C$8,IF(Raw!$N77&gt;$C$9,IF(Raw!$N77&lt;$A$9,IF(Raw!$X77&gt;$C$9,IF(Raw!$X77&lt;$A$9,Raw!V77,-999),-999),-999),-999),-999),-999)</f>
        <v>529.4</v>
      </c>
      <c r="O77" s="9">
        <f>IF(Raw!$G77&gt;$C$8,IF(Raw!$Q77&gt;$C$8,IF(Raw!$N77&gt;$C$9,IF(Raw!$N77&lt;$A$9,IF(Raw!$X77&gt;$C$9,IF(Raw!$X77&lt;$A$9,Raw!W77,-999),-999),-999),-999),-999),-999)</f>
        <v>3.0000000000000001E-6</v>
      </c>
      <c r="P77" s="9">
        <f>IF(Raw!$G77&gt;$C$8,IF(Raw!$Q77&gt;$C$8,IF(Raw!$N77&gt;$C$9,IF(Raw!$N77&lt;$A$9,IF(Raw!$X77&gt;$C$9,IF(Raw!$X77&lt;$A$9,Raw!X77,-999),-999),-999),-999),-999),-999)</f>
        <v>592</v>
      </c>
      <c r="R77" s="9">
        <f t="shared" si="4"/>
        <v>0.11047499999999999</v>
      </c>
      <c r="S77" s="9">
        <f t="shared" si="5"/>
        <v>0.27050420661893615</v>
      </c>
      <c r="T77" s="9">
        <f t="shared" si="6"/>
        <v>0.11482600000000004</v>
      </c>
      <c r="U77" s="9">
        <f t="shared" si="7"/>
        <v>0.29945494849393672</v>
      </c>
      <c r="V77" s="15">
        <f t="shared" ref="V77:V140" si="16">IF(L77&gt;0,L77*V$8+V$10,-999)</f>
        <v>0.10199770000000001</v>
      </c>
      <c r="X77" s="11">
        <f t="shared" si="8"/>
        <v>0</v>
      </c>
      <c r="Y77" s="11">
        <f t="shared" si="9"/>
        <v>5.6389999999999998E-18</v>
      </c>
      <c r="Z77" s="11">
        <f t="shared" si="10"/>
        <v>5.6899999999999995E-4</v>
      </c>
      <c r="AA77" s="16">
        <f t="shared" si="11"/>
        <v>0</v>
      </c>
      <c r="AB77" s="9">
        <f t="shared" ref="AB77:AB140" si="17">K77+T77*AA77</f>
        <v>0.26862399999999997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678.93559999999979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0.14899305555555556</v>
      </c>
      <c r="C78" s="15">
        <f>Raw!C78</f>
        <v>42.8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0.30701499999999998</v>
      </c>
      <c r="F78" s="9">
        <f>IF(Raw!$G78&gt;$C$8,IF(Raw!$Q78&gt;$C$8,IF(Raw!$N78&gt;$C$9,IF(Raw!$N78&lt;$A$9,IF(Raw!$X78&gt;$C$9,IF(Raw!$X78&lt;$A$9,Raw!I78,-999),-999),-999),-999),-999),-999)</f>
        <v>0.41442000000000001</v>
      </c>
      <c r="G78" s="9">
        <f>Raw!G78</f>
        <v>0.90172399999999997</v>
      </c>
      <c r="H78" s="9">
        <f>IF(Raw!$G78&gt;$C$8,IF(Raw!$Q78&gt;$C$8,IF(Raw!$N78&gt;$C$9,IF(Raw!$N78&lt;$A$9,IF(Raw!$X78&gt;$C$9,IF(Raw!$X78&lt;$A$9,Raw!L78,-999),-999),-999),-999),-999),-999)</f>
        <v>523.29999999999995</v>
      </c>
      <c r="I78" s="9">
        <f>IF(Raw!$G78&gt;$C$8,IF(Raw!$Q78&gt;$C$8,IF(Raw!$N78&gt;$C$9,IF(Raw!$N78&lt;$A$9,IF(Raw!$X78&gt;$C$9,IF(Raw!$X78&lt;$A$9,Raw!M78,-999),-999),-999),-999),-999),-999)</f>
        <v>0.182085</v>
      </c>
      <c r="J78" s="9">
        <f>IF(Raw!$G78&gt;$C$8,IF(Raw!$Q78&gt;$C$8,IF(Raw!$N78&gt;$C$9,IF(Raw!$N78&lt;$A$9,IF(Raw!$X78&gt;$C$9,IF(Raw!$X78&lt;$A$9,Raw!N78,-999),-999),-999),-999),-999),-999)</f>
        <v>500</v>
      </c>
      <c r="K78" s="9">
        <f>IF(Raw!$G78&gt;$C$8,IF(Raw!$Q78&gt;$C$8,IF(Raw!$N78&gt;$C$9,IF(Raw!$N78&lt;$A$9,IF(Raw!$X78&gt;$C$9,IF(Raw!$X78&lt;$A$9,Raw!R78,-999),-999),-999),-999),-999),-999)</f>
        <v>0.269117</v>
      </c>
      <c r="L78" s="9">
        <f>IF(Raw!$G78&gt;$C$8,IF(Raw!$Q78&gt;$C$8,IF(Raw!$N78&gt;$C$9,IF(Raw!$N78&lt;$A$9,IF(Raw!$X78&gt;$C$9,IF(Raw!$X78&lt;$A$9,Raw!S78,-999),-999),-999),-999),-999),-999)</f>
        <v>0.37976900000000002</v>
      </c>
      <c r="M78" s="9">
        <f>Raw!Q78</f>
        <v>0.92490000000000006</v>
      </c>
      <c r="N78" s="9">
        <f>IF(Raw!$G78&gt;$C$8,IF(Raw!$Q78&gt;$C$8,IF(Raw!$N78&gt;$C$9,IF(Raw!$N78&lt;$A$9,IF(Raw!$X78&gt;$C$9,IF(Raw!$X78&lt;$A$9,Raw!V78,-999),-999),-999),-999),-999),-999)</f>
        <v>576</v>
      </c>
      <c r="O78" s="9">
        <f>IF(Raw!$G78&gt;$C$8,IF(Raw!$Q78&gt;$C$8,IF(Raw!$N78&gt;$C$9,IF(Raw!$N78&lt;$A$9,IF(Raw!$X78&gt;$C$9,IF(Raw!$X78&lt;$A$9,Raw!W78,-999),-999),-999),-999),-999),-999)</f>
        <v>0.21776999999999999</v>
      </c>
      <c r="P78" s="9">
        <f>IF(Raw!$G78&gt;$C$8,IF(Raw!$Q78&gt;$C$8,IF(Raw!$N78&gt;$C$9,IF(Raw!$N78&lt;$A$9,IF(Raw!$X78&gt;$C$9,IF(Raw!$X78&lt;$A$9,Raw!X78,-999),-999),-999),-999),-999),-999)</f>
        <v>470</v>
      </c>
      <c r="R78" s="9">
        <f t="shared" ref="R78:R141" si="20">F78-E78</f>
        <v>0.10740500000000003</v>
      </c>
      <c r="S78" s="9">
        <f t="shared" ref="S78:S141" si="21">R78/F78</f>
        <v>0.25916944162926508</v>
      </c>
      <c r="T78" s="9">
        <f t="shared" ref="T78:T141" si="22">L78-K78</f>
        <v>0.11065200000000003</v>
      </c>
      <c r="U78" s="9">
        <f t="shared" ref="U78:U141" si="23">T78/L78</f>
        <v>0.29136659390313591</v>
      </c>
      <c r="V78" s="15">
        <f t="shared" si="16"/>
        <v>0.10101855400000001</v>
      </c>
      <c r="X78" s="11">
        <f t="shared" ref="X78:X141" si="24">D78*6.02*10^23*10^(-6)</f>
        <v>0</v>
      </c>
      <c r="Y78" s="11">
        <f t="shared" ref="Y78:Y141" si="25">H78*10^(-20)</f>
        <v>5.232999999999999E-18</v>
      </c>
      <c r="Z78" s="11">
        <f t="shared" ref="Z78:Z141" si="26">J78*10^(-6)</f>
        <v>5.0000000000000001E-4</v>
      </c>
      <c r="AA78" s="16">
        <f t="shared" ref="AA78:AA141" si="27">IF(Z78&gt;0,(X78*Y78/(X78*Y78+1/Z78)),1)</f>
        <v>0</v>
      </c>
      <c r="AB78" s="9">
        <f t="shared" si="17"/>
        <v>0.269117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630.05319999999972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0.14905092592592592</v>
      </c>
      <c r="C79" s="15">
        <f>Raw!C79</f>
        <v>43.9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0.31502999999999998</v>
      </c>
      <c r="F79" s="9">
        <f>IF(Raw!$G79&gt;$C$8,IF(Raw!$Q79&gt;$C$8,IF(Raw!$N79&gt;$C$9,IF(Raw!$N79&lt;$A$9,IF(Raw!$X79&gt;$C$9,IF(Raw!$X79&lt;$A$9,Raw!I79,-999),-999),-999),-999),-999),-999)</f>
        <v>0.42439399999999999</v>
      </c>
      <c r="G79" s="9">
        <f>Raw!G79</f>
        <v>0.83629900000000001</v>
      </c>
      <c r="H79" s="9">
        <f>IF(Raw!$G79&gt;$C$8,IF(Raw!$Q79&gt;$C$8,IF(Raw!$N79&gt;$C$9,IF(Raw!$N79&lt;$A$9,IF(Raw!$X79&gt;$C$9,IF(Raw!$X79&lt;$A$9,Raw!L79,-999),-999),-999),-999),-999),-999)</f>
        <v>564.9</v>
      </c>
      <c r="I79" s="9">
        <f>IF(Raw!$G79&gt;$C$8,IF(Raw!$Q79&gt;$C$8,IF(Raw!$N79&gt;$C$9,IF(Raw!$N79&lt;$A$9,IF(Raw!$X79&gt;$C$9,IF(Raw!$X79&lt;$A$9,Raw!M79,-999),-999),-999),-999),-999),-999)</f>
        <v>8.4445000000000006E-2</v>
      </c>
      <c r="J79" s="9">
        <f>IF(Raw!$G79&gt;$C$8,IF(Raw!$Q79&gt;$C$8,IF(Raw!$N79&gt;$C$9,IF(Raw!$N79&lt;$A$9,IF(Raw!$X79&gt;$C$9,IF(Raw!$X79&lt;$A$9,Raw!N79,-999),-999),-999),-999),-999),-999)</f>
        <v>552</v>
      </c>
      <c r="K79" s="9">
        <f>IF(Raw!$G79&gt;$C$8,IF(Raw!$Q79&gt;$C$8,IF(Raw!$N79&gt;$C$9,IF(Raw!$N79&lt;$A$9,IF(Raw!$X79&gt;$C$9,IF(Raw!$X79&lt;$A$9,Raw!R79,-999),-999),-999),-999),-999),-999)</f>
        <v>0.26774300000000001</v>
      </c>
      <c r="L79" s="9">
        <f>IF(Raw!$G79&gt;$C$8,IF(Raw!$Q79&gt;$C$8,IF(Raw!$N79&gt;$C$9,IF(Raw!$N79&lt;$A$9,IF(Raw!$X79&gt;$C$9,IF(Raw!$X79&lt;$A$9,Raw!S79,-999),-999),-999),-999),-999),-999)</f>
        <v>0.37548399999999998</v>
      </c>
      <c r="M79" s="9">
        <f>Raw!Q79</f>
        <v>0.82716900000000004</v>
      </c>
      <c r="N79" s="9">
        <f>IF(Raw!$G79&gt;$C$8,IF(Raw!$Q79&gt;$C$8,IF(Raw!$N79&gt;$C$9,IF(Raw!$N79&lt;$A$9,IF(Raw!$X79&gt;$C$9,IF(Raw!$X79&lt;$A$9,Raw!V79,-999),-999),-999),-999),-999),-999)</f>
        <v>569.4</v>
      </c>
      <c r="O79" s="9">
        <f>IF(Raw!$G79&gt;$C$8,IF(Raw!$Q79&gt;$C$8,IF(Raw!$N79&gt;$C$9,IF(Raw!$N79&lt;$A$9,IF(Raw!$X79&gt;$C$9,IF(Raw!$X79&lt;$A$9,Raw!W79,-999),-999),-999),-999),-999),-999)</f>
        <v>3.0000000000000001E-6</v>
      </c>
      <c r="P79" s="9">
        <f>IF(Raw!$G79&gt;$C$8,IF(Raw!$Q79&gt;$C$8,IF(Raw!$N79&gt;$C$9,IF(Raw!$N79&lt;$A$9,IF(Raw!$X79&gt;$C$9,IF(Raw!$X79&lt;$A$9,Raw!X79,-999),-999),-999),-999),-999),-999)</f>
        <v>618</v>
      </c>
      <c r="R79" s="9">
        <f t="shared" si="20"/>
        <v>0.10936400000000002</v>
      </c>
      <c r="S79" s="9">
        <f t="shared" si="21"/>
        <v>0.25769450086476253</v>
      </c>
      <c r="T79" s="9">
        <f t="shared" si="22"/>
        <v>0.10774099999999998</v>
      </c>
      <c r="U79" s="9">
        <f t="shared" si="23"/>
        <v>0.28693899074261481</v>
      </c>
      <c r="V79" s="15">
        <f t="shared" si="16"/>
        <v>9.9878744000000005E-2</v>
      </c>
      <c r="X79" s="11">
        <f t="shared" si="24"/>
        <v>0</v>
      </c>
      <c r="Y79" s="11">
        <f t="shared" si="25"/>
        <v>5.6489999999999998E-18</v>
      </c>
      <c r="Z79" s="11">
        <f t="shared" si="26"/>
        <v>5.5199999999999997E-4</v>
      </c>
      <c r="AA79" s="16">
        <f t="shared" si="27"/>
        <v>0</v>
      </c>
      <c r="AB79" s="9">
        <f t="shared" si="17"/>
        <v>0.26774300000000001</v>
      </c>
      <c r="AC79" s="9">
        <f t="shared" si="18"/>
        <v>1</v>
      </c>
      <c r="AD79" s="15">
        <f t="shared" si="19"/>
        <v>0</v>
      </c>
      <c r="AE79" s="3">
        <f t="shared" si="28"/>
        <v>680.13959999999975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0.14910879629629628</v>
      </c>
      <c r="C80" s="15">
        <f>Raw!C80</f>
        <v>44.4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0.30983699999999997</v>
      </c>
      <c r="F80" s="9">
        <f>IF(Raw!$G80&gt;$C$8,IF(Raw!$Q80&gt;$C$8,IF(Raw!$N80&gt;$C$9,IF(Raw!$N80&lt;$A$9,IF(Raw!$X80&gt;$C$9,IF(Raw!$X80&lt;$A$9,Raw!I80,-999),-999),-999),-999),-999),-999)</f>
        <v>0.42645</v>
      </c>
      <c r="G80" s="9">
        <f>Raw!G80</f>
        <v>0.89276100000000003</v>
      </c>
      <c r="H80" s="9">
        <f>IF(Raw!$G80&gt;$C$8,IF(Raw!$Q80&gt;$C$8,IF(Raw!$N80&gt;$C$9,IF(Raw!$N80&lt;$A$9,IF(Raw!$X80&gt;$C$9,IF(Raw!$X80&lt;$A$9,Raw!L80,-999),-999),-999),-999),-999),-999)</f>
        <v>528.29999999999995</v>
      </c>
      <c r="I80" s="9">
        <f>IF(Raw!$G80&gt;$C$8,IF(Raw!$Q80&gt;$C$8,IF(Raw!$N80&gt;$C$9,IF(Raw!$N80&lt;$A$9,IF(Raw!$X80&gt;$C$9,IF(Raw!$X80&lt;$A$9,Raw!M80,-999),-999),-999),-999),-999),-999)</f>
        <v>3.9999999999999998E-6</v>
      </c>
      <c r="J80" s="9">
        <f>IF(Raw!$G80&gt;$C$8,IF(Raw!$Q80&gt;$C$8,IF(Raw!$N80&gt;$C$9,IF(Raw!$N80&lt;$A$9,IF(Raw!$X80&gt;$C$9,IF(Raw!$X80&lt;$A$9,Raw!N80,-999),-999),-999),-999),-999),-999)</f>
        <v>593</v>
      </c>
      <c r="K80" s="9">
        <f>IF(Raw!$G80&gt;$C$8,IF(Raw!$Q80&gt;$C$8,IF(Raw!$N80&gt;$C$9,IF(Raw!$N80&lt;$A$9,IF(Raw!$X80&gt;$C$9,IF(Raw!$X80&lt;$A$9,Raw!R80,-999),-999),-999),-999),-999),-999)</f>
        <v>0.26109100000000002</v>
      </c>
      <c r="L80" s="9">
        <f>IF(Raw!$G80&gt;$C$8,IF(Raw!$Q80&gt;$C$8,IF(Raw!$N80&gt;$C$9,IF(Raw!$N80&lt;$A$9,IF(Raw!$X80&gt;$C$9,IF(Raw!$X80&lt;$A$9,Raw!S80,-999),-999),-999),-999),-999),-999)</f>
        <v>0.39110600000000001</v>
      </c>
      <c r="M80" s="9">
        <f>Raw!Q80</f>
        <v>0.89046800000000004</v>
      </c>
      <c r="N80" s="9">
        <f>IF(Raw!$G80&gt;$C$8,IF(Raw!$Q80&gt;$C$8,IF(Raw!$N80&gt;$C$9,IF(Raw!$N80&lt;$A$9,IF(Raw!$X80&gt;$C$9,IF(Raw!$X80&lt;$A$9,Raw!V80,-999),-999),-999),-999),-999),-999)</f>
        <v>554.20000000000005</v>
      </c>
      <c r="O80" s="9">
        <f>IF(Raw!$G80&gt;$C$8,IF(Raw!$Q80&gt;$C$8,IF(Raw!$N80&gt;$C$9,IF(Raw!$N80&lt;$A$9,IF(Raw!$X80&gt;$C$9,IF(Raw!$X80&lt;$A$9,Raw!W80,-999),-999),-999),-999),-999),-999)</f>
        <v>3.0000000000000001E-6</v>
      </c>
      <c r="P80" s="9">
        <f>IF(Raw!$G80&gt;$C$8,IF(Raw!$Q80&gt;$C$8,IF(Raw!$N80&gt;$C$9,IF(Raw!$N80&lt;$A$9,IF(Raw!$X80&gt;$C$9,IF(Raw!$X80&lt;$A$9,Raw!X80,-999),-999),-999),-999),-999),-999)</f>
        <v>481</v>
      </c>
      <c r="R80" s="9">
        <f t="shared" si="20"/>
        <v>0.11661300000000002</v>
      </c>
      <c r="S80" s="9">
        <f t="shared" si="21"/>
        <v>0.27345058037284564</v>
      </c>
      <c r="T80" s="9">
        <f t="shared" si="22"/>
        <v>0.13001499999999999</v>
      </c>
      <c r="U80" s="9">
        <f t="shared" si="23"/>
        <v>0.33242906015249057</v>
      </c>
      <c r="V80" s="15">
        <f t="shared" si="16"/>
        <v>0.10403419600000001</v>
      </c>
      <c r="X80" s="11">
        <f t="shared" si="24"/>
        <v>0</v>
      </c>
      <c r="Y80" s="11">
        <f t="shared" si="25"/>
        <v>5.2829999999999995E-18</v>
      </c>
      <c r="Z80" s="11">
        <f t="shared" si="26"/>
        <v>5.9299999999999999E-4</v>
      </c>
      <c r="AA80" s="16">
        <f t="shared" si="27"/>
        <v>0</v>
      </c>
      <c r="AB80" s="9">
        <f t="shared" si="17"/>
        <v>0.26109100000000002</v>
      </c>
      <c r="AC80" s="9">
        <f t="shared" si="18"/>
        <v>1</v>
      </c>
      <c r="AD80" s="15">
        <f t="shared" si="19"/>
        <v>0</v>
      </c>
      <c r="AE80" s="3">
        <f t="shared" si="28"/>
        <v>636.07319999999982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0.14916666666666667</v>
      </c>
      <c r="C81" s="15">
        <f>Raw!C81</f>
        <v>46.1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0.30562299999999998</v>
      </c>
      <c r="F81" s="9">
        <f>IF(Raw!$G81&gt;$C$8,IF(Raw!$Q81&gt;$C$8,IF(Raw!$N81&gt;$C$9,IF(Raw!$N81&lt;$A$9,IF(Raw!$X81&gt;$C$9,IF(Raw!$X81&lt;$A$9,Raw!I81,-999),-999),-999),-999),-999),-999)</f>
        <v>0.41890500000000003</v>
      </c>
      <c r="G81" s="9">
        <f>Raw!G81</f>
        <v>0.918875</v>
      </c>
      <c r="H81" s="9">
        <f>IF(Raw!$G81&gt;$C$8,IF(Raw!$Q81&gt;$C$8,IF(Raw!$N81&gt;$C$9,IF(Raw!$N81&lt;$A$9,IF(Raw!$X81&gt;$C$9,IF(Raw!$X81&lt;$A$9,Raw!L81,-999),-999),-999),-999),-999),-999)</f>
        <v>592.4</v>
      </c>
      <c r="I81" s="9">
        <f>IF(Raw!$G81&gt;$C$8,IF(Raw!$Q81&gt;$C$8,IF(Raw!$N81&gt;$C$9,IF(Raw!$N81&lt;$A$9,IF(Raw!$X81&gt;$C$9,IF(Raw!$X81&lt;$A$9,Raw!M81,-999),-999),-999),-999),-999),-999)</f>
        <v>0.27234799999999998</v>
      </c>
      <c r="J81" s="9">
        <f>IF(Raw!$G81&gt;$C$8,IF(Raw!$Q81&gt;$C$8,IF(Raw!$N81&gt;$C$9,IF(Raw!$N81&lt;$A$9,IF(Raw!$X81&gt;$C$9,IF(Raw!$X81&lt;$A$9,Raw!N81,-999),-999),-999),-999),-999),-999)</f>
        <v>659</v>
      </c>
      <c r="K81" s="9">
        <f>IF(Raw!$G81&gt;$C$8,IF(Raw!$Q81&gt;$C$8,IF(Raw!$N81&gt;$C$9,IF(Raw!$N81&lt;$A$9,IF(Raw!$X81&gt;$C$9,IF(Raw!$X81&lt;$A$9,Raw!R81,-999),-999),-999),-999),-999),-999)</f>
        <v>0.270897</v>
      </c>
      <c r="L81" s="9">
        <f>IF(Raw!$G81&gt;$C$8,IF(Raw!$Q81&gt;$C$8,IF(Raw!$N81&gt;$C$9,IF(Raw!$N81&lt;$A$9,IF(Raw!$X81&gt;$C$9,IF(Raw!$X81&lt;$A$9,Raw!S81,-999),-999),-999),-999),-999),-999)</f>
        <v>0.39371499999999998</v>
      </c>
      <c r="M81" s="9">
        <f>Raw!Q81</f>
        <v>0.91719099999999998</v>
      </c>
      <c r="N81" s="9">
        <f>IF(Raw!$G81&gt;$C$8,IF(Raw!$Q81&gt;$C$8,IF(Raw!$N81&gt;$C$9,IF(Raw!$N81&lt;$A$9,IF(Raw!$X81&gt;$C$9,IF(Raw!$X81&lt;$A$9,Raw!V81,-999),-999),-999),-999),-999),-999)</f>
        <v>594.79999999999995</v>
      </c>
      <c r="O81" s="9">
        <f>IF(Raw!$G81&gt;$C$8,IF(Raw!$Q81&gt;$C$8,IF(Raw!$N81&gt;$C$9,IF(Raw!$N81&lt;$A$9,IF(Raw!$X81&gt;$C$9,IF(Raw!$X81&lt;$A$9,Raw!W81,-999),-999),-999),-999),-999),-999)</f>
        <v>0.15828800000000001</v>
      </c>
      <c r="P81" s="9">
        <f>IF(Raw!$G81&gt;$C$8,IF(Raw!$Q81&gt;$C$8,IF(Raw!$N81&gt;$C$9,IF(Raw!$N81&lt;$A$9,IF(Raw!$X81&gt;$C$9,IF(Raw!$X81&lt;$A$9,Raw!X81,-999),-999),-999),-999),-999),-999)</f>
        <v>476</v>
      </c>
      <c r="R81" s="9">
        <f t="shared" si="20"/>
        <v>0.11328200000000005</v>
      </c>
      <c r="S81" s="9">
        <f t="shared" si="21"/>
        <v>0.27042408183239647</v>
      </c>
      <c r="T81" s="9">
        <f t="shared" si="22"/>
        <v>0.12281799999999998</v>
      </c>
      <c r="U81" s="9">
        <f t="shared" si="23"/>
        <v>0.31194645873283972</v>
      </c>
      <c r="V81" s="15">
        <f t="shared" si="16"/>
        <v>0.10472819</v>
      </c>
      <c r="X81" s="11">
        <f t="shared" si="24"/>
        <v>0</v>
      </c>
      <c r="Y81" s="11">
        <f t="shared" si="25"/>
        <v>5.9239999999999994E-18</v>
      </c>
      <c r="Z81" s="11">
        <f t="shared" si="26"/>
        <v>6.5899999999999997E-4</v>
      </c>
      <c r="AA81" s="16">
        <f t="shared" si="27"/>
        <v>0</v>
      </c>
      <c r="AB81" s="9">
        <f t="shared" si="17"/>
        <v>0.270897</v>
      </c>
      <c r="AC81" s="9">
        <f t="shared" si="18"/>
        <v>1</v>
      </c>
      <c r="AD81" s="15">
        <f t="shared" si="19"/>
        <v>0</v>
      </c>
      <c r="AE81" s="3">
        <f t="shared" si="28"/>
        <v>713.24959999999976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0.14922453703703703</v>
      </c>
      <c r="C82" s="15">
        <f>Raw!C82</f>
        <v>46.6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0.325127</v>
      </c>
      <c r="F82" s="9">
        <f>IF(Raw!$G82&gt;$C$8,IF(Raw!$Q82&gt;$C$8,IF(Raw!$N82&gt;$C$9,IF(Raw!$N82&lt;$A$9,IF(Raw!$X82&gt;$C$9,IF(Raw!$X82&lt;$A$9,Raw!I82,-999),-999),-999),-999),-999),-999)</f>
        <v>0.43880400000000003</v>
      </c>
      <c r="G82" s="9">
        <f>Raw!G82</f>
        <v>0.88710599999999995</v>
      </c>
      <c r="H82" s="9">
        <f>IF(Raw!$G82&gt;$C$8,IF(Raw!$Q82&gt;$C$8,IF(Raw!$N82&gt;$C$9,IF(Raw!$N82&lt;$A$9,IF(Raw!$X82&gt;$C$9,IF(Raw!$X82&lt;$A$9,Raw!L82,-999),-999),-999),-999),-999),-999)</f>
        <v>595.4</v>
      </c>
      <c r="I82" s="9">
        <f>IF(Raw!$G82&gt;$C$8,IF(Raw!$Q82&gt;$C$8,IF(Raw!$N82&gt;$C$9,IF(Raw!$N82&lt;$A$9,IF(Raw!$X82&gt;$C$9,IF(Raw!$X82&lt;$A$9,Raw!M82,-999),-999),-999),-999),-999),-999)</f>
        <v>0.303259</v>
      </c>
      <c r="J82" s="9">
        <f>IF(Raw!$G82&gt;$C$8,IF(Raw!$Q82&gt;$C$8,IF(Raw!$N82&gt;$C$9,IF(Raw!$N82&lt;$A$9,IF(Raw!$X82&gt;$C$9,IF(Raw!$X82&lt;$A$9,Raw!N82,-999),-999),-999),-999),-999),-999)</f>
        <v>643</v>
      </c>
      <c r="K82" s="9">
        <f>IF(Raw!$G82&gt;$C$8,IF(Raw!$Q82&gt;$C$8,IF(Raw!$N82&gt;$C$9,IF(Raw!$N82&lt;$A$9,IF(Raw!$X82&gt;$C$9,IF(Raw!$X82&lt;$A$9,Raw!R82,-999),-999),-999),-999),-999),-999)</f>
        <v>0.28893200000000002</v>
      </c>
      <c r="L82" s="9">
        <f>IF(Raw!$G82&gt;$C$8,IF(Raw!$Q82&gt;$C$8,IF(Raw!$N82&gt;$C$9,IF(Raw!$N82&lt;$A$9,IF(Raw!$X82&gt;$C$9,IF(Raw!$X82&lt;$A$9,Raw!S82,-999),-999),-999),-999),-999),-999)</f>
        <v>0.40182000000000001</v>
      </c>
      <c r="M82" s="9">
        <f>Raw!Q82</f>
        <v>0.88383999999999996</v>
      </c>
      <c r="N82" s="9">
        <f>IF(Raw!$G82&gt;$C$8,IF(Raw!$Q82&gt;$C$8,IF(Raw!$N82&gt;$C$9,IF(Raw!$N82&lt;$A$9,IF(Raw!$X82&gt;$C$9,IF(Raw!$X82&lt;$A$9,Raw!V82,-999),-999),-999),-999),-999),-999)</f>
        <v>501.5</v>
      </c>
      <c r="O82" s="9">
        <f>IF(Raw!$G82&gt;$C$8,IF(Raw!$Q82&gt;$C$8,IF(Raw!$N82&gt;$C$9,IF(Raw!$N82&lt;$A$9,IF(Raw!$X82&gt;$C$9,IF(Raw!$X82&lt;$A$9,Raw!W82,-999),-999),-999),-999),-999),-999)</f>
        <v>0.37064000000000002</v>
      </c>
      <c r="P82" s="9">
        <f>IF(Raw!$G82&gt;$C$8,IF(Raw!$Q82&gt;$C$8,IF(Raw!$N82&gt;$C$9,IF(Raw!$N82&lt;$A$9,IF(Raw!$X82&gt;$C$9,IF(Raw!$X82&lt;$A$9,Raw!X82,-999),-999),-999),-999),-999),-999)</f>
        <v>582</v>
      </c>
      <c r="R82" s="9">
        <f t="shared" si="20"/>
        <v>0.11367700000000003</v>
      </c>
      <c r="S82" s="9">
        <f t="shared" si="21"/>
        <v>0.2590609930629621</v>
      </c>
      <c r="T82" s="9">
        <f t="shared" si="22"/>
        <v>0.11288799999999999</v>
      </c>
      <c r="U82" s="9">
        <f t="shared" si="23"/>
        <v>0.28094171519585881</v>
      </c>
      <c r="V82" s="15">
        <f t="shared" si="16"/>
        <v>0.10688412000000001</v>
      </c>
      <c r="X82" s="11">
        <f t="shared" si="24"/>
        <v>0</v>
      </c>
      <c r="Y82" s="11">
        <f t="shared" si="25"/>
        <v>5.9539999999999993E-18</v>
      </c>
      <c r="Z82" s="11">
        <f t="shared" si="26"/>
        <v>6.4300000000000002E-4</v>
      </c>
      <c r="AA82" s="16">
        <f t="shared" si="27"/>
        <v>0</v>
      </c>
      <c r="AB82" s="9">
        <f t="shared" si="17"/>
        <v>0.28893200000000002</v>
      </c>
      <c r="AC82" s="9">
        <f t="shared" si="18"/>
        <v>1</v>
      </c>
      <c r="AD82" s="15">
        <f t="shared" si="19"/>
        <v>0</v>
      </c>
      <c r="AE82" s="3">
        <f t="shared" si="28"/>
        <v>716.86159999999973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0.14927083333333332</v>
      </c>
      <c r="C83" s="15">
        <f>Raw!C83</f>
        <v>47.9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0.31415500000000002</v>
      </c>
      <c r="F83" s="9">
        <f>IF(Raw!$G83&gt;$C$8,IF(Raw!$Q83&gt;$C$8,IF(Raw!$N83&gt;$C$9,IF(Raw!$N83&lt;$A$9,IF(Raw!$X83&gt;$C$9,IF(Raw!$X83&lt;$A$9,Raw!I83,-999),-999),-999),-999),-999),-999)</f>
        <v>0.440882</v>
      </c>
      <c r="G83" s="9">
        <f>Raw!G83</f>
        <v>0.87984399999999996</v>
      </c>
      <c r="H83" s="9">
        <f>IF(Raw!$G83&gt;$C$8,IF(Raw!$Q83&gt;$C$8,IF(Raw!$N83&gt;$C$9,IF(Raw!$N83&lt;$A$9,IF(Raw!$X83&gt;$C$9,IF(Raw!$X83&lt;$A$9,Raw!L83,-999),-999),-999),-999),-999),-999)</f>
        <v>632.5</v>
      </c>
      <c r="I83" s="9">
        <f>IF(Raw!$G83&gt;$C$8,IF(Raw!$Q83&gt;$C$8,IF(Raw!$N83&gt;$C$9,IF(Raw!$N83&lt;$A$9,IF(Raw!$X83&gt;$C$9,IF(Raw!$X83&lt;$A$9,Raw!M83,-999),-999),-999),-999),-999),-999)</f>
        <v>4.1739999999999999E-2</v>
      </c>
      <c r="J83" s="9">
        <f>IF(Raw!$G83&gt;$C$8,IF(Raw!$Q83&gt;$C$8,IF(Raw!$N83&gt;$C$9,IF(Raw!$N83&lt;$A$9,IF(Raw!$X83&gt;$C$9,IF(Raw!$X83&lt;$A$9,Raw!N83,-999),-999),-999),-999),-999),-999)</f>
        <v>476</v>
      </c>
      <c r="K83" s="9">
        <f>IF(Raw!$G83&gt;$C$8,IF(Raw!$Q83&gt;$C$8,IF(Raw!$N83&gt;$C$9,IF(Raw!$N83&lt;$A$9,IF(Raw!$X83&gt;$C$9,IF(Raw!$X83&lt;$A$9,Raw!R83,-999),-999),-999),-999),-999),-999)</f>
        <v>0.27771200000000001</v>
      </c>
      <c r="L83" s="9">
        <f>IF(Raw!$G83&gt;$C$8,IF(Raw!$Q83&gt;$C$8,IF(Raw!$N83&gt;$C$9,IF(Raw!$N83&lt;$A$9,IF(Raw!$X83&gt;$C$9,IF(Raw!$X83&lt;$A$9,Raw!S83,-999),-999),-999),-999),-999),-999)</f>
        <v>0.40389799999999998</v>
      </c>
      <c r="M83" s="9">
        <f>Raw!Q83</f>
        <v>0.88266199999999995</v>
      </c>
      <c r="N83" s="9">
        <f>IF(Raw!$G83&gt;$C$8,IF(Raw!$Q83&gt;$C$8,IF(Raw!$N83&gt;$C$9,IF(Raw!$N83&lt;$A$9,IF(Raw!$X83&gt;$C$9,IF(Raw!$X83&lt;$A$9,Raw!V83,-999),-999),-999),-999),-999),-999)</f>
        <v>511.1</v>
      </c>
      <c r="O83" s="9">
        <f>IF(Raw!$G83&gt;$C$8,IF(Raw!$Q83&gt;$C$8,IF(Raw!$N83&gt;$C$9,IF(Raw!$N83&lt;$A$9,IF(Raw!$X83&gt;$C$9,IF(Raw!$X83&lt;$A$9,Raw!W83,-999),-999),-999),-999),-999),-999)</f>
        <v>0.10292900000000001</v>
      </c>
      <c r="P83" s="9">
        <f>IF(Raw!$G83&gt;$C$8,IF(Raw!$Q83&gt;$C$8,IF(Raw!$N83&gt;$C$9,IF(Raw!$N83&lt;$A$9,IF(Raw!$X83&gt;$C$9,IF(Raw!$X83&lt;$A$9,Raw!X83,-999),-999),-999),-999),-999),-999)</f>
        <v>550</v>
      </c>
      <c r="R83" s="9">
        <f t="shared" si="20"/>
        <v>0.12672699999999998</v>
      </c>
      <c r="S83" s="9">
        <f t="shared" si="21"/>
        <v>0.28743972310051213</v>
      </c>
      <c r="T83" s="9">
        <f t="shared" si="22"/>
        <v>0.12618599999999996</v>
      </c>
      <c r="U83" s="9">
        <f t="shared" si="23"/>
        <v>0.31242046259204048</v>
      </c>
      <c r="V83" s="15">
        <f t="shared" si="16"/>
        <v>0.107436868</v>
      </c>
      <c r="X83" s="11">
        <f t="shared" si="24"/>
        <v>0</v>
      </c>
      <c r="Y83" s="11">
        <f t="shared" si="25"/>
        <v>6.3249999999999999E-18</v>
      </c>
      <c r="Z83" s="11">
        <f t="shared" si="26"/>
        <v>4.7599999999999997E-4</v>
      </c>
      <c r="AA83" s="16">
        <f t="shared" si="27"/>
        <v>0</v>
      </c>
      <c r="AB83" s="9">
        <f t="shared" si="17"/>
        <v>0.27771200000000001</v>
      </c>
      <c r="AC83" s="9">
        <f t="shared" si="18"/>
        <v>1</v>
      </c>
      <c r="AD83" s="15">
        <f t="shared" si="19"/>
        <v>0</v>
      </c>
      <c r="AE83" s="3">
        <f t="shared" si="28"/>
        <v>761.52999999999975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0.14932870370370369</v>
      </c>
      <c r="C84" s="15">
        <f>Raw!C84</f>
        <v>48.8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0.32044699999999998</v>
      </c>
      <c r="F84" s="9">
        <f>IF(Raw!$G84&gt;$C$8,IF(Raw!$Q84&gt;$C$8,IF(Raw!$N84&gt;$C$9,IF(Raw!$N84&lt;$A$9,IF(Raw!$X84&gt;$C$9,IF(Raw!$X84&lt;$A$9,Raw!I84,-999),-999),-999),-999),-999),-999)</f>
        <v>0.44192599999999999</v>
      </c>
      <c r="G84" s="9">
        <f>Raw!G84</f>
        <v>0.88540799999999997</v>
      </c>
      <c r="H84" s="9">
        <f>IF(Raw!$G84&gt;$C$8,IF(Raw!$Q84&gt;$C$8,IF(Raw!$N84&gt;$C$9,IF(Raw!$N84&lt;$A$9,IF(Raw!$X84&gt;$C$9,IF(Raw!$X84&lt;$A$9,Raw!L84,-999),-999),-999),-999),-999),-999)</f>
        <v>569</v>
      </c>
      <c r="I84" s="9">
        <f>IF(Raw!$G84&gt;$C$8,IF(Raw!$Q84&gt;$C$8,IF(Raw!$N84&gt;$C$9,IF(Raw!$N84&lt;$A$9,IF(Raw!$X84&gt;$C$9,IF(Raw!$X84&lt;$A$9,Raw!M84,-999),-999),-999),-999),-999),-999)</f>
        <v>4.6999999999999997E-5</v>
      </c>
      <c r="J84" s="9">
        <f>IF(Raw!$G84&gt;$C$8,IF(Raw!$Q84&gt;$C$8,IF(Raw!$N84&gt;$C$9,IF(Raw!$N84&lt;$A$9,IF(Raw!$X84&gt;$C$9,IF(Raw!$X84&lt;$A$9,Raw!N84,-999),-999),-999),-999),-999),-999)</f>
        <v>552</v>
      </c>
      <c r="K84" s="9">
        <f>IF(Raw!$G84&gt;$C$8,IF(Raw!$Q84&gt;$C$8,IF(Raw!$N84&gt;$C$9,IF(Raw!$N84&lt;$A$9,IF(Raw!$X84&gt;$C$9,IF(Raw!$X84&lt;$A$9,Raw!R84,-999),-999),-999),-999),-999),-999)</f>
        <v>0.30680099999999999</v>
      </c>
      <c r="L84" s="9">
        <f>IF(Raw!$G84&gt;$C$8,IF(Raw!$Q84&gt;$C$8,IF(Raw!$N84&gt;$C$9,IF(Raw!$N84&lt;$A$9,IF(Raw!$X84&gt;$C$9,IF(Raw!$X84&lt;$A$9,Raw!S84,-999),-999),-999),-999),-999),-999)</f>
        <v>0.42925799999999997</v>
      </c>
      <c r="M84" s="9">
        <f>Raw!Q84</f>
        <v>0.90212899999999996</v>
      </c>
      <c r="N84" s="9">
        <f>IF(Raw!$G84&gt;$C$8,IF(Raw!$Q84&gt;$C$8,IF(Raw!$N84&gt;$C$9,IF(Raw!$N84&lt;$A$9,IF(Raw!$X84&gt;$C$9,IF(Raw!$X84&lt;$A$9,Raw!V84,-999),-999),-999),-999),-999),-999)</f>
        <v>523.6</v>
      </c>
      <c r="O84" s="9">
        <f>IF(Raw!$G84&gt;$C$8,IF(Raw!$Q84&gt;$C$8,IF(Raw!$N84&gt;$C$9,IF(Raw!$N84&lt;$A$9,IF(Raw!$X84&gt;$C$9,IF(Raw!$X84&lt;$A$9,Raw!W84,-999),-999),-999),-999),-999),-999)</f>
        <v>0.22917799999999999</v>
      </c>
      <c r="P84" s="9">
        <f>IF(Raw!$G84&gt;$C$8,IF(Raw!$Q84&gt;$C$8,IF(Raw!$N84&gt;$C$9,IF(Raw!$N84&lt;$A$9,IF(Raw!$X84&gt;$C$9,IF(Raw!$X84&lt;$A$9,Raw!X84,-999),-999),-999),-999),-999),-999)</f>
        <v>485</v>
      </c>
      <c r="R84" s="9">
        <f t="shared" si="20"/>
        <v>0.121479</v>
      </c>
      <c r="S84" s="9">
        <f t="shared" si="21"/>
        <v>0.27488538805139323</v>
      </c>
      <c r="T84" s="9">
        <f t="shared" si="22"/>
        <v>0.12245699999999998</v>
      </c>
      <c r="U84" s="9">
        <f t="shared" si="23"/>
        <v>0.28527598786743635</v>
      </c>
      <c r="V84" s="15">
        <f t="shared" si="16"/>
        <v>0.11418262799999999</v>
      </c>
      <c r="X84" s="11">
        <f t="shared" si="24"/>
        <v>0</v>
      </c>
      <c r="Y84" s="11">
        <f t="shared" si="25"/>
        <v>5.6899999999999998E-18</v>
      </c>
      <c r="Z84" s="11">
        <f t="shared" si="26"/>
        <v>5.5199999999999997E-4</v>
      </c>
      <c r="AA84" s="16">
        <f t="shared" si="27"/>
        <v>0</v>
      </c>
      <c r="AB84" s="9">
        <f t="shared" si="17"/>
        <v>0.30680099999999999</v>
      </c>
      <c r="AC84" s="9">
        <f t="shared" si="18"/>
        <v>1</v>
      </c>
      <c r="AD84" s="15">
        <f t="shared" si="19"/>
        <v>0</v>
      </c>
      <c r="AE84" s="3">
        <f t="shared" si="28"/>
        <v>685.07599999999979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0.14938657407407407</v>
      </c>
      <c r="C85" s="15">
        <f>Raw!C85</f>
        <v>49.5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0.33242500000000003</v>
      </c>
      <c r="F85" s="9">
        <f>IF(Raw!$G85&gt;$C$8,IF(Raw!$Q85&gt;$C$8,IF(Raw!$N85&gt;$C$9,IF(Raw!$N85&lt;$A$9,IF(Raw!$X85&gt;$C$9,IF(Raw!$X85&lt;$A$9,Raw!I85,-999),-999),-999),-999),-999),-999)</f>
        <v>0.44983000000000001</v>
      </c>
      <c r="G85" s="9">
        <f>Raw!G85</f>
        <v>0.88471100000000003</v>
      </c>
      <c r="H85" s="9">
        <f>IF(Raw!$G85&gt;$C$8,IF(Raw!$Q85&gt;$C$8,IF(Raw!$N85&gt;$C$9,IF(Raw!$N85&lt;$A$9,IF(Raw!$X85&gt;$C$9,IF(Raw!$X85&lt;$A$9,Raw!L85,-999),-999),-999),-999),-999),-999)</f>
        <v>562.4</v>
      </c>
      <c r="I85" s="9">
        <f>IF(Raw!$G85&gt;$C$8,IF(Raw!$Q85&gt;$C$8,IF(Raw!$N85&gt;$C$9,IF(Raw!$N85&lt;$A$9,IF(Raw!$X85&gt;$C$9,IF(Raw!$X85&lt;$A$9,Raw!M85,-999),-999),-999),-999),-999),-999)</f>
        <v>6.9999999999999999E-6</v>
      </c>
      <c r="J85" s="9">
        <f>IF(Raw!$G85&gt;$C$8,IF(Raw!$Q85&gt;$C$8,IF(Raw!$N85&gt;$C$9,IF(Raw!$N85&lt;$A$9,IF(Raw!$X85&gt;$C$9,IF(Raw!$X85&lt;$A$9,Raw!N85,-999),-999),-999),-999),-999),-999)</f>
        <v>690</v>
      </c>
      <c r="K85" s="9">
        <f>IF(Raw!$G85&gt;$C$8,IF(Raw!$Q85&gt;$C$8,IF(Raw!$N85&gt;$C$9,IF(Raw!$N85&lt;$A$9,IF(Raw!$X85&gt;$C$9,IF(Raw!$X85&lt;$A$9,Raw!R85,-999),-999),-999),-999),-999),-999)</f>
        <v>0.29326400000000002</v>
      </c>
      <c r="L85" s="9">
        <f>IF(Raw!$G85&gt;$C$8,IF(Raw!$Q85&gt;$C$8,IF(Raw!$N85&gt;$C$9,IF(Raw!$N85&lt;$A$9,IF(Raw!$X85&gt;$C$9,IF(Raw!$X85&lt;$A$9,Raw!S85,-999),-999),-999),-999),-999),-999)</f>
        <v>0.42708099999999999</v>
      </c>
      <c r="M85" s="9">
        <f>Raw!Q85</f>
        <v>0.90360600000000002</v>
      </c>
      <c r="N85" s="9">
        <f>IF(Raw!$G85&gt;$C$8,IF(Raw!$Q85&gt;$C$8,IF(Raw!$N85&gt;$C$9,IF(Raw!$N85&lt;$A$9,IF(Raw!$X85&gt;$C$9,IF(Raw!$X85&lt;$A$9,Raw!V85,-999),-999),-999),-999),-999),-999)</f>
        <v>582</v>
      </c>
      <c r="O85" s="9">
        <f>IF(Raw!$G85&gt;$C$8,IF(Raw!$Q85&gt;$C$8,IF(Raw!$N85&gt;$C$9,IF(Raw!$N85&lt;$A$9,IF(Raw!$X85&gt;$C$9,IF(Raw!$X85&lt;$A$9,Raw!W85,-999),-999),-999),-999),-999),-999)</f>
        <v>0.115817</v>
      </c>
      <c r="P85" s="9">
        <f>IF(Raw!$G85&gt;$C$8,IF(Raw!$Q85&gt;$C$8,IF(Raw!$N85&gt;$C$9,IF(Raw!$N85&lt;$A$9,IF(Raw!$X85&gt;$C$9,IF(Raw!$X85&lt;$A$9,Raw!X85,-999),-999),-999),-999),-999),-999)</f>
        <v>437</v>
      </c>
      <c r="R85" s="9">
        <f t="shared" si="20"/>
        <v>0.11740499999999998</v>
      </c>
      <c r="S85" s="9">
        <f t="shared" si="21"/>
        <v>0.2609985994709112</v>
      </c>
      <c r="T85" s="9">
        <f t="shared" si="22"/>
        <v>0.13381699999999996</v>
      </c>
      <c r="U85" s="9">
        <f t="shared" si="23"/>
        <v>0.31332932160409843</v>
      </c>
      <c r="V85" s="15">
        <f t="shared" si="16"/>
        <v>0.113603546</v>
      </c>
      <c r="X85" s="11">
        <f t="shared" si="24"/>
        <v>0</v>
      </c>
      <c r="Y85" s="11">
        <f t="shared" si="25"/>
        <v>5.6239999999999995E-18</v>
      </c>
      <c r="Z85" s="11">
        <f t="shared" si="26"/>
        <v>6.8999999999999997E-4</v>
      </c>
      <c r="AA85" s="16">
        <f t="shared" si="27"/>
        <v>0</v>
      </c>
      <c r="AB85" s="9">
        <f t="shared" si="17"/>
        <v>0.29326400000000002</v>
      </c>
      <c r="AC85" s="9">
        <f t="shared" si="18"/>
        <v>1</v>
      </c>
      <c r="AD85" s="15">
        <f t="shared" si="19"/>
        <v>0</v>
      </c>
      <c r="AE85" s="3">
        <f t="shared" si="28"/>
        <v>677.12959999999975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0.14944444444444446</v>
      </c>
      <c r="C86" s="15">
        <f>Raw!C86</f>
        <v>50.6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0.35436699999999999</v>
      </c>
      <c r="F86" s="9">
        <f>IF(Raw!$G86&gt;$C$8,IF(Raw!$Q86&gt;$C$8,IF(Raw!$N86&gt;$C$9,IF(Raw!$N86&lt;$A$9,IF(Raw!$X86&gt;$C$9,IF(Raw!$X86&lt;$A$9,Raw!I86,-999),-999),-999),-999),-999),-999)</f>
        <v>0.49317499999999997</v>
      </c>
      <c r="G86" s="9">
        <f>Raw!G86</f>
        <v>0.94418100000000005</v>
      </c>
      <c r="H86" s="9">
        <f>IF(Raw!$G86&gt;$C$8,IF(Raw!$Q86&gt;$C$8,IF(Raw!$N86&gt;$C$9,IF(Raw!$N86&lt;$A$9,IF(Raw!$X86&gt;$C$9,IF(Raw!$X86&lt;$A$9,Raw!L86,-999),-999),-999),-999),-999),-999)</f>
        <v>525.1</v>
      </c>
      <c r="I86" s="9">
        <f>IF(Raw!$G86&gt;$C$8,IF(Raw!$Q86&gt;$C$8,IF(Raw!$N86&gt;$C$9,IF(Raw!$N86&lt;$A$9,IF(Raw!$X86&gt;$C$9,IF(Raw!$X86&lt;$A$9,Raw!M86,-999),-999),-999),-999),-999),-999)</f>
        <v>1.2999999999999999E-5</v>
      </c>
      <c r="J86" s="9">
        <f>IF(Raw!$G86&gt;$C$8,IF(Raw!$Q86&gt;$C$8,IF(Raw!$N86&gt;$C$9,IF(Raw!$N86&lt;$A$9,IF(Raw!$X86&gt;$C$9,IF(Raw!$X86&lt;$A$9,Raw!N86,-999),-999),-999),-999),-999),-999)</f>
        <v>521</v>
      </c>
      <c r="K86" s="9">
        <f>IF(Raw!$G86&gt;$C$8,IF(Raw!$Q86&gt;$C$8,IF(Raw!$N86&gt;$C$9,IF(Raw!$N86&lt;$A$9,IF(Raw!$X86&gt;$C$9,IF(Raw!$X86&lt;$A$9,Raw!R86,-999),-999),-999),-999),-999),-999)</f>
        <v>0.32702500000000001</v>
      </c>
      <c r="L86" s="9">
        <f>IF(Raw!$G86&gt;$C$8,IF(Raw!$Q86&gt;$C$8,IF(Raw!$N86&gt;$C$9,IF(Raw!$N86&lt;$A$9,IF(Raw!$X86&gt;$C$9,IF(Raw!$X86&lt;$A$9,Raw!S86,-999),-999),-999),-999),-999),-999)</f>
        <v>0.45161299999999999</v>
      </c>
      <c r="M86" s="9">
        <f>Raw!Q86</f>
        <v>0.92970900000000001</v>
      </c>
      <c r="N86" s="9">
        <f>IF(Raw!$G86&gt;$C$8,IF(Raw!$Q86&gt;$C$8,IF(Raw!$N86&gt;$C$9,IF(Raw!$N86&lt;$A$9,IF(Raw!$X86&gt;$C$9,IF(Raw!$X86&lt;$A$9,Raw!V86,-999),-999),-999),-999),-999),-999)</f>
        <v>559</v>
      </c>
      <c r="O86" s="9">
        <f>IF(Raw!$G86&gt;$C$8,IF(Raw!$Q86&gt;$C$8,IF(Raw!$N86&gt;$C$9,IF(Raw!$N86&lt;$A$9,IF(Raw!$X86&gt;$C$9,IF(Raw!$X86&lt;$A$9,Raw!W86,-999),-999),-999),-999),-999),-999)</f>
        <v>0.37081999999999998</v>
      </c>
      <c r="P86" s="9">
        <f>IF(Raw!$G86&gt;$C$8,IF(Raw!$Q86&gt;$C$8,IF(Raw!$N86&gt;$C$9,IF(Raw!$N86&lt;$A$9,IF(Raw!$X86&gt;$C$9,IF(Raw!$X86&lt;$A$9,Raw!X86,-999),-999),-999),-999),-999),-999)</f>
        <v>492</v>
      </c>
      <c r="R86" s="9">
        <f t="shared" si="20"/>
        <v>0.13880799999999999</v>
      </c>
      <c r="S86" s="9">
        <f t="shared" si="21"/>
        <v>0.28145790033963602</v>
      </c>
      <c r="T86" s="9">
        <f t="shared" si="22"/>
        <v>0.12458799999999998</v>
      </c>
      <c r="U86" s="9">
        <f t="shared" si="23"/>
        <v>0.27587336945570651</v>
      </c>
      <c r="V86" s="15">
        <f t="shared" si="16"/>
        <v>0.120129058</v>
      </c>
      <c r="X86" s="11">
        <f t="shared" si="24"/>
        <v>0</v>
      </c>
      <c r="Y86" s="11">
        <f t="shared" si="25"/>
        <v>5.251E-18</v>
      </c>
      <c r="Z86" s="11">
        <f t="shared" si="26"/>
        <v>5.2099999999999998E-4</v>
      </c>
      <c r="AA86" s="16">
        <f t="shared" si="27"/>
        <v>0</v>
      </c>
      <c r="AB86" s="9">
        <f t="shared" si="17"/>
        <v>0.32702500000000001</v>
      </c>
      <c r="AC86" s="9">
        <f t="shared" si="18"/>
        <v>1</v>
      </c>
      <c r="AD86" s="15">
        <f t="shared" si="19"/>
        <v>0</v>
      </c>
      <c r="AE86" s="3">
        <f t="shared" si="28"/>
        <v>632.22039999999981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0.14949074074074073</v>
      </c>
      <c r="C87" s="15">
        <f>Raw!C87</f>
        <v>51.7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0.37465100000000001</v>
      </c>
      <c r="F87" s="9">
        <f>IF(Raw!$G87&gt;$C$8,IF(Raw!$Q87&gt;$C$8,IF(Raw!$N87&gt;$C$9,IF(Raw!$N87&lt;$A$9,IF(Raw!$X87&gt;$C$9,IF(Raw!$X87&lt;$A$9,Raw!I87,-999),-999),-999),-999),-999),-999)</f>
        <v>0.50651299999999999</v>
      </c>
      <c r="G87" s="9">
        <f>Raw!G87</f>
        <v>0.90089200000000003</v>
      </c>
      <c r="H87" s="9">
        <f>IF(Raw!$G87&gt;$C$8,IF(Raw!$Q87&gt;$C$8,IF(Raw!$N87&gt;$C$9,IF(Raw!$N87&lt;$A$9,IF(Raw!$X87&gt;$C$9,IF(Raw!$X87&lt;$A$9,Raw!L87,-999),-999),-999),-999),-999),-999)</f>
        <v>570.9</v>
      </c>
      <c r="I87" s="9">
        <f>IF(Raw!$G87&gt;$C$8,IF(Raw!$Q87&gt;$C$8,IF(Raw!$N87&gt;$C$9,IF(Raw!$N87&lt;$A$9,IF(Raw!$X87&gt;$C$9,IF(Raw!$X87&lt;$A$9,Raw!M87,-999),-999),-999),-999),-999),-999)</f>
        <v>0.30088500000000001</v>
      </c>
      <c r="J87" s="9">
        <f>IF(Raw!$G87&gt;$C$8,IF(Raw!$Q87&gt;$C$8,IF(Raw!$N87&gt;$C$9,IF(Raw!$N87&lt;$A$9,IF(Raw!$X87&gt;$C$9,IF(Raw!$X87&lt;$A$9,Raw!N87,-999),-999),-999),-999),-999),-999)</f>
        <v>614</v>
      </c>
      <c r="K87" s="9">
        <f>IF(Raw!$G87&gt;$C$8,IF(Raw!$Q87&gt;$C$8,IF(Raw!$N87&gt;$C$9,IF(Raw!$N87&lt;$A$9,IF(Raw!$X87&gt;$C$9,IF(Raw!$X87&lt;$A$9,Raw!R87,-999),-999),-999),-999),-999),-999)</f>
        <v>0.34449400000000002</v>
      </c>
      <c r="L87" s="9">
        <f>IF(Raw!$G87&gt;$C$8,IF(Raw!$Q87&gt;$C$8,IF(Raw!$N87&gt;$C$9,IF(Raw!$N87&lt;$A$9,IF(Raw!$X87&gt;$C$9,IF(Raw!$X87&lt;$A$9,Raw!S87,-999),-999),-999),-999),-999),-999)</f>
        <v>0.492344</v>
      </c>
      <c r="M87" s="9">
        <f>Raw!Q87</f>
        <v>0.91596599999999995</v>
      </c>
      <c r="N87" s="9">
        <f>IF(Raw!$G87&gt;$C$8,IF(Raw!$Q87&gt;$C$8,IF(Raw!$N87&gt;$C$9,IF(Raw!$N87&lt;$A$9,IF(Raw!$X87&gt;$C$9,IF(Raw!$X87&lt;$A$9,Raw!V87,-999),-999),-999),-999),-999),-999)</f>
        <v>554.1</v>
      </c>
      <c r="O87" s="9">
        <f>IF(Raw!$G87&gt;$C$8,IF(Raw!$Q87&gt;$C$8,IF(Raw!$N87&gt;$C$9,IF(Raw!$N87&lt;$A$9,IF(Raw!$X87&gt;$C$9,IF(Raw!$X87&lt;$A$9,Raw!W87,-999),-999),-999),-999),-999),-999)</f>
        <v>0.17507700000000001</v>
      </c>
      <c r="P87" s="9">
        <f>IF(Raw!$G87&gt;$C$8,IF(Raw!$Q87&gt;$C$8,IF(Raw!$N87&gt;$C$9,IF(Raw!$N87&lt;$A$9,IF(Raw!$X87&gt;$C$9,IF(Raw!$X87&lt;$A$9,Raw!X87,-999),-999),-999),-999),-999),-999)</f>
        <v>593</v>
      </c>
      <c r="R87" s="9">
        <f t="shared" si="20"/>
        <v>0.13186199999999998</v>
      </c>
      <c r="S87" s="9">
        <f t="shared" si="21"/>
        <v>0.26033290359773587</v>
      </c>
      <c r="T87" s="9">
        <f t="shared" si="22"/>
        <v>0.14784999999999998</v>
      </c>
      <c r="U87" s="9">
        <f t="shared" si="23"/>
        <v>0.30029816551029359</v>
      </c>
      <c r="V87" s="15">
        <f t="shared" si="16"/>
        <v>0.13096350400000001</v>
      </c>
      <c r="X87" s="11">
        <f t="shared" si="24"/>
        <v>0</v>
      </c>
      <c r="Y87" s="11">
        <f t="shared" si="25"/>
        <v>5.7089999999999994E-18</v>
      </c>
      <c r="Z87" s="11">
        <f t="shared" si="26"/>
        <v>6.1399999999999996E-4</v>
      </c>
      <c r="AA87" s="16">
        <f t="shared" si="27"/>
        <v>0</v>
      </c>
      <c r="AB87" s="9">
        <f t="shared" si="17"/>
        <v>0.34449400000000002</v>
      </c>
      <c r="AC87" s="9">
        <f t="shared" si="18"/>
        <v>1</v>
      </c>
      <c r="AD87" s="15">
        <f t="shared" si="19"/>
        <v>0</v>
      </c>
      <c r="AE87" s="3">
        <f t="shared" si="28"/>
        <v>687.36359999999979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0.14954861111111112</v>
      </c>
      <c r="C88" s="15">
        <f>Raw!C88</f>
        <v>52.5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0.37648900000000002</v>
      </c>
      <c r="F88" s="9">
        <f>IF(Raw!$G88&gt;$C$8,IF(Raw!$Q88&gt;$C$8,IF(Raw!$N88&gt;$C$9,IF(Raw!$N88&lt;$A$9,IF(Raw!$X88&gt;$C$9,IF(Raw!$X88&lt;$A$9,Raw!I88,-999),-999),-999),-999),-999),-999)</f>
        <v>0.53061499999999995</v>
      </c>
      <c r="G88" s="9">
        <f>Raw!G88</f>
        <v>0.91815500000000005</v>
      </c>
      <c r="H88" s="9">
        <f>IF(Raw!$G88&gt;$C$8,IF(Raw!$Q88&gt;$C$8,IF(Raw!$N88&gt;$C$9,IF(Raw!$N88&lt;$A$9,IF(Raw!$X88&gt;$C$9,IF(Raw!$X88&lt;$A$9,Raw!L88,-999),-999),-999),-999),-999),-999)</f>
        <v>574.4</v>
      </c>
      <c r="I88" s="9">
        <f>IF(Raw!$G88&gt;$C$8,IF(Raw!$Q88&gt;$C$8,IF(Raw!$N88&gt;$C$9,IF(Raw!$N88&lt;$A$9,IF(Raw!$X88&gt;$C$9,IF(Raw!$X88&lt;$A$9,Raw!M88,-999),-999),-999),-999),-999),-999)</f>
        <v>0.229159</v>
      </c>
      <c r="J88" s="9">
        <f>IF(Raw!$G88&gt;$C$8,IF(Raw!$Q88&gt;$C$8,IF(Raw!$N88&gt;$C$9,IF(Raw!$N88&lt;$A$9,IF(Raw!$X88&gt;$C$9,IF(Raw!$X88&lt;$A$9,Raw!N88,-999),-999),-999),-999),-999),-999)</f>
        <v>493</v>
      </c>
      <c r="K88" s="9">
        <f>IF(Raw!$G88&gt;$C$8,IF(Raw!$Q88&gt;$C$8,IF(Raw!$N88&gt;$C$9,IF(Raw!$N88&lt;$A$9,IF(Raw!$X88&gt;$C$9,IF(Raw!$X88&lt;$A$9,Raw!R88,-999),-999),-999),-999),-999),-999)</f>
        <v>0.341916</v>
      </c>
      <c r="L88" s="9">
        <f>IF(Raw!$G88&gt;$C$8,IF(Raw!$Q88&gt;$C$8,IF(Raw!$N88&gt;$C$9,IF(Raw!$N88&lt;$A$9,IF(Raw!$X88&gt;$C$9,IF(Raw!$X88&lt;$A$9,Raw!S88,-999),-999),-999),-999),-999),-999)</f>
        <v>0.50655799999999995</v>
      </c>
      <c r="M88" s="9">
        <f>Raw!Q88</f>
        <v>0.95400600000000002</v>
      </c>
      <c r="N88" s="9">
        <f>IF(Raw!$G88&gt;$C$8,IF(Raw!$Q88&gt;$C$8,IF(Raw!$N88&gt;$C$9,IF(Raw!$N88&lt;$A$9,IF(Raw!$X88&gt;$C$9,IF(Raw!$X88&lt;$A$9,Raw!V88,-999),-999),-999),-999),-999),-999)</f>
        <v>513.29999999999995</v>
      </c>
      <c r="O88" s="9">
        <f>IF(Raw!$G88&gt;$C$8,IF(Raw!$Q88&gt;$C$8,IF(Raw!$N88&gt;$C$9,IF(Raw!$N88&lt;$A$9,IF(Raw!$X88&gt;$C$9,IF(Raw!$X88&lt;$A$9,Raw!W88,-999),-999),-999),-999),-999),-999)</f>
        <v>6.2543000000000001E-2</v>
      </c>
      <c r="P88" s="9">
        <f>IF(Raw!$G88&gt;$C$8,IF(Raw!$Q88&gt;$C$8,IF(Raw!$N88&gt;$C$9,IF(Raw!$N88&lt;$A$9,IF(Raw!$X88&gt;$C$9,IF(Raw!$X88&lt;$A$9,Raw!X88,-999),-999),-999),-999),-999),-999)</f>
        <v>341</v>
      </c>
      <c r="R88" s="9">
        <f t="shared" si="20"/>
        <v>0.15412599999999993</v>
      </c>
      <c r="S88" s="9">
        <f t="shared" si="21"/>
        <v>0.2904667225766327</v>
      </c>
      <c r="T88" s="9">
        <f t="shared" si="22"/>
        <v>0.16464199999999996</v>
      </c>
      <c r="U88" s="9">
        <f t="shared" si="23"/>
        <v>0.32502102424598955</v>
      </c>
      <c r="V88" s="15">
        <f t="shared" si="16"/>
        <v>0.134744428</v>
      </c>
      <c r="X88" s="11">
        <f t="shared" si="24"/>
        <v>0</v>
      </c>
      <c r="Y88" s="11">
        <f t="shared" si="25"/>
        <v>5.7439999999999996E-18</v>
      </c>
      <c r="Z88" s="11">
        <f t="shared" si="26"/>
        <v>4.9299999999999995E-4</v>
      </c>
      <c r="AA88" s="16">
        <f t="shared" si="27"/>
        <v>0</v>
      </c>
      <c r="AB88" s="9">
        <f t="shared" si="17"/>
        <v>0.341916</v>
      </c>
      <c r="AC88" s="9">
        <f t="shared" si="18"/>
        <v>1</v>
      </c>
      <c r="AD88" s="15">
        <f t="shared" si="19"/>
        <v>0</v>
      </c>
      <c r="AE88" s="3">
        <f t="shared" si="28"/>
        <v>691.57759999999973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0.14960648148148148</v>
      </c>
      <c r="C89" s="15">
        <f>Raw!C89</f>
        <v>53.5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0.396532</v>
      </c>
      <c r="F89" s="9">
        <f>IF(Raw!$G89&gt;$C$8,IF(Raw!$Q89&gt;$C$8,IF(Raw!$N89&gt;$C$9,IF(Raw!$N89&lt;$A$9,IF(Raw!$X89&gt;$C$9,IF(Raw!$X89&lt;$A$9,Raw!I89,-999),-999),-999),-999),-999),-999)</f>
        <v>0.55293199999999998</v>
      </c>
      <c r="G89" s="9">
        <f>Raw!G89</f>
        <v>0.93754599999999999</v>
      </c>
      <c r="H89" s="9">
        <f>IF(Raw!$G89&gt;$C$8,IF(Raw!$Q89&gt;$C$8,IF(Raw!$N89&gt;$C$9,IF(Raw!$N89&lt;$A$9,IF(Raw!$X89&gt;$C$9,IF(Raw!$X89&lt;$A$9,Raw!L89,-999),-999),-999),-999),-999),-999)</f>
        <v>593.5</v>
      </c>
      <c r="I89" s="9">
        <f>IF(Raw!$G89&gt;$C$8,IF(Raw!$Q89&gt;$C$8,IF(Raw!$N89&gt;$C$9,IF(Raw!$N89&lt;$A$9,IF(Raw!$X89&gt;$C$9,IF(Raw!$X89&lt;$A$9,Raw!M89,-999),-999),-999),-999),-999),-999)</f>
        <v>1.1E-5</v>
      </c>
      <c r="J89" s="9">
        <f>IF(Raw!$G89&gt;$C$8,IF(Raw!$Q89&gt;$C$8,IF(Raw!$N89&gt;$C$9,IF(Raw!$N89&lt;$A$9,IF(Raw!$X89&gt;$C$9,IF(Raw!$X89&lt;$A$9,Raw!N89,-999),-999),-999),-999),-999),-999)</f>
        <v>483</v>
      </c>
      <c r="K89" s="9">
        <f>IF(Raw!$G89&gt;$C$8,IF(Raw!$Q89&gt;$C$8,IF(Raw!$N89&gt;$C$9,IF(Raw!$N89&lt;$A$9,IF(Raw!$X89&gt;$C$9,IF(Raw!$X89&lt;$A$9,Raw!R89,-999),-999),-999),-999),-999),-999)</f>
        <v>0.34648099999999998</v>
      </c>
      <c r="L89" s="9">
        <f>IF(Raw!$G89&gt;$C$8,IF(Raw!$Q89&gt;$C$8,IF(Raw!$N89&gt;$C$9,IF(Raw!$N89&lt;$A$9,IF(Raw!$X89&gt;$C$9,IF(Raw!$X89&lt;$A$9,Raw!S89,-999),-999),-999),-999),-999),-999)</f>
        <v>0.50717999999999996</v>
      </c>
      <c r="M89" s="9">
        <f>Raw!Q89</f>
        <v>0.92747100000000005</v>
      </c>
      <c r="N89" s="9">
        <f>IF(Raw!$G89&gt;$C$8,IF(Raw!$Q89&gt;$C$8,IF(Raw!$N89&gt;$C$9,IF(Raw!$N89&lt;$A$9,IF(Raw!$X89&gt;$C$9,IF(Raw!$X89&lt;$A$9,Raw!V89,-999),-999),-999),-999),-999),-999)</f>
        <v>546.70000000000005</v>
      </c>
      <c r="O89" s="9">
        <f>IF(Raw!$G89&gt;$C$8,IF(Raw!$Q89&gt;$C$8,IF(Raw!$N89&gt;$C$9,IF(Raw!$N89&lt;$A$9,IF(Raw!$X89&gt;$C$9,IF(Raw!$X89&lt;$A$9,Raw!W89,-999),-999),-999),-999),-999),-999)</f>
        <v>3.0000000000000001E-6</v>
      </c>
      <c r="P89" s="9">
        <f>IF(Raw!$G89&gt;$C$8,IF(Raw!$Q89&gt;$C$8,IF(Raw!$N89&gt;$C$9,IF(Raw!$N89&lt;$A$9,IF(Raw!$X89&gt;$C$9,IF(Raw!$X89&lt;$A$9,Raw!X89,-999),-999),-999),-999),-999),-999)</f>
        <v>692</v>
      </c>
      <c r="R89" s="9">
        <f t="shared" si="20"/>
        <v>0.15639999999999998</v>
      </c>
      <c r="S89" s="9">
        <f t="shared" si="21"/>
        <v>0.28285575803172902</v>
      </c>
      <c r="T89" s="9">
        <f t="shared" si="22"/>
        <v>0.16069899999999998</v>
      </c>
      <c r="U89" s="9">
        <f t="shared" si="23"/>
        <v>0.31684806183209113</v>
      </c>
      <c r="V89" s="15">
        <f t="shared" si="16"/>
        <v>0.13490988000000001</v>
      </c>
      <c r="X89" s="11">
        <f t="shared" si="24"/>
        <v>0</v>
      </c>
      <c r="Y89" s="11">
        <f t="shared" si="25"/>
        <v>5.9349999999999996E-18</v>
      </c>
      <c r="Z89" s="11">
        <f t="shared" si="26"/>
        <v>4.8299999999999998E-4</v>
      </c>
      <c r="AA89" s="16">
        <f t="shared" si="27"/>
        <v>0</v>
      </c>
      <c r="AB89" s="9">
        <f t="shared" si="17"/>
        <v>0.34648099999999998</v>
      </c>
      <c r="AC89" s="9">
        <f t="shared" si="18"/>
        <v>1</v>
      </c>
      <c r="AD89" s="15">
        <f t="shared" si="19"/>
        <v>0</v>
      </c>
      <c r="AE89" s="3">
        <f t="shared" si="28"/>
        <v>714.57399999999973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0.14966435185185187</v>
      </c>
      <c r="C90" s="15">
        <f>Raw!C90</f>
        <v>54.3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0.46062199999999998</v>
      </c>
      <c r="F90" s="9">
        <f>IF(Raw!$G90&gt;$C$8,IF(Raw!$Q90&gt;$C$8,IF(Raw!$N90&gt;$C$9,IF(Raw!$N90&lt;$A$9,IF(Raw!$X90&gt;$C$9,IF(Raw!$X90&lt;$A$9,Raw!I90,-999),-999),-999),-999),-999),-999)</f>
        <v>0.67435900000000004</v>
      </c>
      <c r="G90" s="9">
        <f>Raw!G90</f>
        <v>0.96322799999999997</v>
      </c>
      <c r="H90" s="9">
        <f>IF(Raw!$G90&gt;$C$8,IF(Raw!$Q90&gt;$C$8,IF(Raw!$N90&gt;$C$9,IF(Raw!$N90&lt;$A$9,IF(Raw!$X90&gt;$C$9,IF(Raw!$X90&lt;$A$9,Raw!L90,-999),-999),-999),-999),-999),-999)</f>
        <v>572.1</v>
      </c>
      <c r="I90" s="9">
        <f>IF(Raw!$G90&gt;$C$8,IF(Raw!$Q90&gt;$C$8,IF(Raw!$N90&gt;$C$9,IF(Raw!$N90&lt;$A$9,IF(Raw!$X90&gt;$C$9,IF(Raw!$X90&lt;$A$9,Raw!M90,-999),-999),-999),-999),-999),-999)</f>
        <v>1.2999999999999999E-5</v>
      </c>
      <c r="J90" s="9">
        <f>IF(Raw!$G90&gt;$C$8,IF(Raw!$Q90&gt;$C$8,IF(Raw!$N90&gt;$C$9,IF(Raw!$N90&lt;$A$9,IF(Raw!$X90&gt;$C$9,IF(Raw!$X90&lt;$A$9,Raw!N90,-999),-999),-999),-999),-999),-999)</f>
        <v>494</v>
      </c>
      <c r="K90" s="9">
        <f>IF(Raw!$G90&gt;$C$8,IF(Raw!$Q90&gt;$C$8,IF(Raw!$N90&gt;$C$9,IF(Raw!$N90&lt;$A$9,IF(Raw!$X90&gt;$C$9,IF(Raw!$X90&lt;$A$9,Raw!R90,-999),-999),-999),-999),-999),-999)</f>
        <v>0.394785</v>
      </c>
      <c r="L90" s="9">
        <f>IF(Raw!$G90&gt;$C$8,IF(Raw!$Q90&gt;$C$8,IF(Raw!$N90&gt;$C$9,IF(Raw!$N90&lt;$A$9,IF(Raw!$X90&gt;$C$9,IF(Raw!$X90&lt;$A$9,Raw!S90,-999),-999),-999),-999),-999),-999)</f>
        <v>0.60336100000000004</v>
      </c>
      <c r="M90" s="9">
        <f>Raw!Q90</f>
        <v>0.943272</v>
      </c>
      <c r="N90" s="9">
        <f>IF(Raw!$G90&gt;$C$8,IF(Raw!$Q90&gt;$C$8,IF(Raw!$N90&gt;$C$9,IF(Raw!$N90&lt;$A$9,IF(Raw!$X90&gt;$C$9,IF(Raw!$X90&lt;$A$9,Raw!V90,-999),-999),-999),-999),-999),-999)</f>
        <v>554.5</v>
      </c>
      <c r="O90" s="9">
        <f>IF(Raw!$G90&gt;$C$8,IF(Raw!$Q90&gt;$C$8,IF(Raw!$N90&gt;$C$9,IF(Raw!$N90&lt;$A$9,IF(Raw!$X90&gt;$C$9,IF(Raw!$X90&lt;$A$9,Raw!W90,-999),-999),-999),-999),-999),-999)</f>
        <v>8.7526999999999994E-2</v>
      </c>
      <c r="P90" s="9">
        <f>IF(Raw!$G90&gt;$C$8,IF(Raw!$Q90&gt;$C$8,IF(Raw!$N90&gt;$C$9,IF(Raw!$N90&lt;$A$9,IF(Raw!$X90&gt;$C$9,IF(Raw!$X90&lt;$A$9,Raw!X90,-999),-999),-999),-999),-999),-999)</f>
        <v>522</v>
      </c>
      <c r="R90" s="9">
        <f t="shared" si="20"/>
        <v>0.21373700000000007</v>
      </c>
      <c r="S90" s="9">
        <f t="shared" si="21"/>
        <v>0.31694839099055555</v>
      </c>
      <c r="T90" s="9">
        <f t="shared" si="22"/>
        <v>0.20857600000000004</v>
      </c>
      <c r="U90" s="9">
        <f t="shared" si="23"/>
        <v>0.34569022525486404</v>
      </c>
      <c r="V90" s="15">
        <f t="shared" si="16"/>
        <v>0.16049402600000001</v>
      </c>
      <c r="X90" s="11">
        <f t="shared" si="24"/>
        <v>0</v>
      </c>
      <c r="Y90" s="11">
        <f t="shared" si="25"/>
        <v>5.7209999999999998E-18</v>
      </c>
      <c r="Z90" s="11">
        <f t="shared" si="26"/>
        <v>4.9399999999999997E-4</v>
      </c>
      <c r="AA90" s="16">
        <f t="shared" si="27"/>
        <v>0</v>
      </c>
      <c r="AB90" s="9">
        <f t="shared" si="17"/>
        <v>0.394785</v>
      </c>
      <c r="AC90" s="9">
        <f t="shared" si="18"/>
        <v>1</v>
      </c>
      <c r="AD90" s="15">
        <f t="shared" si="19"/>
        <v>0</v>
      </c>
      <c r="AE90" s="3">
        <f t="shared" si="28"/>
        <v>688.80839999999978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0.14972222222222223</v>
      </c>
      <c r="C91" s="15">
        <f>Raw!C91</f>
        <v>55.5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0.61138300000000001</v>
      </c>
      <c r="F91" s="9">
        <f>IF(Raw!$G91&gt;$C$8,IF(Raw!$Q91&gt;$C$8,IF(Raw!$N91&gt;$C$9,IF(Raw!$N91&lt;$A$9,IF(Raw!$X91&gt;$C$9,IF(Raw!$X91&lt;$A$9,Raw!I91,-999),-999),-999),-999),-999),-999)</f>
        <v>0.88387899999999997</v>
      </c>
      <c r="G91" s="9">
        <f>Raw!G91</f>
        <v>0.967499</v>
      </c>
      <c r="H91" s="9">
        <f>IF(Raw!$G91&gt;$C$8,IF(Raw!$Q91&gt;$C$8,IF(Raw!$N91&gt;$C$9,IF(Raw!$N91&lt;$A$9,IF(Raw!$X91&gt;$C$9,IF(Raw!$X91&lt;$A$9,Raw!L91,-999),-999),-999),-999),-999),-999)</f>
        <v>647.29999999999995</v>
      </c>
      <c r="I91" s="9">
        <f>IF(Raw!$G91&gt;$C$8,IF(Raw!$Q91&gt;$C$8,IF(Raw!$N91&gt;$C$9,IF(Raw!$N91&lt;$A$9,IF(Raw!$X91&gt;$C$9,IF(Raw!$X91&lt;$A$9,Raw!M91,-999),-999),-999),-999),-999),-999)</f>
        <v>6.7000000000000002E-5</v>
      </c>
      <c r="J91" s="9">
        <f>IF(Raw!$G91&gt;$C$8,IF(Raw!$Q91&gt;$C$8,IF(Raw!$N91&gt;$C$9,IF(Raw!$N91&lt;$A$9,IF(Raw!$X91&gt;$C$9,IF(Raw!$X91&lt;$A$9,Raw!N91,-999),-999),-999),-999),-999),-999)</f>
        <v>403</v>
      </c>
      <c r="K91" s="9">
        <f>IF(Raw!$G91&gt;$C$8,IF(Raw!$Q91&gt;$C$8,IF(Raw!$N91&gt;$C$9,IF(Raw!$N91&lt;$A$9,IF(Raw!$X91&gt;$C$9,IF(Raw!$X91&lt;$A$9,Raw!R91,-999),-999),-999),-999),-999),-999)</f>
        <v>0.49316100000000002</v>
      </c>
      <c r="L91" s="9">
        <f>IF(Raw!$G91&gt;$C$8,IF(Raw!$Q91&gt;$C$8,IF(Raw!$N91&gt;$C$9,IF(Raw!$N91&lt;$A$9,IF(Raw!$X91&gt;$C$9,IF(Raw!$X91&lt;$A$9,Raw!S91,-999),-999),-999),-999),-999),-999)</f>
        <v>0.74871900000000002</v>
      </c>
      <c r="M91" s="9">
        <f>Raw!Q91</f>
        <v>0.973665</v>
      </c>
      <c r="N91" s="9">
        <f>IF(Raw!$G91&gt;$C$8,IF(Raw!$Q91&gt;$C$8,IF(Raw!$N91&gt;$C$9,IF(Raw!$N91&lt;$A$9,IF(Raw!$X91&gt;$C$9,IF(Raw!$X91&lt;$A$9,Raw!V91,-999),-999),-999),-999),-999),-999)</f>
        <v>565.4</v>
      </c>
      <c r="O91" s="9">
        <f>IF(Raw!$G91&gt;$C$8,IF(Raw!$Q91&gt;$C$8,IF(Raw!$N91&gt;$C$9,IF(Raw!$N91&lt;$A$9,IF(Raw!$X91&gt;$C$9,IF(Raw!$X91&lt;$A$9,Raw!W91,-999),-999),-999),-999),-999),-999)</f>
        <v>9.9020999999999998E-2</v>
      </c>
      <c r="P91" s="9">
        <f>IF(Raw!$G91&gt;$C$8,IF(Raw!$Q91&gt;$C$8,IF(Raw!$N91&gt;$C$9,IF(Raw!$N91&lt;$A$9,IF(Raw!$X91&gt;$C$9,IF(Raw!$X91&lt;$A$9,Raw!X91,-999),-999),-999),-999),-999),-999)</f>
        <v>384</v>
      </c>
      <c r="R91" s="9">
        <f t="shared" si="20"/>
        <v>0.27249599999999996</v>
      </c>
      <c r="S91" s="9">
        <f t="shared" si="21"/>
        <v>0.30829559249625793</v>
      </c>
      <c r="T91" s="9">
        <f t="shared" si="22"/>
        <v>0.25555800000000001</v>
      </c>
      <c r="U91" s="9">
        <f t="shared" si="23"/>
        <v>0.34132698649292992</v>
      </c>
      <c r="V91" s="15">
        <f t="shared" si="16"/>
        <v>0.19915925400000001</v>
      </c>
      <c r="X91" s="11">
        <f t="shared" si="24"/>
        <v>0</v>
      </c>
      <c r="Y91" s="11">
        <f t="shared" si="25"/>
        <v>6.4729999999999994E-18</v>
      </c>
      <c r="Z91" s="11">
        <f t="shared" si="26"/>
        <v>4.0299999999999998E-4</v>
      </c>
      <c r="AA91" s="16">
        <f t="shared" si="27"/>
        <v>0</v>
      </c>
      <c r="AB91" s="9">
        <f t="shared" si="17"/>
        <v>0.49316100000000002</v>
      </c>
      <c r="AC91" s="9">
        <f t="shared" si="18"/>
        <v>1</v>
      </c>
      <c r="AD91" s="15">
        <f t="shared" si="19"/>
        <v>0</v>
      </c>
      <c r="AE91" s="3">
        <f t="shared" si="28"/>
        <v>779.34919999999977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0.14976851851851852</v>
      </c>
      <c r="C92" s="15">
        <f>Raw!C92</f>
        <v>56.1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1.0231170000000001</v>
      </c>
      <c r="F92" s="9">
        <f>IF(Raw!$G92&gt;$C$8,IF(Raw!$Q92&gt;$C$8,IF(Raw!$N92&gt;$C$9,IF(Raw!$N92&lt;$A$9,IF(Raw!$X92&gt;$C$9,IF(Raw!$X92&lt;$A$9,Raw!I92,-999),-999),-999),-999),-999),-999)</f>
        <v>1.520186</v>
      </c>
      <c r="G92" s="9">
        <f>Raw!G92</f>
        <v>0.98240099999999997</v>
      </c>
      <c r="H92" s="9">
        <f>IF(Raw!$G92&gt;$C$8,IF(Raw!$Q92&gt;$C$8,IF(Raw!$N92&gt;$C$9,IF(Raw!$N92&lt;$A$9,IF(Raw!$X92&gt;$C$9,IF(Raw!$X92&lt;$A$9,Raw!L92,-999),-999),-999),-999),-999),-999)</f>
        <v>751.1</v>
      </c>
      <c r="I92" s="9">
        <f>IF(Raw!$G92&gt;$C$8,IF(Raw!$Q92&gt;$C$8,IF(Raw!$N92&gt;$C$9,IF(Raw!$N92&lt;$A$9,IF(Raw!$X92&gt;$C$9,IF(Raw!$X92&lt;$A$9,Raw!M92,-999),-999),-999),-999),-999),-999)</f>
        <v>0.104125</v>
      </c>
      <c r="J92" s="9">
        <f>IF(Raw!$G92&gt;$C$8,IF(Raw!$Q92&gt;$C$8,IF(Raw!$N92&gt;$C$9,IF(Raw!$N92&lt;$A$9,IF(Raw!$X92&gt;$C$9,IF(Raw!$X92&lt;$A$9,Raw!N92,-999),-999),-999),-999),-999),-999)</f>
        <v>444</v>
      </c>
      <c r="K92" s="9">
        <f>IF(Raw!$G92&gt;$C$8,IF(Raw!$Q92&gt;$C$8,IF(Raw!$N92&gt;$C$9,IF(Raw!$N92&lt;$A$9,IF(Raw!$X92&gt;$C$9,IF(Raw!$X92&lt;$A$9,Raw!R92,-999),-999),-999),-999),-999),-999)</f>
        <v>0.934809</v>
      </c>
      <c r="L92" s="9">
        <f>IF(Raw!$G92&gt;$C$8,IF(Raw!$Q92&gt;$C$8,IF(Raw!$N92&gt;$C$9,IF(Raw!$N92&lt;$A$9,IF(Raw!$X92&gt;$C$9,IF(Raw!$X92&lt;$A$9,Raw!S92,-999),-999),-999),-999),-999),-999)</f>
        <v>1.4169830000000001</v>
      </c>
      <c r="M92" s="9">
        <f>Raw!Q92</f>
        <v>0.97200799999999998</v>
      </c>
      <c r="N92" s="9">
        <f>IF(Raw!$G92&gt;$C$8,IF(Raw!$Q92&gt;$C$8,IF(Raw!$N92&gt;$C$9,IF(Raw!$N92&lt;$A$9,IF(Raw!$X92&gt;$C$9,IF(Raw!$X92&lt;$A$9,Raw!V92,-999),-999),-999),-999),-999),-999)</f>
        <v>662.5</v>
      </c>
      <c r="O92" s="9">
        <f>IF(Raw!$G92&gt;$C$8,IF(Raw!$Q92&gt;$C$8,IF(Raw!$N92&gt;$C$9,IF(Raw!$N92&lt;$A$9,IF(Raw!$X92&gt;$C$9,IF(Raw!$X92&lt;$A$9,Raw!W92,-999),-999),-999),-999),-999),-999)</f>
        <v>1.8E-5</v>
      </c>
      <c r="P92" s="9">
        <f>IF(Raw!$G92&gt;$C$8,IF(Raw!$Q92&gt;$C$8,IF(Raw!$N92&gt;$C$9,IF(Raw!$N92&lt;$A$9,IF(Raw!$X92&gt;$C$9,IF(Raw!$X92&lt;$A$9,Raw!X92,-999),-999),-999),-999),-999),-999)</f>
        <v>368</v>
      </c>
      <c r="R92" s="9">
        <f t="shared" si="20"/>
        <v>0.49706899999999998</v>
      </c>
      <c r="S92" s="9">
        <f t="shared" si="21"/>
        <v>0.32697906703521806</v>
      </c>
      <c r="T92" s="9">
        <f t="shared" si="22"/>
        <v>0.4821740000000001</v>
      </c>
      <c r="U92" s="9">
        <f t="shared" si="23"/>
        <v>0.34028213464805157</v>
      </c>
      <c r="V92" s="15">
        <f t="shared" si="16"/>
        <v>0.37691747800000003</v>
      </c>
      <c r="X92" s="11">
        <f t="shared" si="24"/>
        <v>0</v>
      </c>
      <c r="Y92" s="11">
        <f t="shared" si="25"/>
        <v>7.5109999999999996E-18</v>
      </c>
      <c r="Z92" s="11">
        <f t="shared" si="26"/>
        <v>4.44E-4</v>
      </c>
      <c r="AA92" s="16">
        <f t="shared" si="27"/>
        <v>0</v>
      </c>
      <c r="AB92" s="9">
        <f t="shared" si="17"/>
        <v>0.934809</v>
      </c>
      <c r="AC92" s="9">
        <f t="shared" si="18"/>
        <v>1</v>
      </c>
      <c r="AD92" s="15">
        <f t="shared" si="19"/>
        <v>0</v>
      </c>
      <c r="AE92" s="3">
        <f t="shared" si="28"/>
        <v>904.32439999999974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0.14982638888888888</v>
      </c>
      <c r="C93" s="15">
        <f>Raw!C93</f>
        <v>57.2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1.176833</v>
      </c>
      <c r="F93" s="9">
        <f>IF(Raw!$G93&gt;$C$8,IF(Raw!$Q93&gt;$C$8,IF(Raw!$N93&gt;$C$9,IF(Raw!$N93&lt;$A$9,IF(Raw!$X93&gt;$C$9,IF(Raw!$X93&lt;$A$9,Raw!I93,-999),-999),-999),-999),-999),-999)</f>
        <v>1.782694</v>
      </c>
      <c r="G93" s="9">
        <f>Raw!G93</f>
        <v>0.98743899999999996</v>
      </c>
      <c r="H93" s="9">
        <f>IF(Raw!$G93&gt;$C$8,IF(Raw!$Q93&gt;$C$8,IF(Raw!$N93&gt;$C$9,IF(Raw!$N93&lt;$A$9,IF(Raw!$X93&gt;$C$9,IF(Raw!$X93&lt;$A$9,Raw!L93,-999),-999),-999),-999),-999),-999)</f>
        <v>753.2</v>
      </c>
      <c r="I93" s="9">
        <f>IF(Raw!$G93&gt;$C$8,IF(Raw!$Q93&gt;$C$8,IF(Raw!$N93&gt;$C$9,IF(Raw!$N93&lt;$A$9,IF(Raw!$X93&gt;$C$9,IF(Raw!$X93&lt;$A$9,Raw!M93,-999),-999),-999),-999),-999),-999)</f>
        <v>8.7528999999999996E-2</v>
      </c>
      <c r="J93" s="9">
        <f>IF(Raw!$G93&gt;$C$8,IF(Raw!$Q93&gt;$C$8,IF(Raw!$N93&gt;$C$9,IF(Raw!$N93&lt;$A$9,IF(Raw!$X93&gt;$C$9,IF(Raw!$X93&lt;$A$9,Raw!N93,-999),-999),-999),-999),-999),-999)</f>
        <v>450</v>
      </c>
      <c r="K93" s="9">
        <f>IF(Raw!$G93&gt;$C$8,IF(Raw!$Q93&gt;$C$8,IF(Raw!$N93&gt;$C$9,IF(Raw!$N93&lt;$A$9,IF(Raw!$X93&gt;$C$9,IF(Raw!$X93&lt;$A$9,Raw!R93,-999),-999),-999),-999),-999),-999)</f>
        <v>1.1398809999999999</v>
      </c>
      <c r="L93" s="9">
        <f>IF(Raw!$G93&gt;$C$8,IF(Raw!$Q93&gt;$C$8,IF(Raw!$N93&gt;$C$9,IF(Raw!$N93&lt;$A$9,IF(Raw!$X93&gt;$C$9,IF(Raw!$X93&lt;$A$9,Raw!S93,-999),-999),-999),-999),-999),-999)</f>
        <v>1.776796</v>
      </c>
      <c r="M93" s="9">
        <f>Raw!Q93</f>
        <v>0.98708899999999999</v>
      </c>
      <c r="N93" s="9">
        <f>IF(Raw!$G93&gt;$C$8,IF(Raw!$Q93&gt;$C$8,IF(Raw!$N93&gt;$C$9,IF(Raw!$N93&lt;$A$9,IF(Raw!$X93&gt;$C$9,IF(Raw!$X93&lt;$A$9,Raw!V93,-999),-999),-999),-999),-999),-999)</f>
        <v>710.7</v>
      </c>
      <c r="O93" s="9">
        <f>IF(Raw!$G93&gt;$C$8,IF(Raw!$Q93&gt;$C$8,IF(Raw!$N93&gt;$C$9,IF(Raw!$N93&lt;$A$9,IF(Raw!$X93&gt;$C$9,IF(Raw!$X93&lt;$A$9,Raw!W93,-999),-999),-999),-999),-999),-999)</f>
        <v>4.3000000000000002E-5</v>
      </c>
      <c r="P93" s="9">
        <f>IF(Raw!$G93&gt;$C$8,IF(Raw!$Q93&gt;$C$8,IF(Raw!$N93&gt;$C$9,IF(Raw!$N93&lt;$A$9,IF(Raw!$X93&gt;$C$9,IF(Raw!$X93&lt;$A$9,Raw!X93,-999),-999),-999),-999),-999),-999)</f>
        <v>419</v>
      </c>
      <c r="R93" s="9">
        <f t="shared" si="20"/>
        <v>0.60586099999999998</v>
      </c>
      <c r="S93" s="9">
        <f t="shared" si="21"/>
        <v>0.33985698050254276</v>
      </c>
      <c r="T93" s="9">
        <f t="shared" si="22"/>
        <v>0.63691500000000012</v>
      </c>
      <c r="U93" s="9">
        <f t="shared" si="23"/>
        <v>0.35846264849763287</v>
      </c>
      <c r="V93" s="15">
        <f t="shared" si="16"/>
        <v>0.47262773600000002</v>
      </c>
      <c r="X93" s="11">
        <f t="shared" si="24"/>
        <v>0</v>
      </c>
      <c r="Y93" s="11">
        <f t="shared" si="25"/>
        <v>7.5319999999999997E-18</v>
      </c>
      <c r="Z93" s="11">
        <f t="shared" si="26"/>
        <v>4.4999999999999999E-4</v>
      </c>
      <c r="AA93" s="16">
        <f t="shared" si="27"/>
        <v>0</v>
      </c>
      <c r="AB93" s="9">
        <f t="shared" si="17"/>
        <v>1.1398809999999999</v>
      </c>
      <c r="AC93" s="9">
        <f t="shared" si="18"/>
        <v>1</v>
      </c>
      <c r="AD93" s="15">
        <f t="shared" si="19"/>
        <v>0</v>
      </c>
      <c r="AE93" s="3">
        <f t="shared" si="28"/>
        <v>906.85279999999966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0.14988425925925927</v>
      </c>
      <c r="C94" s="15">
        <f>Raw!C94</f>
        <v>58.5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1.097655</v>
      </c>
      <c r="F94" s="9">
        <f>IF(Raw!$G94&gt;$C$8,IF(Raw!$Q94&gt;$C$8,IF(Raw!$N94&gt;$C$9,IF(Raw!$N94&lt;$A$9,IF(Raw!$X94&gt;$C$9,IF(Raw!$X94&lt;$A$9,Raw!I94,-999),-999),-999),-999),-999),-999)</f>
        <v>1.6587540000000001</v>
      </c>
      <c r="G94" s="9">
        <f>Raw!G94</f>
        <v>0.98133300000000001</v>
      </c>
      <c r="H94" s="9">
        <f>IF(Raw!$G94&gt;$C$8,IF(Raw!$Q94&gt;$C$8,IF(Raw!$N94&gt;$C$9,IF(Raw!$N94&lt;$A$9,IF(Raw!$X94&gt;$C$9,IF(Raw!$X94&lt;$A$9,Raw!L94,-999),-999),-999),-999),-999),-999)</f>
        <v>711.3</v>
      </c>
      <c r="I94" s="9">
        <f>IF(Raw!$G94&gt;$C$8,IF(Raw!$Q94&gt;$C$8,IF(Raw!$N94&gt;$C$9,IF(Raw!$N94&lt;$A$9,IF(Raw!$X94&gt;$C$9,IF(Raw!$X94&lt;$A$9,Raw!M94,-999),-999),-999),-999),-999),-999)</f>
        <v>0.15357299999999999</v>
      </c>
      <c r="J94" s="9">
        <f>IF(Raw!$G94&gt;$C$8,IF(Raw!$Q94&gt;$C$8,IF(Raw!$N94&gt;$C$9,IF(Raw!$N94&lt;$A$9,IF(Raw!$X94&gt;$C$9,IF(Raw!$X94&lt;$A$9,Raw!N94,-999),-999),-999),-999),-999),-999)</f>
        <v>391</v>
      </c>
      <c r="K94" s="9">
        <f>IF(Raw!$G94&gt;$C$8,IF(Raw!$Q94&gt;$C$8,IF(Raw!$N94&gt;$C$9,IF(Raw!$N94&lt;$A$9,IF(Raw!$X94&gt;$C$9,IF(Raw!$X94&lt;$A$9,Raw!R94,-999),-999),-999),-999),-999),-999)</f>
        <v>1.05152</v>
      </c>
      <c r="L94" s="9">
        <f>IF(Raw!$G94&gt;$C$8,IF(Raw!$Q94&gt;$C$8,IF(Raw!$N94&gt;$C$9,IF(Raw!$N94&lt;$A$9,IF(Raw!$X94&gt;$C$9,IF(Raw!$X94&lt;$A$9,Raw!S94,-999),-999),-999),-999),-999),-999)</f>
        <v>1.675559</v>
      </c>
      <c r="M94" s="9">
        <f>Raw!Q94</f>
        <v>0.98893799999999998</v>
      </c>
      <c r="N94" s="9">
        <f>IF(Raw!$G94&gt;$C$8,IF(Raw!$Q94&gt;$C$8,IF(Raw!$N94&gt;$C$9,IF(Raw!$N94&lt;$A$9,IF(Raw!$X94&gt;$C$9,IF(Raw!$X94&lt;$A$9,Raw!V94,-999),-999),-999),-999),-999),-999)</f>
        <v>698.7</v>
      </c>
      <c r="O94" s="9">
        <f>IF(Raw!$G94&gt;$C$8,IF(Raw!$Q94&gt;$C$8,IF(Raw!$N94&gt;$C$9,IF(Raw!$N94&lt;$A$9,IF(Raw!$X94&gt;$C$9,IF(Raw!$X94&lt;$A$9,Raw!W94,-999),-999),-999),-999),-999),-999)</f>
        <v>5.0000000000000004E-6</v>
      </c>
      <c r="P94" s="9">
        <f>IF(Raw!$G94&gt;$C$8,IF(Raw!$Q94&gt;$C$8,IF(Raw!$N94&gt;$C$9,IF(Raw!$N94&lt;$A$9,IF(Raw!$X94&gt;$C$9,IF(Raw!$X94&lt;$A$9,Raw!X94,-999),-999),-999),-999),-999),-999)</f>
        <v>369</v>
      </c>
      <c r="R94" s="9">
        <f t="shared" si="20"/>
        <v>0.56109900000000001</v>
      </c>
      <c r="S94" s="9">
        <f t="shared" si="21"/>
        <v>0.33826534856886553</v>
      </c>
      <c r="T94" s="9">
        <f t="shared" si="22"/>
        <v>0.62403900000000001</v>
      </c>
      <c r="U94" s="9">
        <f t="shared" si="23"/>
        <v>0.37243630334712174</v>
      </c>
      <c r="V94" s="15">
        <f t="shared" si="16"/>
        <v>0.44569869400000001</v>
      </c>
      <c r="X94" s="11">
        <f t="shared" si="24"/>
        <v>0</v>
      </c>
      <c r="Y94" s="11">
        <f t="shared" si="25"/>
        <v>7.1129999999999991E-18</v>
      </c>
      <c r="Z94" s="11">
        <f t="shared" si="26"/>
        <v>3.9099999999999996E-4</v>
      </c>
      <c r="AA94" s="16">
        <f t="shared" si="27"/>
        <v>0</v>
      </c>
      <c r="AB94" s="9">
        <f t="shared" si="17"/>
        <v>1.05152</v>
      </c>
      <c r="AC94" s="9">
        <f t="shared" si="18"/>
        <v>1</v>
      </c>
      <c r="AD94" s="15">
        <f t="shared" si="19"/>
        <v>0</v>
      </c>
      <c r="AE94" s="3">
        <f t="shared" si="28"/>
        <v>856.4051999999997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0.14994212962962963</v>
      </c>
      <c r="C95" s="15">
        <f>Raw!C95</f>
        <v>59.4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0.99982599999999999</v>
      </c>
      <c r="F95" s="9">
        <f>IF(Raw!$G95&gt;$C$8,IF(Raw!$Q95&gt;$C$8,IF(Raw!$N95&gt;$C$9,IF(Raw!$N95&lt;$A$9,IF(Raw!$X95&gt;$C$9,IF(Raw!$X95&lt;$A$9,Raw!I95,-999),-999),-999),-999),-999),-999)</f>
        <v>1.5201899999999999</v>
      </c>
      <c r="G95" s="9">
        <f>Raw!G95</f>
        <v>0.983935</v>
      </c>
      <c r="H95" s="9">
        <f>IF(Raw!$G95&gt;$C$8,IF(Raw!$Q95&gt;$C$8,IF(Raw!$N95&gt;$C$9,IF(Raw!$N95&lt;$A$9,IF(Raw!$X95&gt;$C$9,IF(Raw!$X95&lt;$A$9,Raw!L95,-999),-999),-999),-999),-999),-999)</f>
        <v>671</v>
      </c>
      <c r="I95" s="9">
        <f>IF(Raw!$G95&gt;$C$8,IF(Raw!$Q95&gt;$C$8,IF(Raw!$N95&gt;$C$9,IF(Raw!$N95&lt;$A$9,IF(Raw!$X95&gt;$C$9,IF(Raw!$X95&lt;$A$9,Raw!M95,-999),-999),-999),-999),-999),-999)</f>
        <v>7.4718999999999994E-2</v>
      </c>
      <c r="J95" s="9">
        <f>IF(Raw!$G95&gt;$C$8,IF(Raw!$Q95&gt;$C$8,IF(Raw!$N95&gt;$C$9,IF(Raw!$N95&lt;$A$9,IF(Raw!$X95&gt;$C$9,IF(Raw!$X95&lt;$A$9,Raw!N95,-999),-999),-999),-999),-999),-999)</f>
        <v>465</v>
      </c>
      <c r="K95" s="9">
        <f>IF(Raw!$G95&gt;$C$8,IF(Raw!$Q95&gt;$C$8,IF(Raw!$N95&gt;$C$9,IF(Raw!$N95&lt;$A$9,IF(Raw!$X95&gt;$C$9,IF(Raw!$X95&lt;$A$9,Raw!R95,-999),-999),-999),-999),-999),-999)</f>
        <v>1.0265519999999999</v>
      </c>
      <c r="L95" s="9">
        <f>IF(Raw!$G95&gt;$C$8,IF(Raw!$Q95&gt;$C$8,IF(Raw!$N95&gt;$C$9,IF(Raw!$N95&lt;$A$9,IF(Raw!$X95&gt;$C$9,IF(Raw!$X95&lt;$A$9,Raw!S95,-999),-999),-999),-999),-999),-999)</f>
        <v>1.6047800000000001</v>
      </c>
      <c r="M95" s="9">
        <f>Raw!Q95</f>
        <v>0.98574700000000004</v>
      </c>
      <c r="N95" s="9">
        <f>IF(Raw!$G95&gt;$C$8,IF(Raw!$Q95&gt;$C$8,IF(Raw!$N95&gt;$C$9,IF(Raw!$N95&lt;$A$9,IF(Raw!$X95&gt;$C$9,IF(Raw!$X95&lt;$A$9,Raw!V95,-999),-999),-999),-999),-999),-999)</f>
        <v>673.6</v>
      </c>
      <c r="O95" s="9">
        <f>IF(Raw!$G95&gt;$C$8,IF(Raw!$Q95&gt;$C$8,IF(Raw!$N95&gt;$C$9,IF(Raw!$N95&lt;$A$9,IF(Raw!$X95&gt;$C$9,IF(Raw!$X95&lt;$A$9,Raw!W95,-999),-999),-999),-999),-999),-999)</f>
        <v>0.20061300000000001</v>
      </c>
      <c r="P95" s="9">
        <f>IF(Raw!$G95&gt;$C$8,IF(Raw!$Q95&gt;$C$8,IF(Raw!$N95&gt;$C$9,IF(Raw!$N95&lt;$A$9,IF(Raw!$X95&gt;$C$9,IF(Raw!$X95&lt;$A$9,Raw!X95,-999),-999),-999),-999),-999),-999)</f>
        <v>449</v>
      </c>
      <c r="R95" s="9">
        <f t="shared" si="20"/>
        <v>0.52036399999999994</v>
      </c>
      <c r="S95" s="9">
        <f t="shared" si="21"/>
        <v>0.34230194909846795</v>
      </c>
      <c r="T95" s="9">
        <f t="shared" si="22"/>
        <v>0.57822800000000019</v>
      </c>
      <c r="U95" s="9">
        <f t="shared" si="23"/>
        <v>0.36031605578334736</v>
      </c>
      <c r="V95" s="15">
        <f t="shared" si="16"/>
        <v>0.42687148000000003</v>
      </c>
      <c r="X95" s="11">
        <f t="shared" si="24"/>
        <v>0</v>
      </c>
      <c r="Y95" s="11">
        <f t="shared" si="25"/>
        <v>6.7099999999999997E-18</v>
      </c>
      <c r="Z95" s="11">
        <f t="shared" si="26"/>
        <v>4.6499999999999997E-4</v>
      </c>
      <c r="AA95" s="16">
        <f t="shared" si="27"/>
        <v>0</v>
      </c>
      <c r="AB95" s="9">
        <f t="shared" si="17"/>
        <v>1.0265519999999999</v>
      </c>
      <c r="AC95" s="9">
        <f t="shared" si="18"/>
        <v>1</v>
      </c>
      <c r="AD95" s="15">
        <f t="shared" si="19"/>
        <v>0</v>
      </c>
      <c r="AE95" s="3">
        <f t="shared" si="28"/>
        <v>807.88399999999979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0.15</v>
      </c>
      <c r="C96" s="15">
        <f>Raw!C96</f>
        <v>59.9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1.0210440000000001</v>
      </c>
      <c r="F96" s="9">
        <f>IF(Raw!$G96&gt;$C$8,IF(Raw!$Q96&gt;$C$8,IF(Raw!$N96&gt;$C$9,IF(Raw!$N96&lt;$A$9,IF(Raw!$X96&gt;$C$9,IF(Raw!$X96&lt;$A$9,Raw!I96,-999),-999),-999),-999),-999),-999)</f>
        <v>1.604854</v>
      </c>
      <c r="G96" s="9">
        <f>Raw!G96</f>
        <v>0.98221000000000003</v>
      </c>
      <c r="H96" s="9">
        <f>IF(Raw!$G96&gt;$C$8,IF(Raw!$Q96&gt;$C$8,IF(Raw!$N96&gt;$C$9,IF(Raw!$N96&lt;$A$9,IF(Raw!$X96&gt;$C$9,IF(Raw!$X96&lt;$A$9,Raw!L96,-999),-999),-999),-999),-999),-999)</f>
        <v>698.7</v>
      </c>
      <c r="I96" s="9">
        <f>IF(Raw!$G96&gt;$C$8,IF(Raw!$Q96&gt;$C$8,IF(Raw!$N96&gt;$C$9,IF(Raw!$N96&lt;$A$9,IF(Raw!$X96&gt;$C$9,IF(Raw!$X96&lt;$A$9,Raw!M96,-999),-999),-999),-999),-999),-999)</f>
        <v>5.0000000000000004E-6</v>
      </c>
      <c r="J96" s="9">
        <f>IF(Raw!$G96&gt;$C$8,IF(Raw!$Q96&gt;$C$8,IF(Raw!$N96&gt;$C$9,IF(Raw!$N96&lt;$A$9,IF(Raw!$X96&gt;$C$9,IF(Raw!$X96&lt;$A$9,Raw!N96,-999),-999),-999),-999),-999),-999)</f>
        <v>424</v>
      </c>
      <c r="K96" s="9">
        <f>IF(Raw!$G96&gt;$C$8,IF(Raw!$Q96&gt;$C$8,IF(Raw!$N96&gt;$C$9,IF(Raw!$N96&lt;$A$9,IF(Raw!$X96&gt;$C$9,IF(Raw!$X96&lt;$A$9,Raw!R96,-999),-999),-999),-999),-999),-999)</f>
        <v>1.0477069999999999</v>
      </c>
      <c r="L96" s="9">
        <f>IF(Raw!$G96&gt;$C$8,IF(Raw!$Q96&gt;$C$8,IF(Raw!$N96&gt;$C$9,IF(Raw!$N96&lt;$A$9,IF(Raw!$X96&gt;$C$9,IF(Raw!$X96&lt;$A$9,Raw!S96,-999),-999),-999),-999),-999),-999)</f>
        <v>1.6233629999999999</v>
      </c>
      <c r="M96" s="9">
        <f>Raw!Q96</f>
        <v>0.97624699999999998</v>
      </c>
      <c r="N96" s="9">
        <f>IF(Raw!$G96&gt;$C$8,IF(Raw!$Q96&gt;$C$8,IF(Raw!$N96&gt;$C$9,IF(Raw!$N96&lt;$A$9,IF(Raw!$X96&gt;$C$9,IF(Raw!$X96&lt;$A$9,Raw!V96,-999),-999),-999),-999),-999),-999)</f>
        <v>596.5</v>
      </c>
      <c r="O96" s="9">
        <f>IF(Raw!$G96&gt;$C$8,IF(Raw!$Q96&gt;$C$8,IF(Raw!$N96&gt;$C$9,IF(Raw!$N96&lt;$A$9,IF(Raw!$X96&gt;$C$9,IF(Raw!$X96&lt;$A$9,Raw!W96,-999),-999),-999),-999),-999),-999)</f>
        <v>1.9999999999999999E-6</v>
      </c>
      <c r="P96" s="9">
        <f>IF(Raw!$G96&gt;$C$8,IF(Raw!$Q96&gt;$C$8,IF(Raw!$N96&gt;$C$9,IF(Raw!$N96&lt;$A$9,IF(Raw!$X96&gt;$C$9,IF(Raw!$X96&lt;$A$9,Raw!X96,-999),-999),-999),-999),-999),-999)</f>
        <v>362</v>
      </c>
      <c r="R96" s="9">
        <f t="shared" si="20"/>
        <v>0.58380999999999994</v>
      </c>
      <c r="S96" s="9">
        <f t="shared" si="21"/>
        <v>0.3637776395859062</v>
      </c>
      <c r="T96" s="9">
        <f t="shared" si="22"/>
        <v>0.57565599999999995</v>
      </c>
      <c r="U96" s="9">
        <f t="shared" si="23"/>
        <v>0.35460707186254709</v>
      </c>
      <c r="V96" s="15">
        <f t="shared" si="16"/>
        <v>0.43181455800000001</v>
      </c>
      <c r="X96" s="11">
        <f t="shared" si="24"/>
        <v>0</v>
      </c>
      <c r="Y96" s="11">
        <f t="shared" si="25"/>
        <v>6.9869999999999999E-18</v>
      </c>
      <c r="Z96" s="11">
        <f t="shared" si="26"/>
        <v>4.2400000000000001E-4</v>
      </c>
      <c r="AA96" s="16">
        <f t="shared" si="27"/>
        <v>0</v>
      </c>
      <c r="AB96" s="9">
        <f t="shared" si="17"/>
        <v>1.0477069999999999</v>
      </c>
      <c r="AC96" s="9">
        <f t="shared" si="18"/>
        <v>1</v>
      </c>
      <c r="AD96" s="15">
        <f t="shared" si="19"/>
        <v>0</v>
      </c>
      <c r="AE96" s="3">
        <f t="shared" si="28"/>
        <v>841.23479999999972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0.15004629629629629</v>
      </c>
      <c r="C97" s="15">
        <f>Raw!C97</f>
        <v>61.7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0.99083200000000005</v>
      </c>
      <c r="F97" s="9">
        <f>IF(Raw!$G97&gt;$C$8,IF(Raw!$Q97&gt;$C$8,IF(Raw!$N97&gt;$C$9,IF(Raw!$N97&lt;$A$9,IF(Raw!$X97&gt;$C$9,IF(Raw!$X97&lt;$A$9,Raw!I97,-999),-999),-999),-999),-999),-999)</f>
        <v>1.5592539999999999</v>
      </c>
      <c r="G97" s="9">
        <f>Raw!G97</f>
        <v>0.98404999999999998</v>
      </c>
      <c r="H97" s="9">
        <f>IF(Raw!$G97&gt;$C$8,IF(Raw!$Q97&gt;$C$8,IF(Raw!$N97&gt;$C$9,IF(Raw!$N97&lt;$A$9,IF(Raw!$X97&gt;$C$9,IF(Raw!$X97&lt;$A$9,Raw!L97,-999),-999),-999),-999),-999),-999)</f>
        <v>669.6</v>
      </c>
      <c r="I97" s="9">
        <f>IF(Raw!$G97&gt;$C$8,IF(Raw!$Q97&gt;$C$8,IF(Raw!$N97&gt;$C$9,IF(Raw!$N97&lt;$A$9,IF(Raw!$X97&gt;$C$9,IF(Raw!$X97&lt;$A$9,Raw!M97,-999),-999),-999),-999),-999),-999)</f>
        <v>1.9999999999999999E-6</v>
      </c>
      <c r="J97" s="9">
        <f>IF(Raw!$G97&gt;$C$8,IF(Raw!$Q97&gt;$C$8,IF(Raw!$N97&gt;$C$9,IF(Raw!$N97&lt;$A$9,IF(Raw!$X97&gt;$C$9,IF(Raw!$X97&lt;$A$9,Raw!N97,-999),-999),-999),-999),-999),-999)</f>
        <v>452</v>
      </c>
      <c r="K97" s="9">
        <f>IF(Raw!$G97&gt;$C$8,IF(Raw!$Q97&gt;$C$8,IF(Raw!$N97&gt;$C$9,IF(Raw!$N97&lt;$A$9,IF(Raw!$X97&gt;$C$9,IF(Raw!$X97&lt;$A$9,Raw!R97,-999),-999),-999),-999),-999),-999)</f>
        <v>1.019671</v>
      </c>
      <c r="L97" s="9">
        <f>IF(Raw!$G97&gt;$C$8,IF(Raw!$Q97&gt;$C$8,IF(Raw!$N97&gt;$C$9,IF(Raw!$N97&lt;$A$9,IF(Raw!$X97&gt;$C$9,IF(Raw!$X97&lt;$A$9,Raw!S97,-999),-999),-999),-999),-999),-999)</f>
        <v>1.6252329999999999</v>
      </c>
      <c r="M97" s="9">
        <f>Raw!Q97</f>
        <v>0.981016</v>
      </c>
      <c r="N97" s="9">
        <f>IF(Raw!$G97&gt;$C$8,IF(Raw!$Q97&gt;$C$8,IF(Raw!$N97&gt;$C$9,IF(Raw!$N97&lt;$A$9,IF(Raw!$X97&gt;$C$9,IF(Raw!$X97&lt;$A$9,Raw!V97,-999),-999),-999),-999),-999),-999)</f>
        <v>651.4</v>
      </c>
      <c r="O97" s="9">
        <f>IF(Raw!$G97&gt;$C$8,IF(Raw!$Q97&gt;$C$8,IF(Raw!$N97&gt;$C$9,IF(Raw!$N97&lt;$A$9,IF(Raw!$X97&gt;$C$9,IF(Raw!$X97&lt;$A$9,Raw!W97,-999),-999),-999),-999),-999),-999)</f>
        <v>5.0000000000000004E-6</v>
      </c>
      <c r="P97" s="9">
        <f>IF(Raw!$G97&gt;$C$8,IF(Raw!$Q97&gt;$C$8,IF(Raw!$N97&gt;$C$9,IF(Raw!$N97&lt;$A$9,IF(Raw!$X97&gt;$C$9,IF(Raw!$X97&lt;$A$9,Raw!X97,-999),-999),-999),-999),-999),-999)</f>
        <v>342</v>
      </c>
      <c r="R97" s="9">
        <f t="shared" si="20"/>
        <v>0.56842199999999987</v>
      </c>
      <c r="S97" s="9">
        <f t="shared" si="21"/>
        <v>0.36454740536179475</v>
      </c>
      <c r="T97" s="9">
        <f t="shared" si="22"/>
        <v>0.60556199999999993</v>
      </c>
      <c r="U97" s="9">
        <f t="shared" si="23"/>
        <v>0.37260011333759524</v>
      </c>
      <c r="V97" s="15">
        <f t="shared" si="16"/>
        <v>0.43231197799999999</v>
      </c>
      <c r="X97" s="11">
        <f t="shared" si="24"/>
        <v>0</v>
      </c>
      <c r="Y97" s="11">
        <f t="shared" si="25"/>
        <v>6.6959999999999997E-18</v>
      </c>
      <c r="Z97" s="11">
        <f t="shared" si="26"/>
        <v>4.5199999999999998E-4</v>
      </c>
      <c r="AA97" s="16">
        <f t="shared" si="27"/>
        <v>0</v>
      </c>
      <c r="AB97" s="9">
        <f t="shared" si="17"/>
        <v>1.019671</v>
      </c>
      <c r="AC97" s="9">
        <f t="shared" si="18"/>
        <v>1</v>
      </c>
      <c r="AD97" s="15">
        <f t="shared" si="19"/>
        <v>0</v>
      </c>
      <c r="AE97" s="3">
        <f t="shared" si="28"/>
        <v>806.19839999999976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0.15010416666666668</v>
      </c>
      <c r="C98" s="15">
        <f>Raw!C98</f>
        <v>61.7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1.0162199999999999</v>
      </c>
      <c r="F98" s="9">
        <f>IF(Raw!$G98&gt;$C$8,IF(Raw!$Q98&gt;$C$8,IF(Raw!$N98&gt;$C$9,IF(Raw!$N98&lt;$A$9,IF(Raw!$X98&gt;$C$9,IF(Raw!$X98&lt;$A$9,Raw!I98,-999),-999),-999),-999),-999),-999)</f>
        <v>1.538781</v>
      </c>
      <c r="G98" s="9">
        <f>Raw!G98</f>
        <v>0.98114299999999999</v>
      </c>
      <c r="H98" s="9">
        <f>IF(Raw!$G98&gt;$C$8,IF(Raw!$Q98&gt;$C$8,IF(Raw!$N98&gt;$C$9,IF(Raw!$N98&lt;$A$9,IF(Raw!$X98&gt;$C$9,IF(Raw!$X98&lt;$A$9,Raw!L98,-999),-999),-999),-999),-999),-999)</f>
        <v>640.9</v>
      </c>
      <c r="I98" s="9">
        <f>IF(Raw!$G98&gt;$C$8,IF(Raw!$Q98&gt;$C$8,IF(Raw!$N98&gt;$C$9,IF(Raw!$N98&lt;$A$9,IF(Raw!$X98&gt;$C$9,IF(Raw!$X98&lt;$A$9,Raw!M98,-999),-999),-999),-999),-999),-999)</f>
        <v>3.0000000000000001E-6</v>
      </c>
      <c r="J98" s="9">
        <f>IF(Raw!$G98&gt;$C$8,IF(Raw!$Q98&gt;$C$8,IF(Raw!$N98&gt;$C$9,IF(Raw!$N98&lt;$A$9,IF(Raw!$X98&gt;$C$9,IF(Raw!$X98&lt;$A$9,Raw!N98,-999),-999),-999),-999),-999),-999)</f>
        <v>436</v>
      </c>
      <c r="K98" s="9">
        <f>IF(Raw!$G98&gt;$C$8,IF(Raw!$Q98&gt;$C$8,IF(Raw!$N98&gt;$C$9,IF(Raw!$N98&lt;$A$9,IF(Raw!$X98&gt;$C$9,IF(Raw!$X98&lt;$A$9,Raw!R98,-999),-999),-999),-999),-999),-999)</f>
        <v>1.009676</v>
      </c>
      <c r="L98" s="9">
        <f>IF(Raw!$G98&gt;$C$8,IF(Raw!$Q98&gt;$C$8,IF(Raw!$N98&gt;$C$9,IF(Raw!$N98&lt;$A$9,IF(Raw!$X98&gt;$C$9,IF(Raw!$X98&lt;$A$9,Raw!S98,-999),-999),-999),-999),-999),-999)</f>
        <v>1.6014969999999999</v>
      </c>
      <c r="M98" s="9">
        <f>Raw!Q98</f>
        <v>0.976464</v>
      </c>
      <c r="N98" s="9">
        <f>IF(Raw!$G98&gt;$C$8,IF(Raw!$Q98&gt;$C$8,IF(Raw!$N98&gt;$C$9,IF(Raw!$N98&lt;$A$9,IF(Raw!$X98&gt;$C$9,IF(Raw!$X98&lt;$A$9,Raw!V98,-999),-999),-999),-999),-999),-999)</f>
        <v>635.9</v>
      </c>
      <c r="O98" s="9">
        <f>IF(Raw!$G98&gt;$C$8,IF(Raw!$Q98&gt;$C$8,IF(Raw!$N98&gt;$C$9,IF(Raw!$N98&lt;$A$9,IF(Raw!$X98&gt;$C$9,IF(Raw!$X98&lt;$A$9,Raw!W98,-999),-999),-999),-999),-999),-999)</f>
        <v>3.9999999999999998E-6</v>
      </c>
      <c r="P98" s="9">
        <f>IF(Raw!$G98&gt;$C$8,IF(Raw!$Q98&gt;$C$8,IF(Raw!$N98&gt;$C$9,IF(Raw!$N98&lt;$A$9,IF(Raw!$X98&gt;$C$9,IF(Raw!$X98&lt;$A$9,Raw!X98,-999),-999),-999),-999),-999),-999)</f>
        <v>503</v>
      </c>
      <c r="R98" s="9">
        <f t="shared" si="20"/>
        <v>0.52256100000000005</v>
      </c>
      <c r="S98" s="9">
        <f t="shared" si="21"/>
        <v>0.3395941332782248</v>
      </c>
      <c r="T98" s="9">
        <f t="shared" si="22"/>
        <v>0.59182099999999993</v>
      </c>
      <c r="U98" s="9">
        <f t="shared" si="23"/>
        <v>0.36954237191827394</v>
      </c>
      <c r="V98" s="15">
        <f t="shared" si="16"/>
        <v>0.42599820199999999</v>
      </c>
      <c r="X98" s="11">
        <f t="shared" si="24"/>
        <v>0</v>
      </c>
      <c r="Y98" s="11">
        <f t="shared" si="25"/>
        <v>6.4089999999999996E-18</v>
      </c>
      <c r="Z98" s="11">
        <f t="shared" si="26"/>
        <v>4.3599999999999997E-4</v>
      </c>
      <c r="AA98" s="16">
        <f t="shared" si="27"/>
        <v>0</v>
      </c>
      <c r="AB98" s="9">
        <f t="shared" si="17"/>
        <v>1.009676</v>
      </c>
      <c r="AC98" s="9">
        <f t="shared" si="18"/>
        <v>1</v>
      </c>
      <c r="AD98" s="15">
        <f t="shared" si="19"/>
        <v>0</v>
      </c>
      <c r="AE98" s="3">
        <f t="shared" si="28"/>
        <v>771.64359999999976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0.15016203703703704</v>
      </c>
      <c r="C99" s="15">
        <f>Raw!C99</f>
        <v>63.4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1.0872230000000001</v>
      </c>
      <c r="F99" s="9">
        <f>IF(Raw!$G99&gt;$C$8,IF(Raw!$Q99&gt;$C$8,IF(Raw!$N99&gt;$C$9,IF(Raw!$N99&lt;$A$9,IF(Raw!$X99&gt;$C$9,IF(Raw!$X99&lt;$A$9,Raw!I99,-999),-999),-999),-999),-999),-999)</f>
        <v>1.656282</v>
      </c>
      <c r="G99" s="9">
        <f>Raw!G99</f>
        <v>0.98211599999999999</v>
      </c>
      <c r="H99" s="9">
        <f>IF(Raw!$G99&gt;$C$8,IF(Raw!$Q99&gt;$C$8,IF(Raw!$N99&gt;$C$9,IF(Raw!$N99&lt;$A$9,IF(Raw!$X99&gt;$C$9,IF(Raw!$X99&lt;$A$9,Raw!L99,-999),-999),-999),-999),-999),-999)</f>
        <v>700.8</v>
      </c>
      <c r="I99" s="9">
        <f>IF(Raw!$G99&gt;$C$8,IF(Raw!$Q99&gt;$C$8,IF(Raw!$N99&gt;$C$9,IF(Raw!$N99&lt;$A$9,IF(Raw!$X99&gt;$C$9,IF(Raw!$X99&lt;$A$9,Raw!M99,-999),-999),-999),-999),-999),-999)</f>
        <v>6.0000000000000002E-6</v>
      </c>
      <c r="J99" s="9">
        <f>IF(Raw!$G99&gt;$C$8,IF(Raw!$Q99&gt;$C$8,IF(Raw!$N99&gt;$C$9,IF(Raw!$N99&lt;$A$9,IF(Raw!$X99&gt;$C$9,IF(Raw!$X99&lt;$A$9,Raw!N99,-999),-999),-999),-999),-999),-999)</f>
        <v>462</v>
      </c>
      <c r="K99" s="9">
        <f>IF(Raw!$G99&gt;$C$8,IF(Raw!$Q99&gt;$C$8,IF(Raw!$N99&gt;$C$9,IF(Raw!$N99&lt;$A$9,IF(Raw!$X99&gt;$C$9,IF(Raw!$X99&lt;$A$9,Raw!R99,-999),-999),-999),-999),-999),-999)</f>
        <v>1.09663</v>
      </c>
      <c r="L99" s="9">
        <f>IF(Raw!$G99&gt;$C$8,IF(Raw!$Q99&gt;$C$8,IF(Raw!$N99&gt;$C$9,IF(Raw!$N99&lt;$A$9,IF(Raw!$X99&gt;$C$9,IF(Raw!$X99&lt;$A$9,Raw!S99,-999),-999),-999),-999),-999),-999)</f>
        <v>1.690399</v>
      </c>
      <c r="M99" s="9">
        <f>Raw!Q99</f>
        <v>0.98498200000000002</v>
      </c>
      <c r="N99" s="9">
        <f>IF(Raw!$G99&gt;$C$8,IF(Raw!$Q99&gt;$C$8,IF(Raw!$N99&gt;$C$9,IF(Raw!$N99&lt;$A$9,IF(Raw!$X99&gt;$C$9,IF(Raw!$X99&lt;$A$9,Raw!V99,-999),-999),-999),-999),-999),-999)</f>
        <v>653.5</v>
      </c>
      <c r="O99" s="9">
        <f>IF(Raw!$G99&gt;$C$8,IF(Raw!$Q99&gt;$C$8,IF(Raw!$N99&gt;$C$9,IF(Raw!$N99&lt;$A$9,IF(Raw!$X99&gt;$C$9,IF(Raw!$X99&lt;$A$9,Raw!W99,-999),-999),-999),-999),-999),-999)</f>
        <v>8.4378999999999996E-2</v>
      </c>
      <c r="P99" s="9">
        <f>IF(Raw!$G99&gt;$C$8,IF(Raw!$Q99&gt;$C$8,IF(Raw!$N99&gt;$C$9,IF(Raw!$N99&lt;$A$9,IF(Raw!$X99&gt;$C$9,IF(Raw!$X99&lt;$A$9,Raw!X99,-999),-999),-999),-999),-999),-999)</f>
        <v>356</v>
      </c>
      <c r="R99" s="9">
        <f t="shared" si="20"/>
        <v>0.56905899999999998</v>
      </c>
      <c r="S99" s="9">
        <f t="shared" si="21"/>
        <v>0.34357615430222627</v>
      </c>
      <c r="T99" s="9">
        <f t="shared" si="22"/>
        <v>0.59376899999999999</v>
      </c>
      <c r="U99" s="9">
        <f t="shared" si="23"/>
        <v>0.35125967301211136</v>
      </c>
      <c r="V99" s="15">
        <f t="shared" si="16"/>
        <v>0.44964613400000003</v>
      </c>
      <c r="X99" s="11">
        <f t="shared" si="24"/>
        <v>0</v>
      </c>
      <c r="Y99" s="11">
        <f t="shared" si="25"/>
        <v>7.0079999999999985E-18</v>
      </c>
      <c r="Z99" s="11">
        <f t="shared" si="26"/>
        <v>4.6199999999999995E-4</v>
      </c>
      <c r="AA99" s="16">
        <f t="shared" si="27"/>
        <v>0</v>
      </c>
      <c r="AB99" s="9">
        <f t="shared" si="17"/>
        <v>1.09663</v>
      </c>
      <c r="AC99" s="9">
        <f t="shared" si="18"/>
        <v>1</v>
      </c>
      <c r="AD99" s="15">
        <f t="shared" si="19"/>
        <v>0</v>
      </c>
      <c r="AE99" s="3">
        <f t="shared" si="28"/>
        <v>843.76319999999953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0.1502199074074074</v>
      </c>
      <c r="C100" s="15">
        <f>Raw!C100</f>
        <v>64.3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1.1392819999999999</v>
      </c>
      <c r="F100" s="9">
        <f>IF(Raw!$G100&gt;$C$8,IF(Raw!$Q100&gt;$C$8,IF(Raw!$N100&gt;$C$9,IF(Raw!$N100&lt;$A$9,IF(Raw!$X100&gt;$C$9,IF(Raw!$X100&lt;$A$9,Raw!I100,-999),-999),-999),-999),-999),-999)</f>
        <v>1.6994830000000001</v>
      </c>
      <c r="G100" s="9">
        <f>Raw!G100</f>
        <v>0.98381700000000005</v>
      </c>
      <c r="H100" s="9">
        <f>IF(Raw!$G100&gt;$C$8,IF(Raw!$Q100&gt;$C$8,IF(Raw!$N100&gt;$C$9,IF(Raw!$N100&lt;$A$9,IF(Raw!$X100&gt;$C$9,IF(Raw!$X100&lt;$A$9,Raw!L100,-999),-999),-999),-999),-999),-999)</f>
        <v>640.29999999999995</v>
      </c>
      <c r="I100" s="9">
        <f>IF(Raw!$G100&gt;$C$8,IF(Raw!$Q100&gt;$C$8,IF(Raw!$N100&gt;$C$9,IF(Raw!$N100&lt;$A$9,IF(Raw!$X100&gt;$C$9,IF(Raw!$X100&lt;$A$9,Raw!M100,-999),-999),-999),-999),-999),-999)</f>
        <v>2.3000000000000001E-4</v>
      </c>
      <c r="J100" s="9">
        <f>IF(Raw!$G100&gt;$C$8,IF(Raw!$Q100&gt;$C$8,IF(Raw!$N100&gt;$C$9,IF(Raw!$N100&lt;$A$9,IF(Raw!$X100&gt;$C$9,IF(Raw!$X100&lt;$A$9,Raw!N100,-999),-999),-999),-999),-999),-999)</f>
        <v>367</v>
      </c>
      <c r="K100" s="9">
        <f>IF(Raw!$G100&gt;$C$8,IF(Raw!$Q100&gt;$C$8,IF(Raw!$N100&gt;$C$9,IF(Raw!$N100&lt;$A$9,IF(Raw!$X100&gt;$C$9,IF(Raw!$X100&lt;$A$9,Raw!R100,-999),-999),-999),-999),-999),-999)</f>
        <v>1.1347400000000001</v>
      </c>
      <c r="L100" s="9">
        <f>IF(Raw!$G100&gt;$C$8,IF(Raw!$Q100&gt;$C$8,IF(Raw!$N100&gt;$C$9,IF(Raw!$N100&lt;$A$9,IF(Raw!$X100&gt;$C$9,IF(Raw!$X100&lt;$A$9,Raw!S100,-999),-999),-999),-999),-999),-999)</f>
        <v>1.779067</v>
      </c>
      <c r="M100" s="9">
        <f>Raw!Q100</f>
        <v>0.98319299999999998</v>
      </c>
      <c r="N100" s="9">
        <f>IF(Raw!$G100&gt;$C$8,IF(Raw!$Q100&gt;$C$8,IF(Raw!$N100&gt;$C$9,IF(Raw!$N100&lt;$A$9,IF(Raw!$X100&gt;$C$9,IF(Raw!$X100&lt;$A$9,Raw!V100,-999),-999),-999),-999),-999),-999)</f>
        <v>639.4</v>
      </c>
      <c r="O100" s="9">
        <f>IF(Raw!$G100&gt;$C$8,IF(Raw!$Q100&gt;$C$8,IF(Raw!$N100&gt;$C$9,IF(Raw!$N100&lt;$A$9,IF(Raw!$X100&gt;$C$9,IF(Raw!$X100&lt;$A$9,Raw!W100,-999),-999),-999),-999),-999),-999)</f>
        <v>6.9999999999999999E-6</v>
      </c>
      <c r="P100" s="9">
        <f>IF(Raw!$G100&gt;$C$8,IF(Raw!$Q100&gt;$C$8,IF(Raw!$N100&gt;$C$9,IF(Raw!$N100&lt;$A$9,IF(Raw!$X100&gt;$C$9,IF(Raw!$X100&lt;$A$9,Raw!X100,-999),-999),-999),-999),-999),-999)</f>
        <v>465</v>
      </c>
      <c r="R100" s="9">
        <f t="shared" si="20"/>
        <v>0.56020100000000017</v>
      </c>
      <c r="S100" s="9">
        <f t="shared" si="21"/>
        <v>0.32963024637492705</v>
      </c>
      <c r="T100" s="9">
        <f t="shared" si="22"/>
        <v>0.64432699999999987</v>
      </c>
      <c r="U100" s="9">
        <f t="shared" si="23"/>
        <v>0.36217129540371434</v>
      </c>
      <c r="V100" s="15">
        <f t="shared" si="16"/>
        <v>0.47323182200000002</v>
      </c>
      <c r="X100" s="11">
        <f t="shared" si="24"/>
        <v>0</v>
      </c>
      <c r="Y100" s="11">
        <f t="shared" si="25"/>
        <v>6.402999999999999E-18</v>
      </c>
      <c r="Z100" s="11">
        <f t="shared" si="26"/>
        <v>3.6699999999999998E-4</v>
      </c>
      <c r="AA100" s="16">
        <f t="shared" si="27"/>
        <v>0</v>
      </c>
      <c r="AB100" s="9">
        <f t="shared" si="17"/>
        <v>1.1347400000000001</v>
      </c>
      <c r="AC100" s="9">
        <f t="shared" si="18"/>
        <v>1</v>
      </c>
      <c r="AD100" s="15">
        <f t="shared" si="19"/>
        <v>0</v>
      </c>
      <c r="AE100" s="3">
        <f t="shared" si="28"/>
        <v>770.92119999999966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0.15027777777777776</v>
      </c>
      <c r="C101" s="15">
        <f>Raw!C101</f>
        <v>65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1.1411290000000001</v>
      </c>
      <c r="F101" s="9">
        <f>IF(Raw!$G101&gt;$C$8,IF(Raw!$Q101&gt;$C$8,IF(Raw!$N101&gt;$C$9,IF(Raw!$N101&lt;$A$9,IF(Raw!$X101&gt;$C$9,IF(Raw!$X101&lt;$A$9,Raw!I101,-999),-999),-999),-999),-999),-999)</f>
        <v>1.723746</v>
      </c>
      <c r="G101" s="9">
        <f>Raw!G101</f>
        <v>0.98350000000000004</v>
      </c>
      <c r="H101" s="9">
        <f>IF(Raw!$G101&gt;$C$8,IF(Raw!$Q101&gt;$C$8,IF(Raw!$N101&gt;$C$9,IF(Raw!$N101&lt;$A$9,IF(Raw!$X101&gt;$C$9,IF(Raw!$X101&lt;$A$9,Raw!L101,-999),-999),-999),-999),-999),-999)</f>
        <v>691</v>
      </c>
      <c r="I101" s="9">
        <f>IF(Raw!$G101&gt;$C$8,IF(Raw!$Q101&gt;$C$8,IF(Raw!$N101&gt;$C$9,IF(Raw!$N101&lt;$A$9,IF(Raw!$X101&gt;$C$9,IF(Raw!$X101&lt;$A$9,Raw!M101,-999),-999),-999),-999),-999),-999)</f>
        <v>3.9999999999999998E-6</v>
      </c>
      <c r="J101" s="9">
        <f>IF(Raw!$G101&gt;$C$8,IF(Raw!$Q101&gt;$C$8,IF(Raw!$N101&gt;$C$9,IF(Raw!$N101&lt;$A$9,IF(Raw!$X101&gt;$C$9,IF(Raw!$X101&lt;$A$9,Raw!N101,-999),-999),-999),-999),-999),-999)</f>
        <v>592</v>
      </c>
      <c r="K101" s="9">
        <f>IF(Raw!$G101&gt;$C$8,IF(Raw!$Q101&gt;$C$8,IF(Raw!$N101&gt;$C$9,IF(Raw!$N101&lt;$A$9,IF(Raw!$X101&gt;$C$9,IF(Raw!$X101&lt;$A$9,Raw!R101,-999),-999),-999),-999),-999),-999)</f>
        <v>1.1773100000000001</v>
      </c>
      <c r="L101" s="9">
        <f>IF(Raw!$G101&gt;$C$8,IF(Raw!$Q101&gt;$C$8,IF(Raw!$N101&gt;$C$9,IF(Raw!$N101&lt;$A$9,IF(Raw!$X101&gt;$C$9,IF(Raw!$X101&lt;$A$9,Raw!S101,-999),-999),-999),-999),-999),-999)</f>
        <v>1.8110090000000001</v>
      </c>
      <c r="M101" s="9">
        <f>Raw!Q101</f>
        <v>0.983765</v>
      </c>
      <c r="N101" s="9">
        <f>IF(Raw!$G101&gt;$C$8,IF(Raw!$Q101&gt;$C$8,IF(Raw!$N101&gt;$C$9,IF(Raw!$N101&lt;$A$9,IF(Raw!$X101&gt;$C$9,IF(Raw!$X101&lt;$A$9,Raw!V101,-999),-999),-999),-999),-999),-999)</f>
        <v>622.5</v>
      </c>
      <c r="O101" s="9">
        <f>IF(Raw!$G101&gt;$C$8,IF(Raw!$Q101&gt;$C$8,IF(Raw!$N101&gt;$C$9,IF(Raw!$N101&lt;$A$9,IF(Raw!$X101&gt;$C$9,IF(Raw!$X101&lt;$A$9,Raw!W101,-999),-999),-999),-999),-999),-999)</f>
        <v>3.0000000000000001E-6</v>
      </c>
      <c r="P101" s="9">
        <f>IF(Raw!$G101&gt;$C$8,IF(Raw!$Q101&gt;$C$8,IF(Raw!$N101&gt;$C$9,IF(Raw!$N101&lt;$A$9,IF(Raw!$X101&gt;$C$9,IF(Raw!$X101&lt;$A$9,Raw!X101,-999),-999),-999),-999),-999),-999)</f>
        <v>409</v>
      </c>
      <c r="R101" s="9">
        <f t="shared" si="20"/>
        <v>0.58261699999999994</v>
      </c>
      <c r="S101" s="9">
        <f t="shared" si="21"/>
        <v>0.33799469295360218</v>
      </c>
      <c r="T101" s="9">
        <f t="shared" si="22"/>
        <v>0.63369900000000001</v>
      </c>
      <c r="U101" s="9">
        <f t="shared" si="23"/>
        <v>0.34991488170406659</v>
      </c>
      <c r="V101" s="15">
        <f t="shared" si="16"/>
        <v>0.48172839400000006</v>
      </c>
      <c r="X101" s="11">
        <f t="shared" si="24"/>
        <v>0</v>
      </c>
      <c r="Y101" s="11">
        <f t="shared" si="25"/>
        <v>6.9099999999999994E-18</v>
      </c>
      <c r="Z101" s="11">
        <f t="shared" si="26"/>
        <v>5.9199999999999997E-4</v>
      </c>
      <c r="AA101" s="16">
        <f t="shared" si="27"/>
        <v>0</v>
      </c>
      <c r="AB101" s="9">
        <f t="shared" si="17"/>
        <v>1.1773100000000001</v>
      </c>
      <c r="AC101" s="9">
        <f t="shared" si="18"/>
        <v>1</v>
      </c>
      <c r="AD101" s="15">
        <f t="shared" si="19"/>
        <v>0</v>
      </c>
      <c r="AE101" s="3">
        <f t="shared" si="28"/>
        <v>831.96399999999971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0.15032407407407408</v>
      </c>
      <c r="C102" s="15">
        <f>Raw!C102</f>
        <v>66.3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1.1589480000000001</v>
      </c>
      <c r="F102" s="9">
        <f>IF(Raw!$G102&gt;$C$8,IF(Raw!$Q102&gt;$C$8,IF(Raw!$N102&gt;$C$9,IF(Raw!$N102&lt;$A$9,IF(Raw!$X102&gt;$C$9,IF(Raw!$X102&lt;$A$9,Raw!I102,-999),-999),-999),-999),-999),-999)</f>
        <v>1.765663</v>
      </c>
      <c r="G102" s="9">
        <f>Raw!G102</f>
        <v>0.98460700000000001</v>
      </c>
      <c r="H102" s="9">
        <f>IF(Raw!$G102&gt;$C$8,IF(Raw!$Q102&gt;$C$8,IF(Raw!$N102&gt;$C$9,IF(Raw!$N102&lt;$A$9,IF(Raw!$X102&gt;$C$9,IF(Raw!$X102&lt;$A$9,Raw!L102,-999),-999),-999),-999),-999),-999)</f>
        <v>661.4</v>
      </c>
      <c r="I102" s="9">
        <f>IF(Raw!$G102&gt;$C$8,IF(Raw!$Q102&gt;$C$8,IF(Raw!$N102&gt;$C$9,IF(Raw!$N102&lt;$A$9,IF(Raw!$X102&gt;$C$9,IF(Raw!$X102&lt;$A$9,Raw!M102,-999),-999),-999),-999),-999),-999)</f>
        <v>3.9999999999999998E-6</v>
      </c>
      <c r="J102" s="9">
        <f>IF(Raw!$G102&gt;$C$8,IF(Raw!$Q102&gt;$C$8,IF(Raw!$N102&gt;$C$9,IF(Raw!$N102&lt;$A$9,IF(Raw!$X102&gt;$C$9,IF(Raw!$X102&lt;$A$9,Raw!N102,-999),-999),-999),-999),-999),-999)</f>
        <v>332</v>
      </c>
      <c r="K102" s="9">
        <f>IF(Raw!$G102&gt;$C$8,IF(Raw!$Q102&gt;$C$8,IF(Raw!$N102&gt;$C$9,IF(Raw!$N102&lt;$A$9,IF(Raw!$X102&gt;$C$9,IF(Raw!$X102&lt;$A$9,Raw!R102,-999),-999),-999),-999),-999),-999)</f>
        <v>1.1917059999999999</v>
      </c>
      <c r="L102" s="9">
        <f>IF(Raw!$G102&gt;$C$8,IF(Raw!$Q102&gt;$C$8,IF(Raw!$N102&gt;$C$9,IF(Raw!$N102&lt;$A$9,IF(Raw!$X102&gt;$C$9,IF(Raw!$X102&lt;$A$9,Raw!S102,-999),-999),-999),-999),-999),-999)</f>
        <v>1.8387249999999999</v>
      </c>
      <c r="M102" s="9">
        <f>Raw!Q102</f>
        <v>0.98082400000000003</v>
      </c>
      <c r="N102" s="9">
        <f>IF(Raw!$G102&gt;$C$8,IF(Raw!$Q102&gt;$C$8,IF(Raw!$N102&gt;$C$9,IF(Raw!$N102&lt;$A$9,IF(Raw!$X102&gt;$C$9,IF(Raw!$X102&lt;$A$9,Raw!V102,-999),-999),-999),-999),-999),-999)</f>
        <v>639.9</v>
      </c>
      <c r="O102" s="9">
        <f>IF(Raw!$G102&gt;$C$8,IF(Raw!$Q102&gt;$C$8,IF(Raw!$N102&gt;$C$9,IF(Raw!$N102&lt;$A$9,IF(Raw!$X102&gt;$C$9,IF(Raw!$X102&lt;$A$9,Raw!W102,-999),-999),-999),-999),-999),-999)</f>
        <v>1.4E-5</v>
      </c>
      <c r="P102" s="9">
        <f>IF(Raw!$G102&gt;$C$8,IF(Raw!$Q102&gt;$C$8,IF(Raw!$N102&gt;$C$9,IF(Raw!$N102&lt;$A$9,IF(Raw!$X102&gt;$C$9,IF(Raw!$X102&lt;$A$9,Raw!X102,-999),-999),-999),-999),-999),-999)</f>
        <v>395</v>
      </c>
      <c r="R102" s="9">
        <f t="shared" si="20"/>
        <v>0.60671499999999989</v>
      </c>
      <c r="S102" s="9">
        <f t="shared" si="21"/>
        <v>0.34361879928389499</v>
      </c>
      <c r="T102" s="9">
        <f t="shared" si="22"/>
        <v>0.64701900000000001</v>
      </c>
      <c r="U102" s="9">
        <f t="shared" si="23"/>
        <v>0.35188459394417326</v>
      </c>
      <c r="V102" s="15">
        <f t="shared" si="16"/>
        <v>0.48910085000000003</v>
      </c>
      <c r="X102" s="11">
        <f t="shared" si="24"/>
        <v>0</v>
      </c>
      <c r="Y102" s="11">
        <f t="shared" si="25"/>
        <v>6.6139999999999996E-18</v>
      </c>
      <c r="Z102" s="11">
        <f t="shared" si="26"/>
        <v>3.3199999999999999E-4</v>
      </c>
      <c r="AA102" s="16">
        <f t="shared" si="27"/>
        <v>0</v>
      </c>
      <c r="AB102" s="9">
        <f t="shared" si="17"/>
        <v>1.1917059999999999</v>
      </c>
      <c r="AC102" s="9">
        <f t="shared" si="18"/>
        <v>1</v>
      </c>
      <c r="AD102" s="15">
        <f t="shared" si="19"/>
        <v>0</v>
      </c>
      <c r="AE102" s="3">
        <f t="shared" si="28"/>
        <v>796.32559999999978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0.15038194444444444</v>
      </c>
      <c r="C103" s="15">
        <f>Raw!C103</f>
        <v>67.2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1.118093</v>
      </c>
      <c r="F103" s="9">
        <f>IF(Raw!$G103&gt;$C$8,IF(Raw!$Q103&gt;$C$8,IF(Raw!$N103&gt;$C$9,IF(Raw!$N103&lt;$A$9,IF(Raw!$X103&gt;$C$9,IF(Raw!$X103&lt;$A$9,Raw!I103,-999),-999),-999),-999),-999),-999)</f>
        <v>1.654677</v>
      </c>
      <c r="G103" s="9">
        <f>Raw!G103</f>
        <v>0.978576</v>
      </c>
      <c r="H103" s="9">
        <f>IF(Raw!$G103&gt;$C$8,IF(Raw!$Q103&gt;$C$8,IF(Raw!$N103&gt;$C$9,IF(Raw!$N103&lt;$A$9,IF(Raw!$X103&gt;$C$9,IF(Raw!$X103&lt;$A$9,Raw!L103,-999),-999),-999),-999),-999),-999)</f>
        <v>650.5</v>
      </c>
      <c r="I103" s="9">
        <f>IF(Raw!$G103&gt;$C$8,IF(Raw!$Q103&gt;$C$8,IF(Raw!$N103&gt;$C$9,IF(Raw!$N103&lt;$A$9,IF(Raw!$X103&gt;$C$9,IF(Raw!$X103&lt;$A$9,Raw!M103,-999),-999),-999),-999),-999),-999)</f>
        <v>6.0000000000000002E-6</v>
      </c>
      <c r="J103" s="9">
        <f>IF(Raw!$G103&gt;$C$8,IF(Raw!$Q103&gt;$C$8,IF(Raw!$N103&gt;$C$9,IF(Raw!$N103&lt;$A$9,IF(Raw!$X103&gt;$C$9,IF(Raw!$X103&lt;$A$9,Raw!N103,-999),-999),-999),-999),-999),-999)</f>
        <v>459</v>
      </c>
      <c r="K103" s="9">
        <f>IF(Raw!$G103&gt;$C$8,IF(Raw!$Q103&gt;$C$8,IF(Raw!$N103&gt;$C$9,IF(Raw!$N103&lt;$A$9,IF(Raw!$X103&gt;$C$9,IF(Raw!$X103&lt;$A$9,Raw!R103,-999),-999),-999),-999),-999),-999)</f>
        <v>1.1930179999999999</v>
      </c>
      <c r="L103" s="9">
        <f>IF(Raw!$G103&gt;$C$8,IF(Raw!$Q103&gt;$C$8,IF(Raw!$N103&gt;$C$9,IF(Raw!$N103&lt;$A$9,IF(Raw!$X103&gt;$C$9,IF(Raw!$X103&lt;$A$9,Raw!S103,-999),-999),-999),-999),-999),-999)</f>
        <v>1.808079</v>
      </c>
      <c r="M103" s="9">
        <f>Raw!Q103</f>
        <v>0.98067899999999997</v>
      </c>
      <c r="N103" s="9">
        <f>IF(Raw!$G103&gt;$C$8,IF(Raw!$Q103&gt;$C$8,IF(Raw!$N103&gt;$C$9,IF(Raw!$N103&lt;$A$9,IF(Raw!$X103&gt;$C$9,IF(Raw!$X103&lt;$A$9,Raw!V103,-999),-999),-999),-999),-999),-999)</f>
        <v>636.5</v>
      </c>
      <c r="O103" s="9">
        <f>IF(Raw!$G103&gt;$C$8,IF(Raw!$Q103&gt;$C$8,IF(Raw!$N103&gt;$C$9,IF(Raw!$N103&lt;$A$9,IF(Raw!$X103&gt;$C$9,IF(Raw!$X103&lt;$A$9,Raw!W103,-999),-999),-999),-999),-999),-999)</f>
        <v>1.1E-5</v>
      </c>
      <c r="P103" s="9">
        <f>IF(Raw!$G103&gt;$C$8,IF(Raw!$Q103&gt;$C$8,IF(Raw!$N103&gt;$C$9,IF(Raw!$N103&lt;$A$9,IF(Raw!$X103&gt;$C$9,IF(Raw!$X103&lt;$A$9,Raw!X103,-999),-999),-999),-999),-999),-999)</f>
        <v>341</v>
      </c>
      <c r="R103" s="9">
        <f t="shared" si="20"/>
        <v>0.53658399999999995</v>
      </c>
      <c r="S103" s="9">
        <f t="shared" si="21"/>
        <v>0.32428322869055409</v>
      </c>
      <c r="T103" s="9">
        <f t="shared" si="22"/>
        <v>0.61506100000000008</v>
      </c>
      <c r="U103" s="9">
        <f t="shared" si="23"/>
        <v>0.34017374240837933</v>
      </c>
      <c r="V103" s="15">
        <f t="shared" si="16"/>
        <v>0.48094901400000001</v>
      </c>
      <c r="X103" s="11">
        <f t="shared" si="24"/>
        <v>0</v>
      </c>
      <c r="Y103" s="11">
        <f t="shared" si="25"/>
        <v>6.5049999999999997E-18</v>
      </c>
      <c r="Z103" s="11">
        <f t="shared" si="26"/>
        <v>4.5899999999999999E-4</v>
      </c>
      <c r="AA103" s="16">
        <f t="shared" si="27"/>
        <v>0</v>
      </c>
      <c r="AB103" s="9">
        <f t="shared" si="17"/>
        <v>1.1930179999999999</v>
      </c>
      <c r="AC103" s="9">
        <f t="shared" si="18"/>
        <v>1</v>
      </c>
      <c r="AD103" s="15">
        <f t="shared" si="19"/>
        <v>0</v>
      </c>
      <c r="AE103" s="3">
        <f t="shared" si="28"/>
        <v>783.20199999999977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0.1504398148148148</v>
      </c>
      <c r="C104" s="15">
        <f>Raw!C104</f>
        <v>67.900000000000006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1.037758</v>
      </c>
      <c r="F104" s="9">
        <f>IF(Raw!$G104&gt;$C$8,IF(Raw!$Q104&gt;$C$8,IF(Raw!$N104&gt;$C$9,IF(Raw!$N104&lt;$A$9,IF(Raw!$X104&gt;$C$9,IF(Raw!$X104&lt;$A$9,Raw!I104,-999),-999),-999),-999),-999),-999)</f>
        <v>1.609175</v>
      </c>
      <c r="G104" s="9">
        <f>Raw!G104</f>
        <v>0.98221099999999995</v>
      </c>
      <c r="H104" s="9">
        <f>IF(Raw!$G104&gt;$C$8,IF(Raw!$Q104&gt;$C$8,IF(Raw!$N104&gt;$C$9,IF(Raw!$N104&lt;$A$9,IF(Raw!$X104&gt;$C$9,IF(Raw!$X104&lt;$A$9,Raw!L104,-999),-999),-999),-999),-999),-999)</f>
        <v>648.29999999999995</v>
      </c>
      <c r="I104" s="9">
        <f>IF(Raw!$G104&gt;$C$8,IF(Raw!$Q104&gt;$C$8,IF(Raw!$N104&gt;$C$9,IF(Raw!$N104&lt;$A$9,IF(Raw!$X104&gt;$C$9,IF(Raw!$X104&lt;$A$9,Raw!M104,-999),-999),-999),-999),-999),-999)</f>
        <v>1.5E-5</v>
      </c>
      <c r="J104" s="9">
        <f>IF(Raw!$G104&gt;$C$8,IF(Raw!$Q104&gt;$C$8,IF(Raw!$N104&gt;$C$9,IF(Raw!$N104&lt;$A$9,IF(Raw!$X104&gt;$C$9,IF(Raw!$X104&lt;$A$9,Raw!N104,-999),-999),-999),-999),-999),-999)</f>
        <v>316</v>
      </c>
      <c r="K104" s="9">
        <f>IF(Raw!$G104&gt;$C$8,IF(Raw!$Q104&gt;$C$8,IF(Raw!$N104&gt;$C$9,IF(Raw!$N104&lt;$A$9,IF(Raw!$X104&gt;$C$9,IF(Raw!$X104&lt;$A$9,Raw!R104,-999),-999),-999),-999),-999),-999)</f>
        <v>1.079861</v>
      </c>
      <c r="L104" s="9">
        <f>IF(Raw!$G104&gt;$C$8,IF(Raw!$Q104&gt;$C$8,IF(Raw!$N104&gt;$C$9,IF(Raw!$N104&lt;$A$9,IF(Raw!$X104&gt;$C$9,IF(Raw!$X104&lt;$A$9,Raw!S104,-999),-999),-999),-999),-999),-999)</f>
        <v>1.708928</v>
      </c>
      <c r="M104" s="9">
        <f>Raw!Q104</f>
        <v>0.97880699999999998</v>
      </c>
      <c r="N104" s="9">
        <f>IF(Raw!$G104&gt;$C$8,IF(Raw!$Q104&gt;$C$8,IF(Raw!$N104&gt;$C$9,IF(Raw!$N104&lt;$A$9,IF(Raw!$X104&gt;$C$9,IF(Raw!$X104&lt;$A$9,Raw!V104,-999),-999),-999),-999),-999),-999)</f>
        <v>608.6</v>
      </c>
      <c r="O104" s="9">
        <f>IF(Raw!$G104&gt;$C$8,IF(Raw!$Q104&gt;$C$8,IF(Raw!$N104&gt;$C$9,IF(Raw!$N104&lt;$A$9,IF(Raw!$X104&gt;$C$9,IF(Raw!$X104&lt;$A$9,Raw!W104,-999),-999),-999),-999),-999),-999)</f>
        <v>6.0000000000000002E-6</v>
      </c>
      <c r="P104" s="9">
        <f>IF(Raw!$G104&gt;$C$8,IF(Raw!$Q104&gt;$C$8,IF(Raw!$N104&gt;$C$9,IF(Raw!$N104&lt;$A$9,IF(Raw!$X104&gt;$C$9,IF(Raw!$X104&lt;$A$9,Raw!X104,-999),-999),-999),-999),-999),-999)</f>
        <v>432</v>
      </c>
      <c r="R104" s="9">
        <f t="shared" si="20"/>
        <v>0.57141700000000006</v>
      </c>
      <c r="S104" s="9">
        <f t="shared" si="21"/>
        <v>0.35509935215250055</v>
      </c>
      <c r="T104" s="9">
        <f t="shared" si="22"/>
        <v>0.62906700000000004</v>
      </c>
      <c r="U104" s="9">
        <f t="shared" si="23"/>
        <v>0.36810620459141641</v>
      </c>
      <c r="V104" s="15">
        <f t="shared" si="16"/>
        <v>0.45457484800000003</v>
      </c>
      <c r="X104" s="11">
        <f t="shared" si="24"/>
        <v>0</v>
      </c>
      <c r="Y104" s="11">
        <f t="shared" si="25"/>
        <v>6.4829999999999993E-18</v>
      </c>
      <c r="Z104" s="11">
        <f t="shared" si="26"/>
        <v>3.1599999999999998E-4</v>
      </c>
      <c r="AA104" s="16">
        <f t="shared" si="27"/>
        <v>0</v>
      </c>
      <c r="AB104" s="9">
        <f t="shared" si="17"/>
        <v>1.079861</v>
      </c>
      <c r="AC104" s="9">
        <f t="shared" si="18"/>
        <v>1</v>
      </c>
      <c r="AD104" s="15">
        <f t="shared" si="19"/>
        <v>0</v>
      </c>
      <c r="AE104" s="3">
        <f t="shared" si="28"/>
        <v>780.55319999999972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0.15049768518518519</v>
      </c>
      <c r="C105" s="15">
        <f>Raw!C105</f>
        <v>69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1.038648</v>
      </c>
      <c r="F105" s="9">
        <f>IF(Raw!$G105&gt;$C$8,IF(Raw!$Q105&gt;$C$8,IF(Raw!$N105&gt;$C$9,IF(Raw!$N105&lt;$A$9,IF(Raw!$X105&gt;$C$9,IF(Raw!$X105&lt;$A$9,Raw!I105,-999),-999),-999),-999),-999),-999)</f>
        <v>1.5731949999999999</v>
      </c>
      <c r="G105" s="9">
        <f>Raw!G105</f>
        <v>0.97965000000000002</v>
      </c>
      <c r="H105" s="9">
        <f>IF(Raw!$G105&gt;$C$8,IF(Raw!$Q105&gt;$C$8,IF(Raw!$N105&gt;$C$9,IF(Raw!$N105&lt;$A$9,IF(Raw!$X105&gt;$C$9,IF(Raw!$X105&lt;$A$9,Raw!L105,-999),-999),-999),-999),-999),-999)</f>
        <v>635.70000000000005</v>
      </c>
      <c r="I105" s="9">
        <f>IF(Raw!$G105&gt;$C$8,IF(Raw!$Q105&gt;$C$8,IF(Raw!$N105&gt;$C$9,IF(Raw!$N105&lt;$A$9,IF(Raw!$X105&gt;$C$9,IF(Raw!$X105&lt;$A$9,Raw!M105,-999),-999),-999),-999),-999),-999)</f>
        <v>1.3651E-2</v>
      </c>
      <c r="J105" s="9">
        <f>IF(Raw!$G105&gt;$C$8,IF(Raw!$Q105&gt;$C$8,IF(Raw!$N105&gt;$C$9,IF(Raw!$N105&lt;$A$9,IF(Raw!$X105&gt;$C$9,IF(Raw!$X105&lt;$A$9,Raw!N105,-999),-999),-999),-999),-999),-999)</f>
        <v>487</v>
      </c>
      <c r="K105" s="9">
        <f>IF(Raw!$G105&gt;$C$8,IF(Raw!$Q105&gt;$C$8,IF(Raw!$N105&gt;$C$9,IF(Raw!$N105&lt;$A$9,IF(Raw!$X105&gt;$C$9,IF(Raw!$X105&lt;$A$9,Raw!R105,-999),-999),-999),-999),-999),-999)</f>
        <v>1.0636429999999999</v>
      </c>
      <c r="L105" s="9">
        <f>IF(Raw!$G105&gt;$C$8,IF(Raw!$Q105&gt;$C$8,IF(Raw!$N105&gt;$C$9,IF(Raw!$N105&lt;$A$9,IF(Raw!$X105&gt;$C$9,IF(Raw!$X105&lt;$A$9,Raw!S105,-999),-999),-999),-999),-999),-999)</f>
        <v>1.6528970000000001</v>
      </c>
      <c r="M105" s="9">
        <f>Raw!Q105</f>
        <v>0.984626</v>
      </c>
      <c r="N105" s="9">
        <f>IF(Raw!$G105&gt;$C$8,IF(Raw!$Q105&gt;$C$8,IF(Raw!$N105&gt;$C$9,IF(Raw!$N105&lt;$A$9,IF(Raw!$X105&gt;$C$9,IF(Raw!$X105&lt;$A$9,Raw!V105,-999),-999),-999),-999),-999),-999)</f>
        <v>630</v>
      </c>
      <c r="O105" s="9">
        <f>IF(Raw!$G105&gt;$C$8,IF(Raw!$Q105&gt;$C$8,IF(Raw!$N105&gt;$C$9,IF(Raw!$N105&lt;$A$9,IF(Raw!$X105&gt;$C$9,IF(Raw!$X105&lt;$A$9,Raw!W105,-999),-999),-999),-999),-999),-999)</f>
        <v>2.0358999999999999E-2</v>
      </c>
      <c r="P105" s="9">
        <f>IF(Raw!$G105&gt;$C$8,IF(Raw!$Q105&gt;$C$8,IF(Raw!$N105&gt;$C$9,IF(Raw!$N105&lt;$A$9,IF(Raw!$X105&gt;$C$9,IF(Raw!$X105&lt;$A$9,Raw!X105,-999),-999),-999),-999),-999),-999)</f>
        <v>486</v>
      </c>
      <c r="R105" s="9">
        <f t="shared" si="20"/>
        <v>0.53454699999999988</v>
      </c>
      <c r="S105" s="9">
        <f t="shared" si="21"/>
        <v>0.33978432425732341</v>
      </c>
      <c r="T105" s="9">
        <f t="shared" si="22"/>
        <v>0.58925400000000017</v>
      </c>
      <c r="U105" s="9">
        <f t="shared" si="23"/>
        <v>0.35649771280364123</v>
      </c>
      <c r="V105" s="15">
        <f t="shared" si="16"/>
        <v>0.43967060200000002</v>
      </c>
      <c r="X105" s="11">
        <f t="shared" si="24"/>
        <v>0</v>
      </c>
      <c r="Y105" s="11">
        <f t="shared" si="25"/>
        <v>6.3570000000000001E-18</v>
      </c>
      <c r="Z105" s="11">
        <f t="shared" si="26"/>
        <v>4.8699999999999997E-4</v>
      </c>
      <c r="AA105" s="16">
        <f t="shared" si="27"/>
        <v>0</v>
      </c>
      <c r="AB105" s="9">
        <f t="shared" si="17"/>
        <v>1.0636429999999999</v>
      </c>
      <c r="AC105" s="9">
        <f t="shared" si="18"/>
        <v>1</v>
      </c>
      <c r="AD105" s="15">
        <f t="shared" si="19"/>
        <v>0</v>
      </c>
      <c r="AE105" s="3">
        <f t="shared" si="28"/>
        <v>765.38279999999986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0.15055555555555555</v>
      </c>
      <c r="C106" s="15">
        <f>Raw!C106</f>
        <v>69.900000000000006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0.89871599999999996</v>
      </c>
      <c r="F106" s="9">
        <f>IF(Raw!$G106&gt;$C$8,IF(Raw!$Q106&gt;$C$8,IF(Raw!$N106&gt;$C$9,IF(Raw!$N106&lt;$A$9,IF(Raw!$X106&gt;$C$9,IF(Raw!$X106&lt;$A$9,Raw!I106,-999),-999),-999),-999),-999),-999)</f>
        <v>1.405038</v>
      </c>
      <c r="G106" s="9">
        <f>Raw!G106</f>
        <v>0.98182599999999998</v>
      </c>
      <c r="H106" s="9">
        <f>IF(Raw!$G106&gt;$C$8,IF(Raw!$Q106&gt;$C$8,IF(Raw!$N106&gt;$C$9,IF(Raw!$N106&lt;$A$9,IF(Raw!$X106&gt;$C$9,IF(Raw!$X106&lt;$A$9,Raw!L106,-999),-999),-999),-999),-999),-999)</f>
        <v>607.79999999999995</v>
      </c>
      <c r="I106" s="9">
        <f>IF(Raw!$G106&gt;$C$8,IF(Raw!$Q106&gt;$C$8,IF(Raw!$N106&gt;$C$9,IF(Raw!$N106&lt;$A$9,IF(Raw!$X106&gt;$C$9,IF(Raw!$X106&lt;$A$9,Raw!M106,-999),-999),-999),-999),-999),-999)</f>
        <v>3.9999999999999998E-6</v>
      </c>
      <c r="J106" s="9">
        <f>IF(Raw!$G106&gt;$C$8,IF(Raw!$Q106&gt;$C$8,IF(Raw!$N106&gt;$C$9,IF(Raw!$N106&lt;$A$9,IF(Raw!$X106&gt;$C$9,IF(Raw!$X106&lt;$A$9,Raw!N106,-999),-999),-999),-999),-999),-999)</f>
        <v>478</v>
      </c>
      <c r="K106" s="9">
        <f>IF(Raw!$G106&gt;$C$8,IF(Raw!$Q106&gt;$C$8,IF(Raw!$N106&gt;$C$9,IF(Raw!$N106&lt;$A$9,IF(Raw!$X106&gt;$C$9,IF(Raw!$X106&lt;$A$9,Raw!R106,-999),-999),-999),-999),-999),-999)</f>
        <v>0.94255299999999997</v>
      </c>
      <c r="L106" s="9">
        <f>IF(Raw!$G106&gt;$C$8,IF(Raw!$Q106&gt;$C$8,IF(Raw!$N106&gt;$C$9,IF(Raw!$N106&lt;$A$9,IF(Raw!$X106&gt;$C$9,IF(Raw!$X106&lt;$A$9,Raw!S106,-999),-999),-999),-999),-999),-999)</f>
        <v>1.4790989999999999</v>
      </c>
      <c r="M106" s="9">
        <f>Raw!Q106</f>
        <v>0.98154399999999997</v>
      </c>
      <c r="N106" s="9">
        <f>IF(Raw!$G106&gt;$C$8,IF(Raw!$Q106&gt;$C$8,IF(Raw!$N106&gt;$C$9,IF(Raw!$N106&lt;$A$9,IF(Raw!$X106&gt;$C$9,IF(Raw!$X106&lt;$A$9,Raw!V106,-999),-999),-999),-999),-999),-999)</f>
        <v>607</v>
      </c>
      <c r="O106" s="9">
        <f>IF(Raw!$G106&gt;$C$8,IF(Raw!$Q106&gt;$C$8,IF(Raw!$N106&gt;$C$9,IF(Raw!$N106&lt;$A$9,IF(Raw!$X106&gt;$C$9,IF(Raw!$X106&lt;$A$9,Raw!W106,-999),-999),-999),-999),-999),-999)</f>
        <v>2.5000000000000001E-5</v>
      </c>
      <c r="P106" s="9">
        <f>IF(Raw!$G106&gt;$C$8,IF(Raw!$Q106&gt;$C$8,IF(Raw!$N106&gt;$C$9,IF(Raw!$N106&lt;$A$9,IF(Raw!$X106&gt;$C$9,IF(Raw!$X106&lt;$A$9,Raw!X106,-999),-999),-999),-999),-999),-999)</f>
        <v>524</v>
      </c>
      <c r="R106" s="9">
        <f t="shared" si="20"/>
        <v>0.50632200000000005</v>
      </c>
      <c r="S106" s="9">
        <f t="shared" si="21"/>
        <v>0.36036178380940592</v>
      </c>
      <c r="T106" s="9">
        <f t="shared" si="22"/>
        <v>0.53654599999999997</v>
      </c>
      <c r="U106" s="9">
        <f t="shared" si="23"/>
        <v>0.36275191856664091</v>
      </c>
      <c r="V106" s="15">
        <f t="shared" si="16"/>
        <v>0.393440334</v>
      </c>
      <c r="X106" s="11">
        <f t="shared" si="24"/>
        <v>0</v>
      </c>
      <c r="Y106" s="11">
        <f t="shared" si="25"/>
        <v>6.0779999999999996E-18</v>
      </c>
      <c r="Z106" s="11">
        <f t="shared" si="26"/>
        <v>4.7799999999999996E-4</v>
      </c>
      <c r="AA106" s="16">
        <f t="shared" si="27"/>
        <v>0</v>
      </c>
      <c r="AB106" s="9">
        <f t="shared" si="17"/>
        <v>0.94255299999999997</v>
      </c>
      <c r="AC106" s="9">
        <f t="shared" si="18"/>
        <v>1</v>
      </c>
      <c r="AD106" s="15">
        <f t="shared" si="19"/>
        <v>0</v>
      </c>
      <c r="AE106" s="3">
        <f t="shared" si="28"/>
        <v>731.79119999999978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0.15060185185185185</v>
      </c>
      <c r="C107" s="15">
        <f>Raw!C107</f>
        <v>70.8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0.83630300000000002</v>
      </c>
      <c r="F107" s="9">
        <f>IF(Raw!$G107&gt;$C$8,IF(Raw!$Q107&gt;$C$8,IF(Raw!$N107&gt;$C$9,IF(Raw!$N107&lt;$A$9,IF(Raw!$X107&gt;$C$9,IF(Raw!$X107&lt;$A$9,Raw!I107,-999),-999),-999),-999),-999),-999)</f>
        <v>1.3313269999999999</v>
      </c>
      <c r="G107" s="9">
        <f>Raw!G107</f>
        <v>0.979684</v>
      </c>
      <c r="H107" s="9">
        <f>IF(Raw!$G107&gt;$C$8,IF(Raw!$Q107&gt;$C$8,IF(Raw!$N107&gt;$C$9,IF(Raw!$N107&lt;$A$9,IF(Raw!$X107&gt;$C$9,IF(Raw!$X107&lt;$A$9,Raw!L107,-999),-999),-999),-999),-999),-999)</f>
        <v>621.9</v>
      </c>
      <c r="I107" s="9">
        <f>IF(Raw!$G107&gt;$C$8,IF(Raw!$Q107&gt;$C$8,IF(Raw!$N107&gt;$C$9,IF(Raw!$N107&lt;$A$9,IF(Raw!$X107&gt;$C$9,IF(Raw!$X107&lt;$A$9,Raw!M107,-999),-999),-999),-999),-999),-999)</f>
        <v>7.7212000000000003E-2</v>
      </c>
      <c r="J107" s="9">
        <f>IF(Raw!$G107&gt;$C$8,IF(Raw!$Q107&gt;$C$8,IF(Raw!$N107&gt;$C$9,IF(Raw!$N107&lt;$A$9,IF(Raw!$X107&gt;$C$9,IF(Raw!$X107&lt;$A$9,Raw!N107,-999),-999),-999),-999),-999),-999)</f>
        <v>407</v>
      </c>
      <c r="K107" s="9">
        <f>IF(Raw!$G107&gt;$C$8,IF(Raw!$Q107&gt;$C$8,IF(Raw!$N107&gt;$C$9,IF(Raw!$N107&lt;$A$9,IF(Raw!$X107&gt;$C$9,IF(Raw!$X107&lt;$A$9,Raw!R107,-999),-999),-999),-999),-999),-999)</f>
        <v>0.875722</v>
      </c>
      <c r="L107" s="9">
        <f>IF(Raw!$G107&gt;$C$8,IF(Raw!$Q107&gt;$C$8,IF(Raw!$N107&gt;$C$9,IF(Raw!$N107&lt;$A$9,IF(Raw!$X107&gt;$C$9,IF(Raw!$X107&lt;$A$9,Raw!S107,-999),-999),-999),-999),-999),-999)</f>
        <v>1.4030199999999999</v>
      </c>
      <c r="M107" s="9">
        <f>Raw!Q107</f>
        <v>0.97921899999999995</v>
      </c>
      <c r="N107" s="9">
        <f>IF(Raw!$G107&gt;$C$8,IF(Raw!$Q107&gt;$C$8,IF(Raw!$N107&gt;$C$9,IF(Raw!$N107&lt;$A$9,IF(Raw!$X107&gt;$C$9,IF(Raw!$X107&lt;$A$9,Raw!V107,-999),-999),-999),-999),-999),-999)</f>
        <v>609.6</v>
      </c>
      <c r="O107" s="9">
        <f>IF(Raw!$G107&gt;$C$8,IF(Raw!$Q107&gt;$C$8,IF(Raw!$N107&gt;$C$9,IF(Raw!$N107&lt;$A$9,IF(Raw!$X107&gt;$C$9,IF(Raw!$X107&lt;$A$9,Raw!W107,-999),-999),-999),-999),-999),-999)</f>
        <v>5.0000000000000004E-6</v>
      </c>
      <c r="P107" s="9">
        <f>IF(Raw!$G107&gt;$C$8,IF(Raw!$Q107&gt;$C$8,IF(Raw!$N107&gt;$C$9,IF(Raw!$N107&lt;$A$9,IF(Raw!$X107&gt;$C$9,IF(Raw!$X107&lt;$A$9,Raw!X107,-999),-999),-999),-999),-999),-999)</f>
        <v>525</v>
      </c>
      <c r="R107" s="9">
        <f t="shared" si="20"/>
        <v>0.49502399999999991</v>
      </c>
      <c r="S107" s="9">
        <f t="shared" si="21"/>
        <v>0.37182750744182302</v>
      </c>
      <c r="T107" s="9">
        <f t="shared" si="22"/>
        <v>0.52729799999999993</v>
      </c>
      <c r="U107" s="9">
        <f t="shared" si="23"/>
        <v>0.37583070804407631</v>
      </c>
      <c r="V107" s="15">
        <f t="shared" si="16"/>
        <v>0.37320332000000001</v>
      </c>
      <c r="X107" s="11">
        <f t="shared" si="24"/>
        <v>0</v>
      </c>
      <c r="Y107" s="11">
        <f t="shared" si="25"/>
        <v>6.2189999999999998E-18</v>
      </c>
      <c r="Z107" s="11">
        <f t="shared" si="26"/>
        <v>4.0699999999999997E-4</v>
      </c>
      <c r="AA107" s="16">
        <f t="shared" si="27"/>
        <v>0</v>
      </c>
      <c r="AB107" s="9">
        <f t="shared" si="17"/>
        <v>0.875722</v>
      </c>
      <c r="AC107" s="9">
        <f t="shared" si="18"/>
        <v>1</v>
      </c>
      <c r="AD107" s="15">
        <f t="shared" si="19"/>
        <v>0</v>
      </c>
      <c r="AE107" s="3">
        <f t="shared" si="28"/>
        <v>748.76759999999979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0.15065972222222221</v>
      </c>
      <c r="C108" s="15">
        <f>Raw!C108</f>
        <v>72.099999999999994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0.81625199999999998</v>
      </c>
      <c r="F108" s="9">
        <f>IF(Raw!$G108&gt;$C$8,IF(Raw!$Q108&gt;$C$8,IF(Raw!$N108&gt;$C$9,IF(Raw!$N108&lt;$A$9,IF(Raw!$X108&gt;$C$9,IF(Raw!$X108&lt;$A$9,Raw!I108,-999),-999),-999),-999),-999),-999)</f>
        <v>1.2998719999999999</v>
      </c>
      <c r="G108" s="9">
        <f>Raw!G108</f>
        <v>0.97605900000000001</v>
      </c>
      <c r="H108" s="9">
        <f>IF(Raw!$G108&gt;$C$8,IF(Raw!$Q108&gt;$C$8,IF(Raw!$N108&gt;$C$9,IF(Raw!$N108&lt;$A$9,IF(Raw!$X108&gt;$C$9,IF(Raw!$X108&lt;$A$9,Raw!L108,-999),-999),-999),-999),-999),-999)</f>
        <v>620.1</v>
      </c>
      <c r="I108" s="9">
        <f>IF(Raw!$G108&gt;$C$8,IF(Raw!$Q108&gt;$C$8,IF(Raw!$N108&gt;$C$9,IF(Raw!$N108&lt;$A$9,IF(Raw!$X108&gt;$C$9,IF(Raw!$X108&lt;$A$9,Raw!M108,-999),-999),-999),-999),-999),-999)</f>
        <v>0.14163500000000001</v>
      </c>
      <c r="J108" s="9">
        <f>IF(Raw!$G108&gt;$C$8,IF(Raw!$Q108&gt;$C$8,IF(Raw!$N108&gt;$C$9,IF(Raw!$N108&lt;$A$9,IF(Raw!$X108&gt;$C$9,IF(Raw!$X108&lt;$A$9,Raw!N108,-999),-999),-999),-999),-999),-999)</f>
        <v>352</v>
      </c>
      <c r="K108" s="9">
        <f>IF(Raw!$G108&gt;$C$8,IF(Raw!$Q108&gt;$C$8,IF(Raw!$N108&gt;$C$9,IF(Raw!$N108&lt;$A$9,IF(Raw!$X108&gt;$C$9,IF(Raw!$X108&lt;$A$9,Raw!R108,-999),-999),-999),-999),-999),-999)</f>
        <v>0.80080700000000005</v>
      </c>
      <c r="L108" s="9">
        <f>IF(Raw!$G108&gt;$C$8,IF(Raw!$Q108&gt;$C$8,IF(Raw!$N108&gt;$C$9,IF(Raw!$N108&lt;$A$9,IF(Raw!$X108&gt;$C$9,IF(Raw!$X108&lt;$A$9,Raw!S108,-999),-999),-999),-999),-999),-999)</f>
        <v>1.310702</v>
      </c>
      <c r="M108" s="9">
        <f>Raw!Q108</f>
        <v>0.98726199999999997</v>
      </c>
      <c r="N108" s="9">
        <f>IF(Raw!$G108&gt;$C$8,IF(Raw!$Q108&gt;$C$8,IF(Raw!$N108&gt;$C$9,IF(Raw!$N108&lt;$A$9,IF(Raw!$X108&gt;$C$9,IF(Raw!$X108&lt;$A$9,Raw!V108,-999),-999),-999),-999),-999),-999)</f>
        <v>608.29999999999995</v>
      </c>
      <c r="O108" s="9">
        <f>IF(Raw!$G108&gt;$C$8,IF(Raw!$Q108&gt;$C$8,IF(Raw!$N108&gt;$C$9,IF(Raw!$N108&lt;$A$9,IF(Raw!$X108&gt;$C$9,IF(Raw!$X108&lt;$A$9,Raw!W108,-999),-999),-999),-999),-999),-999)</f>
        <v>2.6856999999999999E-2</v>
      </c>
      <c r="P108" s="9">
        <f>IF(Raw!$G108&gt;$C$8,IF(Raw!$Q108&gt;$C$8,IF(Raw!$N108&gt;$C$9,IF(Raw!$N108&lt;$A$9,IF(Raw!$X108&gt;$C$9,IF(Raw!$X108&lt;$A$9,Raw!X108,-999),-999),-999),-999),-999),-999)</f>
        <v>420</v>
      </c>
      <c r="R108" s="9">
        <f t="shared" si="20"/>
        <v>0.48361999999999994</v>
      </c>
      <c r="S108" s="9">
        <f t="shared" si="21"/>
        <v>0.37205201742940841</v>
      </c>
      <c r="T108" s="9">
        <f t="shared" si="22"/>
        <v>0.50989499999999999</v>
      </c>
      <c r="U108" s="9">
        <f t="shared" si="23"/>
        <v>0.38902435488768611</v>
      </c>
      <c r="V108" s="15">
        <f t="shared" si="16"/>
        <v>0.34864673200000001</v>
      </c>
      <c r="X108" s="11">
        <f t="shared" si="24"/>
        <v>0</v>
      </c>
      <c r="Y108" s="11">
        <f t="shared" si="25"/>
        <v>6.2009999999999996E-18</v>
      </c>
      <c r="Z108" s="11">
        <f t="shared" si="26"/>
        <v>3.5199999999999999E-4</v>
      </c>
      <c r="AA108" s="16">
        <f t="shared" si="27"/>
        <v>0</v>
      </c>
      <c r="AB108" s="9">
        <f t="shared" si="17"/>
        <v>0.80080700000000005</v>
      </c>
      <c r="AC108" s="9">
        <f t="shared" si="18"/>
        <v>1</v>
      </c>
      <c r="AD108" s="15">
        <f t="shared" si="19"/>
        <v>0</v>
      </c>
      <c r="AE108" s="3">
        <f t="shared" si="28"/>
        <v>746.60039999999969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0.1507175925925926</v>
      </c>
      <c r="C109" s="15">
        <f>Raw!C109</f>
        <v>72.8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0.76485499999999995</v>
      </c>
      <c r="F109" s="9">
        <f>IF(Raw!$G109&gt;$C$8,IF(Raw!$Q109&gt;$C$8,IF(Raw!$N109&gt;$C$9,IF(Raw!$N109&lt;$A$9,IF(Raw!$X109&gt;$C$9,IF(Raw!$X109&lt;$A$9,Raw!I109,-999),-999),-999),-999),-999),-999)</f>
        <v>1.236488</v>
      </c>
      <c r="G109" s="9">
        <f>Raw!G109</f>
        <v>0.98223700000000003</v>
      </c>
      <c r="H109" s="9">
        <f>IF(Raw!$G109&gt;$C$8,IF(Raw!$Q109&gt;$C$8,IF(Raw!$N109&gt;$C$9,IF(Raw!$N109&lt;$A$9,IF(Raw!$X109&gt;$C$9,IF(Raw!$X109&lt;$A$9,Raw!L109,-999),-999),-999),-999),-999),-999)</f>
        <v>628.29999999999995</v>
      </c>
      <c r="I109" s="9">
        <f>IF(Raw!$G109&gt;$C$8,IF(Raw!$Q109&gt;$C$8,IF(Raw!$N109&gt;$C$9,IF(Raw!$N109&lt;$A$9,IF(Raw!$X109&gt;$C$9,IF(Raw!$X109&lt;$A$9,Raw!M109,-999),-999),-999),-999),-999),-999)</f>
        <v>3.9999999999999998E-6</v>
      </c>
      <c r="J109" s="9">
        <f>IF(Raw!$G109&gt;$C$8,IF(Raw!$Q109&gt;$C$8,IF(Raw!$N109&gt;$C$9,IF(Raw!$N109&lt;$A$9,IF(Raw!$X109&gt;$C$9,IF(Raw!$X109&lt;$A$9,Raw!N109,-999),-999),-999),-999),-999),-999)</f>
        <v>607</v>
      </c>
      <c r="K109" s="9">
        <f>IF(Raw!$G109&gt;$C$8,IF(Raw!$Q109&gt;$C$8,IF(Raw!$N109&gt;$C$9,IF(Raw!$N109&lt;$A$9,IF(Raw!$X109&gt;$C$9,IF(Raw!$X109&lt;$A$9,Raw!R109,-999),-999),-999),-999),-999),-999)</f>
        <v>0.80061400000000005</v>
      </c>
      <c r="L109" s="9">
        <f>IF(Raw!$G109&gt;$C$8,IF(Raw!$Q109&gt;$C$8,IF(Raw!$N109&gt;$C$9,IF(Raw!$N109&lt;$A$9,IF(Raw!$X109&gt;$C$9,IF(Raw!$X109&lt;$A$9,Raw!S109,-999),-999),-999),-999),-999),-999)</f>
        <v>1.249322</v>
      </c>
      <c r="M109" s="9">
        <f>Raw!Q109</f>
        <v>0.98222799999999999</v>
      </c>
      <c r="N109" s="9">
        <f>IF(Raw!$G109&gt;$C$8,IF(Raw!$Q109&gt;$C$8,IF(Raw!$N109&gt;$C$9,IF(Raw!$N109&lt;$A$9,IF(Raw!$X109&gt;$C$9,IF(Raw!$X109&lt;$A$9,Raw!V109,-999),-999),-999),-999),-999),-999)</f>
        <v>590.20000000000005</v>
      </c>
      <c r="O109" s="9">
        <f>IF(Raw!$G109&gt;$C$8,IF(Raw!$Q109&gt;$C$8,IF(Raw!$N109&gt;$C$9,IF(Raw!$N109&lt;$A$9,IF(Raw!$X109&gt;$C$9,IF(Raw!$X109&lt;$A$9,Raw!W109,-999),-999),-999),-999),-999),-999)</f>
        <v>4.0032999999999999E-2</v>
      </c>
      <c r="P109" s="9">
        <f>IF(Raw!$G109&gt;$C$8,IF(Raw!$Q109&gt;$C$8,IF(Raw!$N109&gt;$C$9,IF(Raw!$N109&lt;$A$9,IF(Raw!$X109&gt;$C$9,IF(Raw!$X109&lt;$A$9,Raw!X109,-999),-999),-999),-999),-999),-999)</f>
        <v>404</v>
      </c>
      <c r="R109" s="9">
        <f t="shared" si="20"/>
        <v>0.47163300000000008</v>
      </c>
      <c r="S109" s="9">
        <f t="shared" si="21"/>
        <v>0.3814295003267319</v>
      </c>
      <c r="T109" s="9">
        <f t="shared" si="22"/>
        <v>0.448708</v>
      </c>
      <c r="U109" s="9">
        <f t="shared" si="23"/>
        <v>0.35916120903978316</v>
      </c>
      <c r="V109" s="15">
        <f t="shared" si="16"/>
        <v>0.33231965200000002</v>
      </c>
      <c r="X109" s="11">
        <f t="shared" si="24"/>
        <v>0</v>
      </c>
      <c r="Y109" s="11">
        <f t="shared" si="25"/>
        <v>6.2829999999999988E-18</v>
      </c>
      <c r="Z109" s="11">
        <f t="shared" si="26"/>
        <v>6.0700000000000001E-4</v>
      </c>
      <c r="AA109" s="16">
        <f t="shared" si="27"/>
        <v>0</v>
      </c>
      <c r="AB109" s="9">
        <f t="shared" si="17"/>
        <v>0.80061400000000005</v>
      </c>
      <c r="AC109" s="9">
        <f t="shared" si="18"/>
        <v>1</v>
      </c>
      <c r="AD109" s="15">
        <f t="shared" si="19"/>
        <v>0</v>
      </c>
      <c r="AE109" s="3">
        <f t="shared" si="28"/>
        <v>756.47319999999968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0.15077546296296296</v>
      </c>
      <c r="C110" s="15">
        <f>Raw!C110</f>
        <v>73.900000000000006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0.76003100000000001</v>
      </c>
      <c r="F110" s="9">
        <f>IF(Raw!$G110&gt;$C$8,IF(Raw!$Q110&gt;$C$8,IF(Raw!$N110&gt;$C$9,IF(Raw!$N110&lt;$A$9,IF(Raw!$X110&gt;$C$9,IF(Raw!$X110&lt;$A$9,Raw!I110,-999),-999),-999),-999),-999),-999)</f>
        <v>1.2398979999999999</v>
      </c>
      <c r="G110" s="9">
        <f>Raw!G110</f>
        <v>0.98304599999999998</v>
      </c>
      <c r="H110" s="9">
        <f>IF(Raw!$G110&gt;$C$8,IF(Raw!$Q110&gt;$C$8,IF(Raw!$N110&gt;$C$9,IF(Raw!$N110&lt;$A$9,IF(Raw!$X110&gt;$C$9,IF(Raw!$X110&lt;$A$9,Raw!L110,-999),-999),-999),-999),-999),-999)</f>
        <v>587.79999999999995</v>
      </c>
      <c r="I110" s="9">
        <f>IF(Raw!$G110&gt;$C$8,IF(Raw!$Q110&gt;$C$8,IF(Raw!$N110&gt;$C$9,IF(Raw!$N110&lt;$A$9,IF(Raw!$X110&gt;$C$9,IF(Raw!$X110&lt;$A$9,Raw!M110,-999),-999),-999),-999),-999),-999)</f>
        <v>3.6000000000000001E-5</v>
      </c>
      <c r="J110" s="9">
        <f>IF(Raw!$G110&gt;$C$8,IF(Raw!$Q110&gt;$C$8,IF(Raw!$N110&gt;$C$9,IF(Raw!$N110&lt;$A$9,IF(Raw!$X110&gt;$C$9,IF(Raw!$X110&lt;$A$9,Raw!N110,-999),-999),-999),-999),-999),-999)</f>
        <v>350</v>
      </c>
      <c r="K110" s="9">
        <f>IF(Raw!$G110&gt;$C$8,IF(Raw!$Q110&gt;$C$8,IF(Raw!$N110&gt;$C$9,IF(Raw!$N110&lt;$A$9,IF(Raw!$X110&gt;$C$9,IF(Raw!$X110&lt;$A$9,Raw!R110,-999),-999),-999),-999),-999),-999)</f>
        <v>0.77110500000000004</v>
      </c>
      <c r="L110" s="9">
        <f>IF(Raw!$G110&gt;$C$8,IF(Raw!$Q110&gt;$C$8,IF(Raw!$N110&gt;$C$9,IF(Raw!$N110&lt;$A$9,IF(Raw!$X110&gt;$C$9,IF(Raw!$X110&lt;$A$9,Raw!S110,-999),-999),-999),-999),-999),-999)</f>
        <v>1.267242</v>
      </c>
      <c r="M110" s="9">
        <f>Raw!Q110</f>
        <v>0.978935</v>
      </c>
      <c r="N110" s="9">
        <f>IF(Raw!$G110&gt;$C$8,IF(Raw!$Q110&gt;$C$8,IF(Raw!$N110&gt;$C$9,IF(Raw!$N110&lt;$A$9,IF(Raw!$X110&gt;$C$9,IF(Raw!$X110&lt;$A$9,Raw!V110,-999),-999),-999),-999),-999),-999)</f>
        <v>545.9</v>
      </c>
      <c r="O110" s="9">
        <f>IF(Raw!$G110&gt;$C$8,IF(Raw!$Q110&gt;$C$8,IF(Raw!$N110&gt;$C$9,IF(Raw!$N110&lt;$A$9,IF(Raw!$X110&gt;$C$9,IF(Raw!$X110&lt;$A$9,Raw!W110,-999),-999),-999),-999),-999),-999)</f>
        <v>6.9999999999999999E-6</v>
      </c>
      <c r="P110" s="9">
        <f>IF(Raw!$G110&gt;$C$8,IF(Raw!$Q110&gt;$C$8,IF(Raw!$N110&gt;$C$9,IF(Raw!$N110&lt;$A$9,IF(Raw!$X110&gt;$C$9,IF(Raw!$X110&lt;$A$9,Raw!X110,-999),-999),-999),-999),-999),-999)</f>
        <v>456</v>
      </c>
      <c r="R110" s="9">
        <f t="shared" si="20"/>
        <v>0.47986699999999993</v>
      </c>
      <c r="S110" s="9">
        <f t="shared" si="21"/>
        <v>0.3870213517563541</v>
      </c>
      <c r="T110" s="9">
        <f t="shared" si="22"/>
        <v>0.49613699999999994</v>
      </c>
      <c r="U110" s="9">
        <f t="shared" si="23"/>
        <v>0.39150927762810889</v>
      </c>
      <c r="V110" s="15">
        <f t="shared" si="16"/>
        <v>0.33708637200000002</v>
      </c>
      <c r="X110" s="11">
        <f t="shared" si="24"/>
        <v>0</v>
      </c>
      <c r="Y110" s="11">
        <f t="shared" si="25"/>
        <v>5.8779999999999991E-18</v>
      </c>
      <c r="Z110" s="11">
        <f t="shared" si="26"/>
        <v>3.5E-4</v>
      </c>
      <c r="AA110" s="16">
        <f t="shared" si="27"/>
        <v>0</v>
      </c>
      <c r="AB110" s="9">
        <f t="shared" si="17"/>
        <v>0.77110500000000004</v>
      </c>
      <c r="AC110" s="9">
        <f t="shared" si="18"/>
        <v>1</v>
      </c>
      <c r="AD110" s="15">
        <f t="shared" si="19"/>
        <v>0</v>
      </c>
      <c r="AE110" s="3">
        <f t="shared" si="28"/>
        <v>707.71119999999974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0.15083333333333335</v>
      </c>
      <c r="C111" s="15">
        <f>Raw!C111</f>
        <v>74.900000000000006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0.75359600000000004</v>
      </c>
      <c r="F111" s="9">
        <f>IF(Raw!$G111&gt;$C$8,IF(Raw!$Q111&gt;$C$8,IF(Raw!$N111&gt;$C$9,IF(Raw!$N111&lt;$A$9,IF(Raw!$X111&gt;$C$9,IF(Raw!$X111&lt;$A$9,Raw!I111,-999),-999),-999),-999),-999),-999)</f>
        <v>1.175068</v>
      </c>
      <c r="G111" s="9">
        <f>Raw!G111</f>
        <v>0.97752399999999995</v>
      </c>
      <c r="H111" s="9">
        <f>IF(Raw!$G111&gt;$C$8,IF(Raw!$Q111&gt;$C$8,IF(Raw!$N111&gt;$C$9,IF(Raw!$N111&lt;$A$9,IF(Raw!$X111&gt;$C$9,IF(Raw!$X111&lt;$A$9,Raw!L111,-999),-999),-999),-999),-999),-999)</f>
        <v>598.9</v>
      </c>
      <c r="I111" s="9">
        <f>IF(Raw!$G111&gt;$C$8,IF(Raw!$Q111&gt;$C$8,IF(Raw!$N111&gt;$C$9,IF(Raw!$N111&lt;$A$9,IF(Raw!$X111&gt;$C$9,IF(Raw!$X111&lt;$A$9,Raw!M111,-999),-999),-999),-999),-999),-999)</f>
        <v>2.0999999999999999E-5</v>
      </c>
      <c r="J111" s="9">
        <f>IF(Raw!$G111&gt;$C$8,IF(Raw!$Q111&gt;$C$8,IF(Raw!$N111&gt;$C$9,IF(Raw!$N111&lt;$A$9,IF(Raw!$X111&gt;$C$9,IF(Raw!$X111&lt;$A$9,Raw!N111,-999),-999),-999),-999),-999),-999)</f>
        <v>402</v>
      </c>
      <c r="K111" s="9">
        <f>IF(Raw!$G111&gt;$C$8,IF(Raw!$Q111&gt;$C$8,IF(Raw!$N111&gt;$C$9,IF(Raw!$N111&lt;$A$9,IF(Raw!$X111&gt;$C$9,IF(Raw!$X111&lt;$A$9,Raw!R111,-999),-999),-999),-999),-999),-999)</f>
        <v>0.74134900000000004</v>
      </c>
      <c r="L111" s="9">
        <f>IF(Raw!$G111&gt;$C$8,IF(Raw!$Q111&gt;$C$8,IF(Raw!$N111&gt;$C$9,IF(Raw!$N111&lt;$A$9,IF(Raw!$X111&gt;$C$9,IF(Raw!$X111&lt;$A$9,Raw!S111,-999),-999),-999),-999),-999),-999)</f>
        <v>1.222818</v>
      </c>
      <c r="M111" s="9">
        <f>Raw!Q111</f>
        <v>0.98069300000000004</v>
      </c>
      <c r="N111" s="9">
        <f>IF(Raw!$G111&gt;$C$8,IF(Raw!$Q111&gt;$C$8,IF(Raw!$N111&gt;$C$9,IF(Raw!$N111&lt;$A$9,IF(Raw!$X111&gt;$C$9,IF(Raw!$X111&lt;$A$9,Raw!V111,-999),-999),-999),-999),-999),-999)</f>
        <v>537.70000000000005</v>
      </c>
      <c r="O111" s="9">
        <f>IF(Raw!$G111&gt;$C$8,IF(Raw!$Q111&gt;$C$8,IF(Raw!$N111&gt;$C$9,IF(Raw!$N111&lt;$A$9,IF(Raw!$X111&gt;$C$9,IF(Raw!$X111&lt;$A$9,Raw!W111,-999),-999),-999),-999),-999),-999)</f>
        <v>6.9999999999999999E-6</v>
      </c>
      <c r="P111" s="9">
        <f>IF(Raw!$G111&gt;$C$8,IF(Raw!$Q111&gt;$C$8,IF(Raw!$N111&gt;$C$9,IF(Raw!$N111&lt;$A$9,IF(Raw!$X111&gt;$C$9,IF(Raw!$X111&lt;$A$9,Raw!X111,-999),-999),-999),-999),-999),-999)</f>
        <v>357</v>
      </c>
      <c r="R111" s="9">
        <f t="shared" si="20"/>
        <v>0.42147199999999996</v>
      </c>
      <c r="S111" s="9">
        <f t="shared" si="21"/>
        <v>0.35867881688549086</v>
      </c>
      <c r="T111" s="9">
        <f t="shared" si="22"/>
        <v>0.48146899999999992</v>
      </c>
      <c r="U111" s="9">
        <f t="shared" si="23"/>
        <v>0.39373725280458738</v>
      </c>
      <c r="V111" s="15">
        <f t="shared" si="16"/>
        <v>0.325269588</v>
      </c>
      <c r="X111" s="11">
        <f t="shared" si="24"/>
        <v>0</v>
      </c>
      <c r="Y111" s="11">
        <f t="shared" si="25"/>
        <v>5.9889999999999995E-18</v>
      </c>
      <c r="Z111" s="11">
        <f t="shared" si="26"/>
        <v>4.0199999999999996E-4</v>
      </c>
      <c r="AA111" s="16">
        <f t="shared" si="27"/>
        <v>0</v>
      </c>
      <c r="AB111" s="9">
        <f t="shared" si="17"/>
        <v>0.74134900000000004</v>
      </c>
      <c r="AC111" s="9">
        <f t="shared" si="18"/>
        <v>1</v>
      </c>
      <c r="AD111" s="15">
        <f t="shared" si="19"/>
        <v>0</v>
      </c>
      <c r="AE111" s="3">
        <f t="shared" si="28"/>
        <v>721.07559999999978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0.15087962962962961</v>
      </c>
      <c r="C112" s="15">
        <f>Raw!C112</f>
        <v>75.599999999999994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0.75339500000000004</v>
      </c>
      <c r="F112" s="9">
        <f>IF(Raw!$G112&gt;$C$8,IF(Raw!$Q112&gt;$C$8,IF(Raw!$N112&gt;$C$9,IF(Raw!$N112&lt;$A$9,IF(Raw!$X112&gt;$C$9,IF(Raw!$X112&lt;$A$9,Raw!I112,-999),-999),-999),-999),-999),-999)</f>
        <v>1.2058580000000001</v>
      </c>
      <c r="G112" s="9">
        <f>Raw!G112</f>
        <v>0.97915399999999997</v>
      </c>
      <c r="H112" s="9">
        <f>IF(Raw!$G112&gt;$C$8,IF(Raw!$Q112&gt;$C$8,IF(Raw!$N112&gt;$C$9,IF(Raw!$N112&lt;$A$9,IF(Raw!$X112&gt;$C$9,IF(Raw!$X112&lt;$A$9,Raw!L112,-999),-999),-999),-999),-999),-999)</f>
        <v>618.1</v>
      </c>
      <c r="I112" s="9">
        <f>IF(Raw!$G112&gt;$C$8,IF(Raw!$Q112&gt;$C$8,IF(Raw!$N112&gt;$C$9,IF(Raw!$N112&lt;$A$9,IF(Raw!$X112&gt;$C$9,IF(Raw!$X112&lt;$A$9,Raw!M112,-999),-999),-999),-999),-999),-999)</f>
        <v>6.9999999999999999E-6</v>
      </c>
      <c r="J112" s="9">
        <f>IF(Raw!$G112&gt;$C$8,IF(Raw!$Q112&gt;$C$8,IF(Raw!$N112&gt;$C$9,IF(Raw!$N112&lt;$A$9,IF(Raw!$X112&gt;$C$9,IF(Raw!$X112&lt;$A$9,Raw!N112,-999),-999),-999),-999),-999),-999)</f>
        <v>514</v>
      </c>
      <c r="K112" s="9">
        <f>IF(Raw!$G112&gt;$C$8,IF(Raw!$Q112&gt;$C$8,IF(Raw!$N112&gt;$C$9,IF(Raw!$N112&lt;$A$9,IF(Raw!$X112&gt;$C$9,IF(Raw!$X112&lt;$A$9,Raw!R112,-999),-999),-999),-999),-999),-999)</f>
        <v>0.74274799999999996</v>
      </c>
      <c r="L112" s="9">
        <f>IF(Raw!$G112&gt;$C$8,IF(Raw!$Q112&gt;$C$8,IF(Raw!$N112&gt;$C$9,IF(Raw!$N112&lt;$A$9,IF(Raw!$X112&gt;$C$9,IF(Raw!$X112&lt;$A$9,Raw!S112,-999),-999),-999),-999),-999),-999)</f>
        <v>1.2153799999999999</v>
      </c>
      <c r="M112" s="9">
        <f>Raw!Q112</f>
        <v>0.97821599999999997</v>
      </c>
      <c r="N112" s="9">
        <f>IF(Raw!$G112&gt;$C$8,IF(Raw!$Q112&gt;$C$8,IF(Raw!$N112&gt;$C$9,IF(Raw!$N112&lt;$A$9,IF(Raw!$X112&gt;$C$9,IF(Raw!$X112&lt;$A$9,Raw!V112,-999),-999),-999),-999),-999),-999)</f>
        <v>590.9</v>
      </c>
      <c r="O112" s="9">
        <f>IF(Raw!$G112&gt;$C$8,IF(Raw!$Q112&gt;$C$8,IF(Raw!$N112&gt;$C$9,IF(Raw!$N112&lt;$A$9,IF(Raw!$X112&gt;$C$9,IF(Raw!$X112&lt;$A$9,Raw!W112,-999),-999),-999),-999),-999),-999)</f>
        <v>3.2200000000000002E-4</v>
      </c>
      <c r="P112" s="9">
        <f>IF(Raw!$G112&gt;$C$8,IF(Raw!$Q112&gt;$C$8,IF(Raw!$N112&gt;$C$9,IF(Raw!$N112&lt;$A$9,IF(Raw!$X112&gt;$C$9,IF(Raw!$X112&lt;$A$9,Raw!X112,-999),-999),-999),-999),-999),-999)</f>
        <v>600</v>
      </c>
      <c r="R112" s="9">
        <f t="shared" si="20"/>
        <v>0.45246300000000006</v>
      </c>
      <c r="S112" s="9">
        <f t="shared" si="21"/>
        <v>0.37522079714195206</v>
      </c>
      <c r="T112" s="9">
        <f t="shared" si="22"/>
        <v>0.47263199999999994</v>
      </c>
      <c r="U112" s="9">
        <f t="shared" si="23"/>
        <v>0.38887590712369791</v>
      </c>
      <c r="V112" s="15">
        <f t="shared" si="16"/>
        <v>0.32329108000000001</v>
      </c>
      <c r="X112" s="11">
        <f t="shared" si="24"/>
        <v>0</v>
      </c>
      <c r="Y112" s="11">
        <f t="shared" si="25"/>
        <v>6.1809999999999997E-18</v>
      </c>
      <c r="Z112" s="11">
        <f t="shared" si="26"/>
        <v>5.1400000000000003E-4</v>
      </c>
      <c r="AA112" s="16">
        <f t="shared" si="27"/>
        <v>0</v>
      </c>
      <c r="AB112" s="9">
        <f t="shared" si="17"/>
        <v>0.74274799999999996</v>
      </c>
      <c r="AC112" s="9">
        <f t="shared" si="18"/>
        <v>1</v>
      </c>
      <c r="AD112" s="15">
        <f t="shared" si="19"/>
        <v>0</v>
      </c>
      <c r="AE112" s="3">
        <f t="shared" si="28"/>
        <v>744.19239999999979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0.1509375</v>
      </c>
      <c r="C113" s="15">
        <f>Raw!C113</f>
        <v>77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0.73825799999999997</v>
      </c>
      <c r="F113" s="9">
        <f>IF(Raw!$G113&gt;$C$8,IF(Raw!$Q113&gt;$C$8,IF(Raw!$N113&gt;$C$9,IF(Raw!$N113&lt;$A$9,IF(Raw!$X113&gt;$C$9,IF(Raw!$X113&lt;$A$9,Raw!I113,-999),-999),-999),-999),-999),-999)</f>
        <v>1.167727</v>
      </c>
      <c r="G113" s="9">
        <f>Raw!G113</f>
        <v>0.97850899999999996</v>
      </c>
      <c r="H113" s="9">
        <f>IF(Raw!$G113&gt;$C$8,IF(Raw!$Q113&gt;$C$8,IF(Raw!$N113&gt;$C$9,IF(Raw!$N113&lt;$A$9,IF(Raw!$X113&gt;$C$9,IF(Raw!$X113&lt;$A$9,Raw!L113,-999),-999),-999),-999),-999),-999)</f>
        <v>589.4</v>
      </c>
      <c r="I113" s="9">
        <f>IF(Raw!$G113&gt;$C$8,IF(Raw!$Q113&gt;$C$8,IF(Raw!$N113&gt;$C$9,IF(Raw!$N113&lt;$A$9,IF(Raw!$X113&gt;$C$9,IF(Raw!$X113&lt;$A$9,Raw!M113,-999),-999),-999),-999),-999),-999)</f>
        <v>2.5000000000000001E-5</v>
      </c>
      <c r="J113" s="9">
        <f>IF(Raw!$G113&gt;$C$8,IF(Raw!$Q113&gt;$C$8,IF(Raw!$N113&gt;$C$9,IF(Raw!$N113&lt;$A$9,IF(Raw!$X113&gt;$C$9,IF(Raw!$X113&lt;$A$9,Raw!N113,-999),-999),-999),-999),-999),-999)</f>
        <v>485</v>
      </c>
      <c r="K113" s="9">
        <f>IF(Raw!$G113&gt;$C$8,IF(Raw!$Q113&gt;$C$8,IF(Raw!$N113&gt;$C$9,IF(Raw!$N113&lt;$A$9,IF(Raw!$X113&gt;$C$9,IF(Raw!$X113&lt;$A$9,Raw!R113,-999),-999),-999),-999),-999),-999)</f>
        <v>0.73920699999999995</v>
      </c>
      <c r="L113" s="9">
        <f>IF(Raw!$G113&gt;$C$8,IF(Raw!$Q113&gt;$C$8,IF(Raw!$N113&gt;$C$9,IF(Raw!$N113&lt;$A$9,IF(Raw!$X113&gt;$C$9,IF(Raw!$X113&lt;$A$9,Raw!S113,-999),-999),-999),-999),-999),-999)</f>
        <v>1.213905</v>
      </c>
      <c r="M113" s="9">
        <f>Raw!Q113</f>
        <v>0.98105900000000001</v>
      </c>
      <c r="N113" s="9">
        <f>IF(Raw!$G113&gt;$C$8,IF(Raw!$Q113&gt;$C$8,IF(Raw!$N113&gt;$C$9,IF(Raw!$N113&lt;$A$9,IF(Raw!$X113&gt;$C$9,IF(Raw!$X113&lt;$A$9,Raw!V113,-999),-999),-999),-999),-999),-999)</f>
        <v>588</v>
      </c>
      <c r="O113" s="9">
        <f>IF(Raw!$G113&gt;$C$8,IF(Raw!$Q113&gt;$C$8,IF(Raw!$N113&gt;$C$9,IF(Raw!$N113&lt;$A$9,IF(Raw!$X113&gt;$C$9,IF(Raw!$X113&lt;$A$9,Raw!W113,-999),-999),-999),-999),-999),-999)</f>
        <v>5.0000000000000004E-6</v>
      </c>
      <c r="P113" s="9">
        <f>IF(Raw!$G113&gt;$C$8,IF(Raw!$Q113&gt;$C$8,IF(Raw!$N113&gt;$C$9,IF(Raw!$N113&lt;$A$9,IF(Raw!$X113&gt;$C$9,IF(Raw!$X113&lt;$A$9,Raw!X113,-999),-999),-999),-999),-999),-999)</f>
        <v>266</v>
      </c>
      <c r="R113" s="9">
        <f t="shared" si="20"/>
        <v>0.42946899999999999</v>
      </c>
      <c r="S113" s="9">
        <f t="shared" si="21"/>
        <v>0.36778202439440039</v>
      </c>
      <c r="T113" s="9">
        <f t="shared" si="22"/>
        <v>0.47469800000000006</v>
      </c>
      <c r="U113" s="9">
        <f t="shared" si="23"/>
        <v>0.39105037049851515</v>
      </c>
      <c r="V113" s="15">
        <f t="shared" si="16"/>
        <v>0.32289873000000002</v>
      </c>
      <c r="X113" s="11">
        <f t="shared" si="24"/>
        <v>0</v>
      </c>
      <c r="Y113" s="11">
        <f t="shared" si="25"/>
        <v>5.8939999999999996E-18</v>
      </c>
      <c r="Z113" s="11">
        <f t="shared" si="26"/>
        <v>4.8499999999999997E-4</v>
      </c>
      <c r="AA113" s="16">
        <f t="shared" si="27"/>
        <v>0</v>
      </c>
      <c r="AB113" s="9">
        <f t="shared" si="17"/>
        <v>0.73920699999999995</v>
      </c>
      <c r="AC113" s="9">
        <f t="shared" si="18"/>
        <v>1</v>
      </c>
      <c r="AD113" s="15">
        <f t="shared" si="19"/>
        <v>0</v>
      </c>
      <c r="AE113" s="3">
        <f t="shared" si="28"/>
        <v>709.63759999999979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0.15099537037037036</v>
      </c>
      <c r="C114" s="15">
        <f>Raw!C114</f>
        <v>77.599999999999994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0.68522300000000003</v>
      </c>
      <c r="F114" s="9">
        <f>IF(Raw!$G114&gt;$C$8,IF(Raw!$Q114&gt;$C$8,IF(Raw!$N114&gt;$C$9,IF(Raw!$N114&lt;$A$9,IF(Raw!$X114&gt;$C$9,IF(Raw!$X114&lt;$A$9,Raw!I114,-999),-999),-999),-999),-999),-999)</f>
        <v>1.101208</v>
      </c>
      <c r="G114" s="9">
        <f>Raw!G114</f>
        <v>0.983182</v>
      </c>
      <c r="H114" s="9">
        <f>IF(Raw!$G114&gt;$C$8,IF(Raw!$Q114&gt;$C$8,IF(Raw!$N114&gt;$C$9,IF(Raw!$N114&lt;$A$9,IF(Raw!$X114&gt;$C$9,IF(Raw!$X114&lt;$A$9,Raw!L114,-999),-999),-999),-999),-999),-999)</f>
        <v>691.6</v>
      </c>
      <c r="I114" s="9">
        <f>IF(Raw!$G114&gt;$C$8,IF(Raw!$Q114&gt;$C$8,IF(Raw!$N114&gt;$C$9,IF(Raw!$N114&lt;$A$9,IF(Raw!$X114&gt;$C$9,IF(Raw!$X114&lt;$A$9,Raw!M114,-999),-999),-999),-999),-999),-999)</f>
        <v>1.5300000000000001E-4</v>
      </c>
      <c r="J114" s="9">
        <f>IF(Raw!$G114&gt;$C$8,IF(Raw!$Q114&gt;$C$8,IF(Raw!$N114&gt;$C$9,IF(Raw!$N114&lt;$A$9,IF(Raw!$X114&gt;$C$9,IF(Raw!$X114&lt;$A$9,Raw!N114,-999),-999),-999),-999),-999),-999)</f>
        <v>508</v>
      </c>
      <c r="K114" s="9">
        <f>IF(Raw!$G114&gt;$C$8,IF(Raw!$Q114&gt;$C$8,IF(Raw!$N114&gt;$C$9,IF(Raw!$N114&lt;$A$9,IF(Raw!$X114&gt;$C$9,IF(Raw!$X114&lt;$A$9,Raw!R114,-999),-999),-999),-999),-999),-999)</f>
        <v>0.70001199999999997</v>
      </c>
      <c r="L114" s="9">
        <f>IF(Raw!$G114&gt;$C$8,IF(Raw!$Q114&gt;$C$8,IF(Raw!$N114&gt;$C$9,IF(Raw!$N114&lt;$A$9,IF(Raw!$X114&gt;$C$9,IF(Raw!$X114&lt;$A$9,Raw!S114,-999),-999),-999),-999),-999),-999)</f>
        <v>1.1549499999999999</v>
      </c>
      <c r="M114" s="9">
        <f>Raw!Q114</f>
        <v>0.97650199999999998</v>
      </c>
      <c r="N114" s="9">
        <f>IF(Raw!$G114&gt;$C$8,IF(Raw!$Q114&gt;$C$8,IF(Raw!$N114&gt;$C$9,IF(Raw!$N114&lt;$A$9,IF(Raw!$X114&gt;$C$9,IF(Raw!$X114&lt;$A$9,Raw!V114,-999),-999),-999),-999),-999),-999)</f>
        <v>635.6</v>
      </c>
      <c r="O114" s="9">
        <f>IF(Raw!$G114&gt;$C$8,IF(Raw!$Q114&gt;$C$8,IF(Raw!$N114&gt;$C$9,IF(Raw!$N114&lt;$A$9,IF(Raw!$X114&gt;$C$9,IF(Raw!$X114&lt;$A$9,Raw!W114,-999),-999),-999),-999),-999),-999)</f>
        <v>3.9999999999999998E-6</v>
      </c>
      <c r="P114" s="9">
        <f>IF(Raw!$G114&gt;$C$8,IF(Raw!$Q114&gt;$C$8,IF(Raw!$N114&gt;$C$9,IF(Raw!$N114&lt;$A$9,IF(Raw!$X114&gt;$C$9,IF(Raw!$X114&lt;$A$9,Raw!X114,-999),-999),-999),-999),-999),-999)</f>
        <v>417</v>
      </c>
      <c r="R114" s="9">
        <f t="shared" si="20"/>
        <v>0.41598499999999994</v>
      </c>
      <c r="S114" s="9">
        <f t="shared" si="21"/>
        <v>0.37775333996847094</v>
      </c>
      <c r="T114" s="9">
        <f t="shared" si="22"/>
        <v>0.45493799999999995</v>
      </c>
      <c r="U114" s="9">
        <f t="shared" si="23"/>
        <v>0.39390276635352178</v>
      </c>
      <c r="V114" s="15">
        <f t="shared" si="16"/>
        <v>0.30721670000000001</v>
      </c>
      <c r="X114" s="11">
        <f t="shared" si="24"/>
        <v>0</v>
      </c>
      <c r="Y114" s="11">
        <f t="shared" si="25"/>
        <v>6.916E-18</v>
      </c>
      <c r="Z114" s="11">
        <f t="shared" si="26"/>
        <v>5.0799999999999999E-4</v>
      </c>
      <c r="AA114" s="16">
        <f t="shared" si="27"/>
        <v>0</v>
      </c>
      <c r="AB114" s="9">
        <f t="shared" si="17"/>
        <v>0.70001199999999997</v>
      </c>
      <c r="AC114" s="9">
        <f t="shared" si="18"/>
        <v>1</v>
      </c>
      <c r="AD114" s="15">
        <f t="shared" si="19"/>
        <v>0</v>
      </c>
      <c r="AE114" s="3">
        <f t="shared" si="28"/>
        <v>832.68639999999982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0.15105324074074075</v>
      </c>
      <c r="C115" s="15">
        <f>Raw!C115</f>
        <v>79.2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0.678346</v>
      </c>
      <c r="F115" s="9">
        <f>IF(Raw!$G115&gt;$C$8,IF(Raw!$Q115&gt;$C$8,IF(Raw!$N115&gt;$C$9,IF(Raw!$N115&lt;$A$9,IF(Raw!$X115&gt;$C$9,IF(Raw!$X115&lt;$A$9,Raw!I115,-999),-999),-999),-999),-999),-999)</f>
        <v>1.0847290000000001</v>
      </c>
      <c r="G115" s="9">
        <f>Raw!G115</f>
        <v>0.98730099999999998</v>
      </c>
      <c r="H115" s="9">
        <f>IF(Raw!$G115&gt;$C$8,IF(Raw!$Q115&gt;$C$8,IF(Raw!$N115&gt;$C$9,IF(Raw!$N115&lt;$A$9,IF(Raw!$X115&gt;$C$9,IF(Raw!$X115&lt;$A$9,Raw!L115,-999),-999),-999),-999),-999),-999)</f>
        <v>617.79999999999995</v>
      </c>
      <c r="I115" s="9">
        <f>IF(Raw!$G115&gt;$C$8,IF(Raw!$Q115&gt;$C$8,IF(Raw!$N115&gt;$C$9,IF(Raw!$N115&lt;$A$9,IF(Raw!$X115&gt;$C$9,IF(Raw!$X115&lt;$A$9,Raw!M115,-999),-999),-999),-999),-999),-999)</f>
        <v>3.0000000000000001E-6</v>
      </c>
      <c r="J115" s="9">
        <f>IF(Raw!$G115&gt;$C$8,IF(Raw!$Q115&gt;$C$8,IF(Raw!$N115&gt;$C$9,IF(Raw!$N115&lt;$A$9,IF(Raw!$X115&gt;$C$9,IF(Raw!$X115&lt;$A$9,Raw!N115,-999),-999),-999),-999),-999),-999)</f>
        <v>445</v>
      </c>
      <c r="K115" s="9">
        <f>IF(Raw!$G115&gt;$C$8,IF(Raw!$Q115&gt;$C$8,IF(Raw!$N115&gt;$C$9,IF(Raw!$N115&lt;$A$9,IF(Raw!$X115&gt;$C$9,IF(Raw!$X115&lt;$A$9,Raw!R115,-999),-999),-999),-999),-999),-999)</f>
        <v>0.67445100000000002</v>
      </c>
      <c r="L115" s="9">
        <f>IF(Raw!$G115&gt;$C$8,IF(Raw!$Q115&gt;$C$8,IF(Raw!$N115&gt;$C$9,IF(Raw!$N115&lt;$A$9,IF(Raw!$X115&gt;$C$9,IF(Raw!$X115&lt;$A$9,Raw!S115,-999),-999),-999),-999),-999),-999)</f>
        <v>1.107688</v>
      </c>
      <c r="M115" s="9">
        <f>Raw!Q115</f>
        <v>0.983402</v>
      </c>
      <c r="N115" s="9">
        <f>IF(Raw!$G115&gt;$C$8,IF(Raw!$Q115&gt;$C$8,IF(Raw!$N115&gt;$C$9,IF(Raw!$N115&lt;$A$9,IF(Raw!$X115&gt;$C$9,IF(Raw!$X115&lt;$A$9,Raw!V115,-999),-999),-999),-999),-999),-999)</f>
        <v>613.20000000000005</v>
      </c>
      <c r="O115" s="9">
        <f>IF(Raw!$G115&gt;$C$8,IF(Raw!$Q115&gt;$C$8,IF(Raw!$N115&gt;$C$9,IF(Raw!$N115&lt;$A$9,IF(Raw!$X115&gt;$C$9,IF(Raw!$X115&lt;$A$9,Raw!W115,-999),-999),-999),-999),-999),-999)</f>
        <v>2.4000000000000001E-5</v>
      </c>
      <c r="P115" s="9">
        <f>IF(Raw!$G115&gt;$C$8,IF(Raw!$Q115&gt;$C$8,IF(Raw!$N115&gt;$C$9,IF(Raw!$N115&lt;$A$9,IF(Raw!$X115&gt;$C$9,IF(Raw!$X115&lt;$A$9,Raw!X115,-999),-999),-999),-999),-999),-999)</f>
        <v>347</v>
      </c>
      <c r="R115" s="9">
        <f t="shared" si="20"/>
        <v>0.40638300000000005</v>
      </c>
      <c r="S115" s="9">
        <f t="shared" si="21"/>
        <v>0.37464011748556553</v>
      </c>
      <c r="T115" s="9">
        <f t="shared" si="22"/>
        <v>0.43323699999999998</v>
      </c>
      <c r="U115" s="9">
        <f t="shared" si="23"/>
        <v>0.39111825712655546</v>
      </c>
      <c r="V115" s="15">
        <f t="shared" si="16"/>
        <v>0.29464500800000004</v>
      </c>
      <c r="X115" s="11">
        <f t="shared" si="24"/>
        <v>0</v>
      </c>
      <c r="Y115" s="11">
        <f t="shared" si="25"/>
        <v>6.177999999999999E-18</v>
      </c>
      <c r="Z115" s="11">
        <f t="shared" si="26"/>
        <v>4.4499999999999997E-4</v>
      </c>
      <c r="AA115" s="16">
        <f t="shared" si="27"/>
        <v>0</v>
      </c>
      <c r="AB115" s="9">
        <f t="shared" si="17"/>
        <v>0.67445100000000002</v>
      </c>
      <c r="AC115" s="9">
        <f t="shared" si="18"/>
        <v>1</v>
      </c>
      <c r="AD115" s="15">
        <f t="shared" si="19"/>
        <v>0</v>
      </c>
      <c r="AE115" s="3">
        <f t="shared" si="28"/>
        <v>743.83119999999963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0.15111111111111111</v>
      </c>
      <c r="C116" s="15">
        <f>Raw!C116</f>
        <v>79.8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0.67776199999999998</v>
      </c>
      <c r="F116" s="9">
        <f>IF(Raw!$G116&gt;$C$8,IF(Raw!$Q116&gt;$C$8,IF(Raw!$N116&gt;$C$9,IF(Raw!$N116&lt;$A$9,IF(Raw!$X116&gt;$C$9,IF(Raw!$X116&lt;$A$9,Raw!I116,-999),-999),-999),-999),-999),-999)</f>
        <v>1.069596</v>
      </c>
      <c r="G116" s="9">
        <f>Raw!G116</f>
        <v>0.97920700000000005</v>
      </c>
      <c r="H116" s="9">
        <f>IF(Raw!$G116&gt;$C$8,IF(Raw!$Q116&gt;$C$8,IF(Raw!$N116&gt;$C$9,IF(Raw!$N116&lt;$A$9,IF(Raw!$X116&gt;$C$9,IF(Raw!$X116&lt;$A$9,Raw!L116,-999),-999),-999),-999),-999),-999)</f>
        <v>638.29999999999995</v>
      </c>
      <c r="I116" s="9">
        <f>IF(Raw!$G116&gt;$C$8,IF(Raw!$Q116&gt;$C$8,IF(Raw!$N116&gt;$C$9,IF(Raw!$N116&lt;$A$9,IF(Raw!$X116&gt;$C$9,IF(Raw!$X116&lt;$A$9,Raw!M116,-999),-999),-999),-999),-999),-999)</f>
        <v>2.0999999999999999E-5</v>
      </c>
      <c r="J116" s="9">
        <f>IF(Raw!$G116&gt;$C$8,IF(Raw!$Q116&gt;$C$8,IF(Raw!$N116&gt;$C$9,IF(Raw!$N116&lt;$A$9,IF(Raw!$X116&gt;$C$9,IF(Raw!$X116&lt;$A$9,Raw!N116,-999),-999),-999),-999),-999),-999)</f>
        <v>498</v>
      </c>
      <c r="K116" s="9">
        <f>IF(Raw!$G116&gt;$C$8,IF(Raw!$Q116&gt;$C$8,IF(Raw!$N116&gt;$C$9,IF(Raw!$N116&lt;$A$9,IF(Raw!$X116&gt;$C$9,IF(Raw!$X116&lt;$A$9,Raw!R116,-999),-999),-999),-999),-999),-999)</f>
        <v>0.67324700000000004</v>
      </c>
      <c r="L116" s="9">
        <f>IF(Raw!$G116&gt;$C$8,IF(Raw!$Q116&gt;$C$8,IF(Raw!$N116&gt;$C$9,IF(Raw!$N116&lt;$A$9,IF(Raw!$X116&gt;$C$9,IF(Raw!$X116&lt;$A$9,Raw!S116,-999),-999),-999),-999),-999),-999)</f>
        <v>1.065326</v>
      </c>
      <c r="M116" s="9">
        <f>Raw!Q116</f>
        <v>0.98205399999999998</v>
      </c>
      <c r="N116" s="9">
        <f>IF(Raw!$G116&gt;$C$8,IF(Raw!$Q116&gt;$C$8,IF(Raw!$N116&gt;$C$9,IF(Raw!$N116&lt;$A$9,IF(Raw!$X116&gt;$C$9,IF(Raw!$X116&lt;$A$9,Raw!V116,-999),-999),-999),-999),-999),-999)</f>
        <v>568.20000000000005</v>
      </c>
      <c r="O116" s="9">
        <f>IF(Raw!$G116&gt;$C$8,IF(Raw!$Q116&gt;$C$8,IF(Raw!$N116&gt;$C$9,IF(Raw!$N116&lt;$A$9,IF(Raw!$X116&gt;$C$9,IF(Raw!$X116&lt;$A$9,Raw!W116,-999),-999),-999),-999),-999),-999)</f>
        <v>3.9999999999999998E-6</v>
      </c>
      <c r="P116" s="9">
        <f>IF(Raw!$G116&gt;$C$8,IF(Raw!$Q116&gt;$C$8,IF(Raw!$N116&gt;$C$9,IF(Raw!$N116&lt;$A$9,IF(Raw!$X116&gt;$C$9,IF(Raw!$X116&lt;$A$9,Raw!X116,-999),-999),-999),-999),-999),-999)</f>
        <v>447</v>
      </c>
      <c r="R116" s="9">
        <f t="shared" si="20"/>
        <v>0.39183400000000002</v>
      </c>
      <c r="S116" s="9">
        <f t="shared" si="21"/>
        <v>0.36633831839311293</v>
      </c>
      <c r="T116" s="9">
        <f t="shared" si="22"/>
        <v>0.39207899999999996</v>
      </c>
      <c r="U116" s="9">
        <f t="shared" si="23"/>
        <v>0.36803663855007757</v>
      </c>
      <c r="V116" s="15">
        <f t="shared" si="16"/>
        <v>0.28337671600000003</v>
      </c>
      <c r="X116" s="11">
        <f t="shared" si="24"/>
        <v>0</v>
      </c>
      <c r="Y116" s="11">
        <f t="shared" si="25"/>
        <v>6.3829999999999991E-18</v>
      </c>
      <c r="Z116" s="11">
        <f t="shared" si="26"/>
        <v>4.9799999999999996E-4</v>
      </c>
      <c r="AA116" s="16">
        <f t="shared" si="27"/>
        <v>0</v>
      </c>
      <c r="AB116" s="9">
        <f t="shared" si="17"/>
        <v>0.67324700000000004</v>
      </c>
      <c r="AC116" s="9">
        <f t="shared" si="18"/>
        <v>1</v>
      </c>
      <c r="AD116" s="15">
        <f t="shared" si="19"/>
        <v>0</v>
      </c>
      <c r="AE116" s="3">
        <f t="shared" si="28"/>
        <v>768.51319999999964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0.15115740740740741</v>
      </c>
      <c r="C117" s="15">
        <f>Raw!C117</f>
        <v>80.900000000000006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0.67768099999999998</v>
      </c>
      <c r="F117" s="9">
        <f>IF(Raw!$G117&gt;$C$8,IF(Raw!$Q117&gt;$C$8,IF(Raw!$N117&gt;$C$9,IF(Raw!$N117&lt;$A$9,IF(Raw!$X117&gt;$C$9,IF(Raw!$X117&lt;$A$9,Raw!I117,-999),-999),-999),-999),-999),-999)</f>
        <v>1.0387850000000001</v>
      </c>
      <c r="G117" s="9">
        <f>Raw!G117</f>
        <v>0.97436800000000001</v>
      </c>
      <c r="H117" s="9">
        <f>IF(Raw!$G117&gt;$C$8,IF(Raw!$Q117&gt;$C$8,IF(Raw!$N117&gt;$C$9,IF(Raw!$N117&lt;$A$9,IF(Raw!$X117&gt;$C$9,IF(Raw!$X117&lt;$A$9,Raw!L117,-999),-999),-999),-999),-999),-999)</f>
        <v>634.5</v>
      </c>
      <c r="I117" s="9">
        <f>IF(Raw!$G117&gt;$C$8,IF(Raw!$Q117&gt;$C$8,IF(Raw!$N117&gt;$C$9,IF(Raw!$N117&lt;$A$9,IF(Raw!$X117&gt;$C$9,IF(Raw!$X117&lt;$A$9,Raw!M117,-999),-999),-999),-999),-999),-999)</f>
        <v>6.9999999999999999E-6</v>
      </c>
      <c r="J117" s="9">
        <f>IF(Raw!$G117&gt;$C$8,IF(Raw!$Q117&gt;$C$8,IF(Raw!$N117&gt;$C$9,IF(Raw!$N117&lt;$A$9,IF(Raw!$X117&gt;$C$9,IF(Raw!$X117&lt;$A$9,Raw!N117,-999),-999),-999),-999),-999),-999)</f>
        <v>407</v>
      </c>
      <c r="K117" s="9">
        <f>IF(Raw!$G117&gt;$C$8,IF(Raw!$Q117&gt;$C$8,IF(Raw!$N117&gt;$C$9,IF(Raw!$N117&lt;$A$9,IF(Raw!$X117&gt;$C$9,IF(Raw!$X117&lt;$A$9,Raw!R117,-999),-999),-999),-999),-999),-999)</f>
        <v>0.65636399999999995</v>
      </c>
      <c r="L117" s="9">
        <f>IF(Raw!$G117&gt;$C$8,IF(Raw!$Q117&gt;$C$8,IF(Raw!$N117&gt;$C$9,IF(Raw!$N117&lt;$A$9,IF(Raw!$X117&gt;$C$9,IF(Raw!$X117&lt;$A$9,Raw!S117,-999),-999),-999),-999),-999),-999)</f>
        <v>1.0650930000000001</v>
      </c>
      <c r="M117" s="9">
        <f>Raw!Q117</f>
        <v>0.97050199999999998</v>
      </c>
      <c r="N117" s="9">
        <f>IF(Raw!$G117&gt;$C$8,IF(Raw!$Q117&gt;$C$8,IF(Raw!$N117&gt;$C$9,IF(Raw!$N117&lt;$A$9,IF(Raw!$X117&gt;$C$9,IF(Raw!$X117&lt;$A$9,Raw!V117,-999),-999),-999),-999),-999),-999)</f>
        <v>609.4</v>
      </c>
      <c r="O117" s="9">
        <f>IF(Raw!$G117&gt;$C$8,IF(Raw!$Q117&gt;$C$8,IF(Raw!$N117&gt;$C$9,IF(Raw!$N117&lt;$A$9,IF(Raw!$X117&gt;$C$9,IF(Raw!$X117&lt;$A$9,Raw!W117,-999),-999),-999),-999),-999),-999)</f>
        <v>2.5000000000000001E-5</v>
      </c>
      <c r="P117" s="9">
        <f>IF(Raw!$G117&gt;$C$8,IF(Raw!$Q117&gt;$C$8,IF(Raw!$N117&gt;$C$9,IF(Raw!$N117&lt;$A$9,IF(Raw!$X117&gt;$C$9,IF(Raw!$X117&lt;$A$9,Raw!X117,-999),-999),-999),-999),-999),-999)</f>
        <v>348</v>
      </c>
      <c r="R117" s="9">
        <f t="shared" si="20"/>
        <v>0.36110400000000009</v>
      </c>
      <c r="S117" s="9">
        <f t="shared" si="21"/>
        <v>0.34762150011792631</v>
      </c>
      <c r="T117" s="9">
        <f t="shared" si="22"/>
        <v>0.40872900000000012</v>
      </c>
      <c r="U117" s="9">
        <f t="shared" si="23"/>
        <v>0.38374958806414095</v>
      </c>
      <c r="V117" s="15">
        <f t="shared" si="16"/>
        <v>0.28331473800000001</v>
      </c>
      <c r="X117" s="11">
        <f t="shared" si="24"/>
        <v>0</v>
      </c>
      <c r="Y117" s="11">
        <f t="shared" si="25"/>
        <v>6.3449999999999997E-18</v>
      </c>
      <c r="Z117" s="11">
        <f t="shared" si="26"/>
        <v>4.0699999999999997E-4</v>
      </c>
      <c r="AA117" s="16">
        <f t="shared" si="27"/>
        <v>0</v>
      </c>
      <c r="AB117" s="9">
        <f t="shared" si="17"/>
        <v>0.65636399999999995</v>
      </c>
      <c r="AC117" s="9">
        <f t="shared" si="18"/>
        <v>1</v>
      </c>
      <c r="AD117" s="15">
        <f t="shared" si="19"/>
        <v>0</v>
      </c>
      <c r="AE117" s="3">
        <f t="shared" si="28"/>
        <v>763.93799999999976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0.15121527777777777</v>
      </c>
      <c r="C118" s="15">
        <f>Raw!C118</f>
        <v>82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0.64902700000000002</v>
      </c>
      <c r="F118" s="9">
        <f>IF(Raw!$G118&gt;$C$8,IF(Raw!$Q118&gt;$C$8,IF(Raw!$N118&gt;$C$9,IF(Raw!$N118&lt;$A$9,IF(Raw!$X118&gt;$C$9,IF(Raw!$X118&lt;$A$9,Raw!I118,-999),-999),-999),-999),-999),-999)</f>
        <v>1.030009</v>
      </c>
      <c r="G118" s="9">
        <f>Raw!G118</f>
        <v>0.96654300000000004</v>
      </c>
      <c r="H118" s="9">
        <f>IF(Raw!$G118&gt;$C$8,IF(Raw!$Q118&gt;$C$8,IF(Raw!$N118&gt;$C$9,IF(Raw!$N118&lt;$A$9,IF(Raw!$X118&gt;$C$9,IF(Raw!$X118&lt;$A$9,Raw!L118,-999),-999),-999),-999),-999),-999)</f>
        <v>637</v>
      </c>
      <c r="I118" s="9">
        <f>IF(Raw!$G118&gt;$C$8,IF(Raw!$Q118&gt;$C$8,IF(Raw!$N118&gt;$C$9,IF(Raw!$N118&lt;$A$9,IF(Raw!$X118&gt;$C$9,IF(Raw!$X118&lt;$A$9,Raw!M118,-999),-999),-999),-999),-999),-999)</f>
        <v>1.9999999999999999E-6</v>
      </c>
      <c r="J118" s="9">
        <f>IF(Raw!$G118&gt;$C$8,IF(Raw!$Q118&gt;$C$8,IF(Raw!$N118&gt;$C$9,IF(Raw!$N118&lt;$A$9,IF(Raw!$X118&gt;$C$9,IF(Raw!$X118&lt;$A$9,Raw!N118,-999),-999),-999),-999),-999),-999)</f>
        <v>460</v>
      </c>
      <c r="K118" s="9">
        <f>IF(Raw!$G118&gt;$C$8,IF(Raw!$Q118&gt;$C$8,IF(Raw!$N118&gt;$C$9,IF(Raw!$N118&lt;$A$9,IF(Raw!$X118&gt;$C$9,IF(Raw!$X118&lt;$A$9,Raw!R118,-999),-999),-999),-999),-999),-999)</f>
        <v>0.63992199999999999</v>
      </c>
      <c r="L118" s="9">
        <f>IF(Raw!$G118&gt;$C$8,IF(Raw!$Q118&gt;$C$8,IF(Raw!$N118&gt;$C$9,IF(Raw!$N118&lt;$A$9,IF(Raw!$X118&gt;$C$9,IF(Raw!$X118&lt;$A$9,Raw!S118,-999),-999),-999),-999),-999),-999)</f>
        <v>1.0407360000000001</v>
      </c>
      <c r="M118" s="9">
        <f>Raw!Q118</f>
        <v>0.97558400000000001</v>
      </c>
      <c r="N118" s="9">
        <f>IF(Raw!$G118&gt;$C$8,IF(Raw!$Q118&gt;$C$8,IF(Raw!$N118&gt;$C$9,IF(Raw!$N118&lt;$A$9,IF(Raw!$X118&gt;$C$9,IF(Raw!$X118&lt;$A$9,Raw!V118,-999),-999),-999),-999),-999),-999)</f>
        <v>572.70000000000005</v>
      </c>
      <c r="O118" s="9">
        <f>IF(Raw!$G118&gt;$C$8,IF(Raw!$Q118&gt;$C$8,IF(Raw!$N118&gt;$C$9,IF(Raw!$N118&lt;$A$9,IF(Raw!$X118&gt;$C$9,IF(Raw!$X118&lt;$A$9,Raw!W118,-999),-999),-999),-999),-999),-999)</f>
        <v>1.5100000000000001E-4</v>
      </c>
      <c r="P118" s="9">
        <f>IF(Raw!$G118&gt;$C$8,IF(Raw!$Q118&gt;$C$8,IF(Raw!$N118&gt;$C$9,IF(Raw!$N118&lt;$A$9,IF(Raw!$X118&gt;$C$9,IF(Raw!$X118&lt;$A$9,Raw!X118,-999),-999),-999),-999),-999),-999)</f>
        <v>385</v>
      </c>
      <c r="R118" s="9">
        <f t="shared" si="20"/>
        <v>0.38098199999999993</v>
      </c>
      <c r="S118" s="9">
        <f t="shared" si="21"/>
        <v>0.36988220491277257</v>
      </c>
      <c r="T118" s="9">
        <f t="shared" si="22"/>
        <v>0.40081400000000011</v>
      </c>
      <c r="U118" s="9">
        <f t="shared" si="23"/>
        <v>0.3851255265504413</v>
      </c>
      <c r="V118" s="15">
        <f t="shared" si="16"/>
        <v>0.27683577600000003</v>
      </c>
      <c r="X118" s="11">
        <f t="shared" si="24"/>
        <v>0</v>
      </c>
      <c r="Y118" s="11">
        <f t="shared" si="25"/>
        <v>6.37E-18</v>
      </c>
      <c r="Z118" s="11">
        <f t="shared" si="26"/>
        <v>4.5999999999999996E-4</v>
      </c>
      <c r="AA118" s="16">
        <f t="shared" si="27"/>
        <v>0</v>
      </c>
      <c r="AB118" s="9">
        <f t="shared" si="17"/>
        <v>0.63992199999999999</v>
      </c>
      <c r="AC118" s="9">
        <f t="shared" si="18"/>
        <v>1</v>
      </c>
      <c r="AD118" s="15">
        <f t="shared" si="19"/>
        <v>0</v>
      </c>
      <c r="AE118" s="3">
        <f t="shared" si="28"/>
        <v>766.94799999999975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0.15127314814814816</v>
      </c>
      <c r="C119" s="15">
        <f>Raw!C119</f>
        <v>82.9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0.55104900000000001</v>
      </c>
      <c r="F119" s="9">
        <f>IF(Raw!$G119&gt;$C$8,IF(Raw!$Q119&gt;$C$8,IF(Raw!$N119&gt;$C$9,IF(Raw!$N119&lt;$A$9,IF(Raw!$X119&gt;$C$9,IF(Raw!$X119&lt;$A$9,Raw!I119,-999),-999),-999),-999),-999),-999)</f>
        <v>0.85596799999999995</v>
      </c>
      <c r="G119" s="9">
        <f>Raw!G119</f>
        <v>0.96561300000000005</v>
      </c>
      <c r="H119" s="9">
        <f>IF(Raw!$G119&gt;$C$8,IF(Raw!$Q119&gt;$C$8,IF(Raw!$N119&gt;$C$9,IF(Raw!$N119&lt;$A$9,IF(Raw!$X119&gt;$C$9,IF(Raw!$X119&lt;$A$9,Raw!L119,-999),-999),-999),-999),-999),-999)</f>
        <v>648.29999999999995</v>
      </c>
      <c r="I119" s="9">
        <f>IF(Raw!$G119&gt;$C$8,IF(Raw!$Q119&gt;$C$8,IF(Raw!$N119&gt;$C$9,IF(Raw!$N119&lt;$A$9,IF(Raw!$X119&gt;$C$9,IF(Raw!$X119&lt;$A$9,Raw!M119,-999),-999),-999),-999),-999),-999)</f>
        <v>7.3338E-2</v>
      </c>
      <c r="J119" s="9">
        <f>IF(Raw!$G119&gt;$C$8,IF(Raw!$Q119&gt;$C$8,IF(Raw!$N119&gt;$C$9,IF(Raw!$N119&lt;$A$9,IF(Raw!$X119&gt;$C$9,IF(Raw!$X119&lt;$A$9,Raw!N119,-999),-999),-999),-999),-999),-999)</f>
        <v>361</v>
      </c>
      <c r="K119" s="9">
        <f>IF(Raw!$G119&gt;$C$8,IF(Raw!$Q119&gt;$C$8,IF(Raw!$N119&gt;$C$9,IF(Raw!$N119&lt;$A$9,IF(Raw!$X119&gt;$C$9,IF(Raw!$X119&lt;$A$9,Raw!R119,-999),-999),-999),-999),-999),-999)</f>
        <v>0.60397100000000004</v>
      </c>
      <c r="L119" s="9">
        <f>IF(Raw!$G119&gt;$C$8,IF(Raw!$Q119&gt;$C$8,IF(Raw!$N119&gt;$C$9,IF(Raw!$N119&lt;$A$9,IF(Raw!$X119&gt;$C$9,IF(Raw!$X119&lt;$A$9,Raw!S119,-999),-999),-999),-999),-999),-999)</f>
        <v>0.96587800000000001</v>
      </c>
      <c r="M119" s="9">
        <f>Raw!Q119</f>
        <v>0.96756600000000004</v>
      </c>
      <c r="N119" s="9">
        <f>IF(Raw!$G119&gt;$C$8,IF(Raw!$Q119&gt;$C$8,IF(Raw!$N119&gt;$C$9,IF(Raw!$N119&lt;$A$9,IF(Raw!$X119&gt;$C$9,IF(Raw!$X119&lt;$A$9,Raw!V119,-999),-999),-999),-999),-999),-999)</f>
        <v>641.70000000000005</v>
      </c>
      <c r="O119" s="9">
        <f>IF(Raw!$G119&gt;$C$8,IF(Raw!$Q119&gt;$C$8,IF(Raw!$N119&gt;$C$9,IF(Raw!$N119&lt;$A$9,IF(Raw!$X119&gt;$C$9,IF(Raw!$X119&lt;$A$9,Raw!W119,-999),-999),-999),-999),-999),-999)</f>
        <v>2.4000000000000001E-5</v>
      </c>
      <c r="P119" s="9">
        <f>IF(Raw!$G119&gt;$C$8,IF(Raw!$Q119&gt;$C$8,IF(Raw!$N119&gt;$C$9,IF(Raw!$N119&lt;$A$9,IF(Raw!$X119&gt;$C$9,IF(Raw!$X119&lt;$A$9,Raw!X119,-999),-999),-999),-999),-999),-999)</f>
        <v>451</v>
      </c>
      <c r="R119" s="9">
        <f t="shared" si="20"/>
        <v>0.30491899999999994</v>
      </c>
      <c r="S119" s="9">
        <f t="shared" si="21"/>
        <v>0.35622710194773632</v>
      </c>
      <c r="T119" s="9">
        <f t="shared" si="22"/>
        <v>0.36190699999999998</v>
      </c>
      <c r="U119" s="9">
        <f t="shared" si="23"/>
        <v>0.37469224891756514</v>
      </c>
      <c r="V119" s="15">
        <f t="shared" si="16"/>
        <v>0.256923548</v>
      </c>
      <c r="X119" s="11">
        <f t="shared" si="24"/>
        <v>0</v>
      </c>
      <c r="Y119" s="11">
        <f t="shared" si="25"/>
        <v>6.4829999999999993E-18</v>
      </c>
      <c r="Z119" s="11">
        <f t="shared" si="26"/>
        <v>3.6099999999999999E-4</v>
      </c>
      <c r="AA119" s="16">
        <f t="shared" si="27"/>
        <v>0</v>
      </c>
      <c r="AB119" s="9">
        <f t="shared" si="17"/>
        <v>0.60397100000000004</v>
      </c>
      <c r="AC119" s="9">
        <f t="shared" si="18"/>
        <v>1</v>
      </c>
      <c r="AD119" s="15">
        <f t="shared" si="19"/>
        <v>0</v>
      </c>
      <c r="AE119" s="3">
        <f t="shared" si="28"/>
        <v>780.55319999999972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0.15133101851851852</v>
      </c>
      <c r="C120" s="15">
        <f>Raw!C120</f>
        <v>84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0.50929000000000002</v>
      </c>
      <c r="F120" s="9">
        <f>IF(Raw!$G120&gt;$C$8,IF(Raw!$Q120&gt;$C$8,IF(Raw!$N120&gt;$C$9,IF(Raw!$N120&lt;$A$9,IF(Raw!$X120&gt;$C$9,IF(Raw!$X120&lt;$A$9,Raw!I120,-999),-999),-999),-999),-999),-999)</f>
        <v>0.77159100000000003</v>
      </c>
      <c r="G120" s="9">
        <f>Raw!G120</f>
        <v>0.96501999999999999</v>
      </c>
      <c r="H120" s="9">
        <f>IF(Raw!$G120&gt;$C$8,IF(Raw!$Q120&gt;$C$8,IF(Raw!$N120&gt;$C$9,IF(Raw!$N120&lt;$A$9,IF(Raw!$X120&gt;$C$9,IF(Raw!$X120&lt;$A$9,Raw!L120,-999),-999),-999),-999),-999),-999)</f>
        <v>616</v>
      </c>
      <c r="I120" s="9">
        <f>IF(Raw!$G120&gt;$C$8,IF(Raw!$Q120&gt;$C$8,IF(Raw!$N120&gt;$C$9,IF(Raw!$N120&lt;$A$9,IF(Raw!$X120&gt;$C$9,IF(Raw!$X120&lt;$A$9,Raw!M120,-999),-999),-999),-999),-999),-999)</f>
        <v>9.9999999999999995E-7</v>
      </c>
      <c r="J120" s="9">
        <f>IF(Raw!$G120&gt;$C$8,IF(Raw!$Q120&gt;$C$8,IF(Raw!$N120&gt;$C$9,IF(Raw!$N120&lt;$A$9,IF(Raw!$X120&gt;$C$9,IF(Raw!$X120&lt;$A$9,Raw!N120,-999),-999),-999),-999),-999),-999)</f>
        <v>321</v>
      </c>
      <c r="K120" s="9">
        <f>IF(Raw!$G120&gt;$C$8,IF(Raw!$Q120&gt;$C$8,IF(Raw!$N120&gt;$C$9,IF(Raw!$N120&lt;$A$9,IF(Raw!$X120&gt;$C$9,IF(Raw!$X120&lt;$A$9,Raw!R120,-999),-999),-999),-999),-999),-999)</f>
        <v>0.53988899999999995</v>
      </c>
      <c r="L120" s="9">
        <f>IF(Raw!$G120&gt;$C$8,IF(Raw!$Q120&gt;$C$8,IF(Raw!$N120&gt;$C$9,IF(Raw!$N120&lt;$A$9,IF(Raw!$X120&gt;$C$9,IF(Raw!$X120&lt;$A$9,Raw!S120,-999),-999),-999),-999),-999),-999)</f>
        <v>0.87376900000000002</v>
      </c>
      <c r="M120" s="9">
        <f>Raw!Q120</f>
        <v>0.97072099999999995</v>
      </c>
      <c r="N120" s="9">
        <f>IF(Raw!$G120&gt;$C$8,IF(Raw!$Q120&gt;$C$8,IF(Raw!$N120&gt;$C$9,IF(Raw!$N120&lt;$A$9,IF(Raw!$X120&gt;$C$9,IF(Raw!$X120&lt;$A$9,Raw!V120,-999),-999),-999),-999),-999),-999)</f>
        <v>617.29999999999995</v>
      </c>
      <c r="O120" s="9">
        <f>IF(Raw!$G120&gt;$C$8,IF(Raw!$Q120&gt;$C$8,IF(Raw!$N120&gt;$C$9,IF(Raw!$N120&lt;$A$9,IF(Raw!$X120&gt;$C$9,IF(Raw!$X120&lt;$A$9,Raw!W120,-999),-999),-999),-999),-999),-999)</f>
        <v>6.0000000000000002E-6</v>
      </c>
      <c r="P120" s="9">
        <f>IF(Raw!$G120&gt;$C$8,IF(Raw!$Q120&gt;$C$8,IF(Raw!$N120&gt;$C$9,IF(Raw!$N120&lt;$A$9,IF(Raw!$X120&gt;$C$9,IF(Raw!$X120&lt;$A$9,Raw!X120,-999),-999),-999),-999),-999),-999)</f>
        <v>674</v>
      </c>
      <c r="R120" s="9">
        <f t="shared" si="20"/>
        <v>0.26230100000000001</v>
      </c>
      <c r="S120" s="9">
        <f t="shared" si="21"/>
        <v>0.33994823682495001</v>
      </c>
      <c r="T120" s="9">
        <f t="shared" si="22"/>
        <v>0.33388000000000007</v>
      </c>
      <c r="U120" s="9">
        <f t="shared" si="23"/>
        <v>0.38211472368555083</v>
      </c>
      <c r="V120" s="15">
        <f t="shared" si="16"/>
        <v>0.232422554</v>
      </c>
      <c r="X120" s="11">
        <f t="shared" si="24"/>
        <v>0</v>
      </c>
      <c r="Y120" s="11">
        <f t="shared" si="25"/>
        <v>6.1599999999999996E-18</v>
      </c>
      <c r="Z120" s="11">
        <f t="shared" si="26"/>
        <v>3.21E-4</v>
      </c>
      <c r="AA120" s="16">
        <f t="shared" si="27"/>
        <v>0</v>
      </c>
      <c r="AB120" s="9">
        <f t="shared" si="17"/>
        <v>0.53988899999999995</v>
      </c>
      <c r="AC120" s="9">
        <f t="shared" si="18"/>
        <v>1</v>
      </c>
      <c r="AD120" s="15">
        <f t="shared" si="19"/>
        <v>0</v>
      </c>
      <c r="AE120" s="3">
        <f t="shared" si="28"/>
        <v>741.66399999999976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0.15138888888888888</v>
      </c>
      <c r="C121" s="15">
        <f>Raw!C121</f>
        <v>84.9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0.45249099999999998</v>
      </c>
      <c r="F121" s="9">
        <f>IF(Raw!$G121&gt;$C$8,IF(Raw!$Q121&gt;$C$8,IF(Raw!$N121&gt;$C$9,IF(Raw!$N121&lt;$A$9,IF(Raw!$X121&gt;$C$9,IF(Raw!$X121&lt;$A$9,Raw!I121,-999),-999),-999),-999),-999),-999)</f>
        <v>0.68305400000000005</v>
      </c>
      <c r="G121" s="9">
        <f>Raw!G121</f>
        <v>0.95956399999999997</v>
      </c>
      <c r="H121" s="9">
        <f>IF(Raw!$G121&gt;$C$8,IF(Raw!$Q121&gt;$C$8,IF(Raw!$N121&gt;$C$9,IF(Raw!$N121&lt;$A$9,IF(Raw!$X121&gt;$C$9,IF(Raw!$X121&lt;$A$9,Raw!L121,-999),-999),-999),-999),-999),-999)</f>
        <v>641.1</v>
      </c>
      <c r="I121" s="9">
        <f>IF(Raw!$G121&gt;$C$8,IF(Raw!$Q121&gt;$C$8,IF(Raw!$N121&gt;$C$9,IF(Raw!$N121&lt;$A$9,IF(Raw!$X121&gt;$C$9,IF(Raw!$X121&lt;$A$9,Raw!M121,-999),-999),-999),-999),-999),-999)</f>
        <v>1.0000000000000001E-5</v>
      </c>
      <c r="J121" s="9">
        <f>IF(Raw!$G121&gt;$C$8,IF(Raw!$Q121&gt;$C$8,IF(Raw!$N121&gt;$C$9,IF(Raw!$N121&lt;$A$9,IF(Raw!$X121&gt;$C$9,IF(Raw!$X121&lt;$A$9,Raw!N121,-999),-999),-999),-999),-999),-999)</f>
        <v>471</v>
      </c>
      <c r="K121" s="9">
        <f>IF(Raw!$G121&gt;$C$8,IF(Raw!$Q121&gt;$C$8,IF(Raw!$N121&gt;$C$9,IF(Raw!$N121&lt;$A$9,IF(Raw!$X121&gt;$C$9,IF(Raw!$X121&lt;$A$9,Raw!R121,-999),-999),-999),-999),-999),-999)</f>
        <v>0.43153799999999998</v>
      </c>
      <c r="L121" s="9">
        <f>IF(Raw!$G121&gt;$C$8,IF(Raw!$Q121&gt;$C$8,IF(Raw!$N121&gt;$C$9,IF(Raw!$N121&lt;$A$9,IF(Raw!$X121&gt;$C$9,IF(Raw!$X121&lt;$A$9,Raw!S121,-999),-999),-999),-999),-999),-999)</f>
        <v>0.69697799999999999</v>
      </c>
      <c r="M121" s="9">
        <f>Raw!Q121</f>
        <v>0.93687600000000004</v>
      </c>
      <c r="N121" s="9">
        <f>IF(Raw!$G121&gt;$C$8,IF(Raw!$Q121&gt;$C$8,IF(Raw!$N121&gt;$C$9,IF(Raw!$N121&lt;$A$9,IF(Raw!$X121&gt;$C$9,IF(Raw!$X121&lt;$A$9,Raw!V121,-999),-999),-999),-999),-999),-999)</f>
        <v>613.5</v>
      </c>
      <c r="O121" s="9">
        <f>IF(Raw!$G121&gt;$C$8,IF(Raw!$Q121&gt;$C$8,IF(Raw!$N121&gt;$C$9,IF(Raw!$N121&lt;$A$9,IF(Raw!$X121&gt;$C$9,IF(Raw!$X121&lt;$A$9,Raw!W121,-999),-999),-999),-999),-999),-999)</f>
        <v>3.0000000000000001E-6</v>
      </c>
      <c r="P121" s="9">
        <f>IF(Raw!$G121&gt;$C$8,IF(Raw!$Q121&gt;$C$8,IF(Raw!$N121&gt;$C$9,IF(Raw!$N121&lt;$A$9,IF(Raw!$X121&gt;$C$9,IF(Raw!$X121&lt;$A$9,Raw!X121,-999),-999),-999),-999),-999),-999)</f>
        <v>567</v>
      </c>
      <c r="R121" s="9">
        <f t="shared" si="20"/>
        <v>0.23056300000000007</v>
      </c>
      <c r="S121" s="9">
        <f t="shared" si="21"/>
        <v>0.33754725102261324</v>
      </c>
      <c r="T121" s="9">
        <f t="shared" si="22"/>
        <v>0.26544000000000001</v>
      </c>
      <c r="U121" s="9">
        <f t="shared" si="23"/>
        <v>0.38084415863915361</v>
      </c>
      <c r="V121" s="15">
        <f t="shared" si="16"/>
        <v>0.18539614800000001</v>
      </c>
      <c r="X121" s="11">
        <f t="shared" si="24"/>
        <v>0</v>
      </c>
      <c r="Y121" s="11">
        <f t="shared" si="25"/>
        <v>6.411E-18</v>
      </c>
      <c r="Z121" s="11">
        <f t="shared" si="26"/>
        <v>4.7099999999999996E-4</v>
      </c>
      <c r="AA121" s="16">
        <f t="shared" si="27"/>
        <v>0</v>
      </c>
      <c r="AB121" s="9">
        <f t="shared" si="17"/>
        <v>0.43153799999999998</v>
      </c>
      <c r="AC121" s="9">
        <f t="shared" si="18"/>
        <v>1</v>
      </c>
      <c r="AD121" s="15">
        <f t="shared" si="19"/>
        <v>0</v>
      </c>
      <c r="AE121" s="3">
        <f t="shared" si="28"/>
        <v>771.8843999999998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0.1514351851851852</v>
      </c>
      <c r="C122" s="15">
        <f>Raw!C122</f>
        <v>85.8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0.457015</v>
      </c>
      <c r="F122" s="9">
        <f>IF(Raw!$G122&gt;$C$8,IF(Raw!$Q122&gt;$C$8,IF(Raw!$N122&gt;$C$9,IF(Raw!$N122&lt;$A$9,IF(Raw!$X122&gt;$C$9,IF(Raw!$X122&lt;$A$9,Raw!I122,-999),-999),-999),-999),-999),-999)</f>
        <v>0.68742499999999995</v>
      </c>
      <c r="G122" s="9">
        <f>Raw!G122</f>
        <v>0.93594599999999994</v>
      </c>
      <c r="H122" s="9">
        <f>IF(Raw!$G122&gt;$C$8,IF(Raw!$Q122&gt;$C$8,IF(Raw!$N122&gt;$C$9,IF(Raw!$N122&lt;$A$9,IF(Raw!$X122&gt;$C$9,IF(Raw!$X122&lt;$A$9,Raw!L122,-999),-999),-999),-999),-999),-999)</f>
        <v>658.1</v>
      </c>
      <c r="I122" s="9">
        <f>IF(Raw!$G122&gt;$C$8,IF(Raw!$Q122&gt;$C$8,IF(Raw!$N122&gt;$C$9,IF(Raw!$N122&lt;$A$9,IF(Raw!$X122&gt;$C$9,IF(Raw!$X122&lt;$A$9,Raw!M122,-999),-999),-999),-999),-999),-999)</f>
        <v>4.3000000000000002E-5</v>
      </c>
      <c r="J122" s="9">
        <f>IF(Raw!$G122&gt;$C$8,IF(Raw!$Q122&gt;$C$8,IF(Raw!$N122&gt;$C$9,IF(Raw!$N122&lt;$A$9,IF(Raw!$X122&gt;$C$9,IF(Raw!$X122&lt;$A$9,Raw!N122,-999),-999),-999),-999),-999),-999)</f>
        <v>607</v>
      </c>
      <c r="K122" s="9">
        <f>IF(Raw!$G122&gt;$C$8,IF(Raw!$Q122&gt;$C$8,IF(Raw!$N122&gt;$C$9,IF(Raw!$N122&lt;$A$9,IF(Raw!$X122&gt;$C$9,IF(Raw!$X122&lt;$A$9,Raw!R122,-999),-999),-999),-999),-999),-999)</f>
        <v>0.43491299999999999</v>
      </c>
      <c r="L122" s="9">
        <f>IF(Raw!$G122&gt;$C$8,IF(Raw!$Q122&gt;$C$8,IF(Raw!$N122&gt;$C$9,IF(Raw!$N122&lt;$A$9,IF(Raw!$X122&gt;$C$9,IF(Raw!$X122&lt;$A$9,Raw!S122,-999),-999),-999),-999),-999),-999)</f>
        <v>0.68365399999999998</v>
      </c>
      <c r="M122" s="9">
        <f>Raw!Q122</f>
        <v>0.95315499999999997</v>
      </c>
      <c r="N122" s="9">
        <f>IF(Raw!$G122&gt;$C$8,IF(Raw!$Q122&gt;$C$8,IF(Raw!$N122&gt;$C$9,IF(Raw!$N122&lt;$A$9,IF(Raw!$X122&gt;$C$9,IF(Raw!$X122&lt;$A$9,Raw!V122,-999),-999),-999),-999),-999),-999)</f>
        <v>615.20000000000005</v>
      </c>
      <c r="O122" s="9">
        <f>IF(Raw!$G122&gt;$C$8,IF(Raw!$Q122&gt;$C$8,IF(Raw!$N122&gt;$C$9,IF(Raw!$N122&lt;$A$9,IF(Raw!$X122&gt;$C$9,IF(Raw!$X122&lt;$A$9,Raw!W122,-999),-999),-999),-999),-999),-999)</f>
        <v>9.0000000000000002E-6</v>
      </c>
      <c r="P122" s="9">
        <f>IF(Raw!$G122&gt;$C$8,IF(Raw!$Q122&gt;$C$8,IF(Raw!$N122&gt;$C$9,IF(Raw!$N122&lt;$A$9,IF(Raw!$X122&gt;$C$9,IF(Raw!$X122&lt;$A$9,Raw!X122,-999),-999),-999),-999),-999),-999)</f>
        <v>638</v>
      </c>
      <c r="R122" s="9">
        <f t="shared" si="20"/>
        <v>0.23040999999999995</v>
      </c>
      <c r="S122" s="9">
        <f t="shared" si="21"/>
        <v>0.33517838309633774</v>
      </c>
      <c r="T122" s="9">
        <f t="shared" si="22"/>
        <v>0.24874099999999999</v>
      </c>
      <c r="U122" s="9">
        <f t="shared" si="23"/>
        <v>0.36384048071100294</v>
      </c>
      <c r="V122" s="15">
        <f t="shared" si="16"/>
        <v>0.181851964</v>
      </c>
      <c r="X122" s="11">
        <f t="shared" si="24"/>
        <v>0</v>
      </c>
      <c r="Y122" s="11">
        <f t="shared" si="25"/>
        <v>6.5809999999999999E-18</v>
      </c>
      <c r="Z122" s="11">
        <f t="shared" si="26"/>
        <v>6.0700000000000001E-4</v>
      </c>
      <c r="AA122" s="16">
        <f t="shared" si="27"/>
        <v>0</v>
      </c>
      <c r="AB122" s="9">
        <f t="shared" si="17"/>
        <v>0.43491299999999999</v>
      </c>
      <c r="AC122" s="9">
        <f t="shared" si="18"/>
        <v>1</v>
      </c>
      <c r="AD122" s="15">
        <f t="shared" si="19"/>
        <v>0</v>
      </c>
      <c r="AE122" s="3">
        <f t="shared" si="28"/>
        <v>792.35239999999976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0.15149305555555556</v>
      </c>
      <c r="C123" s="15">
        <f>Raw!C123</f>
        <v>86.9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0.468837</v>
      </c>
      <c r="F123" s="9">
        <f>IF(Raw!$G123&gt;$C$8,IF(Raw!$Q123&gt;$C$8,IF(Raw!$N123&gt;$C$9,IF(Raw!$N123&lt;$A$9,IF(Raw!$X123&gt;$C$9,IF(Raw!$X123&lt;$A$9,Raw!I123,-999),-999),-999),-999),-999),-999)</f>
        <v>0.67049400000000003</v>
      </c>
      <c r="G123" s="9">
        <f>Raw!G123</f>
        <v>0.92957299999999998</v>
      </c>
      <c r="H123" s="9">
        <f>IF(Raw!$G123&gt;$C$8,IF(Raw!$Q123&gt;$C$8,IF(Raw!$N123&gt;$C$9,IF(Raw!$N123&lt;$A$9,IF(Raw!$X123&gt;$C$9,IF(Raw!$X123&lt;$A$9,Raw!L123,-999),-999),-999),-999),-999),-999)</f>
        <v>740.6</v>
      </c>
      <c r="I123" s="9">
        <f>IF(Raw!$G123&gt;$C$8,IF(Raw!$Q123&gt;$C$8,IF(Raw!$N123&gt;$C$9,IF(Raw!$N123&lt;$A$9,IF(Raw!$X123&gt;$C$9,IF(Raw!$X123&lt;$A$9,Raw!M123,-999),-999),-999),-999),-999),-999)</f>
        <v>0.109361</v>
      </c>
      <c r="J123" s="9">
        <f>IF(Raw!$G123&gt;$C$8,IF(Raw!$Q123&gt;$C$8,IF(Raw!$N123&gt;$C$9,IF(Raw!$N123&lt;$A$9,IF(Raw!$X123&gt;$C$9,IF(Raw!$X123&lt;$A$9,Raw!N123,-999),-999),-999),-999),-999),-999)</f>
        <v>571</v>
      </c>
      <c r="K123" s="9">
        <f>IF(Raw!$G123&gt;$C$8,IF(Raw!$Q123&gt;$C$8,IF(Raw!$N123&gt;$C$9,IF(Raw!$N123&lt;$A$9,IF(Raw!$X123&gt;$C$9,IF(Raw!$X123&lt;$A$9,Raw!R123,-999),-999),-999),-999),-999),-999)</f>
        <v>0.40689700000000001</v>
      </c>
      <c r="L123" s="9">
        <f>IF(Raw!$G123&gt;$C$8,IF(Raw!$Q123&gt;$C$8,IF(Raw!$N123&gt;$C$9,IF(Raw!$N123&lt;$A$9,IF(Raw!$X123&gt;$C$9,IF(Raw!$X123&lt;$A$9,Raw!S123,-999),-999),-999),-999),-999),-999)</f>
        <v>0.65166400000000002</v>
      </c>
      <c r="M123" s="9">
        <f>Raw!Q123</f>
        <v>0.94718000000000002</v>
      </c>
      <c r="N123" s="9">
        <f>IF(Raw!$G123&gt;$C$8,IF(Raw!$Q123&gt;$C$8,IF(Raw!$N123&gt;$C$9,IF(Raw!$N123&lt;$A$9,IF(Raw!$X123&gt;$C$9,IF(Raw!$X123&lt;$A$9,Raw!V123,-999),-999),-999),-999),-999),-999)</f>
        <v>707.1</v>
      </c>
      <c r="O123" s="9">
        <f>IF(Raw!$G123&gt;$C$8,IF(Raw!$Q123&gt;$C$8,IF(Raw!$N123&gt;$C$9,IF(Raw!$N123&lt;$A$9,IF(Raw!$X123&gt;$C$9,IF(Raw!$X123&lt;$A$9,Raw!W123,-999),-999),-999),-999),-999),-999)</f>
        <v>1.0000000000000001E-5</v>
      </c>
      <c r="P123" s="9">
        <f>IF(Raw!$G123&gt;$C$8,IF(Raw!$Q123&gt;$C$8,IF(Raw!$N123&gt;$C$9,IF(Raw!$N123&lt;$A$9,IF(Raw!$X123&gt;$C$9,IF(Raw!$X123&lt;$A$9,Raw!X123,-999),-999),-999),-999),-999),-999)</f>
        <v>663</v>
      </c>
      <c r="R123" s="9">
        <f t="shared" si="20"/>
        <v>0.20165700000000003</v>
      </c>
      <c r="S123" s="9">
        <f t="shared" si="21"/>
        <v>0.30075884347958376</v>
      </c>
      <c r="T123" s="9">
        <f t="shared" si="22"/>
        <v>0.24476700000000001</v>
      </c>
      <c r="U123" s="9">
        <f t="shared" si="23"/>
        <v>0.37560307152152028</v>
      </c>
      <c r="V123" s="15">
        <f t="shared" si="16"/>
        <v>0.17334262400000003</v>
      </c>
      <c r="X123" s="11">
        <f t="shared" si="24"/>
        <v>0</v>
      </c>
      <c r="Y123" s="11">
        <f t="shared" si="25"/>
        <v>7.4060000000000005E-18</v>
      </c>
      <c r="Z123" s="11">
        <f t="shared" si="26"/>
        <v>5.71E-4</v>
      </c>
      <c r="AA123" s="16">
        <f t="shared" si="27"/>
        <v>0</v>
      </c>
      <c r="AB123" s="9">
        <f t="shared" si="17"/>
        <v>0.40689700000000001</v>
      </c>
      <c r="AC123" s="9">
        <f t="shared" si="18"/>
        <v>1</v>
      </c>
      <c r="AD123" s="15">
        <f t="shared" si="19"/>
        <v>0</v>
      </c>
      <c r="AE123" s="3">
        <f t="shared" si="28"/>
        <v>891.6823999999998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0.15155092592592592</v>
      </c>
      <c r="C124" s="15">
        <f>Raw!C124</f>
        <v>88.1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0.44660699999999998</v>
      </c>
      <c r="F124" s="9">
        <f>IF(Raw!$G124&gt;$C$8,IF(Raw!$Q124&gt;$C$8,IF(Raw!$N124&gt;$C$9,IF(Raw!$N124&lt;$A$9,IF(Raw!$X124&gt;$C$9,IF(Raw!$X124&lt;$A$9,Raw!I124,-999),-999),-999),-999),-999),-999)</f>
        <v>0.65642800000000001</v>
      </c>
      <c r="G124" s="9">
        <f>Raw!G124</f>
        <v>0.94222300000000003</v>
      </c>
      <c r="H124" s="9">
        <f>IF(Raw!$G124&gt;$C$8,IF(Raw!$Q124&gt;$C$8,IF(Raw!$N124&gt;$C$9,IF(Raw!$N124&lt;$A$9,IF(Raw!$X124&gt;$C$9,IF(Raw!$X124&lt;$A$9,Raw!L124,-999),-999),-999),-999),-999),-999)</f>
        <v>632.6</v>
      </c>
      <c r="I124" s="9">
        <f>IF(Raw!$G124&gt;$C$8,IF(Raw!$Q124&gt;$C$8,IF(Raw!$N124&gt;$C$9,IF(Raw!$N124&lt;$A$9,IF(Raw!$X124&gt;$C$9,IF(Raw!$X124&lt;$A$9,Raw!M124,-999),-999),-999),-999),-999),-999)</f>
        <v>8.4429000000000004E-2</v>
      </c>
      <c r="J124" s="9">
        <f>IF(Raw!$G124&gt;$C$8,IF(Raw!$Q124&gt;$C$8,IF(Raw!$N124&gt;$C$9,IF(Raw!$N124&lt;$A$9,IF(Raw!$X124&gt;$C$9,IF(Raw!$X124&lt;$A$9,Raw!N124,-999),-999),-999),-999),-999),-999)</f>
        <v>332</v>
      </c>
      <c r="K124" s="9">
        <f>IF(Raw!$G124&gt;$C$8,IF(Raw!$Q124&gt;$C$8,IF(Raw!$N124&gt;$C$9,IF(Raw!$N124&lt;$A$9,IF(Raw!$X124&gt;$C$9,IF(Raw!$X124&lt;$A$9,Raw!R124,-999),-999),-999),-999),-999),-999)</f>
        <v>0.41211700000000001</v>
      </c>
      <c r="L124" s="9">
        <f>IF(Raw!$G124&gt;$C$8,IF(Raw!$Q124&gt;$C$8,IF(Raw!$N124&gt;$C$9,IF(Raw!$N124&lt;$A$9,IF(Raw!$X124&gt;$C$9,IF(Raw!$X124&lt;$A$9,Raw!S124,-999),-999),-999),-999),-999),-999)</f>
        <v>0.67001900000000003</v>
      </c>
      <c r="M124" s="9">
        <f>Raw!Q124</f>
        <v>0.95186099999999996</v>
      </c>
      <c r="N124" s="9">
        <f>IF(Raw!$G124&gt;$C$8,IF(Raw!$Q124&gt;$C$8,IF(Raw!$N124&gt;$C$9,IF(Raw!$N124&lt;$A$9,IF(Raw!$X124&gt;$C$9,IF(Raw!$X124&lt;$A$9,Raw!V124,-999),-999),-999),-999),-999),-999)</f>
        <v>652.29999999999995</v>
      </c>
      <c r="O124" s="9">
        <f>IF(Raw!$G124&gt;$C$8,IF(Raw!$Q124&gt;$C$8,IF(Raw!$N124&gt;$C$9,IF(Raw!$N124&lt;$A$9,IF(Raw!$X124&gt;$C$9,IF(Raw!$X124&lt;$A$9,Raw!W124,-999),-999),-999),-999),-999),-999)</f>
        <v>6.9999999999999999E-6</v>
      </c>
      <c r="P124" s="9">
        <f>IF(Raw!$G124&gt;$C$8,IF(Raw!$Q124&gt;$C$8,IF(Raw!$N124&gt;$C$9,IF(Raw!$N124&lt;$A$9,IF(Raw!$X124&gt;$C$9,IF(Raw!$X124&lt;$A$9,Raw!X124,-999),-999),-999),-999),-999),-999)</f>
        <v>386</v>
      </c>
      <c r="R124" s="9">
        <f t="shared" si="20"/>
        <v>0.20982100000000004</v>
      </c>
      <c r="S124" s="9">
        <f t="shared" si="21"/>
        <v>0.31964053940416925</v>
      </c>
      <c r="T124" s="9">
        <f t="shared" si="22"/>
        <v>0.25790200000000002</v>
      </c>
      <c r="U124" s="9">
        <f t="shared" si="23"/>
        <v>0.38491744263968636</v>
      </c>
      <c r="V124" s="15">
        <f t="shared" si="16"/>
        <v>0.17822505400000002</v>
      </c>
      <c r="X124" s="11">
        <f t="shared" si="24"/>
        <v>0</v>
      </c>
      <c r="Y124" s="11">
        <f t="shared" si="25"/>
        <v>6.3260000000000001E-18</v>
      </c>
      <c r="Z124" s="11">
        <f t="shared" si="26"/>
        <v>3.3199999999999999E-4</v>
      </c>
      <c r="AA124" s="16">
        <f t="shared" si="27"/>
        <v>0</v>
      </c>
      <c r="AB124" s="9">
        <f t="shared" si="17"/>
        <v>0.41211700000000001</v>
      </c>
      <c r="AC124" s="9">
        <f t="shared" si="18"/>
        <v>1</v>
      </c>
      <c r="AD124" s="15">
        <f t="shared" si="19"/>
        <v>0</v>
      </c>
      <c r="AE124" s="3">
        <f t="shared" si="28"/>
        <v>761.65039999999976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0.15160879629629628</v>
      </c>
      <c r="C125" s="15">
        <f>Raw!C125</f>
        <v>88.5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0.43002200000000002</v>
      </c>
      <c r="F125" s="9">
        <f>IF(Raw!$G125&gt;$C$8,IF(Raw!$Q125&gt;$C$8,IF(Raw!$N125&gt;$C$9,IF(Raw!$N125&lt;$A$9,IF(Raw!$X125&gt;$C$9,IF(Raw!$X125&lt;$A$9,Raw!I125,-999),-999),-999),-999),-999),-999)</f>
        <v>0.633961</v>
      </c>
      <c r="G125" s="9">
        <f>Raw!G125</f>
        <v>0.95137400000000005</v>
      </c>
      <c r="H125" s="9">
        <f>IF(Raw!$G125&gt;$C$8,IF(Raw!$Q125&gt;$C$8,IF(Raw!$N125&gt;$C$9,IF(Raw!$N125&lt;$A$9,IF(Raw!$X125&gt;$C$9,IF(Raw!$X125&lt;$A$9,Raw!L125,-999),-999),-999),-999),-999),-999)</f>
        <v>673.9</v>
      </c>
      <c r="I125" s="9">
        <f>IF(Raw!$G125&gt;$C$8,IF(Raw!$Q125&gt;$C$8,IF(Raw!$N125&gt;$C$9,IF(Raw!$N125&lt;$A$9,IF(Raw!$X125&gt;$C$9,IF(Raw!$X125&lt;$A$9,Raw!M125,-999),-999),-999),-999),-999),-999)</f>
        <v>2.6999999999999999E-5</v>
      </c>
      <c r="J125" s="9">
        <f>IF(Raw!$G125&gt;$C$8,IF(Raw!$Q125&gt;$C$8,IF(Raw!$N125&gt;$C$9,IF(Raw!$N125&lt;$A$9,IF(Raw!$X125&gt;$C$9,IF(Raw!$X125&lt;$A$9,Raw!N125,-999),-999),-999),-999),-999),-999)</f>
        <v>521</v>
      </c>
      <c r="K125" s="9">
        <f>IF(Raw!$G125&gt;$C$8,IF(Raw!$Q125&gt;$C$8,IF(Raw!$N125&gt;$C$9,IF(Raw!$N125&lt;$A$9,IF(Raw!$X125&gt;$C$9,IF(Raw!$X125&lt;$A$9,Raw!R125,-999),-999),-999),-999),-999),-999)</f>
        <v>0.410584</v>
      </c>
      <c r="L125" s="9">
        <f>IF(Raw!$G125&gt;$C$8,IF(Raw!$Q125&gt;$C$8,IF(Raw!$N125&gt;$C$9,IF(Raw!$N125&lt;$A$9,IF(Raw!$X125&gt;$C$9,IF(Raw!$X125&lt;$A$9,Raw!S125,-999),-999),-999),-999),-999),-999)</f>
        <v>0.63376999999999994</v>
      </c>
      <c r="M125" s="9">
        <f>Raw!Q125</f>
        <v>0.95495200000000002</v>
      </c>
      <c r="N125" s="9">
        <f>IF(Raw!$G125&gt;$C$8,IF(Raw!$Q125&gt;$C$8,IF(Raw!$N125&gt;$C$9,IF(Raw!$N125&lt;$A$9,IF(Raw!$X125&gt;$C$9,IF(Raw!$X125&lt;$A$9,Raw!V125,-999),-999),-999),-999),-999),-999)</f>
        <v>678.2</v>
      </c>
      <c r="O125" s="9">
        <f>IF(Raw!$G125&gt;$C$8,IF(Raw!$Q125&gt;$C$8,IF(Raw!$N125&gt;$C$9,IF(Raw!$N125&lt;$A$9,IF(Raw!$X125&gt;$C$9,IF(Raw!$X125&lt;$A$9,Raw!W125,-999),-999),-999),-999),-999),-999)</f>
        <v>6.0000000000000002E-6</v>
      </c>
      <c r="P125" s="9">
        <f>IF(Raw!$G125&gt;$C$8,IF(Raw!$Q125&gt;$C$8,IF(Raw!$N125&gt;$C$9,IF(Raw!$N125&lt;$A$9,IF(Raw!$X125&gt;$C$9,IF(Raw!$X125&lt;$A$9,Raw!X125,-999),-999),-999),-999),-999),-999)</f>
        <v>534</v>
      </c>
      <c r="R125" s="9">
        <f t="shared" si="20"/>
        <v>0.20393899999999998</v>
      </c>
      <c r="S125" s="9">
        <f t="shared" si="21"/>
        <v>0.3216901355130678</v>
      </c>
      <c r="T125" s="9">
        <f t="shared" si="22"/>
        <v>0.22318599999999994</v>
      </c>
      <c r="U125" s="9">
        <f t="shared" si="23"/>
        <v>0.3521561449737286</v>
      </c>
      <c r="V125" s="15">
        <f t="shared" si="16"/>
        <v>0.16858281999999999</v>
      </c>
      <c r="X125" s="11">
        <f t="shared" si="24"/>
        <v>0</v>
      </c>
      <c r="Y125" s="11">
        <f t="shared" si="25"/>
        <v>6.7389999999999993E-18</v>
      </c>
      <c r="Z125" s="11">
        <f t="shared" si="26"/>
        <v>5.2099999999999998E-4</v>
      </c>
      <c r="AA125" s="16">
        <f t="shared" si="27"/>
        <v>0</v>
      </c>
      <c r="AB125" s="9">
        <f t="shared" si="17"/>
        <v>0.410584</v>
      </c>
      <c r="AC125" s="9">
        <f t="shared" si="18"/>
        <v>1</v>
      </c>
      <c r="AD125" s="15">
        <f t="shared" si="19"/>
        <v>0</v>
      </c>
      <c r="AE125" s="3">
        <f t="shared" si="28"/>
        <v>811.37559999999974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0.15166666666666667</v>
      </c>
      <c r="C126" s="15">
        <f>Raw!C126</f>
        <v>89.8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0.40411900000000001</v>
      </c>
      <c r="F126" s="9">
        <f>IF(Raw!$G126&gt;$C$8,IF(Raw!$Q126&gt;$C$8,IF(Raw!$N126&gt;$C$9,IF(Raw!$N126&lt;$A$9,IF(Raw!$X126&gt;$C$9,IF(Raw!$X126&lt;$A$9,Raw!I126,-999),-999),-999),-999),-999),-999)</f>
        <v>0.58936900000000003</v>
      </c>
      <c r="G126" s="9">
        <f>Raw!G126</f>
        <v>0.94984400000000002</v>
      </c>
      <c r="H126" s="9">
        <f>IF(Raw!$G126&gt;$C$8,IF(Raw!$Q126&gt;$C$8,IF(Raw!$N126&gt;$C$9,IF(Raw!$N126&lt;$A$9,IF(Raw!$X126&gt;$C$9,IF(Raw!$X126&lt;$A$9,Raw!L126,-999),-999),-999),-999),-999),-999)</f>
        <v>599.29999999999995</v>
      </c>
      <c r="I126" s="9">
        <f>IF(Raw!$G126&gt;$C$8,IF(Raw!$Q126&gt;$C$8,IF(Raw!$N126&gt;$C$9,IF(Raw!$N126&lt;$A$9,IF(Raw!$X126&gt;$C$9,IF(Raw!$X126&lt;$A$9,Raw!M126,-999),-999),-999),-999),-999),-999)</f>
        <v>2.3E-5</v>
      </c>
      <c r="J126" s="9">
        <f>IF(Raw!$G126&gt;$C$8,IF(Raw!$Q126&gt;$C$8,IF(Raw!$N126&gt;$C$9,IF(Raw!$N126&lt;$A$9,IF(Raw!$X126&gt;$C$9,IF(Raw!$X126&lt;$A$9,Raw!N126,-999),-999),-999),-999),-999),-999)</f>
        <v>616</v>
      </c>
      <c r="K126" s="9">
        <f>IF(Raw!$G126&gt;$C$8,IF(Raw!$Q126&gt;$C$8,IF(Raw!$N126&gt;$C$9,IF(Raw!$N126&lt;$A$9,IF(Raw!$X126&gt;$C$9,IF(Raw!$X126&lt;$A$9,Raw!R126,-999),-999),-999),-999),-999),-999)</f>
        <v>0.39394600000000002</v>
      </c>
      <c r="L126" s="9">
        <f>IF(Raw!$G126&gt;$C$8,IF(Raw!$Q126&gt;$C$8,IF(Raw!$N126&gt;$C$9,IF(Raw!$N126&lt;$A$9,IF(Raw!$X126&gt;$C$9,IF(Raw!$X126&lt;$A$9,Raw!S126,-999),-999),-999),-999),-999),-999)</f>
        <v>0.60954399999999997</v>
      </c>
      <c r="M126" s="9">
        <f>Raw!Q126</f>
        <v>0.94416299999999997</v>
      </c>
      <c r="N126" s="9">
        <f>IF(Raw!$G126&gt;$C$8,IF(Raw!$Q126&gt;$C$8,IF(Raw!$N126&gt;$C$9,IF(Raw!$N126&lt;$A$9,IF(Raw!$X126&gt;$C$9,IF(Raw!$X126&lt;$A$9,Raw!V126,-999),-999),-999),-999),-999),-999)</f>
        <v>629.6</v>
      </c>
      <c r="O126" s="9">
        <f>IF(Raw!$G126&gt;$C$8,IF(Raw!$Q126&gt;$C$8,IF(Raw!$N126&gt;$C$9,IF(Raw!$N126&lt;$A$9,IF(Raw!$X126&gt;$C$9,IF(Raw!$X126&lt;$A$9,Raw!W126,-999),-999),-999),-999),-999),-999)</f>
        <v>6.2466000000000001E-2</v>
      </c>
      <c r="P126" s="9">
        <f>IF(Raw!$G126&gt;$C$8,IF(Raw!$Q126&gt;$C$8,IF(Raw!$N126&gt;$C$9,IF(Raw!$N126&lt;$A$9,IF(Raw!$X126&gt;$C$9,IF(Raw!$X126&lt;$A$9,Raw!X126,-999),-999),-999),-999),-999),-999)</f>
        <v>462</v>
      </c>
      <c r="R126" s="9">
        <f t="shared" si="20"/>
        <v>0.18525000000000003</v>
      </c>
      <c r="S126" s="9">
        <f t="shared" si="21"/>
        <v>0.31431921258159151</v>
      </c>
      <c r="T126" s="9">
        <f t="shared" si="22"/>
        <v>0.21559799999999996</v>
      </c>
      <c r="U126" s="9">
        <f t="shared" si="23"/>
        <v>0.35370375231320456</v>
      </c>
      <c r="V126" s="15">
        <f t="shared" si="16"/>
        <v>0.16213870399999999</v>
      </c>
      <c r="X126" s="11">
        <f t="shared" si="24"/>
        <v>0</v>
      </c>
      <c r="Y126" s="11">
        <f t="shared" si="25"/>
        <v>5.9929999999999988E-18</v>
      </c>
      <c r="Z126" s="11">
        <f t="shared" si="26"/>
        <v>6.1600000000000001E-4</v>
      </c>
      <c r="AA126" s="16">
        <f t="shared" si="27"/>
        <v>0</v>
      </c>
      <c r="AB126" s="9">
        <f t="shared" si="17"/>
        <v>0.39394600000000002</v>
      </c>
      <c r="AC126" s="9">
        <f t="shared" si="18"/>
        <v>1</v>
      </c>
      <c r="AD126" s="15">
        <f t="shared" si="19"/>
        <v>0</v>
      </c>
      <c r="AE126" s="3">
        <f t="shared" si="28"/>
        <v>721.55719999999963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0.15171296296296297</v>
      </c>
      <c r="C127" s="15">
        <f>Raw!C127</f>
        <v>90.9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0.36935200000000001</v>
      </c>
      <c r="F127" s="9">
        <f>IF(Raw!$G127&gt;$C$8,IF(Raw!$Q127&gt;$C$8,IF(Raw!$N127&gt;$C$9,IF(Raw!$N127&lt;$A$9,IF(Raw!$X127&gt;$C$9,IF(Raw!$X127&lt;$A$9,Raw!I127,-999),-999),-999),-999),-999),-999)</f>
        <v>0.52504300000000004</v>
      </c>
      <c r="G127" s="9">
        <f>Raw!G127</f>
        <v>0.92528900000000003</v>
      </c>
      <c r="H127" s="9">
        <f>IF(Raw!$G127&gt;$C$8,IF(Raw!$Q127&gt;$C$8,IF(Raw!$N127&gt;$C$9,IF(Raw!$N127&lt;$A$9,IF(Raw!$X127&gt;$C$9,IF(Raw!$X127&lt;$A$9,Raw!L127,-999),-999),-999),-999),-999),-999)</f>
        <v>600</v>
      </c>
      <c r="I127" s="9">
        <f>IF(Raw!$G127&gt;$C$8,IF(Raw!$Q127&gt;$C$8,IF(Raw!$N127&gt;$C$9,IF(Raw!$N127&lt;$A$9,IF(Raw!$X127&gt;$C$9,IF(Raw!$X127&lt;$A$9,Raw!M127,-999),-999),-999),-999),-999),-999)</f>
        <v>0.17807999999999999</v>
      </c>
      <c r="J127" s="9">
        <f>IF(Raw!$G127&gt;$C$8,IF(Raw!$Q127&gt;$C$8,IF(Raw!$N127&gt;$C$9,IF(Raw!$N127&lt;$A$9,IF(Raw!$X127&gt;$C$9,IF(Raw!$X127&lt;$A$9,Raw!N127,-999),-999),-999),-999),-999),-999)</f>
        <v>451</v>
      </c>
      <c r="K127" s="9">
        <f>IF(Raw!$G127&gt;$C$8,IF(Raw!$Q127&gt;$C$8,IF(Raw!$N127&gt;$C$9,IF(Raw!$N127&lt;$A$9,IF(Raw!$X127&gt;$C$9,IF(Raw!$X127&lt;$A$9,Raw!R127,-999),-999),-999),-999),-999),-999)</f>
        <v>0.35918099999999997</v>
      </c>
      <c r="L127" s="9">
        <f>IF(Raw!$G127&gt;$C$8,IF(Raw!$Q127&gt;$C$8,IF(Raw!$N127&gt;$C$9,IF(Raw!$N127&lt;$A$9,IF(Raw!$X127&gt;$C$9,IF(Raw!$X127&lt;$A$9,Raw!S127,-999),-999),-999),-999),-999),-999)</f>
        <v>0.54290799999999995</v>
      </c>
      <c r="M127" s="9">
        <f>Raw!Q127</f>
        <v>0.92427599999999999</v>
      </c>
      <c r="N127" s="9">
        <f>IF(Raw!$G127&gt;$C$8,IF(Raw!$Q127&gt;$C$8,IF(Raw!$N127&gt;$C$9,IF(Raw!$N127&lt;$A$9,IF(Raw!$X127&gt;$C$9,IF(Raw!$X127&lt;$A$9,Raw!V127,-999),-999),-999),-999),-999),-999)</f>
        <v>587.29999999999995</v>
      </c>
      <c r="O127" s="9">
        <f>IF(Raw!$G127&gt;$C$8,IF(Raw!$Q127&gt;$C$8,IF(Raw!$N127&gt;$C$9,IF(Raw!$N127&lt;$A$9,IF(Raw!$X127&gt;$C$9,IF(Raw!$X127&lt;$A$9,Raw!W127,-999),-999),-999),-999),-999),-999)</f>
        <v>3.9999999999999998E-6</v>
      </c>
      <c r="P127" s="9">
        <f>IF(Raw!$G127&gt;$C$8,IF(Raw!$Q127&gt;$C$8,IF(Raw!$N127&gt;$C$9,IF(Raw!$N127&lt;$A$9,IF(Raw!$X127&gt;$C$9,IF(Raw!$X127&lt;$A$9,Raw!X127,-999),-999),-999),-999),-999),-999)</f>
        <v>498</v>
      </c>
      <c r="R127" s="9">
        <f t="shared" si="20"/>
        <v>0.15569100000000002</v>
      </c>
      <c r="S127" s="9">
        <f t="shared" si="21"/>
        <v>0.29652999849536138</v>
      </c>
      <c r="T127" s="9">
        <f t="shared" si="22"/>
        <v>0.18372699999999997</v>
      </c>
      <c r="U127" s="9">
        <f t="shared" si="23"/>
        <v>0.33841276975104434</v>
      </c>
      <c r="V127" s="15">
        <f t="shared" si="16"/>
        <v>0.14441352799999999</v>
      </c>
      <c r="X127" s="11">
        <f t="shared" si="24"/>
        <v>0</v>
      </c>
      <c r="Y127" s="11">
        <f t="shared" si="25"/>
        <v>5.9999999999999997E-18</v>
      </c>
      <c r="Z127" s="11">
        <f t="shared" si="26"/>
        <v>4.5099999999999996E-4</v>
      </c>
      <c r="AA127" s="16">
        <f t="shared" si="27"/>
        <v>0</v>
      </c>
      <c r="AB127" s="9">
        <f t="shared" si="17"/>
        <v>0.35918099999999997</v>
      </c>
      <c r="AC127" s="9">
        <f t="shared" si="18"/>
        <v>1</v>
      </c>
      <c r="AD127" s="15">
        <f t="shared" si="19"/>
        <v>0</v>
      </c>
      <c r="AE127" s="3">
        <f t="shared" si="28"/>
        <v>722.39999999999975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0.15177083333333333</v>
      </c>
      <c r="C128" s="15">
        <f>Raw!C128</f>
        <v>91.8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0.35904599999999998</v>
      </c>
      <c r="F128" s="9">
        <f>IF(Raw!$G128&gt;$C$8,IF(Raw!$Q128&gt;$C$8,IF(Raw!$N128&gt;$C$9,IF(Raw!$N128&lt;$A$9,IF(Raw!$X128&gt;$C$9,IF(Raw!$X128&lt;$A$9,Raw!I128,-999),-999),-999),-999),-999),-999)</f>
        <v>0.49893399999999999</v>
      </c>
      <c r="G128" s="9">
        <f>Raw!G128</f>
        <v>0.91269100000000003</v>
      </c>
      <c r="H128" s="9">
        <f>IF(Raw!$G128&gt;$C$8,IF(Raw!$Q128&gt;$C$8,IF(Raw!$N128&gt;$C$9,IF(Raw!$N128&lt;$A$9,IF(Raw!$X128&gt;$C$9,IF(Raw!$X128&lt;$A$9,Raw!L128,-999),-999),-999),-999),-999),-999)</f>
        <v>630.20000000000005</v>
      </c>
      <c r="I128" s="9">
        <f>IF(Raw!$G128&gt;$C$8,IF(Raw!$Q128&gt;$C$8,IF(Raw!$N128&gt;$C$9,IF(Raw!$N128&lt;$A$9,IF(Raw!$X128&gt;$C$9,IF(Raw!$X128&lt;$A$9,Raw!M128,-999),-999),-999),-999),-999),-999)</f>
        <v>5.0000000000000004E-6</v>
      </c>
      <c r="J128" s="9">
        <f>IF(Raw!$G128&gt;$C$8,IF(Raw!$Q128&gt;$C$8,IF(Raw!$N128&gt;$C$9,IF(Raw!$N128&lt;$A$9,IF(Raw!$X128&gt;$C$9,IF(Raw!$X128&lt;$A$9,Raw!N128,-999),-999),-999),-999),-999),-999)</f>
        <v>511</v>
      </c>
      <c r="K128" s="9">
        <f>IF(Raw!$G128&gt;$C$8,IF(Raw!$Q128&gt;$C$8,IF(Raw!$N128&gt;$C$9,IF(Raw!$N128&lt;$A$9,IF(Raw!$X128&gt;$C$9,IF(Raw!$X128&lt;$A$9,Raw!R128,-999),-999),-999),-999),-999),-999)</f>
        <v>0.327878</v>
      </c>
      <c r="L128" s="9">
        <f>IF(Raw!$G128&gt;$C$8,IF(Raw!$Q128&gt;$C$8,IF(Raw!$N128&gt;$C$9,IF(Raw!$N128&lt;$A$9,IF(Raw!$X128&gt;$C$9,IF(Raw!$X128&lt;$A$9,Raw!S128,-999),-999),-999),-999),-999),-999)</f>
        <v>0.491782</v>
      </c>
      <c r="M128" s="9">
        <f>Raw!Q128</f>
        <v>0.92279299999999997</v>
      </c>
      <c r="N128" s="9">
        <f>IF(Raw!$G128&gt;$C$8,IF(Raw!$Q128&gt;$C$8,IF(Raw!$N128&gt;$C$9,IF(Raw!$N128&lt;$A$9,IF(Raw!$X128&gt;$C$9,IF(Raw!$X128&lt;$A$9,Raw!V128,-999),-999),-999),-999),-999),-999)</f>
        <v>620.29999999999995</v>
      </c>
      <c r="O128" s="9">
        <f>IF(Raw!$G128&gt;$C$8,IF(Raw!$Q128&gt;$C$8,IF(Raw!$N128&gt;$C$9,IF(Raw!$N128&lt;$A$9,IF(Raw!$X128&gt;$C$9,IF(Raw!$X128&lt;$A$9,Raw!W128,-999),-999),-999),-999),-999),-999)</f>
        <v>2.6999999999999999E-5</v>
      </c>
      <c r="P128" s="9">
        <f>IF(Raw!$G128&gt;$C$8,IF(Raw!$Q128&gt;$C$8,IF(Raw!$N128&gt;$C$9,IF(Raw!$N128&lt;$A$9,IF(Raw!$X128&gt;$C$9,IF(Raw!$X128&lt;$A$9,Raw!X128,-999),-999),-999),-999),-999),-999)</f>
        <v>522</v>
      </c>
      <c r="R128" s="9">
        <f t="shared" si="20"/>
        <v>0.13988800000000001</v>
      </c>
      <c r="S128" s="9">
        <f t="shared" si="21"/>
        <v>0.28037375684960336</v>
      </c>
      <c r="T128" s="9">
        <f t="shared" si="22"/>
        <v>0.16390399999999999</v>
      </c>
      <c r="U128" s="9">
        <f t="shared" si="23"/>
        <v>0.3332858868360371</v>
      </c>
      <c r="V128" s="15">
        <f t="shared" si="16"/>
        <v>0.13081401200000001</v>
      </c>
      <c r="X128" s="11">
        <f t="shared" si="24"/>
        <v>0</v>
      </c>
      <c r="Y128" s="11">
        <f t="shared" si="25"/>
        <v>6.3020000000000001E-18</v>
      </c>
      <c r="Z128" s="11">
        <f t="shared" si="26"/>
        <v>5.1099999999999995E-4</v>
      </c>
      <c r="AA128" s="16">
        <f t="shared" si="27"/>
        <v>0</v>
      </c>
      <c r="AB128" s="9">
        <f t="shared" si="17"/>
        <v>0.327878</v>
      </c>
      <c r="AC128" s="9">
        <f t="shared" si="18"/>
        <v>1</v>
      </c>
      <c r="AD128" s="15">
        <f t="shared" si="19"/>
        <v>0</v>
      </c>
      <c r="AE128" s="3">
        <f t="shared" si="28"/>
        <v>758.76079999999979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0.15182870370370369</v>
      </c>
      <c r="C129" s="15">
        <f>Raw!C129</f>
        <v>92.7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0.35143799999999997</v>
      </c>
      <c r="F129" s="9">
        <f>IF(Raw!$G129&gt;$C$8,IF(Raw!$Q129&gt;$C$8,IF(Raw!$N129&gt;$C$9,IF(Raw!$N129&lt;$A$9,IF(Raw!$X129&gt;$C$9,IF(Raw!$X129&lt;$A$9,Raw!I129,-999),-999),-999),-999),-999),-999)</f>
        <v>0.49894500000000003</v>
      </c>
      <c r="G129" s="9">
        <f>Raw!G129</f>
        <v>0.917991</v>
      </c>
      <c r="H129" s="9">
        <f>IF(Raw!$G129&gt;$C$8,IF(Raw!$Q129&gt;$C$8,IF(Raw!$N129&gt;$C$9,IF(Raw!$N129&lt;$A$9,IF(Raw!$X129&gt;$C$9,IF(Raw!$X129&lt;$A$9,Raw!L129,-999),-999),-999),-999),-999),-999)</f>
        <v>645.4</v>
      </c>
      <c r="I129" s="9">
        <f>IF(Raw!$G129&gt;$C$8,IF(Raw!$Q129&gt;$C$8,IF(Raw!$N129&gt;$C$9,IF(Raw!$N129&lt;$A$9,IF(Raw!$X129&gt;$C$9,IF(Raw!$X129&lt;$A$9,Raw!M129,-999),-999),-999),-999),-999),-999)</f>
        <v>9.9999999999999995E-7</v>
      </c>
      <c r="J129" s="9">
        <f>IF(Raw!$G129&gt;$C$8,IF(Raw!$Q129&gt;$C$8,IF(Raw!$N129&gt;$C$9,IF(Raw!$N129&lt;$A$9,IF(Raw!$X129&gt;$C$9,IF(Raw!$X129&lt;$A$9,Raw!N129,-999),-999),-999),-999),-999),-999)</f>
        <v>717</v>
      </c>
      <c r="K129" s="9">
        <f>IF(Raw!$G129&gt;$C$8,IF(Raw!$Q129&gt;$C$8,IF(Raw!$N129&gt;$C$9,IF(Raw!$N129&lt;$A$9,IF(Raw!$X129&gt;$C$9,IF(Raw!$X129&lt;$A$9,Raw!R129,-999),-999),-999),-999),-999),-999)</f>
        <v>0.31682399999999999</v>
      </c>
      <c r="L129" s="9">
        <f>IF(Raw!$G129&gt;$C$8,IF(Raw!$Q129&gt;$C$8,IF(Raw!$N129&gt;$C$9,IF(Raw!$N129&lt;$A$9,IF(Raw!$X129&gt;$C$9,IF(Raw!$X129&lt;$A$9,Raw!S129,-999),-999),-999),-999),-999),-999)</f>
        <v>0.476547</v>
      </c>
      <c r="M129" s="9">
        <f>Raw!Q129</f>
        <v>0.92313000000000001</v>
      </c>
      <c r="N129" s="9">
        <f>IF(Raw!$G129&gt;$C$8,IF(Raw!$Q129&gt;$C$8,IF(Raw!$N129&gt;$C$9,IF(Raw!$N129&lt;$A$9,IF(Raw!$X129&gt;$C$9,IF(Raw!$X129&lt;$A$9,Raw!V129,-999),-999),-999),-999),-999),-999)</f>
        <v>580</v>
      </c>
      <c r="O129" s="9">
        <f>IF(Raw!$G129&gt;$C$8,IF(Raw!$Q129&gt;$C$8,IF(Raw!$N129&gt;$C$9,IF(Raw!$N129&lt;$A$9,IF(Raw!$X129&gt;$C$9,IF(Raw!$X129&lt;$A$9,Raw!W129,-999),-999),-999),-999),-999),-999)</f>
        <v>1.8E-5</v>
      </c>
      <c r="P129" s="9">
        <f>IF(Raw!$G129&gt;$C$8,IF(Raw!$Q129&gt;$C$8,IF(Raw!$N129&gt;$C$9,IF(Raw!$N129&lt;$A$9,IF(Raw!$X129&gt;$C$9,IF(Raw!$X129&lt;$A$9,Raw!X129,-999),-999),-999),-999),-999),-999)</f>
        <v>466</v>
      </c>
      <c r="R129" s="9">
        <f t="shared" si="20"/>
        <v>0.14750700000000005</v>
      </c>
      <c r="S129" s="9">
        <f t="shared" si="21"/>
        <v>0.29563779574903054</v>
      </c>
      <c r="T129" s="9">
        <f t="shared" si="22"/>
        <v>0.159723</v>
      </c>
      <c r="U129" s="9">
        <f t="shared" si="23"/>
        <v>0.33516736019742022</v>
      </c>
      <c r="V129" s="15">
        <f t="shared" si="16"/>
        <v>0.126761502</v>
      </c>
      <c r="X129" s="11">
        <f t="shared" si="24"/>
        <v>0</v>
      </c>
      <c r="Y129" s="11">
        <f t="shared" si="25"/>
        <v>6.4539999999999997E-18</v>
      </c>
      <c r="Z129" s="11">
        <f t="shared" si="26"/>
        <v>7.1699999999999997E-4</v>
      </c>
      <c r="AA129" s="16">
        <f t="shared" si="27"/>
        <v>0</v>
      </c>
      <c r="AB129" s="9">
        <f t="shared" si="17"/>
        <v>0.31682399999999999</v>
      </c>
      <c r="AC129" s="9">
        <f t="shared" si="18"/>
        <v>1</v>
      </c>
      <c r="AD129" s="15">
        <f t="shared" si="19"/>
        <v>0</v>
      </c>
      <c r="AE129" s="3">
        <f t="shared" si="28"/>
        <v>777.06159999999977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0.15188657407407408</v>
      </c>
      <c r="C130" s="15">
        <f>Raw!C130</f>
        <v>93.8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0.34430300000000003</v>
      </c>
      <c r="F130" s="9">
        <f>IF(Raw!$G130&gt;$C$8,IF(Raw!$Q130&gt;$C$8,IF(Raw!$N130&gt;$C$9,IF(Raw!$N130&lt;$A$9,IF(Raw!$X130&gt;$C$9,IF(Raw!$X130&lt;$A$9,Raw!I130,-999),-999),-999),-999),-999),-999)</f>
        <v>0.50222999999999995</v>
      </c>
      <c r="G130" s="9">
        <f>Raw!G130</f>
        <v>0.94204100000000002</v>
      </c>
      <c r="H130" s="9">
        <f>IF(Raw!$G130&gt;$C$8,IF(Raw!$Q130&gt;$C$8,IF(Raw!$N130&gt;$C$9,IF(Raw!$N130&lt;$A$9,IF(Raw!$X130&gt;$C$9,IF(Raw!$X130&lt;$A$9,Raw!L130,-999),-999),-999),-999),-999),-999)</f>
        <v>644.79999999999995</v>
      </c>
      <c r="I130" s="9">
        <f>IF(Raw!$G130&gt;$C$8,IF(Raw!$Q130&gt;$C$8,IF(Raw!$N130&gt;$C$9,IF(Raw!$N130&lt;$A$9,IF(Raw!$X130&gt;$C$9,IF(Raw!$X130&lt;$A$9,Raw!M130,-999),-999),-999),-999),-999),-999)</f>
        <v>9.9999999999999995E-7</v>
      </c>
      <c r="J130" s="9">
        <f>IF(Raw!$G130&gt;$C$8,IF(Raw!$Q130&gt;$C$8,IF(Raw!$N130&gt;$C$9,IF(Raw!$N130&lt;$A$9,IF(Raw!$X130&gt;$C$9,IF(Raw!$X130&lt;$A$9,Raw!N130,-999),-999),-999),-999),-999),-999)</f>
        <v>335</v>
      </c>
      <c r="K130" s="9">
        <f>IF(Raw!$G130&gt;$C$8,IF(Raw!$Q130&gt;$C$8,IF(Raw!$N130&gt;$C$9,IF(Raw!$N130&lt;$A$9,IF(Raw!$X130&gt;$C$9,IF(Raw!$X130&lt;$A$9,Raw!R130,-999),-999),-999),-999),-999),-999)</f>
        <v>0.297981</v>
      </c>
      <c r="L130" s="9">
        <f>IF(Raw!$G130&gt;$C$8,IF(Raw!$Q130&gt;$C$8,IF(Raw!$N130&gt;$C$9,IF(Raw!$N130&lt;$A$9,IF(Raw!$X130&gt;$C$9,IF(Raw!$X130&lt;$A$9,Raw!S130,-999),-999),-999),-999),-999),-999)</f>
        <v>0.45587699999999998</v>
      </c>
      <c r="M130" s="9">
        <f>Raw!Q130</f>
        <v>0.93613999999999997</v>
      </c>
      <c r="N130" s="9">
        <f>IF(Raw!$G130&gt;$C$8,IF(Raw!$Q130&gt;$C$8,IF(Raw!$N130&gt;$C$9,IF(Raw!$N130&lt;$A$9,IF(Raw!$X130&gt;$C$9,IF(Raw!$X130&lt;$A$9,Raw!V130,-999),-999),-999),-999),-999),-999)</f>
        <v>596.9</v>
      </c>
      <c r="O130" s="9">
        <f>IF(Raw!$G130&gt;$C$8,IF(Raw!$Q130&gt;$C$8,IF(Raw!$N130&gt;$C$9,IF(Raw!$N130&lt;$A$9,IF(Raw!$X130&gt;$C$9,IF(Raw!$X130&lt;$A$9,Raw!W130,-999),-999),-999),-999),-999),-999)</f>
        <v>4.8999999999999998E-5</v>
      </c>
      <c r="P130" s="9">
        <f>IF(Raw!$G130&gt;$C$8,IF(Raw!$Q130&gt;$C$8,IF(Raw!$N130&gt;$C$9,IF(Raw!$N130&lt;$A$9,IF(Raw!$X130&gt;$C$9,IF(Raw!$X130&lt;$A$9,Raw!X130,-999),-999),-999),-999),-999),-999)</f>
        <v>476</v>
      </c>
      <c r="R130" s="9">
        <f t="shared" si="20"/>
        <v>0.15792699999999993</v>
      </c>
      <c r="S130" s="9">
        <f t="shared" si="21"/>
        <v>0.31445154610437437</v>
      </c>
      <c r="T130" s="9">
        <f t="shared" si="22"/>
        <v>0.15789599999999998</v>
      </c>
      <c r="U130" s="9">
        <f t="shared" si="23"/>
        <v>0.34635658302568456</v>
      </c>
      <c r="V130" s="15">
        <f t="shared" si="16"/>
        <v>0.121263282</v>
      </c>
      <c r="X130" s="11">
        <f t="shared" si="24"/>
        <v>0</v>
      </c>
      <c r="Y130" s="11">
        <f t="shared" si="25"/>
        <v>6.4479999999999991E-18</v>
      </c>
      <c r="Z130" s="11">
        <f t="shared" si="26"/>
        <v>3.3500000000000001E-4</v>
      </c>
      <c r="AA130" s="16">
        <f t="shared" si="27"/>
        <v>0</v>
      </c>
      <c r="AB130" s="9">
        <f t="shared" si="17"/>
        <v>0.297981</v>
      </c>
      <c r="AC130" s="9">
        <f t="shared" si="18"/>
        <v>1</v>
      </c>
      <c r="AD130" s="15">
        <f t="shared" si="19"/>
        <v>0</v>
      </c>
      <c r="AE130" s="3">
        <f t="shared" si="28"/>
        <v>776.33919999999966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0.15194444444444444</v>
      </c>
      <c r="C131" s="15">
        <f>Raw!C131</f>
        <v>94.7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0.33548499999999998</v>
      </c>
      <c r="F131" s="9">
        <f>IF(Raw!$G131&gt;$C$8,IF(Raw!$Q131&gt;$C$8,IF(Raw!$N131&gt;$C$9,IF(Raw!$N131&lt;$A$9,IF(Raw!$X131&gt;$C$9,IF(Raw!$X131&lt;$A$9,Raw!I131,-999),-999),-999),-999),-999),-999)</f>
        <v>0.454069</v>
      </c>
      <c r="G131" s="9">
        <f>Raw!G131</f>
        <v>0.90591999999999995</v>
      </c>
      <c r="H131" s="9">
        <f>IF(Raw!$G131&gt;$C$8,IF(Raw!$Q131&gt;$C$8,IF(Raw!$N131&gt;$C$9,IF(Raw!$N131&lt;$A$9,IF(Raw!$X131&gt;$C$9,IF(Raw!$X131&lt;$A$9,Raw!L131,-999),-999),-999),-999),-999),-999)</f>
        <v>648.4</v>
      </c>
      <c r="I131" s="9">
        <f>IF(Raw!$G131&gt;$C$8,IF(Raw!$Q131&gt;$C$8,IF(Raw!$N131&gt;$C$9,IF(Raw!$N131&lt;$A$9,IF(Raw!$X131&gt;$C$9,IF(Raw!$X131&lt;$A$9,Raw!M131,-999),-999),-999),-999),-999),-999)</f>
        <v>8.5431999999999994E-2</v>
      </c>
      <c r="J131" s="9">
        <f>IF(Raw!$G131&gt;$C$8,IF(Raw!$Q131&gt;$C$8,IF(Raw!$N131&gt;$C$9,IF(Raw!$N131&lt;$A$9,IF(Raw!$X131&gt;$C$9,IF(Raw!$X131&lt;$A$9,Raw!N131,-999),-999),-999),-999),-999),-999)</f>
        <v>579</v>
      </c>
      <c r="K131" s="9">
        <f>IF(Raw!$G131&gt;$C$8,IF(Raw!$Q131&gt;$C$8,IF(Raw!$N131&gt;$C$9,IF(Raw!$N131&lt;$A$9,IF(Raw!$X131&gt;$C$9,IF(Raw!$X131&lt;$A$9,Raw!R131,-999),-999),-999),-999),-999),-999)</f>
        <v>0.29680600000000001</v>
      </c>
      <c r="L131" s="9">
        <f>IF(Raw!$G131&gt;$C$8,IF(Raw!$Q131&gt;$C$8,IF(Raw!$N131&gt;$C$9,IF(Raw!$N131&lt;$A$9,IF(Raw!$X131&gt;$C$9,IF(Raw!$X131&lt;$A$9,Raw!S131,-999),-999),-999),-999),-999),-999)</f>
        <v>0.438197</v>
      </c>
      <c r="M131" s="9">
        <f>Raw!Q131</f>
        <v>0.90507599999999999</v>
      </c>
      <c r="N131" s="9">
        <f>IF(Raw!$G131&gt;$C$8,IF(Raw!$Q131&gt;$C$8,IF(Raw!$N131&gt;$C$9,IF(Raw!$N131&lt;$A$9,IF(Raw!$X131&gt;$C$9,IF(Raw!$X131&lt;$A$9,Raw!V131,-999),-999),-999),-999),-999),-999)</f>
        <v>618.79999999999995</v>
      </c>
      <c r="O131" s="9">
        <f>IF(Raw!$G131&gt;$C$8,IF(Raw!$Q131&gt;$C$8,IF(Raw!$N131&gt;$C$9,IF(Raw!$N131&lt;$A$9,IF(Raw!$X131&gt;$C$9,IF(Raw!$X131&lt;$A$9,Raw!W131,-999),-999),-999),-999),-999),-999)</f>
        <v>2.5999999999999998E-5</v>
      </c>
      <c r="P131" s="9">
        <f>IF(Raw!$G131&gt;$C$8,IF(Raw!$Q131&gt;$C$8,IF(Raw!$N131&gt;$C$9,IF(Raw!$N131&lt;$A$9,IF(Raw!$X131&gt;$C$9,IF(Raw!$X131&lt;$A$9,Raw!X131,-999),-999),-999),-999),-999),-999)</f>
        <v>915</v>
      </c>
      <c r="R131" s="9">
        <f t="shared" si="20"/>
        <v>0.11858400000000002</v>
      </c>
      <c r="S131" s="9">
        <f t="shared" si="21"/>
        <v>0.26115854638832431</v>
      </c>
      <c r="T131" s="9">
        <f t="shared" si="22"/>
        <v>0.14139099999999999</v>
      </c>
      <c r="U131" s="9">
        <f t="shared" si="23"/>
        <v>0.32266537653155997</v>
      </c>
      <c r="V131" s="15">
        <f t="shared" si="16"/>
        <v>0.11656040200000001</v>
      </c>
      <c r="X131" s="11">
        <f t="shared" si="24"/>
        <v>0</v>
      </c>
      <c r="Y131" s="11">
        <f t="shared" si="25"/>
        <v>6.4839999999999995E-18</v>
      </c>
      <c r="Z131" s="11">
        <f t="shared" si="26"/>
        <v>5.7899999999999998E-4</v>
      </c>
      <c r="AA131" s="16">
        <f t="shared" si="27"/>
        <v>0</v>
      </c>
      <c r="AB131" s="9">
        <f t="shared" si="17"/>
        <v>0.29680600000000001</v>
      </c>
      <c r="AC131" s="9">
        <f t="shared" si="18"/>
        <v>1</v>
      </c>
      <c r="AD131" s="15">
        <f t="shared" si="19"/>
        <v>0</v>
      </c>
      <c r="AE131" s="3">
        <f t="shared" si="28"/>
        <v>780.67359999999974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0.15199074074074073</v>
      </c>
      <c r="C132" s="15">
        <f>Raw!C132</f>
        <v>95.6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0.31791999999999998</v>
      </c>
      <c r="F132" s="9">
        <f>IF(Raw!$G132&gt;$C$8,IF(Raw!$Q132&gt;$C$8,IF(Raw!$N132&gt;$C$9,IF(Raw!$N132&lt;$A$9,IF(Raw!$X132&gt;$C$9,IF(Raw!$X132&lt;$A$9,Raw!I132,-999),-999),-999),-999),-999),-999)</f>
        <v>0.45901500000000001</v>
      </c>
      <c r="G132" s="9">
        <f>Raw!G132</f>
        <v>0.92795899999999998</v>
      </c>
      <c r="H132" s="9">
        <f>IF(Raw!$G132&gt;$C$8,IF(Raw!$Q132&gt;$C$8,IF(Raw!$N132&gt;$C$9,IF(Raw!$N132&lt;$A$9,IF(Raw!$X132&gt;$C$9,IF(Raw!$X132&lt;$A$9,Raw!L132,-999),-999),-999),-999),-999),-999)</f>
        <v>664.1</v>
      </c>
      <c r="I132" s="9">
        <f>IF(Raw!$G132&gt;$C$8,IF(Raw!$Q132&gt;$C$8,IF(Raw!$N132&gt;$C$9,IF(Raw!$N132&lt;$A$9,IF(Raw!$X132&gt;$C$9,IF(Raw!$X132&lt;$A$9,Raw!M132,-999),-999),-999),-999),-999),-999)</f>
        <v>1.5802E-2</v>
      </c>
      <c r="J132" s="9">
        <f>IF(Raw!$G132&gt;$C$8,IF(Raw!$Q132&gt;$C$8,IF(Raw!$N132&gt;$C$9,IF(Raw!$N132&lt;$A$9,IF(Raw!$X132&gt;$C$9,IF(Raw!$X132&lt;$A$9,Raw!N132,-999),-999),-999),-999),-999),-999)</f>
        <v>634</v>
      </c>
      <c r="K132" s="9">
        <f>IF(Raw!$G132&gt;$C$8,IF(Raw!$Q132&gt;$C$8,IF(Raw!$N132&gt;$C$9,IF(Raw!$N132&lt;$A$9,IF(Raw!$X132&gt;$C$9,IF(Raw!$X132&lt;$A$9,Raw!R132,-999),-999),-999),-999),-999),-999)</f>
        <v>0.30446499999999999</v>
      </c>
      <c r="L132" s="9">
        <f>IF(Raw!$G132&gt;$C$8,IF(Raw!$Q132&gt;$C$8,IF(Raw!$N132&gt;$C$9,IF(Raw!$N132&lt;$A$9,IF(Raw!$X132&gt;$C$9,IF(Raw!$X132&lt;$A$9,Raw!S132,-999),-999),-999),-999),-999),-999)</f>
        <v>0.42080299999999998</v>
      </c>
      <c r="M132" s="9">
        <f>Raw!Q132</f>
        <v>0.87861500000000003</v>
      </c>
      <c r="N132" s="9">
        <f>IF(Raw!$G132&gt;$C$8,IF(Raw!$Q132&gt;$C$8,IF(Raw!$N132&gt;$C$9,IF(Raw!$N132&lt;$A$9,IF(Raw!$X132&gt;$C$9,IF(Raw!$X132&lt;$A$9,Raw!V132,-999),-999),-999),-999),-999),-999)</f>
        <v>587.79999999999995</v>
      </c>
      <c r="O132" s="9">
        <f>IF(Raw!$G132&gt;$C$8,IF(Raw!$Q132&gt;$C$8,IF(Raw!$N132&gt;$C$9,IF(Raw!$N132&lt;$A$9,IF(Raw!$X132&gt;$C$9,IF(Raw!$X132&lt;$A$9,Raw!W132,-999),-999),-999),-999),-999),-999)</f>
        <v>0.175042</v>
      </c>
      <c r="P132" s="9">
        <f>IF(Raw!$G132&gt;$C$8,IF(Raw!$Q132&gt;$C$8,IF(Raw!$N132&gt;$C$9,IF(Raw!$N132&lt;$A$9,IF(Raw!$X132&gt;$C$9,IF(Raw!$X132&lt;$A$9,Raw!X132,-999),-999),-999),-999),-999),-999)</f>
        <v>550</v>
      </c>
      <c r="R132" s="9">
        <f t="shared" si="20"/>
        <v>0.14109500000000003</v>
      </c>
      <c r="S132" s="9">
        <f t="shared" si="21"/>
        <v>0.3073864688517805</v>
      </c>
      <c r="T132" s="9">
        <f t="shared" si="22"/>
        <v>0.116338</v>
      </c>
      <c r="U132" s="9">
        <f t="shared" si="23"/>
        <v>0.27646666017114896</v>
      </c>
      <c r="V132" s="15">
        <f t="shared" si="16"/>
        <v>0.111933598</v>
      </c>
      <c r="X132" s="11">
        <f t="shared" si="24"/>
        <v>0</v>
      </c>
      <c r="Y132" s="11">
        <f t="shared" si="25"/>
        <v>6.6409999999999996E-18</v>
      </c>
      <c r="Z132" s="11">
        <f t="shared" si="26"/>
        <v>6.3400000000000001E-4</v>
      </c>
      <c r="AA132" s="16">
        <f t="shared" si="27"/>
        <v>0</v>
      </c>
      <c r="AB132" s="9">
        <f t="shared" si="17"/>
        <v>0.30446499999999999</v>
      </c>
      <c r="AC132" s="9">
        <f t="shared" si="18"/>
        <v>1</v>
      </c>
      <c r="AD132" s="15">
        <f t="shared" si="19"/>
        <v>0</v>
      </c>
      <c r="AE132" s="3">
        <f t="shared" si="28"/>
        <v>799.57639999999969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0.15204861111111112</v>
      </c>
      <c r="C133" s="15">
        <f>Raw!C133</f>
        <v>96.7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0.327928</v>
      </c>
      <c r="F133" s="9">
        <f>IF(Raw!$G133&gt;$C$8,IF(Raw!$Q133&gt;$C$8,IF(Raw!$N133&gt;$C$9,IF(Raw!$N133&lt;$A$9,IF(Raw!$X133&gt;$C$9,IF(Raw!$X133&lt;$A$9,Raw!I133,-999),-999),-999),-999),-999),-999)</f>
        <v>0.44936399999999999</v>
      </c>
      <c r="G133" s="9">
        <f>Raw!G133</f>
        <v>0.89393500000000004</v>
      </c>
      <c r="H133" s="9">
        <f>IF(Raw!$G133&gt;$C$8,IF(Raw!$Q133&gt;$C$8,IF(Raw!$N133&gt;$C$9,IF(Raw!$N133&lt;$A$9,IF(Raw!$X133&gt;$C$9,IF(Raw!$X133&lt;$A$9,Raw!L133,-999),-999),-999),-999),-999),-999)</f>
        <v>577.4</v>
      </c>
      <c r="I133" s="9">
        <f>IF(Raw!$G133&gt;$C$8,IF(Raw!$Q133&gt;$C$8,IF(Raw!$N133&gt;$C$9,IF(Raw!$N133&lt;$A$9,IF(Raw!$X133&gt;$C$9,IF(Raw!$X133&lt;$A$9,Raw!M133,-999),-999),-999),-999),-999),-999)</f>
        <v>5.0000000000000004E-6</v>
      </c>
      <c r="J133" s="9">
        <f>IF(Raw!$G133&gt;$C$8,IF(Raw!$Q133&gt;$C$8,IF(Raw!$N133&gt;$C$9,IF(Raw!$N133&lt;$A$9,IF(Raw!$X133&gt;$C$9,IF(Raw!$X133&lt;$A$9,Raw!N133,-999),-999),-999),-999),-999),-999)</f>
        <v>383</v>
      </c>
      <c r="K133" s="9">
        <f>IF(Raw!$G133&gt;$C$8,IF(Raw!$Q133&gt;$C$8,IF(Raw!$N133&gt;$C$9,IF(Raw!$N133&lt;$A$9,IF(Raw!$X133&gt;$C$9,IF(Raw!$X133&lt;$A$9,Raw!R133,-999),-999),-999),-999),-999),-999)</f>
        <v>0.28934500000000002</v>
      </c>
      <c r="L133" s="9">
        <f>IF(Raw!$G133&gt;$C$8,IF(Raw!$Q133&gt;$C$8,IF(Raw!$N133&gt;$C$9,IF(Raw!$N133&lt;$A$9,IF(Raw!$X133&gt;$C$9,IF(Raw!$X133&lt;$A$9,Raw!S133,-999),-999),-999),-999),-999),-999)</f>
        <v>0.40935300000000002</v>
      </c>
      <c r="M133" s="9">
        <f>Raw!Q133</f>
        <v>0.91173000000000004</v>
      </c>
      <c r="N133" s="9">
        <f>IF(Raw!$G133&gt;$C$8,IF(Raw!$Q133&gt;$C$8,IF(Raw!$N133&gt;$C$9,IF(Raw!$N133&lt;$A$9,IF(Raw!$X133&gt;$C$9,IF(Raw!$X133&lt;$A$9,Raw!V133,-999),-999),-999),-999),-999),-999)</f>
        <v>566.4</v>
      </c>
      <c r="O133" s="9">
        <f>IF(Raw!$G133&gt;$C$8,IF(Raw!$Q133&gt;$C$8,IF(Raw!$N133&gt;$C$9,IF(Raw!$N133&lt;$A$9,IF(Raw!$X133&gt;$C$9,IF(Raw!$X133&lt;$A$9,Raw!W133,-999),-999),-999),-999),-999),-999)</f>
        <v>0.19584699999999999</v>
      </c>
      <c r="P133" s="9">
        <f>IF(Raw!$G133&gt;$C$8,IF(Raw!$Q133&gt;$C$8,IF(Raw!$N133&gt;$C$9,IF(Raw!$N133&lt;$A$9,IF(Raw!$X133&gt;$C$9,IF(Raw!$X133&lt;$A$9,Raw!X133,-999),-999),-999),-999),-999),-999)</f>
        <v>626</v>
      </c>
      <c r="R133" s="9">
        <f t="shared" si="20"/>
        <v>0.12143599999999999</v>
      </c>
      <c r="S133" s="9">
        <f t="shared" si="21"/>
        <v>0.27023971657720686</v>
      </c>
      <c r="T133" s="9">
        <f t="shared" si="22"/>
        <v>0.120008</v>
      </c>
      <c r="U133" s="9">
        <f t="shared" si="23"/>
        <v>0.29316506780211699</v>
      </c>
      <c r="V133" s="15">
        <f t="shared" si="16"/>
        <v>0.10888789800000001</v>
      </c>
      <c r="X133" s="11">
        <f t="shared" si="24"/>
        <v>0</v>
      </c>
      <c r="Y133" s="11">
        <f t="shared" si="25"/>
        <v>5.7739999999999995E-18</v>
      </c>
      <c r="Z133" s="11">
        <f t="shared" si="26"/>
        <v>3.8299999999999999E-4</v>
      </c>
      <c r="AA133" s="16">
        <f t="shared" si="27"/>
        <v>0</v>
      </c>
      <c r="AB133" s="9">
        <f t="shared" si="17"/>
        <v>0.28934500000000002</v>
      </c>
      <c r="AC133" s="9">
        <f t="shared" si="18"/>
        <v>1</v>
      </c>
      <c r="AD133" s="15">
        <f t="shared" si="19"/>
        <v>0</v>
      </c>
      <c r="AE133" s="3">
        <f t="shared" si="28"/>
        <v>695.1895999999997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0.15210648148148148</v>
      </c>
      <c r="C134" s="15">
        <f>Raw!C134</f>
        <v>97.8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0.32918500000000001</v>
      </c>
      <c r="F134" s="9">
        <f>IF(Raw!$G134&gt;$C$8,IF(Raw!$Q134&gt;$C$8,IF(Raw!$N134&gt;$C$9,IF(Raw!$N134&lt;$A$9,IF(Raw!$X134&gt;$C$9,IF(Raw!$X134&lt;$A$9,Raw!I134,-999),-999),-999),-999),-999),-999)</f>
        <v>0.42792200000000002</v>
      </c>
      <c r="G134" s="9">
        <f>Raw!G134</f>
        <v>0.87284700000000004</v>
      </c>
      <c r="H134" s="9">
        <f>IF(Raw!$G134&gt;$C$8,IF(Raw!$Q134&gt;$C$8,IF(Raw!$N134&gt;$C$9,IF(Raw!$N134&lt;$A$9,IF(Raw!$X134&gt;$C$9,IF(Raw!$X134&lt;$A$9,Raw!L134,-999),-999),-999),-999),-999),-999)</f>
        <v>561.4</v>
      </c>
      <c r="I134" s="9">
        <f>IF(Raw!$G134&gt;$C$8,IF(Raw!$Q134&gt;$C$8,IF(Raw!$N134&gt;$C$9,IF(Raw!$N134&lt;$A$9,IF(Raw!$X134&gt;$C$9,IF(Raw!$X134&lt;$A$9,Raw!M134,-999),-999),-999),-999),-999),-999)</f>
        <v>0.29933799999999999</v>
      </c>
      <c r="J134" s="9">
        <f>IF(Raw!$G134&gt;$C$8,IF(Raw!$Q134&gt;$C$8,IF(Raw!$N134&gt;$C$9,IF(Raw!$N134&lt;$A$9,IF(Raw!$X134&gt;$C$9,IF(Raw!$X134&lt;$A$9,Raw!N134,-999),-999),-999),-999),-999),-999)</f>
        <v>582</v>
      </c>
      <c r="K134" s="9">
        <f>IF(Raw!$G134&gt;$C$8,IF(Raw!$Q134&gt;$C$8,IF(Raw!$N134&gt;$C$9,IF(Raw!$N134&lt;$A$9,IF(Raw!$X134&gt;$C$9,IF(Raw!$X134&lt;$A$9,Raw!R134,-999),-999),-999),-999),-999),-999)</f>
        <v>0.28416200000000003</v>
      </c>
      <c r="L134" s="9">
        <f>IF(Raw!$G134&gt;$C$8,IF(Raw!$Q134&gt;$C$8,IF(Raw!$N134&gt;$C$9,IF(Raw!$N134&lt;$A$9,IF(Raw!$X134&gt;$C$9,IF(Raw!$X134&lt;$A$9,Raw!S134,-999),-999),-999),-999),-999),-999)</f>
        <v>0.40555099999999999</v>
      </c>
      <c r="M134" s="9">
        <f>Raw!Q134</f>
        <v>0.90218500000000001</v>
      </c>
      <c r="N134" s="9">
        <f>IF(Raw!$G134&gt;$C$8,IF(Raw!$Q134&gt;$C$8,IF(Raw!$N134&gt;$C$9,IF(Raw!$N134&lt;$A$9,IF(Raw!$X134&gt;$C$9,IF(Raw!$X134&lt;$A$9,Raw!V134,-999),-999),-999),-999),-999),-999)</f>
        <v>522.1</v>
      </c>
      <c r="O134" s="9">
        <f>IF(Raw!$G134&gt;$C$8,IF(Raw!$Q134&gt;$C$8,IF(Raw!$N134&gt;$C$9,IF(Raw!$N134&lt;$A$9,IF(Raw!$X134&gt;$C$9,IF(Raw!$X134&lt;$A$9,Raw!W134,-999),-999),-999),-999),-999),-999)</f>
        <v>0.20280400000000001</v>
      </c>
      <c r="P134" s="9">
        <f>IF(Raw!$G134&gt;$C$8,IF(Raw!$Q134&gt;$C$8,IF(Raw!$N134&gt;$C$9,IF(Raw!$N134&lt;$A$9,IF(Raw!$X134&gt;$C$9,IF(Raw!$X134&lt;$A$9,Raw!X134,-999),-999),-999),-999),-999),-999)</f>
        <v>512</v>
      </c>
      <c r="R134" s="9">
        <f t="shared" si="20"/>
        <v>9.8737000000000019E-2</v>
      </c>
      <c r="S134" s="9">
        <f t="shared" si="21"/>
        <v>0.23073597524782558</v>
      </c>
      <c r="T134" s="9">
        <f t="shared" si="22"/>
        <v>0.12138899999999997</v>
      </c>
      <c r="U134" s="9">
        <f t="shared" si="23"/>
        <v>0.29931870467586069</v>
      </c>
      <c r="V134" s="15">
        <f t="shared" si="16"/>
        <v>0.10787656600000001</v>
      </c>
      <c r="X134" s="11">
        <f t="shared" si="24"/>
        <v>0</v>
      </c>
      <c r="Y134" s="11">
        <f t="shared" si="25"/>
        <v>5.6139999999999996E-18</v>
      </c>
      <c r="Z134" s="11">
        <f t="shared" si="26"/>
        <v>5.8199999999999994E-4</v>
      </c>
      <c r="AA134" s="16">
        <f t="shared" si="27"/>
        <v>0</v>
      </c>
      <c r="AB134" s="9">
        <f t="shared" si="17"/>
        <v>0.28416200000000003</v>
      </c>
      <c r="AC134" s="9">
        <f t="shared" si="18"/>
        <v>1</v>
      </c>
      <c r="AD134" s="15">
        <f t="shared" si="19"/>
        <v>0</v>
      </c>
      <c r="AE134" s="3">
        <f t="shared" si="28"/>
        <v>675.9255999999998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0.15216435185185184</v>
      </c>
      <c r="C135" s="15">
        <f>Raw!C135</f>
        <v>98.7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0.30498199999999998</v>
      </c>
      <c r="F135" s="9">
        <f>IF(Raw!$G135&gt;$C$8,IF(Raw!$Q135&gt;$C$8,IF(Raw!$N135&gt;$C$9,IF(Raw!$N135&lt;$A$9,IF(Raw!$X135&gt;$C$9,IF(Raw!$X135&lt;$A$9,Raw!I135,-999),-999),-999),-999),-999),-999)</f>
        <v>0.42702000000000001</v>
      </c>
      <c r="G135" s="9">
        <f>Raw!G135</f>
        <v>0.91928299999999996</v>
      </c>
      <c r="H135" s="9">
        <f>IF(Raw!$G135&gt;$C$8,IF(Raw!$Q135&gt;$C$8,IF(Raw!$N135&gt;$C$9,IF(Raw!$N135&lt;$A$9,IF(Raw!$X135&gt;$C$9,IF(Raw!$X135&lt;$A$9,Raw!L135,-999),-999),-999),-999),-999),-999)</f>
        <v>539</v>
      </c>
      <c r="I135" s="9">
        <f>IF(Raw!$G135&gt;$C$8,IF(Raw!$Q135&gt;$C$8,IF(Raw!$N135&gt;$C$9,IF(Raw!$N135&lt;$A$9,IF(Raw!$X135&gt;$C$9,IF(Raw!$X135&lt;$A$9,Raw!M135,-999),-999),-999),-999),-999),-999)</f>
        <v>6.0000000000000002E-6</v>
      </c>
      <c r="J135" s="9">
        <f>IF(Raw!$G135&gt;$C$8,IF(Raw!$Q135&gt;$C$8,IF(Raw!$N135&gt;$C$9,IF(Raw!$N135&lt;$A$9,IF(Raw!$X135&gt;$C$9,IF(Raw!$X135&lt;$A$9,Raw!N135,-999),-999),-999),-999),-999),-999)</f>
        <v>675</v>
      </c>
      <c r="K135" s="9">
        <f>IF(Raw!$G135&gt;$C$8,IF(Raw!$Q135&gt;$C$8,IF(Raw!$N135&gt;$C$9,IF(Raw!$N135&lt;$A$9,IF(Raw!$X135&gt;$C$9,IF(Raw!$X135&lt;$A$9,Raw!R135,-999),-999),-999),-999),-999),-999)</f>
        <v>0.26007599999999997</v>
      </c>
      <c r="L135" s="9">
        <f>IF(Raw!$G135&gt;$C$8,IF(Raw!$Q135&gt;$C$8,IF(Raw!$N135&gt;$C$9,IF(Raw!$N135&lt;$A$9,IF(Raw!$X135&gt;$C$9,IF(Raw!$X135&lt;$A$9,Raw!S135,-999),-999),-999),-999),-999),-999)</f>
        <v>0.36998399999999998</v>
      </c>
      <c r="M135" s="9">
        <f>Raw!Q135</f>
        <v>0.88060700000000003</v>
      </c>
      <c r="N135" s="9">
        <f>IF(Raw!$G135&gt;$C$8,IF(Raw!$Q135&gt;$C$8,IF(Raw!$N135&gt;$C$9,IF(Raw!$N135&lt;$A$9,IF(Raw!$X135&gt;$C$9,IF(Raw!$X135&lt;$A$9,Raw!V135,-999),-999),-999),-999),-999),-999)</f>
        <v>596.79999999999995</v>
      </c>
      <c r="O135" s="9">
        <f>IF(Raw!$G135&gt;$C$8,IF(Raw!$Q135&gt;$C$8,IF(Raw!$N135&gt;$C$9,IF(Raw!$N135&lt;$A$9,IF(Raw!$X135&gt;$C$9,IF(Raw!$X135&lt;$A$9,Raw!W135,-999),-999),-999),-999),-999),-999)</f>
        <v>6.0000000000000002E-6</v>
      </c>
      <c r="P135" s="9">
        <f>IF(Raw!$G135&gt;$C$8,IF(Raw!$Q135&gt;$C$8,IF(Raw!$N135&gt;$C$9,IF(Raw!$N135&lt;$A$9,IF(Raw!$X135&gt;$C$9,IF(Raw!$X135&lt;$A$9,Raw!X135,-999),-999),-999),-999),-999),-999)</f>
        <v>551</v>
      </c>
      <c r="R135" s="9">
        <f t="shared" si="20"/>
        <v>0.12203800000000004</v>
      </c>
      <c r="S135" s="9">
        <f t="shared" si="21"/>
        <v>0.28578989274507055</v>
      </c>
      <c r="T135" s="9">
        <f t="shared" si="22"/>
        <v>0.10990800000000001</v>
      </c>
      <c r="U135" s="9">
        <f t="shared" si="23"/>
        <v>0.29706149455111575</v>
      </c>
      <c r="V135" s="15">
        <f t="shared" si="16"/>
        <v>9.8415743999999999E-2</v>
      </c>
      <c r="X135" s="11">
        <f t="shared" si="24"/>
        <v>0</v>
      </c>
      <c r="Y135" s="11">
        <f t="shared" si="25"/>
        <v>5.3899999999999998E-18</v>
      </c>
      <c r="Z135" s="11">
        <f t="shared" si="26"/>
        <v>6.7499999999999993E-4</v>
      </c>
      <c r="AA135" s="16">
        <f t="shared" si="27"/>
        <v>0</v>
      </c>
      <c r="AB135" s="9">
        <f t="shared" si="17"/>
        <v>0.26007599999999997</v>
      </c>
      <c r="AC135" s="9">
        <f t="shared" si="18"/>
        <v>1</v>
      </c>
      <c r="AD135" s="15">
        <f t="shared" si="19"/>
        <v>0</v>
      </c>
      <c r="AE135" s="3">
        <f t="shared" si="28"/>
        <v>648.95599999999979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0.15222222222222223</v>
      </c>
      <c r="C136" s="15">
        <f>Raw!C136</f>
        <v>100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0.287383</v>
      </c>
      <c r="F136" s="9">
        <f>IF(Raw!$G136&gt;$C$8,IF(Raw!$Q136&gt;$C$8,IF(Raw!$N136&gt;$C$9,IF(Raw!$N136&lt;$A$9,IF(Raw!$X136&gt;$C$9,IF(Raw!$X136&lt;$A$9,Raw!I136,-999),-999),-999),-999),-999),-999)</f>
        <v>0.37515300000000001</v>
      </c>
      <c r="G136" s="9">
        <f>Raw!G136</f>
        <v>0.84946100000000002</v>
      </c>
      <c r="H136" s="9">
        <f>IF(Raw!$G136&gt;$C$8,IF(Raw!$Q136&gt;$C$8,IF(Raw!$N136&gt;$C$9,IF(Raw!$N136&lt;$A$9,IF(Raw!$X136&gt;$C$9,IF(Raw!$X136&lt;$A$9,Raw!L136,-999),-999),-999),-999),-999),-999)</f>
        <v>657.4</v>
      </c>
      <c r="I136" s="9">
        <f>IF(Raw!$G136&gt;$C$8,IF(Raw!$Q136&gt;$C$8,IF(Raw!$N136&gt;$C$9,IF(Raw!$N136&lt;$A$9,IF(Raw!$X136&gt;$C$9,IF(Raw!$X136&lt;$A$9,Raw!M136,-999),-999),-999),-999),-999),-999)</f>
        <v>8.7577000000000002E-2</v>
      </c>
      <c r="J136" s="9">
        <f>IF(Raw!$G136&gt;$C$8,IF(Raw!$Q136&gt;$C$8,IF(Raw!$N136&gt;$C$9,IF(Raw!$N136&lt;$A$9,IF(Raw!$X136&gt;$C$9,IF(Raw!$X136&lt;$A$9,Raw!N136,-999),-999),-999),-999),-999),-999)</f>
        <v>490</v>
      </c>
      <c r="K136" s="9">
        <f>IF(Raw!$G136&gt;$C$8,IF(Raw!$Q136&gt;$C$8,IF(Raw!$N136&gt;$C$9,IF(Raw!$N136&lt;$A$9,IF(Raw!$X136&gt;$C$9,IF(Raw!$X136&lt;$A$9,Raw!R136,-999),-999),-999),-999),-999),-999)</f>
        <v>0.26135799999999998</v>
      </c>
      <c r="L136" s="9">
        <f>IF(Raw!$G136&gt;$C$8,IF(Raw!$Q136&gt;$C$8,IF(Raw!$N136&gt;$C$9,IF(Raw!$N136&lt;$A$9,IF(Raw!$X136&gt;$C$9,IF(Raw!$X136&lt;$A$9,Raw!S136,-999),-999),-999),-999),-999),-999)</f>
        <v>0.36368800000000001</v>
      </c>
      <c r="M136" s="9">
        <f>Raw!Q136</f>
        <v>0.88814599999999999</v>
      </c>
      <c r="N136" s="9">
        <f>IF(Raw!$G136&gt;$C$8,IF(Raw!$Q136&gt;$C$8,IF(Raw!$N136&gt;$C$9,IF(Raw!$N136&lt;$A$9,IF(Raw!$X136&gt;$C$9,IF(Raw!$X136&lt;$A$9,Raw!V136,-999),-999),-999),-999),-999),-999)</f>
        <v>554.6</v>
      </c>
      <c r="O136" s="9">
        <f>IF(Raw!$G136&gt;$C$8,IF(Raw!$Q136&gt;$C$8,IF(Raw!$N136&gt;$C$9,IF(Raw!$N136&lt;$A$9,IF(Raw!$X136&gt;$C$9,IF(Raw!$X136&lt;$A$9,Raw!W136,-999),-999),-999),-999),-999),-999)</f>
        <v>5.3331000000000003E-2</v>
      </c>
      <c r="P136" s="9">
        <f>IF(Raw!$G136&gt;$C$8,IF(Raw!$Q136&gt;$C$8,IF(Raw!$N136&gt;$C$9,IF(Raw!$N136&lt;$A$9,IF(Raw!$X136&gt;$C$9,IF(Raw!$X136&lt;$A$9,Raw!X136,-999),-999),-999),-999),-999),-999)</f>
        <v>561</v>
      </c>
      <c r="R136" s="9">
        <f t="shared" si="20"/>
        <v>8.7770000000000015E-2</v>
      </c>
      <c r="S136" s="9">
        <f t="shared" si="21"/>
        <v>0.23395787851889766</v>
      </c>
      <c r="T136" s="9">
        <f t="shared" si="22"/>
        <v>0.10233000000000003</v>
      </c>
      <c r="U136" s="9">
        <f t="shared" si="23"/>
        <v>0.28136754580849527</v>
      </c>
      <c r="V136" s="15">
        <f t="shared" si="16"/>
        <v>9.6741008000000003E-2</v>
      </c>
      <c r="X136" s="11">
        <f t="shared" si="24"/>
        <v>0</v>
      </c>
      <c r="Y136" s="11">
        <f t="shared" si="25"/>
        <v>6.5739999999999991E-18</v>
      </c>
      <c r="Z136" s="11">
        <f t="shared" si="26"/>
        <v>4.8999999999999998E-4</v>
      </c>
      <c r="AA136" s="16">
        <f t="shared" si="27"/>
        <v>0</v>
      </c>
      <c r="AB136" s="9">
        <f t="shared" si="17"/>
        <v>0.26135799999999998</v>
      </c>
      <c r="AC136" s="9">
        <f t="shared" si="18"/>
        <v>1</v>
      </c>
      <c r="AD136" s="15">
        <f t="shared" si="19"/>
        <v>0</v>
      </c>
      <c r="AE136" s="3">
        <f t="shared" si="28"/>
        <v>791.50959999999964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0.15226851851851853</v>
      </c>
      <c r="C137" s="15">
        <f>Raw!C137</f>
        <v>100.5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0.25989800000000002</v>
      </c>
      <c r="F137" s="9">
        <f>IF(Raw!$G137&gt;$C$8,IF(Raw!$Q137&gt;$C$8,IF(Raw!$N137&gt;$C$9,IF(Raw!$N137&lt;$A$9,IF(Raw!$X137&gt;$C$9,IF(Raw!$X137&lt;$A$9,Raw!I137,-999),-999),-999),-999),-999),-999)</f>
        <v>0.34593200000000002</v>
      </c>
      <c r="G137" s="9">
        <f>Raw!G137</f>
        <v>0.84744600000000003</v>
      </c>
      <c r="H137" s="9">
        <f>IF(Raw!$G137&gt;$C$8,IF(Raw!$Q137&gt;$C$8,IF(Raw!$N137&gt;$C$9,IF(Raw!$N137&lt;$A$9,IF(Raw!$X137&gt;$C$9,IF(Raw!$X137&lt;$A$9,Raw!L137,-999),-999),-999),-999),-999),-999)</f>
        <v>768</v>
      </c>
      <c r="I137" s="9">
        <f>IF(Raw!$G137&gt;$C$8,IF(Raw!$Q137&gt;$C$8,IF(Raw!$N137&gt;$C$9,IF(Raw!$N137&lt;$A$9,IF(Raw!$X137&gt;$C$9,IF(Raw!$X137&lt;$A$9,Raw!M137,-999),-999),-999),-999),-999),-999)</f>
        <v>1.5737999999999999E-2</v>
      </c>
      <c r="J137" s="9">
        <f>IF(Raw!$G137&gt;$C$8,IF(Raw!$Q137&gt;$C$8,IF(Raw!$N137&gt;$C$9,IF(Raw!$N137&lt;$A$9,IF(Raw!$X137&gt;$C$9,IF(Raw!$X137&lt;$A$9,Raw!N137,-999),-999),-999),-999),-999),-999)</f>
        <v>531</v>
      </c>
      <c r="K137" s="9">
        <f>IF(Raw!$G137&gt;$C$8,IF(Raw!$Q137&gt;$C$8,IF(Raw!$N137&gt;$C$9,IF(Raw!$N137&lt;$A$9,IF(Raw!$X137&gt;$C$9,IF(Raw!$X137&lt;$A$9,Raw!R137,-999),-999),-999),-999),-999),-999)</f>
        <v>0.20632600000000001</v>
      </c>
      <c r="L137" s="9">
        <f>IF(Raw!$G137&gt;$C$8,IF(Raw!$Q137&gt;$C$8,IF(Raw!$N137&gt;$C$9,IF(Raw!$N137&lt;$A$9,IF(Raw!$X137&gt;$C$9,IF(Raw!$X137&lt;$A$9,Raw!S137,-999),-999),-999),-999),-999),-999)</f>
        <v>0.28798400000000002</v>
      </c>
      <c r="M137" s="9">
        <f>Raw!Q137</f>
        <v>0.84335099999999996</v>
      </c>
      <c r="N137" s="9">
        <f>IF(Raw!$G137&gt;$C$8,IF(Raw!$Q137&gt;$C$8,IF(Raw!$N137&gt;$C$9,IF(Raw!$N137&lt;$A$9,IF(Raw!$X137&gt;$C$9,IF(Raw!$X137&lt;$A$9,Raw!V137,-999),-999),-999),-999),-999),-999)</f>
        <v>611.79999999999995</v>
      </c>
      <c r="O137" s="9">
        <f>IF(Raw!$G137&gt;$C$8,IF(Raw!$Q137&gt;$C$8,IF(Raw!$N137&gt;$C$9,IF(Raw!$N137&lt;$A$9,IF(Raw!$X137&gt;$C$9,IF(Raw!$X137&lt;$A$9,Raw!W137,-999),-999),-999),-999),-999),-999)</f>
        <v>3.0000000000000001E-6</v>
      </c>
      <c r="P137" s="9">
        <f>IF(Raw!$G137&gt;$C$8,IF(Raw!$Q137&gt;$C$8,IF(Raw!$N137&gt;$C$9,IF(Raw!$N137&lt;$A$9,IF(Raw!$X137&gt;$C$9,IF(Raw!$X137&lt;$A$9,Raw!X137,-999),-999),-999),-999),-999),-999)</f>
        <v>650</v>
      </c>
      <c r="R137" s="9">
        <f t="shared" si="20"/>
        <v>8.6033999999999999E-2</v>
      </c>
      <c r="S137" s="9">
        <f t="shared" si="21"/>
        <v>0.24870205705167489</v>
      </c>
      <c r="T137" s="9">
        <f t="shared" si="22"/>
        <v>8.1658000000000008E-2</v>
      </c>
      <c r="U137" s="9">
        <f t="shared" si="23"/>
        <v>0.28355047502639036</v>
      </c>
      <c r="V137" s="15">
        <f t="shared" si="16"/>
        <v>7.6603744000000015E-2</v>
      </c>
      <c r="X137" s="11">
        <f t="shared" si="24"/>
        <v>0</v>
      </c>
      <c r="Y137" s="11">
        <f t="shared" si="25"/>
        <v>7.6799999999999992E-18</v>
      </c>
      <c r="Z137" s="11">
        <f t="shared" si="26"/>
        <v>5.31E-4</v>
      </c>
      <c r="AA137" s="16">
        <f t="shared" si="27"/>
        <v>0</v>
      </c>
      <c r="AB137" s="9">
        <f t="shared" si="17"/>
        <v>0.20632600000000001</v>
      </c>
      <c r="AC137" s="9">
        <f t="shared" si="18"/>
        <v>1</v>
      </c>
      <c r="AD137" s="15">
        <f t="shared" si="19"/>
        <v>0</v>
      </c>
      <c r="AE137" s="3">
        <f t="shared" si="28"/>
        <v>924.67199999999968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0.15232638888888889</v>
      </c>
      <c r="C138" s="15">
        <f>Raw!C138</f>
        <v>102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0.75534999999999997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0.76706200000000002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0.15238425925925925</v>
      </c>
      <c r="C139" s="15">
        <f>Raw!C139</f>
        <v>102.5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0.78832800000000003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0.78997300000000004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0.15244212962962964</v>
      </c>
      <c r="C140" s="15">
        <f>Raw!C140</f>
        <v>104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0.76040799999999997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0.79380899999999999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0.1525</v>
      </c>
      <c r="C141" s="15">
        <f>Raw!C141</f>
        <v>104.5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0.73231299999999999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0.81681899999999996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0.15254629629629629</v>
      </c>
      <c r="C142" s="15">
        <f>Raw!C142</f>
        <v>106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0.73793200000000003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0.71371200000000001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0.15260416666666668</v>
      </c>
      <c r="C143" s="15">
        <f>Raw!C143</f>
        <v>106.7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0.72628499999999996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0.573241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0.15266203703703704</v>
      </c>
      <c r="C144" s="15">
        <f>Raw!C144</f>
        <v>107.8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0.74462099999999998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0.71477000000000002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0.1527199074074074</v>
      </c>
      <c r="C145" s="15">
        <f>Raw!C145</f>
        <v>108.5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0.60899899999999996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0.62141299999999999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0.15277777777777776</v>
      </c>
      <c r="C146" s="15">
        <f>Raw!C146</f>
        <v>110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0.56935000000000002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0.76852900000000002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0.15283564814814815</v>
      </c>
      <c r="C147" s="15">
        <f>Raw!C147</f>
        <v>110.9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0.50369200000000003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0.57187399999999999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0.15288194444444445</v>
      </c>
      <c r="C148" s="15">
        <f>Raw!C148</f>
        <v>111.5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0.59355800000000003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0.35628199999999999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0.15293981481481481</v>
      </c>
      <c r="C149" s="15">
        <f>Raw!C149</f>
        <v>112.6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0.62366999999999995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0.61772199999999999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0.15299768518518519</v>
      </c>
      <c r="C150" s="15">
        <f>Raw!C150</f>
        <v>113.6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0.50248099999999996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0.47621799999999997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0.15305555555555556</v>
      </c>
      <c r="C151" s="15">
        <f>Raw!C151</f>
        <v>114.9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0.65937500000000004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0.40868300000000002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0.15311342592592592</v>
      </c>
      <c r="C152" s="15">
        <f>Raw!C152</f>
        <v>115.3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0.57915000000000005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0.55281100000000005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0.15315972222222221</v>
      </c>
      <c r="C153" s="15">
        <f>Raw!C153</f>
        <v>116.7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0.50404800000000005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0.56596000000000002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0.1532175925925926</v>
      </c>
      <c r="C154" s="15">
        <f>Raw!C154</f>
        <v>117.5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0.46156199999999997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0.60840399999999994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0.15327546296296296</v>
      </c>
      <c r="C155" s="15">
        <f>Raw!C155</f>
        <v>118.7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0.50604400000000005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0.53688000000000002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0.15333333333333332</v>
      </c>
      <c r="C156" s="15">
        <f>Raw!C156</f>
        <v>119.8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0.62585100000000005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0.37200299999999997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0.15339120370370371</v>
      </c>
      <c r="C157" s="15">
        <f>Raw!C157</f>
        <v>120.9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0.52508299999999997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0.62012299999999998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0.1534375</v>
      </c>
      <c r="C158" s="15">
        <f>Raw!C158</f>
        <v>121.3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0.40437000000000001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0.342617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0.15349537037037037</v>
      </c>
      <c r="C159" s="15">
        <f>Raw!C159</f>
        <v>123.1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0.567195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0.60553800000000002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0.15355324074074075</v>
      </c>
      <c r="C160" s="15">
        <f>Raw!C160</f>
        <v>123.7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0.62659600000000004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0.50026300000000001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0.15361111111111111</v>
      </c>
      <c r="C161" s="15">
        <f>Raw!C161</f>
        <v>124.8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0.48581600000000003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0.57403899999999997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0.15366898148148148</v>
      </c>
      <c r="C162" s="15">
        <f>Raw!C162</f>
        <v>125.8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0.51892300000000002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0.37596800000000002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0.15372685185185184</v>
      </c>
      <c r="C163" s="15">
        <f>Raw!C163</f>
        <v>127.1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0.41582599999999997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0.24138899999999999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0.15378472222222223</v>
      </c>
      <c r="C164" s="15">
        <f>Raw!C164</f>
        <v>127.9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0.164491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0.20338600000000001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0.15384259259259259</v>
      </c>
      <c r="C165" s="15">
        <f>Raw!C165</f>
        <v>128.9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0.28789700000000001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0.33793099999999998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0.15388888888888888</v>
      </c>
      <c r="C166" s="15">
        <f>Raw!C166</f>
        <v>130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0.29358099999999998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0.32791799999999999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0.15394675925925924</v>
      </c>
      <c r="C167" s="15">
        <f>Raw!C167</f>
        <v>130.6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9.1659000000000004E-2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0.133134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0.15400462962962963</v>
      </c>
      <c r="C168" s="15">
        <f>Raw!C168</f>
        <v>133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0.30986599999999997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6.1537000000000001E-2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0.15406249999999999</v>
      </c>
      <c r="C169" s="15">
        <f>Raw!C169</f>
        <v>132.4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0.15401899999999999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0.220248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0.15412037037037038</v>
      </c>
      <c r="C170" s="15">
        <f>Raw!C170</f>
        <v>134.19999999999999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0.20981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0.219413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0.15417824074074074</v>
      </c>
      <c r="C171" s="15">
        <f>Raw!C171</f>
        <v>135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0.20780799999999999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9.3003000000000002E-2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0.1542361111111111</v>
      </c>
      <c r="C172" s="15">
        <f>Raw!C172</f>
        <v>136.19999999999999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0.151756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3.1907999999999999E-2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0.15429398148148146</v>
      </c>
      <c r="C173" s="15">
        <f>Raw!C173</f>
        <v>136.80000000000001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0.11385199999999999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0.22733500000000001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0.15434027777777778</v>
      </c>
      <c r="C174" s="15">
        <f>Raw!C174</f>
        <v>138.19999999999999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0.13464599999999999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3.4661999999999998E-2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0.15439814814814815</v>
      </c>
      <c r="C175" s="15">
        <f>Raw!C175</f>
        <v>139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4.8573999999999999E-2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0.1346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0.15445601851851851</v>
      </c>
      <c r="C176" s="15">
        <f>Raw!C176</f>
        <v>140.19999999999999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0.184498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6.3900000000000003E-4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0.1545138888888889</v>
      </c>
      <c r="C177" s="15">
        <f>Raw!C177</f>
        <v>141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8.6461999999999997E-2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0.14010900000000001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0.15457175925925926</v>
      </c>
      <c r="C178" s="15">
        <f>Raw!C178</f>
        <v>142.4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0.19989599999999999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0.19234899999999999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0.15462962962962964</v>
      </c>
      <c r="C179" s="15">
        <f>Raw!C179</f>
        <v>143.69999999999999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0.16297200000000001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0.120211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0.15468750000000001</v>
      </c>
      <c r="C180" s="15">
        <f>Raw!C180</f>
        <v>143.69999999999999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5.8430000000000003E-2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0.12297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0.15474537037037037</v>
      </c>
      <c r="C181" s="15">
        <f>Raw!C181</f>
        <v>145.69999999999999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9.4204999999999997E-2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3.3445999999999997E-2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0.15479166666666666</v>
      </c>
      <c r="C182" s="15">
        <f>Raw!C182</f>
        <v>146.6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1.5559E-2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0.108477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0.15484953703703705</v>
      </c>
      <c r="C183" s="15">
        <f>Raw!C183</f>
        <v>146.80000000000001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7.3673000000000002E-2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6.8954000000000001E-2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0.15490740740740741</v>
      </c>
      <c r="C184" s="15">
        <f>Raw!C184</f>
        <v>148.6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0.28782000000000002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0.207651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0.15496527777777777</v>
      </c>
      <c r="C185" s="15">
        <f>Raw!C185</f>
        <v>148.80000000000001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5.9361999999999998E-2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0.102821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0.15502314814814813</v>
      </c>
      <c r="C186" s="15">
        <f>Raw!C186</f>
        <v>150.30000000000001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4.0468999999999998E-2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4.6532999999999998E-2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0.15506944444444445</v>
      </c>
      <c r="C187" s="15">
        <f>Raw!C187</f>
        <v>151.30000000000001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0.147203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0.207756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0.15512731481481482</v>
      </c>
      <c r="C188" s="15">
        <f>Raw!C188</f>
        <v>151.9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0.108792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2.4767000000000001E-2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0.15518518518518518</v>
      </c>
      <c r="C189" s="15">
        <f>Raw!C189</f>
        <v>153.30000000000001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5.4795999999999997E-2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8.5679000000000005E-2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0.15524305555555554</v>
      </c>
      <c r="C190" s="15">
        <f>Raw!C190</f>
        <v>154.1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0.115463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0.122297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0.15530092592592593</v>
      </c>
      <c r="C191" s="15">
        <f>Raw!C191</f>
        <v>155.5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0.117729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4.9598999999999997E-2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0.15534722222222222</v>
      </c>
      <c r="C192" s="15">
        <f>Raw!C192</f>
        <v>156.30000000000001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1.349E-2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9.6223000000000003E-2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0.15540509259259258</v>
      </c>
      <c r="C193" s="15">
        <f>Raw!C193</f>
        <v>157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0.18960199999999999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5.0870000000000004E-3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0.15546296296296297</v>
      </c>
      <c r="C194" s="15">
        <f>Raw!C194</f>
        <v>158.80000000000001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5.4389E-2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2.2775E-2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0.15552083333333333</v>
      </c>
      <c r="C195" s="15">
        <f>Raw!C195</f>
        <v>158.6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0.14043700000000001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2.6574E-2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0.15557870370370372</v>
      </c>
      <c r="C196" s="15">
        <f>Raw!C196</f>
        <v>160.5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5.6923000000000001E-2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1.4711999999999999E-2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0.15563657407407408</v>
      </c>
      <c r="C197" s="15">
        <f>Raw!C197</f>
        <v>161.4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0.18612300000000001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3.0009999999999998E-2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0.15568287037037037</v>
      </c>
      <c r="C198" s="15">
        <f>Raw!C198</f>
        <v>161.9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0.17872499999999999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3.2593999999999998E-2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0.15574074074074074</v>
      </c>
      <c r="C199" s="15">
        <f>Raw!C199</f>
        <v>163.5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7.9383999999999996E-2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3.1509000000000002E-2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0.15579861111111112</v>
      </c>
      <c r="C200" s="15">
        <f>Raw!C200</f>
        <v>164.3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0.36918699999999999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9.6799999999999994E-3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0.15585648148148148</v>
      </c>
      <c r="C201" s="15">
        <f>Raw!C201</f>
        <v>165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9.4481999999999997E-2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8.8723999999999997E-2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0.15591435185185185</v>
      </c>
      <c r="C202" s="15">
        <f>Raw!C202</f>
        <v>166.3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3.4439999999999998E-2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8.2345000000000002E-2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0.15597222222222221</v>
      </c>
      <c r="C203" s="15">
        <f>Raw!C203</f>
        <v>167.4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8.3907999999999996E-2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7.9468999999999998E-2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0.15601851851851853</v>
      </c>
      <c r="C204" s="15">
        <f>Raw!C204</f>
        <v>167.7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2.8365000000000001E-2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2.5486000000000002E-2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0.15607638888888889</v>
      </c>
      <c r="C205" s="15">
        <f>Raw!C205</f>
        <v>169.4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0.12418800000000001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0.210148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0.15613425925925925</v>
      </c>
      <c r="C206" s="15">
        <f>Raw!C206</f>
        <v>170.3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0.109029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2.5660000000000001E-3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0.15619212962962961</v>
      </c>
      <c r="C207" s="15">
        <f>Raw!C207</f>
        <v>170.7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5.0536999999999999E-2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2.9701999999999999E-2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0.15625</v>
      </c>
      <c r="C208" s="15">
        <f>Raw!C208</f>
        <v>172.3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0.20197100000000001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1.3978000000000001E-2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0.15629629629629629</v>
      </c>
      <c r="C209" s="15">
        <f>Raw!C209</f>
        <v>173.2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3.5271999999999998E-2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4.6455000000000003E-2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0.15635416666666666</v>
      </c>
      <c r="C210" s="15">
        <f>Raw!C210</f>
        <v>174.3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0.11865100000000001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0.10134899999999999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0.15641203703703704</v>
      </c>
      <c r="C211" s="15">
        <f>Raw!C211</f>
        <v>175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0.169319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2.4889999999999999E-3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0.1564699074074074</v>
      </c>
      <c r="C212" s="15">
        <f>Raw!C212</f>
        <v>175.8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0.12823100000000001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8.0473000000000003E-2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0.15652777777777779</v>
      </c>
      <c r="C213" s="15">
        <f>Raw!C213</f>
        <v>177.4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4.7494000000000001E-2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2.8403000000000001E-2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0.15658564814814815</v>
      </c>
      <c r="C214" s="15">
        <f>Raw!C214</f>
        <v>177.8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0.105027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0.170379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0.15663194444444445</v>
      </c>
      <c r="C215" s="15">
        <f>Raw!C215</f>
        <v>178.8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8.0305000000000001E-2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6.7306000000000005E-2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0.15668981481481481</v>
      </c>
      <c r="C216" s="15">
        <f>Raw!C216</f>
        <v>180.5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0.14896100000000001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4.2930000000000003E-2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0.1567476851851852</v>
      </c>
      <c r="C217" s="15">
        <f>Raw!C217</f>
        <v>180.5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0.12590599999999999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4.5180999999999999E-2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0.15680555555555556</v>
      </c>
      <c r="C218" s="15">
        <f>Raw!C218</f>
        <v>182.3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7.5122999999999995E-2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0.101123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0.15686342592592592</v>
      </c>
      <c r="C219" s="15">
        <f>Raw!C219</f>
        <v>183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2.6256999999999999E-2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3.4853000000000002E-2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0.15692129629629628</v>
      </c>
      <c r="C220" s="15">
        <f>Raw!C220</f>
        <v>183.8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2.7858000000000001E-2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9.4289999999999999E-3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0.1569675925925926</v>
      </c>
      <c r="C221" s="15">
        <f>Raw!C221</f>
        <v>185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0.107255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4.3577999999999999E-2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0.15702546296296296</v>
      </c>
      <c r="C222" s="15">
        <f>Raw!C222</f>
        <v>185.4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1.1774E-2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2.1271999999999999E-2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0.15708333333333332</v>
      </c>
      <c r="C223" s="15">
        <f>Raw!C223</f>
        <v>186.9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3.5621E-2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3.5735999999999997E-2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0.15714120370370369</v>
      </c>
      <c r="C224" s="15">
        <f>Raw!C224</f>
        <v>188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0.13967499999999999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3.0790999999999999E-2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0.15719907407407407</v>
      </c>
      <c r="C225" s="15">
        <f>Raw!C225</f>
        <v>188.7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1.8634000000000001E-2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9.3810000000000004E-2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0.15725694444444446</v>
      </c>
      <c r="C226" s="15">
        <f>Raw!C226</f>
        <v>189.8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0.15704799999999999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3.0061000000000001E-2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0.15730324074074073</v>
      </c>
      <c r="C227" s="15">
        <f>Raw!C227</f>
        <v>190.7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0.23370199999999999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1.0477999999999999E-2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0.15736111111111112</v>
      </c>
      <c r="C228" s="15">
        <f>Raw!C228</f>
        <v>191.4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6.9114999999999996E-2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5.4299999999999997E-4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0.15741898148148148</v>
      </c>
      <c r="C229" s="15">
        <f>Raw!C229</f>
        <v>192.9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0.14371600000000001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8.2368999999999998E-2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0.15747685185185187</v>
      </c>
      <c r="C230" s="15">
        <f>Raw!C230</f>
        <v>193.6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0.216335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6.3826999999999995E-2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0.15753472222222223</v>
      </c>
      <c r="C231" s="15">
        <f>Raw!C231</f>
        <v>194.5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0.148448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3.2242E-2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0.15759259259259259</v>
      </c>
      <c r="C232" s="15">
        <f>Raw!C232</f>
        <v>196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6.2238000000000002E-2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8.9280999999999999E-2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0.15763888888888888</v>
      </c>
      <c r="C233" s="15">
        <f>Raw!C233</f>
        <v>196.1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0.195408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3.7464999999999998E-2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0.15769675925925927</v>
      </c>
      <c r="C234" s="15">
        <f>Raw!C234</f>
        <v>198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0.22251799999999999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1.9251000000000001E-2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0.15775462962962963</v>
      </c>
      <c r="C235" s="15">
        <f>Raw!C235</f>
        <v>198.5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3.6701999999999999E-2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2.1000999999999999E-2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0.15781249999999999</v>
      </c>
      <c r="C236" s="15">
        <f>Raw!C236</f>
        <v>199.1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0.16647600000000001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6.9649000000000003E-2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0.15787037037037036</v>
      </c>
      <c r="C237" s="15">
        <f>Raw!C237</f>
        <v>200.9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0.102604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0.15870400000000001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0.15792824074074074</v>
      </c>
      <c r="C238" s="15">
        <f>Raw!C238</f>
        <v>201.6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0.11750099999999999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2.8545000000000001E-2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0.15797453703703704</v>
      </c>
      <c r="C239" s="15">
        <f>Raw!C239</f>
        <v>202.3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5.2671000000000003E-2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3.5311000000000002E-2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0.1580324074074074</v>
      </c>
      <c r="C240" s="15">
        <f>Raw!C240</f>
        <v>203.6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7.5742000000000004E-2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6.8669999999999998E-3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0.15809027777777776</v>
      </c>
      <c r="C241" s="15">
        <f>Raw!C241</f>
        <v>203.6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6.6573999999999994E-2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1.4623000000000001E-2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0.15814814814814815</v>
      </c>
      <c r="C242" s="15">
        <f>Raw!C242</f>
        <v>203.6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3.3119999999999997E-2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4.9723000000000003E-2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0.15820601851851854</v>
      </c>
      <c r="C243" s="15">
        <f>Raw!C243</f>
        <v>202.5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0.16453599999999999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0.13144500000000001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0.1582523148148148</v>
      </c>
      <c r="C244" s="15">
        <f>Raw!C244</f>
        <v>202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0.141877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4.1251999999999997E-2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0.15831018518518519</v>
      </c>
      <c r="C245" s="15">
        <f>Raw!C245</f>
        <v>201.1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8.3865999999999996E-2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7.4244000000000004E-2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0.15836805555555555</v>
      </c>
      <c r="C246" s="15">
        <f>Raw!C246</f>
        <v>200.2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4.6954000000000003E-2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6.8518999999999997E-2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0.15842592592592594</v>
      </c>
      <c r="C247" s="15">
        <f>Raw!C247</f>
        <v>199.2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0.185832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7.2753999999999999E-2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0.1584837962962963</v>
      </c>
      <c r="C248" s="15">
        <f>Raw!C248</f>
        <v>198.2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8.8629999999999994E-3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1.392E-3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0.15854166666666666</v>
      </c>
      <c r="C249" s="15">
        <f>Raw!C249</f>
        <v>197.2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0.145089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3.058E-3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0.15859953703703702</v>
      </c>
      <c r="C250" s="15">
        <f>Raw!C250</f>
        <v>196.7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0.27790100000000001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3.4590000000000003E-2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0.15864583333333335</v>
      </c>
      <c r="C251" s="15">
        <f>Raw!C251</f>
        <v>195.6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2.3768999999999998E-2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1.7981E-2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0.15870370370370371</v>
      </c>
      <c r="C252" s="15">
        <f>Raw!C252</f>
        <v>194.7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0.122366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2.3839999999999998E-3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0.15876157407407407</v>
      </c>
      <c r="C253" s="15">
        <f>Raw!C253</f>
        <v>194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0.17269799999999999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0.115909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0.15881944444444443</v>
      </c>
      <c r="C254" s="15">
        <f>Raw!C254</f>
        <v>192.5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3.5095000000000001E-2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3.5864E-2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0.15887731481481482</v>
      </c>
      <c r="C255" s="15">
        <f>Raw!C255</f>
        <v>192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4.6414999999999998E-2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2.0274E-2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0.15893518518518518</v>
      </c>
      <c r="C256" s="15">
        <f>Raw!C256</f>
        <v>190.9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5.4958E-2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2.5433000000000001E-2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0.15898148148148147</v>
      </c>
      <c r="C257" s="15">
        <f>Raw!C257</f>
        <v>189.8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4.4471999999999998E-2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7.5430000000000002E-3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0.15903935185185183</v>
      </c>
      <c r="C258" s="15">
        <f>Raw!C258</f>
        <v>189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8.6268999999999998E-2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1.6559999999999998E-2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0.15909722222222222</v>
      </c>
      <c r="C259" s="15">
        <f>Raw!C259</f>
        <v>188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0.16020699999999999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0.20036399999999999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0.15915509259259258</v>
      </c>
      <c r="C260" s="15">
        <f>Raw!C260</f>
        <v>187.4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5.7632999999999997E-2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6.1808000000000002E-2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0.15921296296296297</v>
      </c>
      <c r="C261" s="15">
        <f>Raw!C261</f>
        <v>185.8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4.7993000000000001E-2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3.3487999999999997E-2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0.15927083333333333</v>
      </c>
      <c r="C262" s="15">
        <f>Raw!C262</f>
        <v>185.6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4.8703999999999997E-2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3.3605000000000003E-2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0.15931712962962963</v>
      </c>
      <c r="C263" s="15">
        <f>Raw!C263</f>
        <v>183.8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3.3599999999999998E-2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7.7349999999999997E-3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0.15937500000000002</v>
      </c>
      <c r="C264" s="15">
        <f>Raw!C264</f>
        <v>183.8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0.16101299999999999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1.8540999999999998E-2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0.15943287037037038</v>
      </c>
      <c r="C265" s="15">
        <f>Raw!C265</f>
        <v>181.9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8.0185999999999993E-2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3.8248999999999998E-2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0.15949074074074074</v>
      </c>
      <c r="C266" s="15">
        <f>Raw!C266</f>
        <v>181.4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8.7819999999999995E-2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4.0548000000000001E-2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0.1595486111111111</v>
      </c>
      <c r="C267" s="15">
        <f>Raw!C267</f>
        <v>180.5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0.200156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6.2631999999999993E-2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0.15960648148148149</v>
      </c>
      <c r="C268" s="15">
        <f>Raw!C268</f>
        <v>179.4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0.10204100000000001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9.0454000000000007E-2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0.15966435185185185</v>
      </c>
      <c r="C269" s="15">
        <f>Raw!C269</f>
        <v>178.5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0.12182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7.3623999999999995E-2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0.15972222222222224</v>
      </c>
      <c r="C270" s="15">
        <f>Raw!C270</f>
        <v>177.8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5.2567999999999997E-2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2.0046000000000001E-2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0.1597800925925926</v>
      </c>
      <c r="C271" s="15">
        <f>Raw!C271</f>
        <v>176.7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0.15208099999999999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7.1683999999999998E-2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0.15983796296296296</v>
      </c>
      <c r="C272" s="15">
        <f>Raw!C272</f>
        <v>175.8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0.110029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3.385E-3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0.15988425925925925</v>
      </c>
      <c r="C273" s="15">
        <f>Raw!C273</f>
        <v>174.8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5.9596999999999997E-2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5.2017000000000001E-2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0.15994212962962964</v>
      </c>
      <c r="C274" s="15">
        <f>Raw!C274</f>
        <v>173.7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7.0402000000000006E-2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7.3889999999999997E-2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0.16</v>
      </c>
      <c r="C275" s="15">
        <f>Raw!C275</f>
        <v>172.8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0.238403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4.0524999999999999E-2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0.16005787037037036</v>
      </c>
      <c r="C276" s="15">
        <f>Raw!C276</f>
        <v>171.4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0.17823700000000001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3.8141000000000001E-2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0.16011574074074075</v>
      </c>
      <c r="C277" s="15">
        <f>Raw!C277</f>
        <v>171.6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7.6974000000000001E-2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8.2234000000000002E-2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0.16017361111111111</v>
      </c>
      <c r="C278" s="15">
        <f>Raw!C278</f>
        <v>169.9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2.7019000000000001E-2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4.9343999999999999E-2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0.16023148148148147</v>
      </c>
      <c r="C279" s="15">
        <f>Raw!C279</f>
        <v>169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0.13241800000000001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9.2011999999999997E-2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0.16028935185185186</v>
      </c>
      <c r="C280" s="15">
        <f>Raw!C280</f>
        <v>167.9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9.5624000000000001E-2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0.177092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0.16034722222222222</v>
      </c>
      <c r="C281" s="15">
        <f>Raw!C281</f>
        <v>167.4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0.38093100000000002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3.5486999999999998E-2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0.16040509259259259</v>
      </c>
      <c r="C282" s="15">
        <f>Raw!C282</f>
        <v>165.7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9.7085000000000005E-2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1.4603E-2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0.16046296296296295</v>
      </c>
      <c r="C283" s="15">
        <f>Raw!C283</f>
        <v>165.4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0.12549199999999999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0.103198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0.16050925925925927</v>
      </c>
      <c r="C284" s="15">
        <f>Raw!C284</f>
        <v>164.5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8.9215000000000003E-2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2.4195999999999999E-2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0.16056712962962963</v>
      </c>
      <c r="C285" s="15">
        <f>Raw!C285</f>
        <v>163.19999999999999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0.136821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6.2585000000000002E-2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0.16062499999999999</v>
      </c>
      <c r="C286" s="15">
        <f>Raw!C286</f>
        <v>162.5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5.9429999999999997E-2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1.8782E-2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0.16068287037037035</v>
      </c>
      <c r="C287" s="15">
        <f>Raw!C287</f>
        <v>161.5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8.1997E-2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4.2430000000000002E-3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0.16074074074074074</v>
      </c>
      <c r="C288" s="15">
        <f>Raw!C288</f>
        <v>160.30000000000001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0.33957500000000002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2.8347000000000001E-2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0.16079861111111113</v>
      </c>
      <c r="C289" s="15">
        <f>Raw!C289</f>
        <v>159.5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0.13550999999999999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0.179783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0.16084490740740739</v>
      </c>
      <c r="C290" s="15">
        <f>Raw!C290</f>
        <v>158.6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0.211448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0.32583299999999998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0.16090277777777778</v>
      </c>
      <c r="C291" s="15">
        <f>Raw!C291</f>
        <v>157.5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2.1840000000000002E-3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0.21307200000000001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0.16096064814814814</v>
      </c>
      <c r="C292" s="15">
        <f>Raw!C292</f>
        <v>156.4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0.22359399999999999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2.0882000000000001E-2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0.16101851851851853</v>
      </c>
      <c r="C293" s="15">
        <f>Raw!C293</f>
        <v>156.1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5.9713000000000002E-2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3.5104000000000003E-2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0.16107638888888889</v>
      </c>
      <c r="C294" s="15">
        <f>Raw!C294</f>
        <v>154.6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8.0993999999999997E-2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8.6443000000000006E-2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0.16113425925925925</v>
      </c>
      <c r="C295" s="15">
        <f>Raw!C295</f>
        <v>153.5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9.7587999999999994E-2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8.7424000000000002E-2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0.16118055555555555</v>
      </c>
      <c r="C296" s="15">
        <f>Raw!C296</f>
        <v>153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6.0443999999999998E-2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9.2684000000000002E-2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0.16123842592592594</v>
      </c>
      <c r="C297" s="15">
        <f>Raw!C297</f>
        <v>151.69999999999999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0.13722300000000001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7.0746000000000003E-2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0.1612962962962963</v>
      </c>
      <c r="C298" s="15">
        <f>Raw!C298</f>
        <v>151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0.26497799999999999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2.3970000000000002E-2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0.16135416666666666</v>
      </c>
      <c r="C299" s="15">
        <f>Raw!C299</f>
        <v>149.5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1.7479000000000001E-2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0.20902699999999999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0.16141203703703702</v>
      </c>
      <c r="C300" s="15">
        <f>Raw!C300</f>
        <v>149.30000000000001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0.29673500000000003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3.5818000000000003E-2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0.16146990740740741</v>
      </c>
      <c r="C301" s="15">
        <f>Raw!C301</f>
        <v>147.9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8.0601999999999993E-2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0.10968700000000001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0.1615277777777778</v>
      </c>
      <c r="C302" s="15">
        <f>Raw!C302</f>
        <v>147.19999999999999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7.0167999999999994E-2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4.1023999999999998E-2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0.16157407407407406</v>
      </c>
      <c r="C303" s="15">
        <f>Raw!C303</f>
        <v>145.69999999999999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0.114511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5.4427000000000003E-2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0.16163194444444443</v>
      </c>
      <c r="C304" s="15">
        <f>Raw!C304</f>
        <v>145.19999999999999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0.17003599999999999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0.50164600000000004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0.16168981481481481</v>
      </c>
      <c r="C305" s="15">
        <f>Raw!C305</f>
        <v>143.9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0.110887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4.2918999999999999E-2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0.1617476851851852</v>
      </c>
      <c r="C306" s="15">
        <f>Raw!C306</f>
        <v>143.30000000000001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0.18460399999999999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5.8957000000000002E-2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0.16180555555555556</v>
      </c>
      <c r="C307" s="15">
        <f>Raw!C307</f>
        <v>141.9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0.19101599999999999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0.171101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0.16186342592592592</v>
      </c>
      <c r="C308" s="15">
        <f>Raw!C308</f>
        <v>141.5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0.173487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0.189363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0.16192129629629629</v>
      </c>
      <c r="C309" s="15">
        <f>Raw!C309</f>
        <v>139.9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0.12216100000000001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0.120321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0.16196759259259261</v>
      </c>
      <c r="C310" s="15">
        <f>Raw!C310</f>
        <v>139.5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0.296018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0.10903500000000001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0.16202546296296297</v>
      </c>
      <c r="C311" s="15">
        <f>Raw!C311</f>
        <v>138.1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0.18851200000000001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0.105763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0.16208333333333333</v>
      </c>
      <c r="C312" s="15">
        <f>Raw!C312</f>
        <v>137.5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0.111165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0.123477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0.16214120370370369</v>
      </c>
      <c r="C313" s="15">
        <f>Raw!C313</f>
        <v>136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6.1131999999999999E-2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0.33002399999999998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0.16219907407407408</v>
      </c>
      <c r="C314" s="15">
        <f>Raw!C314</f>
        <v>135.9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0.14468300000000001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0.28277600000000003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0.16225694444444444</v>
      </c>
      <c r="C315" s="15">
        <f>Raw!C315</f>
        <v>133.9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0.190638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0.28084500000000001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0.16231481481481483</v>
      </c>
      <c r="C316" s="15">
        <f>Raw!C316</f>
        <v>133.5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0.32234299999999999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7.9530000000000003E-2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0.16236111111111109</v>
      </c>
      <c r="C317" s="15">
        <f>Raw!C317</f>
        <v>132.4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0.44612600000000002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0.206035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0.16241898148148148</v>
      </c>
      <c r="C318" s="15">
        <f>Raw!C318</f>
        <v>131.5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0.415493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0.265127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0.16247685185185187</v>
      </c>
      <c r="C319" s="15">
        <f>Raw!C319</f>
        <v>130.19999999999999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0.18258099999999999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0.29617500000000002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0.16253472222222223</v>
      </c>
      <c r="C320" s="15">
        <f>Raw!C320</f>
        <v>129.69999999999999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0.331038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0.188192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0.16259259259259259</v>
      </c>
      <c r="C321" s="15">
        <f>Raw!C321</f>
        <v>128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0.39617599999999997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0.17827699999999999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0.16265046296296296</v>
      </c>
      <c r="C322" s="15">
        <f>Raw!C322</f>
        <v>127.3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0.24479400000000001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0.25592900000000002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0.16270833333333332</v>
      </c>
      <c r="C323" s="15">
        <f>Raw!C323</f>
        <v>126.6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0.444685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0.32252999999999998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0.16275462962962964</v>
      </c>
      <c r="C324" s="15">
        <f>Raw!C324</f>
        <v>125.1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0.41445399999999999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0.37029499999999999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0.1628125</v>
      </c>
      <c r="C325" s="15">
        <f>Raw!C325</f>
        <v>124.4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0.34890599999999999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0.522729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0.16287037037037036</v>
      </c>
      <c r="C326" s="15">
        <f>Raw!C326</f>
        <v>123.7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0.53355200000000003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0.52357399999999998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0.16292824074074075</v>
      </c>
      <c r="C327" s="15">
        <f>Raw!C327</f>
        <v>122.4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0.734402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0.481603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0.16298611111111111</v>
      </c>
      <c r="C328" s="15">
        <f>Raw!C328</f>
        <v>121.5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0.70570900000000003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0.62533000000000005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0.16304398148148147</v>
      </c>
      <c r="C329" s="15">
        <f>Raw!C329</f>
        <v>120.2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0.69614399999999999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0.56511699999999998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0.16310185185185186</v>
      </c>
      <c r="C330" s="15">
        <f>Raw!C330</f>
        <v>119.7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0.54998199999999997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0.48202299999999998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0.16314814814814815</v>
      </c>
      <c r="C331" s="15">
        <f>Raw!C331</f>
        <v>118.4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0.56595499999999999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0.49807400000000002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0.16320601851851851</v>
      </c>
      <c r="C332" s="15">
        <f>Raw!C332</f>
        <v>117.3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0.58495399999999997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0.663883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0.1632638888888889</v>
      </c>
      <c r="C333" s="15">
        <f>Raw!C333</f>
        <v>116.7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0.40572200000000003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0.60474399999999995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0.16332175925925926</v>
      </c>
      <c r="C334" s="15">
        <f>Raw!C334</f>
        <v>115.1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0.514598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0.48721799999999998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0.16337962962962962</v>
      </c>
      <c r="C335" s="15">
        <f>Raw!C335</f>
        <v>114.6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0.68190799999999996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0.69561200000000001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0.16343749999999999</v>
      </c>
      <c r="C336" s="15">
        <f>Raw!C336</f>
        <v>113.5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0.540906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0.62452799999999997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0.16349537037037037</v>
      </c>
      <c r="C337" s="15">
        <f>Raw!C337</f>
        <v>112.6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0.60628899999999997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0.61848199999999998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0.16354166666666667</v>
      </c>
      <c r="C338" s="15">
        <f>Raw!C338</f>
        <v>111.5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0.45605400000000001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0.38577099999999998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0.16359953703703703</v>
      </c>
      <c r="C339" s="15">
        <f>Raw!C339</f>
        <v>110.4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0.47958499999999998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0.56356899999999999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0.16365740740740739</v>
      </c>
      <c r="C340" s="15">
        <f>Raw!C340</f>
        <v>109.5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0.64830600000000005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0.49240600000000001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0.16371527777777778</v>
      </c>
      <c r="C341" s="15">
        <f>Raw!C341</f>
        <v>108.7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0.68963099999999999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0.57131699999999996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0.16377314814814814</v>
      </c>
      <c r="C342" s="15">
        <f>Raw!C342</f>
        <v>107.6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0.73773699999999998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0.650339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0.16383101851851853</v>
      </c>
      <c r="C343" s="15">
        <f>Raw!C343</f>
        <v>106.5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0.67164900000000005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0.68247999999999998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0.16388888888888889</v>
      </c>
      <c r="C344" s="15">
        <f>Raw!C344</f>
        <v>105.6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0.75660899999999998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0.77569900000000003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0.16394675925925925</v>
      </c>
      <c r="C345" s="15">
        <f>Raw!C345</f>
        <v>104.9</v>
      </c>
      <c r="D345" s="15">
        <f>IF(C345&gt;0.5,Raw!D345*D$11,-999)</f>
        <v>0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0.74673699999999998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0.83068299999999995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0.16399305555555554</v>
      </c>
      <c r="C346" s="15">
        <f>Raw!C346</f>
        <v>103.8</v>
      </c>
      <c r="D346" s="15">
        <f>IF(C346&gt;0.5,Raw!D346*D$11,-999)</f>
        <v>0</v>
      </c>
      <c r="E346" s="9">
        <f>IF(Raw!$G346&gt;$C$8,IF(Raw!$Q346&gt;$C$8,IF(Raw!$N346&gt;$C$9,IF(Raw!$N346&lt;$A$9,IF(Raw!$X346&gt;$C$9,IF(Raw!$X346&lt;$A$9,Raw!H346,-999),-999),-999),-999),-999),-999)</f>
        <v>0.220163</v>
      </c>
      <c r="F346" s="9">
        <f>IF(Raw!$G346&gt;$C$8,IF(Raw!$Q346&gt;$C$8,IF(Raw!$N346&gt;$C$9,IF(Raw!$N346&lt;$A$9,IF(Raw!$X346&gt;$C$9,IF(Raw!$X346&lt;$A$9,Raw!I346,-999),-999),-999),-999),-999),-999)</f>
        <v>0.29264600000000002</v>
      </c>
      <c r="G346" s="9">
        <f>Raw!G346</f>
        <v>0.80837499999999995</v>
      </c>
      <c r="H346" s="9">
        <f>IF(Raw!$G346&gt;$C$8,IF(Raw!$Q346&gt;$C$8,IF(Raw!$N346&gt;$C$9,IF(Raw!$N346&lt;$A$9,IF(Raw!$X346&gt;$C$9,IF(Raw!$X346&lt;$A$9,Raw!L346,-999),-999),-999),-999),-999),-999)</f>
        <v>691.5</v>
      </c>
      <c r="I346" s="9">
        <f>IF(Raw!$G346&gt;$C$8,IF(Raw!$Q346&gt;$C$8,IF(Raw!$N346&gt;$C$9,IF(Raw!$N346&lt;$A$9,IF(Raw!$X346&gt;$C$9,IF(Raw!$X346&lt;$A$9,Raw!M346,-999),-999),-999),-999),-999),-999)</f>
        <v>9.7306000000000004E-2</v>
      </c>
      <c r="J346" s="9">
        <f>IF(Raw!$G346&gt;$C$8,IF(Raw!$Q346&gt;$C$8,IF(Raw!$N346&gt;$C$9,IF(Raw!$N346&lt;$A$9,IF(Raw!$X346&gt;$C$9,IF(Raw!$X346&lt;$A$9,Raw!N346,-999),-999),-999),-999),-999),-999)</f>
        <v>470</v>
      </c>
      <c r="K346" s="9">
        <f>IF(Raw!$G346&gt;$C$8,IF(Raw!$Q346&gt;$C$8,IF(Raw!$N346&gt;$C$9,IF(Raw!$N346&lt;$A$9,IF(Raw!$X346&gt;$C$9,IF(Raw!$X346&lt;$A$9,Raw!R346,-999),-999),-999),-999),-999),-999)</f>
        <v>0.19441600000000001</v>
      </c>
      <c r="L346" s="9">
        <f>IF(Raw!$G346&gt;$C$8,IF(Raw!$Q346&gt;$C$8,IF(Raw!$N346&gt;$C$9,IF(Raw!$N346&lt;$A$9,IF(Raw!$X346&gt;$C$9,IF(Raw!$X346&lt;$A$9,Raw!S346,-999),-999),-999),-999),-999),-999)</f>
        <v>0.257747</v>
      </c>
      <c r="M346" s="9">
        <f>Raw!Q346</f>
        <v>0.81300499999999998</v>
      </c>
      <c r="N346" s="9">
        <f>IF(Raw!$G346&gt;$C$8,IF(Raw!$Q346&gt;$C$8,IF(Raw!$N346&gt;$C$9,IF(Raw!$N346&lt;$A$9,IF(Raw!$X346&gt;$C$9,IF(Raw!$X346&lt;$A$9,Raw!V346,-999),-999),-999),-999),-999),-999)</f>
        <v>614.9</v>
      </c>
      <c r="O346" s="9">
        <f>IF(Raw!$G346&gt;$C$8,IF(Raw!$Q346&gt;$C$8,IF(Raw!$N346&gt;$C$9,IF(Raw!$N346&lt;$A$9,IF(Raw!$X346&gt;$C$9,IF(Raw!$X346&lt;$A$9,Raw!W346,-999),-999),-999),-999),-999),-999)</f>
        <v>0.32343</v>
      </c>
      <c r="P346" s="9">
        <f>IF(Raw!$G346&gt;$C$8,IF(Raw!$Q346&gt;$C$8,IF(Raw!$N346&gt;$C$9,IF(Raw!$N346&lt;$A$9,IF(Raw!$X346&gt;$C$9,IF(Raw!$X346&lt;$A$9,Raw!X346,-999),-999),-999),-999),-999),-999)</f>
        <v>647</v>
      </c>
      <c r="R346" s="9">
        <f t="shared" si="95"/>
        <v>7.248300000000002E-2</v>
      </c>
      <c r="S346" s="9">
        <f t="shared" si="96"/>
        <v>0.2476814991491427</v>
      </c>
      <c r="T346" s="9">
        <f t="shared" si="97"/>
        <v>6.3330999999999998E-2</v>
      </c>
      <c r="U346" s="9">
        <f t="shared" si="98"/>
        <v>0.24570994036788013</v>
      </c>
      <c r="V346" s="15">
        <f t="shared" si="99"/>
        <v>6.8560702000000001E-2</v>
      </c>
      <c r="X346" s="11">
        <f t="shared" si="100"/>
        <v>0</v>
      </c>
      <c r="Y346" s="11">
        <f t="shared" si="101"/>
        <v>6.9149999999999998E-18</v>
      </c>
      <c r="Z346" s="11">
        <f t="shared" si="102"/>
        <v>4.6999999999999999E-4</v>
      </c>
      <c r="AA346" s="16">
        <f t="shared" si="103"/>
        <v>0</v>
      </c>
      <c r="AB346" s="9">
        <f t="shared" si="104"/>
        <v>0.19441600000000001</v>
      </c>
      <c r="AC346" s="9">
        <f t="shared" si="105"/>
        <v>1</v>
      </c>
      <c r="AD346" s="15">
        <f t="shared" si="106"/>
        <v>0</v>
      </c>
      <c r="AE346" s="3">
        <f t="shared" si="107"/>
        <v>832.5659999999998</v>
      </c>
      <c r="AF346" s="2">
        <f t="shared" si="108"/>
        <v>0.25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0.16405092592592593</v>
      </c>
      <c r="C347" s="15">
        <f>Raw!C347</f>
        <v>102.9</v>
      </c>
      <c r="D347" s="15">
        <f>IF(C347&gt;0.5,Raw!D347*D$11,-999)</f>
        <v>0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0.74567499999999998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0.80243799999999998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0.16410879629629629</v>
      </c>
      <c r="C348" s="15">
        <f>Raw!C348</f>
        <v>101.4</v>
      </c>
      <c r="D348" s="15">
        <f>IF(C348&gt;0.5,Raw!D348*D$11,-999)</f>
        <v>0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0.767683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0.774922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0.16416666666666666</v>
      </c>
      <c r="C349" s="15">
        <f>Raw!C349</f>
        <v>100.9</v>
      </c>
      <c r="D349" s="15">
        <f>IF(C349&gt;0.5,Raw!D349*D$11,-999)</f>
        <v>0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0.76810400000000001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0.79015599999999997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0.16422453703703704</v>
      </c>
      <c r="C350" s="15">
        <f>Raw!C350</f>
        <v>100</v>
      </c>
      <c r="D350" s="15">
        <f>IF(C350&gt;0.5,Raw!D350*D$11,-999)</f>
        <v>0</v>
      </c>
      <c r="E350" s="9">
        <f>IF(Raw!$G350&gt;$C$8,IF(Raw!$Q350&gt;$C$8,IF(Raw!$N350&gt;$C$9,IF(Raw!$N350&lt;$A$9,IF(Raw!$X350&gt;$C$9,IF(Raw!$X350&lt;$A$9,Raw!H350,-999),-999),-999),-999),-999),-999)</f>
        <v>0.228463</v>
      </c>
      <c r="F350" s="9">
        <f>IF(Raw!$G350&gt;$C$8,IF(Raw!$Q350&gt;$C$8,IF(Raw!$N350&gt;$C$9,IF(Raw!$N350&lt;$A$9,IF(Raw!$X350&gt;$C$9,IF(Raw!$X350&lt;$A$9,Raw!I350,-999),-999),-999),-999),-999),-999)</f>
        <v>0.30881399999999998</v>
      </c>
      <c r="G350" s="9">
        <f>Raw!G350</f>
        <v>0.80610199999999999</v>
      </c>
      <c r="H350" s="9">
        <f>IF(Raw!$G350&gt;$C$8,IF(Raw!$Q350&gt;$C$8,IF(Raw!$N350&gt;$C$9,IF(Raw!$N350&lt;$A$9,IF(Raw!$X350&gt;$C$9,IF(Raw!$X350&lt;$A$9,Raw!L350,-999),-999),-999),-999),-999),-999)</f>
        <v>585.20000000000005</v>
      </c>
      <c r="I350" s="9">
        <f>IF(Raw!$G350&gt;$C$8,IF(Raw!$Q350&gt;$C$8,IF(Raw!$N350&gt;$C$9,IF(Raw!$N350&lt;$A$9,IF(Raw!$X350&gt;$C$9,IF(Raw!$X350&lt;$A$9,Raw!M350,-999),-999),-999),-999),-999),-999)</f>
        <v>6.9999999999999999E-6</v>
      </c>
      <c r="J350" s="9">
        <f>IF(Raw!$G350&gt;$C$8,IF(Raw!$Q350&gt;$C$8,IF(Raw!$N350&gt;$C$9,IF(Raw!$N350&lt;$A$9,IF(Raw!$X350&gt;$C$9,IF(Raw!$X350&lt;$A$9,Raw!N350,-999),-999),-999),-999),-999),-999)</f>
        <v>443</v>
      </c>
      <c r="K350" s="9">
        <f>IF(Raw!$G350&gt;$C$8,IF(Raw!$Q350&gt;$C$8,IF(Raw!$N350&gt;$C$9,IF(Raw!$N350&lt;$A$9,IF(Raw!$X350&gt;$C$9,IF(Raw!$X350&lt;$A$9,Raw!R350,-999),-999),-999),-999),-999),-999)</f>
        <v>0.19672899999999999</v>
      </c>
      <c r="L350" s="9">
        <f>IF(Raw!$G350&gt;$C$8,IF(Raw!$Q350&gt;$C$8,IF(Raw!$N350&gt;$C$9,IF(Raw!$N350&lt;$A$9,IF(Raw!$X350&gt;$C$9,IF(Raw!$X350&lt;$A$9,Raw!S350,-999),-999),-999),-999),-999),-999)</f>
        <v>0.26943400000000001</v>
      </c>
      <c r="M350" s="9">
        <f>Raw!Q350</f>
        <v>0.84690399999999999</v>
      </c>
      <c r="N350" s="9">
        <f>IF(Raw!$G350&gt;$C$8,IF(Raw!$Q350&gt;$C$8,IF(Raw!$N350&gt;$C$9,IF(Raw!$N350&lt;$A$9,IF(Raw!$X350&gt;$C$9,IF(Raw!$X350&lt;$A$9,Raw!V350,-999),-999),-999),-999),-999),-999)</f>
        <v>621.20000000000005</v>
      </c>
      <c r="O350" s="9">
        <f>IF(Raw!$G350&gt;$C$8,IF(Raw!$Q350&gt;$C$8,IF(Raw!$N350&gt;$C$9,IF(Raw!$N350&lt;$A$9,IF(Raw!$X350&gt;$C$9,IF(Raw!$X350&lt;$A$9,Raw!W350,-999),-999),-999),-999),-999),-999)</f>
        <v>0.37079499999999999</v>
      </c>
      <c r="P350" s="9">
        <f>IF(Raw!$G350&gt;$C$8,IF(Raw!$Q350&gt;$C$8,IF(Raw!$N350&gt;$C$9,IF(Raw!$N350&lt;$A$9,IF(Raw!$X350&gt;$C$9,IF(Raw!$X350&lt;$A$9,Raw!X350,-999),-999),-999),-999),-999),-999)</f>
        <v>523</v>
      </c>
      <c r="R350" s="9">
        <f t="shared" si="95"/>
        <v>8.0350999999999978E-2</v>
      </c>
      <c r="S350" s="9">
        <f t="shared" si="96"/>
        <v>0.26019221926467057</v>
      </c>
      <c r="T350" s="9">
        <f t="shared" si="97"/>
        <v>7.270500000000002E-2</v>
      </c>
      <c r="U350" s="9">
        <f t="shared" si="98"/>
        <v>0.26984344960175782</v>
      </c>
      <c r="V350" s="15">
        <f t="shared" si="99"/>
        <v>7.1669443999999999E-2</v>
      </c>
      <c r="X350" s="11">
        <f t="shared" si="100"/>
        <v>0</v>
      </c>
      <c r="Y350" s="11">
        <f t="shared" si="101"/>
        <v>5.8520000000000001E-18</v>
      </c>
      <c r="Z350" s="11">
        <f t="shared" si="102"/>
        <v>4.4299999999999998E-4</v>
      </c>
      <c r="AA350" s="16">
        <f t="shared" si="103"/>
        <v>0</v>
      </c>
      <c r="AB350" s="9">
        <f t="shared" si="104"/>
        <v>0.19672899999999999</v>
      </c>
      <c r="AC350" s="9">
        <f t="shared" si="105"/>
        <v>1</v>
      </c>
      <c r="AD350" s="15">
        <f t="shared" si="106"/>
        <v>0</v>
      </c>
      <c r="AE350" s="3">
        <f t="shared" si="107"/>
        <v>704.58079999999984</v>
      </c>
      <c r="AF350" s="2">
        <f t="shared" si="108"/>
        <v>0.25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0.1642824074074074</v>
      </c>
      <c r="C351" s="15">
        <f>Raw!C351</f>
        <v>98.7</v>
      </c>
      <c r="D351" s="15">
        <f>IF(C351&gt;0.5,Raw!D351*D$11,-999)</f>
        <v>0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0.85513499999999998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0.77186100000000002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0.16434027777777779</v>
      </c>
      <c r="C352" s="15">
        <f>Raw!C352</f>
        <v>97.6</v>
      </c>
      <c r="D352" s="15">
        <f>IF(C352&gt;0.5,Raw!D352*D$11,-999)</f>
        <v>0</v>
      </c>
      <c r="E352" s="9">
        <f>IF(Raw!$G352&gt;$C$8,IF(Raw!$Q352&gt;$C$8,IF(Raw!$N352&gt;$C$9,IF(Raw!$N352&lt;$A$9,IF(Raw!$X352&gt;$C$9,IF(Raw!$X352&lt;$A$9,Raw!H352,-999),-999),-999),-999),-999),-999)</f>
        <v>0.236566</v>
      </c>
      <c r="F352" s="9">
        <f>IF(Raw!$G352&gt;$C$8,IF(Raw!$Q352&gt;$C$8,IF(Raw!$N352&gt;$C$9,IF(Raw!$N352&lt;$A$9,IF(Raw!$X352&gt;$C$9,IF(Raw!$X352&lt;$A$9,Raw!I352,-999),-999),-999),-999),-999),-999)</f>
        <v>0.32872600000000002</v>
      </c>
      <c r="G352" s="9">
        <f>Raw!G352</f>
        <v>0.86367400000000005</v>
      </c>
      <c r="H352" s="9">
        <f>IF(Raw!$G352&gt;$C$8,IF(Raw!$Q352&gt;$C$8,IF(Raw!$N352&gt;$C$9,IF(Raw!$N352&lt;$A$9,IF(Raw!$X352&gt;$C$9,IF(Raw!$X352&lt;$A$9,Raw!L352,-999),-999),-999),-999),-999),-999)</f>
        <v>675.8</v>
      </c>
      <c r="I352" s="9">
        <f>IF(Raw!$G352&gt;$C$8,IF(Raw!$Q352&gt;$C$8,IF(Raw!$N352&gt;$C$9,IF(Raw!$N352&lt;$A$9,IF(Raw!$X352&gt;$C$9,IF(Raw!$X352&lt;$A$9,Raw!M352,-999),-999),-999),-999),-999),-999)</f>
        <v>1.5999999999999999E-5</v>
      </c>
      <c r="J352" s="9">
        <f>IF(Raw!$G352&gt;$C$8,IF(Raw!$Q352&gt;$C$8,IF(Raw!$N352&gt;$C$9,IF(Raw!$N352&lt;$A$9,IF(Raw!$X352&gt;$C$9,IF(Raw!$X352&lt;$A$9,Raw!N352,-999),-999),-999),-999),-999),-999)</f>
        <v>790</v>
      </c>
      <c r="K352" s="9">
        <f>IF(Raw!$G352&gt;$C$8,IF(Raw!$Q352&gt;$C$8,IF(Raw!$N352&gt;$C$9,IF(Raw!$N352&lt;$A$9,IF(Raw!$X352&gt;$C$9,IF(Raw!$X352&lt;$A$9,Raw!R352,-999),-999),-999),-999),-999),-999)</f>
        <v>0.199708</v>
      </c>
      <c r="L352" s="9">
        <f>IF(Raw!$G352&gt;$C$8,IF(Raw!$Q352&gt;$C$8,IF(Raw!$N352&gt;$C$9,IF(Raw!$N352&lt;$A$9,IF(Raw!$X352&gt;$C$9,IF(Raw!$X352&lt;$A$9,Raw!S352,-999),-999),-999),-999),-999),-999)</f>
        <v>0.28509099999999998</v>
      </c>
      <c r="M352" s="9">
        <f>Raw!Q352</f>
        <v>0.82067699999999999</v>
      </c>
      <c r="N352" s="9">
        <f>IF(Raw!$G352&gt;$C$8,IF(Raw!$Q352&gt;$C$8,IF(Raw!$N352&gt;$C$9,IF(Raw!$N352&lt;$A$9,IF(Raw!$X352&gt;$C$9,IF(Raw!$X352&lt;$A$9,Raw!V352,-999),-999),-999),-999),-999),-999)</f>
        <v>725.1</v>
      </c>
      <c r="O352" s="9">
        <f>IF(Raw!$G352&gt;$C$8,IF(Raw!$Q352&gt;$C$8,IF(Raw!$N352&gt;$C$9,IF(Raw!$N352&lt;$A$9,IF(Raw!$X352&gt;$C$9,IF(Raw!$X352&lt;$A$9,Raw!W352,-999),-999),-999),-999),-999),-999)</f>
        <v>0.23308799999999999</v>
      </c>
      <c r="P352" s="9">
        <f>IF(Raw!$G352&gt;$C$8,IF(Raw!$Q352&gt;$C$8,IF(Raw!$N352&gt;$C$9,IF(Raw!$N352&lt;$A$9,IF(Raw!$X352&gt;$C$9,IF(Raw!$X352&lt;$A$9,Raw!X352,-999),-999),-999),-999),-999),-999)</f>
        <v>468</v>
      </c>
      <c r="R352" s="9">
        <f t="shared" si="95"/>
        <v>9.216000000000002E-2</v>
      </c>
      <c r="S352" s="9">
        <f t="shared" si="96"/>
        <v>0.28035506774639063</v>
      </c>
      <c r="T352" s="9">
        <f t="shared" si="97"/>
        <v>8.5382999999999987E-2</v>
      </c>
      <c r="U352" s="9">
        <f t="shared" si="98"/>
        <v>0.29949384582466648</v>
      </c>
      <c r="V352" s="15">
        <f t="shared" si="99"/>
        <v>7.5834206000000001E-2</v>
      </c>
      <c r="X352" s="11">
        <f t="shared" si="100"/>
        <v>0</v>
      </c>
      <c r="Y352" s="11">
        <f t="shared" si="101"/>
        <v>6.757999999999999E-18</v>
      </c>
      <c r="Z352" s="11">
        <f t="shared" si="102"/>
        <v>7.9000000000000001E-4</v>
      </c>
      <c r="AA352" s="16">
        <f t="shared" si="103"/>
        <v>0</v>
      </c>
      <c r="AB352" s="9">
        <f t="shared" si="104"/>
        <v>0.199708</v>
      </c>
      <c r="AC352" s="9">
        <f t="shared" si="105"/>
        <v>1</v>
      </c>
      <c r="AD352" s="15">
        <f t="shared" si="106"/>
        <v>0</v>
      </c>
      <c r="AE352" s="3">
        <f t="shared" si="107"/>
        <v>813.66319999999962</v>
      </c>
      <c r="AF352" s="2">
        <f t="shared" si="108"/>
        <v>0.25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0.16439814814814815</v>
      </c>
      <c r="C353" s="15">
        <f>Raw!C353</f>
        <v>97.4</v>
      </c>
      <c r="D353" s="15">
        <f>IF(C353&gt;0.5,Raw!D353*D$11,-999)</f>
        <v>0</v>
      </c>
      <c r="E353" s="9">
        <f>IF(Raw!$G353&gt;$C$8,IF(Raw!$Q353&gt;$C$8,IF(Raw!$N353&gt;$C$9,IF(Raw!$N353&lt;$A$9,IF(Raw!$X353&gt;$C$9,IF(Raw!$X353&lt;$A$9,Raw!H353,-999),-999),-999),-999),-999),-999)</f>
        <v>0.28354800000000002</v>
      </c>
      <c r="F353" s="9">
        <f>IF(Raw!$G353&gt;$C$8,IF(Raw!$Q353&gt;$C$8,IF(Raw!$N353&gt;$C$9,IF(Raw!$N353&lt;$A$9,IF(Raw!$X353&gt;$C$9,IF(Raw!$X353&lt;$A$9,Raw!I353,-999),-999),-999),-999),-999),-999)</f>
        <v>0.38036500000000001</v>
      </c>
      <c r="G353" s="9">
        <f>Raw!G353</f>
        <v>0.88523300000000005</v>
      </c>
      <c r="H353" s="9">
        <f>IF(Raw!$G353&gt;$C$8,IF(Raw!$Q353&gt;$C$8,IF(Raw!$N353&gt;$C$9,IF(Raw!$N353&lt;$A$9,IF(Raw!$X353&gt;$C$9,IF(Raw!$X353&lt;$A$9,Raw!L353,-999),-999),-999),-999),-999),-999)</f>
        <v>673.7</v>
      </c>
      <c r="I353" s="9">
        <f>IF(Raw!$G353&gt;$C$8,IF(Raw!$Q353&gt;$C$8,IF(Raw!$N353&gt;$C$9,IF(Raw!$N353&lt;$A$9,IF(Raw!$X353&gt;$C$9,IF(Raw!$X353&lt;$A$9,Raw!M353,-999),-999),-999),-999),-999),-999)</f>
        <v>0.31155699999999997</v>
      </c>
      <c r="J353" s="9">
        <f>IF(Raw!$G353&gt;$C$8,IF(Raw!$Q353&gt;$C$8,IF(Raw!$N353&gt;$C$9,IF(Raw!$N353&lt;$A$9,IF(Raw!$X353&gt;$C$9,IF(Raw!$X353&lt;$A$9,Raw!N353,-999),-999),-999),-999),-999),-999)</f>
        <v>488</v>
      </c>
      <c r="K353" s="9">
        <f>IF(Raw!$G353&gt;$C$8,IF(Raw!$Q353&gt;$C$8,IF(Raw!$N353&gt;$C$9,IF(Raw!$N353&lt;$A$9,IF(Raw!$X353&gt;$C$9,IF(Raw!$X353&lt;$A$9,Raw!R353,-999),-999),-999),-999),-999),-999)</f>
        <v>0.224331</v>
      </c>
      <c r="L353" s="9">
        <f>IF(Raw!$G353&gt;$C$8,IF(Raw!$Q353&gt;$C$8,IF(Raw!$N353&gt;$C$9,IF(Raw!$N353&lt;$A$9,IF(Raw!$X353&gt;$C$9,IF(Raw!$X353&lt;$A$9,Raw!S353,-999),-999),-999),-999),-999),-999)</f>
        <v>0.337642</v>
      </c>
      <c r="M353" s="9">
        <f>Raw!Q353</f>
        <v>0.86446500000000004</v>
      </c>
      <c r="N353" s="9">
        <f>IF(Raw!$G353&gt;$C$8,IF(Raw!$Q353&gt;$C$8,IF(Raw!$N353&gt;$C$9,IF(Raw!$N353&lt;$A$9,IF(Raw!$X353&gt;$C$9,IF(Raw!$X353&lt;$A$9,Raw!V353,-999),-999),-999),-999),-999),-999)</f>
        <v>651.5</v>
      </c>
      <c r="O353" s="9">
        <f>IF(Raw!$G353&gt;$C$8,IF(Raw!$Q353&gt;$C$8,IF(Raw!$N353&gt;$C$9,IF(Raw!$N353&lt;$A$9,IF(Raw!$X353&gt;$C$9,IF(Raw!$X353&lt;$A$9,Raw!W353,-999),-999),-999),-999),-999),-999)</f>
        <v>1.9999999999999999E-6</v>
      </c>
      <c r="P353" s="9">
        <f>IF(Raw!$G353&gt;$C$8,IF(Raw!$Q353&gt;$C$8,IF(Raw!$N353&gt;$C$9,IF(Raw!$N353&lt;$A$9,IF(Raw!$X353&gt;$C$9,IF(Raw!$X353&lt;$A$9,Raw!X353,-999),-999),-999),-999),-999),-999)</f>
        <v>682</v>
      </c>
      <c r="R353" s="9">
        <f t="shared" si="95"/>
        <v>9.6816999999999986E-2</v>
      </c>
      <c r="S353" s="9">
        <f t="shared" si="96"/>
        <v>0.25453708937467956</v>
      </c>
      <c r="T353" s="9">
        <f t="shared" si="97"/>
        <v>0.113311</v>
      </c>
      <c r="U353" s="9">
        <f t="shared" si="98"/>
        <v>0.33559509776627316</v>
      </c>
      <c r="V353" s="15">
        <f t="shared" si="99"/>
        <v>8.9812771999999999E-2</v>
      </c>
      <c r="X353" s="11">
        <f t="shared" si="100"/>
        <v>0</v>
      </c>
      <c r="Y353" s="11">
        <f t="shared" si="101"/>
        <v>6.7370000000000004E-18</v>
      </c>
      <c r="Z353" s="11">
        <f t="shared" si="102"/>
        <v>4.8799999999999999E-4</v>
      </c>
      <c r="AA353" s="16">
        <f t="shared" si="103"/>
        <v>0</v>
      </c>
      <c r="AB353" s="9">
        <f t="shared" si="104"/>
        <v>0.224331</v>
      </c>
      <c r="AC353" s="9">
        <f t="shared" si="105"/>
        <v>1</v>
      </c>
      <c r="AD353" s="15">
        <f t="shared" si="106"/>
        <v>0</v>
      </c>
      <c r="AE353" s="3">
        <f t="shared" si="107"/>
        <v>811.13479999999981</v>
      </c>
      <c r="AF353" s="2">
        <f t="shared" si="108"/>
        <v>0.25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0.16444444444444445</v>
      </c>
      <c r="C354" s="15">
        <f>Raw!C354</f>
        <v>95.4</v>
      </c>
      <c r="D354" s="15">
        <f>IF(C354&gt;0.5,Raw!D354*D$11,-999)</f>
        <v>0</v>
      </c>
      <c r="E354" s="9">
        <f>IF(Raw!$G354&gt;$C$8,IF(Raw!$Q354&gt;$C$8,IF(Raw!$N354&gt;$C$9,IF(Raw!$N354&lt;$A$9,IF(Raw!$X354&gt;$C$9,IF(Raw!$X354&lt;$A$9,Raw!H354,-999),-999),-999),-999),-999),-999)</f>
        <v>0.280891</v>
      </c>
      <c r="F354" s="9">
        <f>IF(Raw!$G354&gt;$C$8,IF(Raw!$Q354&gt;$C$8,IF(Raw!$N354&gt;$C$9,IF(Raw!$N354&lt;$A$9,IF(Raw!$X354&gt;$C$9,IF(Raw!$X354&lt;$A$9,Raw!I354,-999),-999),-999),-999),-999),-999)</f>
        <v>0.39293600000000001</v>
      </c>
      <c r="G354" s="9">
        <f>Raw!G354</f>
        <v>0.87178100000000003</v>
      </c>
      <c r="H354" s="9">
        <f>IF(Raw!$G354&gt;$C$8,IF(Raw!$Q354&gt;$C$8,IF(Raw!$N354&gt;$C$9,IF(Raw!$N354&lt;$A$9,IF(Raw!$X354&gt;$C$9,IF(Raw!$X354&lt;$A$9,Raw!L354,-999),-999),-999),-999),-999),-999)</f>
        <v>647.29999999999995</v>
      </c>
      <c r="I354" s="9">
        <f>IF(Raw!$G354&gt;$C$8,IF(Raw!$Q354&gt;$C$8,IF(Raw!$N354&gt;$C$9,IF(Raw!$N354&lt;$A$9,IF(Raw!$X354&gt;$C$9,IF(Raw!$X354&lt;$A$9,Raw!M354,-999),-999),-999),-999),-999),-999)</f>
        <v>5.0000000000000004E-6</v>
      </c>
      <c r="J354" s="9">
        <f>IF(Raw!$G354&gt;$C$8,IF(Raw!$Q354&gt;$C$8,IF(Raw!$N354&gt;$C$9,IF(Raw!$N354&lt;$A$9,IF(Raw!$X354&gt;$C$9,IF(Raw!$X354&lt;$A$9,Raw!N354,-999),-999),-999),-999),-999),-999)</f>
        <v>549</v>
      </c>
      <c r="K354" s="9">
        <f>IF(Raw!$G354&gt;$C$8,IF(Raw!$Q354&gt;$C$8,IF(Raw!$N354&gt;$C$9,IF(Raw!$N354&lt;$A$9,IF(Raw!$X354&gt;$C$9,IF(Raw!$X354&lt;$A$9,Raw!R354,-999),-999),-999),-999),-999),-999)</f>
        <v>0.25620599999999999</v>
      </c>
      <c r="L354" s="9">
        <f>IF(Raw!$G354&gt;$C$8,IF(Raw!$Q354&gt;$C$8,IF(Raw!$N354&gt;$C$9,IF(Raw!$N354&lt;$A$9,IF(Raw!$X354&gt;$C$9,IF(Raw!$X354&lt;$A$9,Raw!S354,-999),-999),-999),-999),-999),-999)</f>
        <v>0.35452400000000001</v>
      </c>
      <c r="M354" s="9">
        <f>Raw!Q354</f>
        <v>0.88622699999999999</v>
      </c>
      <c r="N354" s="9">
        <f>IF(Raw!$G354&gt;$C$8,IF(Raw!$Q354&gt;$C$8,IF(Raw!$N354&gt;$C$9,IF(Raw!$N354&lt;$A$9,IF(Raw!$X354&gt;$C$9,IF(Raw!$X354&lt;$A$9,Raw!V354,-999),-999),-999),-999),-999),-999)</f>
        <v>556</v>
      </c>
      <c r="O354" s="9">
        <f>IF(Raw!$G354&gt;$C$8,IF(Raw!$Q354&gt;$C$8,IF(Raw!$N354&gt;$C$9,IF(Raw!$N354&lt;$A$9,IF(Raw!$X354&gt;$C$9,IF(Raw!$X354&lt;$A$9,Raw!W354,-999),-999),-999),-999),-999),-999)</f>
        <v>0.36798500000000001</v>
      </c>
      <c r="P354" s="9">
        <f>IF(Raw!$G354&gt;$C$8,IF(Raw!$Q354&gt;$C$8,IF(Raw!$N354&gt;$C$9,IF(Raw!$N354&lt;$A$9,IF(Raw!$X354&gt;$C$9,IF(Raw!$X354&lt;$A$9,Raw!X354,-999),-999),-999),-999),-999),-999)</f>
        <v>738</v>
      </c>
      <c r="R354" s="9">
        <f t="shared" si="95"/>
        <v>0.11204500000000001</v>
      </c>
      <c r="S354" s="9">
        <f t="shared" si="96"/>
        <v>0.28514821752142844</v>
      </c>
      <c r="T354" s="9">
        <f t="shared" si="97"/>
        <v>9.8318000000000016E-2</v>
      </c>
      <c r="U354" s="9">
        <f t="shared" si="98"/>
        <v>0.27732396114226404</v>
      </c>
      <c r="V354" s="15">
        <f t="shared" si="99"/>
        <v>9.4303384000000004E-2</v>
      </c>
      <c r="X354" s="11">
        <f t="shared" si="100"/>
        <v>0</v>
      </c>
      <c r="Y354" s="11">
        <f t="shared" si="101"/>
        <v>6.4729999999999994E-18</v>
      </c>
      <c r="Z354" s="11">
        <f t="shared" si="102"/>
        <v>5.4900000000000001E-4</v>
      </c>
      <c r="AA354" s="16">
        <f t="shared" si="103"/>
        <v>0</v>
      </c>
      <c r="AB354" s="9">
        <f t="shared" si="104"/>
        <v>0.25620599999999999</v>
      </c>
      <c r="AC354" s="9">
        <f t="shared" si="105"/>
        <v>1</v>
      </c>
      <c r="AD354" s="15">
        <f t="shared" si="106"/>
        <v>0</v>
      </c>
      <c r="AE354" s="3">
        <f t="shared" si="107"/>
        <v>779.34919999999977</v>
      </c>
      <c r="AF354" s="2">
        <f t="shared" si="108"/>
        <v>0.25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0.16450231481481481</v>
      </c>
      <c r="C355" s="15">
        <f>Raw!C355</f>
        <v>95.4</v>
      </c>
      <c r="D355" s="15">
        <f>IF(C355&gt;0.5,Raw!D355*D$11,-999)</f>
        <v>0</v>
      </c>
      <c r="E355" s="9">
        <f>IF(Raw!$G355&gt;$C$8,IF(Raw!$Q355&gt;$C$8,IF(Raw!$N355&gt;$C$9,IF(Raw!$N355&lt;$A$9,IF(Raw!$X355&gt;$C$9,IF(Raw!$X355&lt;$A$9,Raw!H355,-999),-999),-999),-999),-999),-999)</f>
        <v>0.31803599999999999</v>
      </c>
      <c r="F355" s="9">
        <f>IF(Raw!$G355&gt;$C$8,IF(Raw!$Q355&gt;$C$8,IF(Raw!$N355&gt;$C$9,IF(Raw!$N355&lt;$A$9,IF(Raw!$X355&gt;$C$9,IF(Raw!$X355&lt;$A$9,Raw!I355,-999),-999),-999),-999),-999),-999)</f>
        <v>0.44673099999999999</v>
      </c>
      <c r="G355" s="9">
        <f>Raw!G355</f>
        <v>0.89946899999999996</v>
      </c>
      <c r="H355" s="9">
        <f>IF(Raw!$G355&gt;$C$8,IF(Raw!$Q355&gt;$C$8,IF(Raw!$N355&gt;$C$9,IF(Raw!$N355&lt;$A$9,IF(Raw!$X355&gt;$C$9,IF(Raw!$X355&lt;$A$9,Raw!L355,-999),-999),-999),-999),-999),-999)</f>
        <v>528</v>
      </c>
      <c r="I355" s="9">
        <f>IF(Raw!$G355&gt;$C$8,IF(Raw!$Q355&gt;$C$8,IF(Raw!$N355&gt;$C$9,IF(Raw!$N355&lt;$A$9,IF(Raw!$X355&gt;$C$9,IF(Raw!$X355&lt;$A$9,Raw!M355,-999),-999),-999),-999),-999),-999)</f>
        <v>4.1433999999999999E-2</v>
      </c>
      <c r="J355" s="9">
        <f>IF(Raw!$G355&gt;$C$8,IF(Raw!$Q355&gt;$C$8,IF(Raw!$N355&gt;$C$9,IF(Raw!$N355&lt;$A$9,IF(Raw!$X355&gt;$C$9,IF(Raw!$X355&lt;$A$9,Raw!N355,-999),-999),-999),-999),-999),-999)</f>
        <v>600</v>
      </c>
      <c r="K355" s="9">
        <f>IF(Raw!$G355&gt;$C$8,IF(Raw!$Q355&gt;$C$8,IF(Raw!$N355&gt;$C$9,IF(Raw!$N355&lt;$A$9,IF(Raw!$X355&gt;$C$9,IF(Raw!$X355&lt;$A$9,Raw!R355,-999),-999),-999),-999),-999),-999)</f>
        <v>0.28331200000000001</v>
      </c>
      <c r="L355" s="9">
        <f>IF(Raw!$G355&gt;$C$8,IF(Raw!$Q355&gt;$C$8,IF(Raw!$N355&gt;$C$9,IF(Raw!$N355&lt;$A$9,IF(Raw!$X355&gt;$C$9,IF(Raw!$X355&lt;$A$9,Raw!S355,-999),-999),-999),-999),-999),-999)</f>
        <v>0.39582699999999998</v>
      </c>
      <c r="M355" s="9">
        <f>Raw!Q355</f>
        <v>0.88922500000000004</v>
      </c>
      <c r="N355" s="9">
        <f>IF(Raw!$G355&gt;$C$8,IF(Raw!$Q355&gt;$C$8,IF(Raw!$N355&gt;$C$9,IF(Raw!$N355&lt;$A$9,IF(Raw!$X355&gt;$C$9,IF(Raw!$X355&lt;$A$9,Raw!V355,-999),-999),-999),-999),-999),-999)</f>
        <v>490.2</v>
      </c>
      <c r="O355" s="9">
        <f>IF(Raw!$G355&gt;$C$8,IF(Raw!$Q355&gt;$C$8,IF(Raw!$N355&gt;$C$9,IF(Raw!$N355&lt;$A$9,IF(Raw!$X355&gt;$C$9,IF(Raw!$X355&lt;$A$9,Raw!W355,-999),-999),-999),-999),-999),-999)</f>
        <v>9.9999999999999995E-7</v>
      </c>
      <c r="P355" s="9">
        <f>IF(Raw!$G355&gt;$C$8,IF(Raw!$Q355&gt;$C$8,IF(Raw!$N355&gt;$C$9,IF(Raw!$N355&lt;$A$9,IF(Raw!$X355&gt;$C$9,IF(Raw!$X355&lt;$A$9,Raw!X355,-999),-999),-999),-999),-999),-999)</f>
        <v>561</v>
      </c>
      <c r="R355" s="9">
        <f t="shared" si="95"/>
        <v>0.128695</v>
      </c>
      <c r="S355" s="9">
        <f t="shared" si="96"/>
        <v>0.28808164197246217</v>
      </c>
      <c r="T355" s="9">
        <f t="shared" si="97"/>
        <v>0.11251499999999998</v>
      </c>
      <c r="U355" s="9">
        <f t="shared" si="98"/>
        <v>0.28425296910013714</v>
      </c>
      <c r="V355" s="15">
        <f t="shared" si="99"/>
        <v>0.105289982</v>
      </c>
      <c r="X355" s="11">
        <f t="shared" si="100"/>
        <v>0</v>
      </c>
      <c r="Y355" s="11">
        <f t="shared" si="101"/>
        <v>5.2799999999999996E-18</v>
      </c>
      <c r="Z355" s="11">
        <f t="shared" si="102"/>
        <v>5.9999999999999995E-4</v>
      </c>
      <c r="AA355" s="16">
        <f t="shared" si="103"/>
        <v>0</v>
      </c>
      <c r="AB355" s="9">
        <f t="shared" si="104"/>
        <v>0.28331200000000001</v>
      </c>
      <c r="AC355" s="9">
        <f t="shared" si="105"/>
        <v>1</v>
      </c>
      <c r="AD355" s="15">
        <f t="shared" si="106"/>
        <v>0</v>
      </c>
      <c r="AE355" s="3">
        <f t="shared" si="107"/>
        <v>635.71199999999976</v>
      </c>
      <c r="AF355" s="2">
        <f t="shared" si="108"/>
        <v>0.25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0.1645601851851852</v>
      </c>
      <c r="C356" s="15">
        <f>Raw!C356</f>
        <v>93.8</v>
      </c>
      <c r="D356" s="15">
        <f>IF(C356&gt;0.5,Raw!D356*D$11,-999)</f>
        <v>0</v>
      </c>
      <c r="E356" s="9">
        <f>IF(Raw!$G356&gt;$C$8,IF(Raw!$Q356&gt;$C$8,IF(Raw!$N356&gt;$C$9,IF(Raw!$N356&lt;$A$9,IF(Raw!$X356&gt;$C$9,IF(Raw!$X356&lt;$A$9,Raw!H356,-999),-999),-999),-999),-999),-999)</f>
        <v>0.31006499999999998</v>
      </c>
      <c r="F356" s="9">
        <f>IF(Raw!$G356&gt;$C$8,IF(Raw!$Q356&gt;$C$8,IF(Raw!$N356&gt;$C$9,IF(Raw!$N356&lt;$A$9,IF(Raw!$X356&gt;$C$9,IF(Raw!$X356&lt;$A$9,Raw!I356,-999),-999),-999),-999),-999),-999)</f>
        <v>0.43065900000000001</v>
      </c>
      <c r="G356" s="9">
        <f>Raw!G356</f>
        <v>0.93341700000000005</v>
      </c>
      <c r="H356" s="9">
        <f>IF(Raw!$G356&gt;$C$8,IF(Raw!$Q356&gt;$C$8,IF(Raw!$N356&gt;$C$9,IF(Raw!$N356&lt;$A$9,IF(Raw!$X356&gt;$C$9,IF(Raw!$X356&lt;$A$9,Raw!L356,-999),-999),-999),-999),-999),-999)</f>
        <v>569.1</v>
      </c>
      <c r="I356" s="9">
        <f>IF(Raw!$G356&gt;$C$8,IF(Raw!$Q356&gt;$C$8,IF(Raw!$N356&gt;$C$9,IF(Raw!$N356&lt;$A$9,IF(Raw!$X356&gt;$C$9,IF(Raw!$X356&lt;$A$9,Raw!M356,-999),-999),-999),-999),-999),-999)</f>
        <v>3.9999999999999998E-6</v>
      </c>
      <c r="J356" s="9">
        <f>IF(Raw!$G356&gt;$C$8,IF(Raw!$Q356&gt;$C$8,IF(Raw!$N356&gt;$C$9,IF(Raw!$N356&lt;$A$9,IF(Raw!$X356&gt;$C$9,IF(Raw!$X356&lt;$A$9,Raw!N356,-999),-999),-999),-999),-999),-999)</f>
        <v>571</v>
      </c>
      <c r="K356" s="9">
        <f>IF(Raw!$G356&gt;$C$8,IF(Raw!$Q356&gt;$C$8,IF(Raw!$N356&gt;$C$9,IF(Raw!$N356&lt;$A$9,IF(Raw!$X356&gt;$C$9,IF(Raw!$X356&lt;$A$9,Raw!R356,-999),-999),-999),-999),-999),-999)</f>
        <v>0.28783599999999998</v>
      </c>
      <c r="L356" s="9">
        <f>IF(Raw!$G356&gt;$C$8,IF(Raw!$Q356&gt;$C$8,IF(Raw!$N356&gt;$C$9,IF(Raw!$N356&lt;$A$9,IF(Raw!$X356&gt;$C$9,IF(Raw!$X356&lt;$A$9,Raw!S356,-999),-999),-999),-999),-999),-999)</f>
        <v>0.402781</v>
      </c>
      <c r="M356" s="9">
        <f>Raw!Q356</f>
        <v>0.90512899999999996</v>
      </c>
      <c r="N356" s="9">
        <f>IF(Raw!$G356&gt;$C$8,IF(Raw!$Q356&gt;$C$8,IF(Raw!$N356&gt;$C$9,IF(Raw!$N356&lt;$A$9,IF(Raw!$X356&gt;$C$9,IF(Raw!$X356&lt;$A$9,Raw!V356,-999),-999),-999),-999),-999),-999)</f>
        <v>576.4</v>
      </c>
      <c r="O356" s="9">
        <f>IF(Raw!$G356&gt;$C$8,IF(Raw!$Q356&gt;$C$8,IF(Raw!$N356&gt;$C$9,IF(Raw!$N356&lt;$A$9,IF(Raw!$X356&gt;$C$9,IF(Raw!$X356&lt;$A$9,Raw!W356,-999),-999),-999),-999),-999),-999)</f>
        <v>0.35217599999999999</v>
      </c>
      <c r="P356" s="9">
        <f>IF(Raw!$G356&gt;$C$8,IF(Raw!$Q356&gt;$C$8,IF(Raw!$N356&gt;$C$9,IF(Raw!$N356&lt;$A$9,IF(Raw!$X356&gt;$C$9,IF(Raw!$X356&lt;$A$9,Raw!X356,-999),-999),-999),-999),-999),-999)</f>
        <v>564</v>
      </c>
      <c r="R356" s="9">
        <f t="shared" si="95"/>
        <v>0.12059400000000003</v>
      </c>
      <c r="S356" s="9">
        <f t="shared" si="96"/>
        <v>0.28002201277576932</v>
      </c>
      <c r="T356" s="9">
        <f t="shared" si="97"/>
        <v>0.11494500000000002</v>
      </c>
      <c r="U356" s="9">
        <f t="shared" si="98"/>
        <v>0.28537840662791941</v>
      </c>
      <c r="V356" s="15">
        <f t="shared" si="99"/>
        <v>0.10713974600000001</v>
      </c>
      <c r="X356" s="11">
        <f t="shared" si="100"/>
        <v>0</v>
      </c>
      <c r="Y356" s="11">
        <f t="shared" si="101"/>
        <v>5.691E-18</v>
      </c>
      <c r="Z356" s="11">
        <f t="shared" si="102"/>
        <v>5.71E-4</v>
      </c>
      <c r="AA356" s="16">
        <f t="shared" si="103"/>
        <v>0</v>
      </c>
      <c r="AB356" s="9">
        <f t="shared" si="104"/>
        <v>0.28783599999999998</v>
      </c>
      <c r="AC356" s="9">
        <f t="shared" si="105"/>
        <v>1</v>
      </c>
      <c r="AD356" s="15">
        <f t="shared" si="106"/>
        <v>0</v>
      </c>
      <c r="AE356" s="3">
        <f t="shared" si="107"/>
        <v>685.19639999999981</v>
      </c>
      <c r="AF356" s="2">
        <f t="shared" si="108"/>
        <v>0.25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0.16461805555555556</v>
      </c>
      <c r="C357" s="15">
        <f>Raw!C357</f>
        <v>93.4</v>
      </c>
      <c r="D357" s="15">
        <f>IF(C357&gt;0.5,Raw!D357*D$11,-999)</f>
        <v>0</v>
      </c>
      <c r="E357" s="9">
        <f>IF(Raw!$G357&gt;$C$8,IF(Raw!$Q357&gt;$C$8,IF(Raw!$N357&gt;$C$9,IF(Raw!$N357&lt;$A$9,IF(Raw!$X357&gt;$C$9,IF(Raw!$X357&lt;$A$9,Raw!H357,-999),-999),-999),-999),-999),-999)</f>
        <v>0.32159700000000002</v>
      </c>
      <c r="F357" s="9">
        <f>IF(Raw!$G357&gt;$C$8,IF(Raw!$Q357&gt;$C$8,IF(Raw!$N357&gt;$C$9,IF(Raw!$N357&lt;$A$9,IF(Raw!$X357&gt;$C$9,IF(Raw!$X357&lt;$A$9,Raw!I357,-999),-999),-999),-999),-999),-999)</f>
        <v>0.44762099999999999</v>
      </c>
      <c r="G357" s="9">
        <f>Raw!G357</f>
        <v>0.90739099999999995</v>
      </c>
      <c r="H357" s="9">
        <f>IF(Raw!$G357&gt;$C$8,IF(Raw!$Q357&gt;$C$8,IF(Raw!$N357&gt;$C$9,IF(Raw!$N357&lt;$A$9,IF(Raw!$X357&gt;$C$9,IF(Raw!$X357&lt;$A$9,Raw!L357,-999),-999),-999),-999),-999),-999)</f>
        <v>560</v>
      </c>
      <c r="I357" s="9">
        <f>IF(Raw!$G357&gt;$C$8,IF(Raw!$Q357&gt;$C$8,IF(Raw!$N357&gt;$C$9,IF(Raw!$N357&lt;$A$9,IF(Raw!$X357&gt;$C$9,IF(Raw!$X357&lt;$A$9,Raw!M357,-999),-999),-999),-999),-999),-999)</f>
        <v>9.9999999999999995E-7</v>
      </c>
      <c r="J357" s="9">
        <f>IF(Raw!$G357&gt;$C$8,IF(Raw!$Q357&gt;$C$8,IF(Raw!$N357&gt;$C$9,IF(Raw!$N357&lt;$A$9,IF(Raw!$X357&gt;$C$9,IF(Raw!$X357&lt;$A$9,Raw!N357,-999),-999),-999),-999),-999),-999)</f>
        <v>427</v>
      </c>
      <c r="K357" s="9">
        <f>IF(Raw!$G357&gt;$C$8,IF(Raw!$Q357&gt;$C$8,IF(Raw!$N357&gt;$C$9,IF(Raw!$N357&lt;$A$9,IF(Raw!$X357&gt;$C$9,IF(Raw!$X357&lt;$A$9,Raw!R357,-999),-999),-999),-999),-999),-999)</f>
        <v>0.28812500000000002</v>
      </c>
      <c r="L357" s="9">
        <f>IF(Raw!$G357&gt;$C$8,IF(Raw!$Q357&gt;$C$8,IF(Raw!$N357&gt;$C$9,IF(Raw!$N357&lt;$A$9,IF(Raw!$X357&gt;$C$9,IF(Raw!$X357&lt;$A$9,Raw!S357,-999),-999),-999),-999),-999),-999)</f>
        <v>0.42402800000000002</v>
      </c>
      <c r="M357" s="9">
        <f>Raw!Q357</f>
        <v>0.87649900000000003</v>
      </c>
      <c r="N357" s="9">
        <f>IF(Raw!$G357&gt;$C$8,IF(Raw!$Q357&gt;$C$8,IF(Raw!$N357&gt;$C$9,IF(Raw!$N357&lt;$A$9,IF(Raw!$X357&gt;$C$9,IF(Raw!$X357&lt;$A$9,Raw!V357,-999),-999),-999),-999),-999),-999)</f>
        <v>570.1</v>
      </c>
      <c r="O357" s="9">
        <f>IF(Raw!$G357&gt;$C$8,IF(Raw!$Q357&gt;$C$8,IF(Raw!$N357&gt;$C$9,IF(Raw!$N357&lt;$A$9,IF(Raw!$X357&gt;$C$9,IF(Raw!$X357&lt;$A$9,Raw!W357,-999),-999),-999),-999),-999),-999)</f>
        <v>6.0000000000000002E-6</v>
      </c>
      <c r="P357" s="9">
        <f>IF(Raw!$G357&gt;$C$8,IF(Raw!$Q357&gt;$C$8,IF(Raw!$N357&gt;$C$9,IF(Raw!$N357&lt;$A$9,IF(Raw!$X357&gt;$C$9,IF(Raw!$X357&lt;$A$9,Raw!X357,-999),-999),-999),-999),-999),-999)</f>
        <v>477</v>
      </c>
      <c r="R357" s="9">
        <f t="shared" si="95"/>
        <v>0.12602399999999997</v>
      </c>
      <c r="S357" s="9">
        <f t="shared" si="96"/>
        <v>0.28154175072215104</v>
      </c>
      <c r="T357" s="9">
        <f t="shared" si="97"/>
        <v>0.135903</v>
      </c>
      <c r="U357" s="9">
        <f t="shared" si="98"/>
        <v>0.32050477798635935</v>
      </c>
      <c r="V357" s="15">
        <f t="shared" si="99"/>
        <v>0.11279144800000002</v>
      </c>
      <c r="X357" s="11">
        <f t="shared" si="100"/>
        <v>0</v>
      </c>
      <c r="Y357" s="11">
        <f t="shared" si="101"/>
        <v>5.5999999999999995E-18</v>
      </c>
      <c r="Z357" s="11">
        <f t="shared" si="102"/>
        <v>4.2699999999999997E-4</v>
      </c>
      <c r="AA357" s="16">
        <f t="shared" si="103"/>
        <v>0</v>
      </c>
      <c r="AB357" s="9">
        <f t="shared" si="104"/>
        <v>0.28812500000000002</v>
      </c>
      <c r="AC357" s="9">
        <f t="shared" si="105"/>
        <v>1</v>
      </c>
      <c r="AD357" s="15">
        <f t="shared" si="106"/>
        <v>0</v>
      </c>
      <c r="AE357" s="3">
        <f t="shared" si="107"/>
        <v>674.23999999999978</v>
      </c>
      <c r="AF357" s="2">
        <f t="shared" si="108"/>
        <v>0.25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0.16467592592592592</v>
      </c>
      <c r="C358" s="15">
        <f>Raw!C358</f>
        <v>92</v>
      </c>
      <c r="D358" s="15">
        <f>IF(C358&gt;0.5,Raw!D358*D$11,-999)</f>
        <v>0</v>
      </c>
      <c r="E358" s="9">
        <f>IF(Raw!$G358&gt;$C$8,IF(Raw!$Q358&gt;$C$8,IF(Raw!$N358&gt;$C$9,IF(Raw!$N358&lt;$A$9,IF(Raw!$X358&gt;$C$9,IF(Raw!$X358&lt;$A$9,Raw!H358,-999),-999),-999),-999),-999),-999)</f>
        <v>0.32609900000000003</v>
      </c>
      <c r="F358" s="9">
        <f>IF(Raw!$G358&gt;$C$8,IF(Raw!$Q358&gt;$C$8,IF(Raw!$N358&gt;$C$9,IF(Raw!$N358&lt;$A$9,IF(Raw!$X358&gt;$C$9,IF(Raw!$X358&lt;$A$9,Raw!I358,-999),-999),-999),-999),-999),-999)</f>
        <v>0.45282099999999997</v>
      </c>
      <c r="G358" s="9">
        <f>Raw!G358</f>
        <v>0.91284200000000004</v>
      </c>
      <c r="H358" s="9">
        <f>IF(Raw!$G358&gt;$C$8,IF(Raw!$Q358&gt;$C$8,IF(Raw!$N358&gt;$C$9,IF(Raw!$N358&lt;$A$9,IF(Raw!$X358&gt;$C$9,IF(Raw!$X358&lt;$A$9,Raw!L358,-999),-999),-999),-999),-999),-999)</f>
        <v>610.4</v>
      </c>
      <c r="I358" s="9">
        <f>IF(Raw!$G358&gt;$C$8,IF(Raw!$Q358&gt;$C$8,IF(Raw!$N358&gt;$C$9,IF(Raw!$N358&lt;$A$9,IF(Raw!$X358&gt;$C$9,IF(Raw!$X358&lt;$A$9,Raw!M358,-999),-999),-999),-999),-999),-999)</f>
        <v>9.9999999999999995E-7</v>
      </c>
      <c r="J358" s="9">
        <f>IF(Raw!$G358&gt;$C$8,IF(Raw!$Q358&gt;$C$8,IF(Raw!$N358&gt;$C$9,IF(Raw!$N358&lt;$A$9,IF(Raw!$X358&gt;$C$9,IF(Raw!$X358&lt;$A$9,Raw!N358,-999),-999),-999),-999),-999),-999)</f>
        <v>601</v>
      </c>
      <c r="K358" s="9">
        <f>IF(Raw!$G358&gt;$C$8,IF(Raw!$Q358&gt;$C$8,IF(Raw!$N358&gt;$C$9,IF(Raw!$N358&lt;$A$9,IF(Raw!$X358&gt;$C$9,IF(Raw!$X358&lt;$A$9,Raw!R358,-999),-999),-999),-999),-999),-999)</f>
        <v>0.29714499999999999</v>
      </c>
      <c r="L358" s="9">
        <f>IF(Raw!$G358&gt;$C$8,IF(Raw!$Q358&gt;$C$8,IF(Raw!$N358&gt;$C$9,IF(Raw!$N358&lt;$A$9,IF(Raw!$X358&gt;$C$9,IF(Raw!$X358&lt;$A$9,Raw!S358,-999),-999),-999),-999),-999),-999)</f>
        <v>0.43077599999999999</v>
      </c>
      <c r="M358" s="9">
        <f>Raw!Q358</f>
        <v>0.903312</v>
      </c>
      <c r="N358" s="9">
        <f>IF(Raw!$G358&gt;$C$8,IF(Raw!$Q358&gt;$C$8,IF(Raw!$N358&gt;$C$9,IF(Raw!$N358&lt;$A$9,IF(Raw!$X358&gt;$C$9,IF(Raw!$X358&lt;$A$9,Raw!V358,-999),-999),-999),-999),-999),-999)</f>
        <v>555.4</v>
      </c>
      <c r="O358" s="9">
        <f>IF(Raw!$G358&gt;$C$8,IF(Raw!$Q358&gt;$C$8,IF(Raw!$N358&gt;$C$9,IF(Raw!$N358&lt;$A$9,IF(Raw!$X358&gt;$C$9,IF(Raw!$X358&lt;$A$9,Raw!W358,-999),-999),-999),-999),-999),-999)</f>
        <v>3.9999999999999998E-6</v>
      </c>
      <c r="P358" s="9">
        <f>IF(Raw!$G358&gt;$C$8,IF(Raw!$Q358&gt;$C$8,IF(Raw!$N358&gt;$C$9,IF(Raw!$N358&lt;$A$9,IF(Raw!$X358&gt;$C$9,IF(Raw!$X358&lt;$A$9,Raw!X358,-999),-999),-999),-999),-999),-999)</f>
        <v>621</v>
      </c>
      <c r="R358" s="9">
        <f t="shared" si="95"/>
        <v>0.12672199999999995</v>
      </c>
      <c r="S358" s="9">
        <f t="shared" si="96"/>
        <v>0.27985009529151683</v>
      </c>
      <c r="T358" s="9">
        <f t="shared" si="97"/>
        <v>0.133631</v>
      </c>
      <c r="U358" s="9">
        <f t="shared" si="98"/>
        <v>0.31020994670083757</v>
      </c>
      <c r="V358" s="15">
        <f t="shared" si="99"/>
        <v>0.11458641600000001</v>
      </c>
      <c r="X358" s="11">
        <f t="shared" si="100"/>
        <v>0</v>
      </c>
      <c r="Y358" s="11">
        <f t="shared" si="101"/>
        <v>6.1039999999999993E-18</v>
      </c>
      <c r="Z358" s="11">
        <f t="shared" si="102"/>
        <v>6.0099999999999997E-4</v>
      </c>
      <c r="AA358" s="16">
        <f t="shared" si="103"/>
        <v>0</v>
      </c>
      <c r="AB358" s="9">
        <f t="shared" si="104"/>
        <v>0.29714499999999999</v>
      </c>
      <c r="AC358" s="9">
        <f t="shared" si="105"/>
        <v>1</v>
      </c>
      <c r="AD358" s="15">
        <f t="shared" si="106"/>
        <v>0</v>
      </c>
      <c r="AE358" s="3">
        <f t="shared" si="107"/>
        <v>734.92159999999967</v>
      </c>
      <c r="AF358" s="2">
        <f t="shared" si="108"/>
        <v>0.25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0.16473379629629628</v>
      </c>
      <c r="C359" s="15">
        <f>Raw!C359</f>
        <v>91.4</v>
      </c>
      <c r="D359" s="15">
        <f>IF(C359&gt;0.5,Raw!D359*D$11,-999)</f>
        <v>0</v>
      </c>
      <c r="E359" s="9">
        <f>IF(Raw!$G359&gt;$C$8,IF(Raw!$Q359&gt;$C$8,IF(Raw!$N359&gt;$C$9,IF(Raw!$N359&lt;$A$9,IF(Raw!$X359&gt;$C$9,IF(Raw!$X359&lt;$A$9,Raw!H359,-999),-999),-999),-999),-999),-999)</f>
        <v>0.326544</v>
      </c>
      <c r="F359" s="9">
        <f>IF(Raw!$G359&gt;$C$8,IF(Raw!$Q359&gt;$C$8,IF(Raw!$N359&gt;$C$9,IF(Raw!$N359&lt;$A$9,IF(Raw!$X359&gt;$C$9,IF(Raw!$X359&lt;$A$9,Raw!I359,-999),-999),-999),-999),-999),-999)</f>
        <v>0.471827</v>
      </c>
      <c r="G359" s="9">
        <f>Raw!G359</f>
        <v>0.90932599999999997</v>
      </c>
      <c r="H359" s="9">
        <f>IF(Raw!$G359&gt;$C$8,IF(Raw!$Q359&gt;$C$8,IF(Raw!$N359&gt;$C$9,IF(Raw!$N359&lt;$A$9,IF(Raw!$X359&gt;$C$9,IF(Raw!$X359&lt;$A$9,Raw!L359,-999),-999),-999),-999),-999),-999)</f>
        <v>687.8</v>
      </c>
      <c r="I359" s="9">
        <f>IF(Raw!$G359&gt;$C$8,IF(Raw!$Q359&gt;$C$8,IF(Raw!$N359&gt;$C$9,IF(Raw!$N359&lt;$A$9,IF(Raw!$X359&gt;$C$9,IF(Raw!$X359&lt;$A$9,Raw!M359,-999),-999),-999),-999),-999),-999)</f>
        <v>6.0000000000000002E-6</v>
      </c>
      <c r="J359" s="9">
        <f>IF(Raw!$G359&gt;$C$8,IF(Raw!$Q359&gt;$C$8,IF(Raw!$N359&gt;$C$9,IF(Raw!$N359&lt;$A$9,IF(Raw!$X359&gt;$C$9,IF(Raw!$X359&lt;$A$9,Raw!N359,-999),-999),-999),-999),-999),-999)</f>
        <v>429</v>
      </c>
      <c r="K359" s="9">
        <f>IF(Raw!$G359&gt;$C$8,IF(Raw!$Q359&gt;$C$8,IF(Raw!$N359&gt;$C$9,IF(Raw!$N359&lt;$A$9,IF(Raw!$X359&gt;$C$9,IF(Raw!$X359&lt;$A$9,Raw!R359,-999),-999),-999),-999),-999),-999)</f>
        <v>0.31352099999999999</v>
      </c>
      <c r="L359" s="9">
        <f>IF(Raw!$G359&gt;$C$8,IF(Raw!$Q359&gt;$C$8,IF(Raw!$N359&gt;$C$9,IF(Raw!$N359&lt;$A$9,IF(Raw!$X359&gt;$C$9,IF(Raw!$X359&lt;$A$9,Raw!S359,-999),-999),-999),-999),-999),-999)</f>
        <v>0.46126400000000001</v>
      </c>
      <c r="M359" s="9">
        <f>Raw!Q359</f>
        <v>0.93633500000000003</v>
      </c>
      <c r="N359" s="9">
        <f>IF(Raw!$G359&gt;$C$8,IF(Raw!$Q359&gt;$C$8,IF(Raw!$N359&gt;$C$9,IF(Raw!$N359&lt;$A$9,IF(Raw!$X359&gt;$C$9,IF(Raw!$X359&lt;$A$9,Raw!V359,-999),-999),-999),-999),-999),-999)</f>
        <v>657.6</v>
      </c>
      <c r="O359" s="9">
        <f>IF(Raw!$G359&gt;$C$8,IF(Raw!$Q359&gt;$C$8,IF(Raw!$N359&gt;$C$9,IF(Raw!$N359&lt;$A$9,IF(Raw!$X359&gt;$C$9,IF(Raw!$X359&lt;$A$9,Raw!W359,-999),-999),-999),-999),-999),-999)</f>
        <v>9.5393000000000006E-2</v>
      </c>
      <c r="P359" s="9">
        <f>IF(Raw!$G359&gt;$C$8,IF(Raw!$Q359&gt;$C$8,IF(Raw!$N359&gt;$C$9,IF(Raw!$N359&lt;$A$9,IF(Raw!$X359&gt;$C$9,IF(Raw!$X359&lt;$A$9,Raw!X359,-999),-999),-999),-999),-999),-999)</f>
        <v>526</v>
      </c>
      <c r="R359" s="9">
        <f t="shared" si="95"/>
        <v>0.145283</v>
      </c>
      <c r="S359" s="9">
        <f t="shared" si="96"/>
        <v>0.30791582507995513</v>
      </c>
      <c r="T359" s="9">
        <f t="shared" si="97"/>
        <v>0.14774300000000001</v>
      </c>
      <c r="U359" s="9">
        <f t="shared" si="98"/>
        <v>0.32030030524818759</v>
      </c>
      <c r="V359" s="15">
        <f t="shared" si="99"/>
        <v>0.12269622400000001</v>
      </c>
      <c r="X359" s="11">
        <f t="shared" si="100"/>
        <v>0</v>
      </c>
      <c r="Y359" s="11">
        <f t="shared" si="101"/>
        <v>6.8779999999999991E-18</v>
      </c>
      <c r="Z359" s="11">
        <f t="shared" si="102"/>
        <v>4.2899999999999997E-4</v>
      </c>
      <c r="AA359" s="16">
        <f t="shared" si="103"/>
        <v>0</v>
      </c>
      <c r="AB359" s="9">
        <f t="shared" si="104"/>
        <v>0.31352099999999999</v>
      </c>
      <c r="AC359" s="9">
        <f t="shared" si="105"/>
        <v>1</v>
      </c>
      <c r="AD359" s="15">
        <f t="shared" si="106"/>
        <v>0</v>
      </c>
      <c r="AE359" s="3">
        <f t="shared" si="107"/>
        <v>828.11119999999971</v>
      </c>
      <c r="AF359" s="2">
        <f t="shared" si="108"/>
        <v>0.25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0.16479166666666667</v>
      </c>
      <c r="C360" s="15">
        <f>Raw!C360</f>
        <v>90.5</v>
      </c>
      <c r="D360" s="15">
        <f>IF(C360&gt;0.5,Raw!D360*D$11,-999)</f>
        <v>0</v>
      </c>
      <c r="E360" s="9">
        <f>IF(Raw!$G360&gt;$C$8,IF(Raw!$Q360&gt;$C$8,IF(Raw!$N360&gt;$C$9,IF(Raw!$N360&lt;$A$9,IF(Raw!$X360&gt;$C$9,IF(Raw!$X360&lt;$A$9,Raw!H360,-999),-999),-999),-999),-999),-999)</f>
        <v>0.355877</v>
      </c>
      <c r="F360" s="9">
        <f>IF(Raw!$G360&gt;$C$8,IF(Raw!$Q360&gt;$C$8,IF(Raw!$N360&gt;$C$9,IF(Raw!$N360&lt;$A$9,IF(Raw!$X360&gt;$C$9,IF(Raw!$X360&lt;$A$9,Raw!I360,-999),-999),-999),-999),-999),-999)</f>
        <v>0.51769799999999999</v>
      </c>
      <c r="G360" s="9">
        <f>Raw!G360</f>
        <v>0.93052999999999997</v>
      </c>
      <c r="H360" s="9">
        <f>IF(Raw!$G360&gt;$C$8,IF(Raw!$Q360&gt;$C$8,IF(Raw!$N360&gt;$C$9,IF(Raw!$N360&lt;$A$9,IF(Raw!$X360&gt;$C$9,IF(Raw!$X360&lt;$A$9,Raw!L360,-999),-999),-999),-999),-999),-999)</f>
        <v>698.9</v>
      </c>
      <c r="I360" s="9">
        <f>IF(Raw!$G360&gt;$C$8,IF(Raw!$Q360&gt;$C$8,IF(Raw!$N360&gt;$C$9,IF(Raw!$N360&lt;$A$9,IF(Raw!$X360&gt;$C$9,IF(Raw!$X360&lt;$A$9,Raw!M360,-999),-999),-999),-999),-999),-999)</f>
        <v>6.4999999999999994E-5</v>
      </c>
      <c r="J360" s="9">
        <f>IF(Raw!$G360&gt;$C$8,IF(Raw!$Q360&gt;$C$8,IF(Raw!$N360&gt;$C$9,IF(Raw!$N360&lt;$A$9,IF(Raw!$X360&gt;$C$9,IF(Raw!$X360&lt;$A$9,Raw!N360,-999),-999),-999),-999),-999),-999)</f>
        <v>506</v>
      </c>
      <c r="K360" s="9">
        <f>IF(Raw!$G360&gt;$C$8,IF(Raw!$Q360&gt;$C$8,IF(Raw!$N360&gt;$C$9,IF(Raw!$N360&lt;$A$9,IF(Raw!$X360&gt;$C$9,IF(Raw!$X360&lt;$A$9,Raw!R360,-999),-999),-999),-999),-999),-999)</f>
        <v>0.34214</v>
      </c>
      <c r="L360" s="9">
        <f>IF(Raw!$G360&gt;$C$8,IF(Raw!$Q360&gt;$C$8,IF(Raw!$N360&gt;$C$9,IF(Raw!$N360&lt;$A$9,IF(Raw!$X360&gt;$C$9,IF(Raw!$X360&lt;$A$9,Raw!S360,-999),-999),-999),-999),-999),-999)</f>
        <v>0.48590100000000003</v>
      </c>
      <c r="M360" s="9">
        <f>Raw!Q360</f>
        <v>0.89512199999999997</v>
      </c>
      <c r="N360" s="9">
        <f>IF(Raw!$G360&gt;$C$8,IF(Raw!$Q360&gt;$C$8,IF(Raw!$N360&gt;$C$9,IF(Raw!$N360&lt;$A$9,IF(Raw!$X360&gt;$C$9,IF(Raw!$X360&lt;$A$9,Raw!V360,-999),-999),-999),-999),-999),-999)</f>
        <v>544.79999999999995</v>
      </c>
      <c r="O360" s="9">
        <f>IF(Raw!$G360&gt;$C$8,IF(Raw!$Q360&gt;$C$8,IF(Raw!$N360&gt;$C$9,IF(Raw!$N360&lt;$A$9,IF(Raw!$X360&gt;$C$9,IF(Raw!$X360&lt;$A$9,Raw!W360,-999),-999),-999),-999),-999),-999)</f>
        <v>3.0000000000000001E-6</v>
      </c>
      <c r="P360" s="9">
        <f>IF(Raw!$G360&gt;$C$8,IF(Raw!$Q360&gt;$C$8,IF(Raw!$N360&gt;$C$9,IF(Raw!$N360&lt;$A$9,IF(Raw!$X360&gt;$C$9,IF(Raw!$X360&lt;$A$9,Raw!X360,-999),-999),-999),-999),-999),-999)</f>
        <v>614</v>
      </c>
      <c r="R360" s="9">
        <f t="shared" si="95"/>
        <v>0.16182099999999999</v>
      </c>
      <c r="S360" s="9">
        <f t="shared" si="96"/>
        <v>0.31257798948421667</v>
      </c>
      <c r="T360" s="9">
        <f t="shared" si="97"/>
        <v>0.14376100000000003</v>
      </c>
      <c r="U360" s="9">
        <f t="shared" si="98"/>
        <v>0.29586479550361083</v>
      </c>
      <c r="V360" s="15">
        <f t="shared" si="99"/>
        <v>0.12924966600000001</v>
      </c>
      <c r="X360" s="11">
        <f t="shared" si="100"/>
        <v>0</v>
      </c>
      <c r="Y360" s="11">
        <f t="shared" si="101"/>
        <v>6.9889999999999988E-18</v>
      </c>
      <c r="Z360" s="11">
        <f t="shared" si="102"/>
        <v>5.0599999999999994E-4</v>
      </c>
      <c r="AA360" s="16">
        <f t="shared" si="103"/>
        <v>0</v>
      </c>
      <c r="AB360" s="9">
        <f t="shared" si="104"/>
        <v>0.34214</v>
      </c>
      <c r="AC360" s="9">
        <f t="shared" si="105"/>
        <v>1</v>
      </c>
      <c r="AD360" s="15">
        <f t="shared" si="106"/>
        <v>0</v>
      </c>
      <c r="AE360" s="3">
        <f t="shared" si="107"/>
        <v>841.47559999999964</v>
      </c>
      <c r="AF360" s="2">
        <f t="shared" si="108"/>
        <v>0.25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0.16483796296296296</v>
      </c>
      <c r="C361" s="15">
        <f>Raw!C361</f>
        <v>89.2</v>
      </c>
      <c r="D361" s="15">
        <f>IF(C361&gt;0.5,Raw!D361*D$11,-999)</f>
        <v>0</v>
      </c>
      <c r="E361" s="9">
        <f>IF(Raw!$G361&gt;$C$8,IF(Raw!$Q361&gt;$C$8,IF(Raw!$N361&gt;$C$9,IF(Raw!$N361&lt;$A$9,IF(Raw!$X361&gt;$C$9,IF(Raw!$X361&lt;$A$9,Raw!H361,-999),-999),-999),-999),-999),-999)</f>
        <v>0.37568299999999999</v>
      </c>
      <c r="F361" s="9">
        <f>IF(Raw!$G361&gt;$C$8,IF(Raw!$Q361&gt;$C$8,IF(Raw!$N361&gt;$C$9,IF(Raw!$N361&lt;$A$9,IF(Raw!$X361&gt;$C$9,IF(Raw!$X361&lt;$A$9,Raw!I361,-999),-999),-999),-999),-999),-999)</f>
        <v>0.54305099999999995</v>
      </c>
      <c r="G361" s="9">
        <f>Raw!G361</f>
        <v>0.92995899999999998</v>
      </c>
      <c r="H361" s="9">
        <f>IF(Raw!$G361&gt;$C$8,IF(Raw!$Q361&gt;$C$8,IF(Raw!$N361&gt;$C$9,IF(Raw!$N361&lt;$A$9,IF(Raw!$X361&gt;$C$9,IF(Raw!$X361&lt;$A$9,Raw!L361,-999),-999),-999),-999),-999),-999)</f>
        <v>556.5</v>
      </c>
      <c r="I361" s="9">
        <f>IF(Raw!$G361&gt;$C$8,IF(Raw!$Q361&gt;$C$8,IF(Raw!$N361&gt;$C$9,IF(Raw!$N361&lt;$A$9,IF(Raw!$X361&gt;$C$9,IF(Raw!$X361&lt;$A$9,Raw!M361,-999),-999),-999),-999),-999),-999)</f>
        <v>1.9999999999999999E-6</v>
      </c>
      <c r="J361" s="9">
        <f>IF(Raw!$G361&gt;$C$8,IF(Raw!$Q361&gt;$C$8,IF(Raw!$N361&gt;$C$9,IF(Raw!$N361&lt;$A$9,IF(Raw!$X361&gt;$C$9,IF(Raw!$X361&lt;$A$9,Raw!N361,-999),-999),-999),-999),-999),-999)</f>
        <v>490</v>
      </c>
      <c r="K361" s="9">
        <f>IF(Raw!$G361&gt;$C$8,IF(Raw!$Q361&gt;$C$8,IF(Raw!$N361&gt;$C$9,IF(Raw!$N361&lt;$A$9,IF(Raw!$X361&gt;$C$9,IF(Raw!$X361&lt;$A$9,Raw!R361,-999),-999),-999),-999),-999),-999)</f>
        <v>0.31774000000000002</v>
      </c>
      <c r="L361" s="9">
        <f>IF(Raw!$G361&gt;$C$8,IF(Raw!$Q361&gt;$C$8,IF(Raw!$N361&gt;$C$9,IF(Raw!$N361&lt;$A$9,IF(Raw!$X361&gt;$C$9,IF(Raw!$X361&lt;$A$9,Raw!S361,-999),-999),-999),-999),-999),-999)</f>
        <v>0.49641800000000003</v>
      </c>
      <c r="M361" s="9">
        <f>Raw!Q361</f>
        <v>0.92773099999999997</v>
      </c>
      <c r="N361" s="9">
        <f>IF(Raw!$G361&gt;$C$8,IF(Raw!$Q361&gt;$C$8,IF(Raw!$N361&gt;$C$9,IF(Raw!$N361&lt;$A$9,IF(Raw!$X361&gt;$C$9,IF(Raw!$X361&lt;$A$9,Raw!V361,-999),-999),-999),-999),-999),-999)</f>
        <v>649.4</v>
      </c>
      <c r="O361" s="9">
        <f>IF(Raw!$G361&gt;$C$8,IF(Raw!$Q361&gt;$C$8,IF(Raw!$N361&gt;$C$9,IF(Raw!$N361&lt;$A$9,IF(Raw!$X361&gt;$C$9,IF(Raw!$X361&lt;$A$9,Raw!W361,-999),-999),-999),-999),-999),-999)</f>
        <v>3.0000000000000001E-6</v>
      </c>
      <c r="P361" s="9">
        <f>IF(Raw!$G361&gt;$C$8,IF(Raw!$Q361&gt;$C$8,IF(Raw!$N361&gt;$C$9,IF(Raw!$N361&lt;$A$9,IF(Raw!$X361&gt;$C$9,IF(Raw!$X361&lt;$A$9,Raw!X361,-999),-999),-999),-999),-999),-999)</f>
        <v>528</v>
      </c>
      <c r="R361" s="9">
        <f t="shared" si="95"/>
        <v>0.16736799999999996</v>
      </c>
      <c r="S361" s="9">
        <f t="shared" si="96"/>
        <v>0.30819941405135054</v>
      </c>
      <c r="T361" s="9">
        <f t="shared" si="97"/>
        <v>0.178678</v>
      </c>
      <c r="U361" s="9">
        <f t="shared" si="98"/>
        <v>0.35993457126856798</v>
      </c>
      <c r="V361" s="15">
        <f t="shared" si="99"/>
        <v>0.13204718800000001</v>
      </c>
      <c r="X361" s="11">
        <f t="shared" si="100"/>
        <v>0</v>
      </c>
      <c r="Y361" s="11">
        <f t="shared" si="101"/>
        <v>5.565E-18</v>
      </c>
      <c r="Z361" s="11">
        <f t="shared" si="102"/>
        <v>4.8999999999999998E-4</v>
      </c>
      <c r="AA361" s="16">
        <f t="shared" si="103"/>
        <v>0</v>
      </c>
      <c r="AB361" s="9">
        <f t="shared" si="104"/>
        <v>0.31774000000000002</v>
      </c>
      <c r="AC361" s="9">
        <f t="shared" si="105"/>
        <v>1</v>
      </c>
      <c r="AD361" s="15">
        <f t="shared" si="106"/>
        <v>0</v>
      </c>
      <c r="AE361" s="3">
        <f t="shared" si="107"/>
        <v>670.02599999999984</v>
      </c>
      <c r="AF361" s="2">
        <f t="shared" si="108"/>
        <v>0.25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0.16489583333333332</v>
      </c>
      <c r="C362" s="15">
        <f>Raw!C362</f>
        <v>88.1</v>
      </c>
      <c r="D362" s="15">
        <f>IF(C362&gt;0.5,Raw!D362*D$11,-999)</f>
        <v>0</v>
      </c>
      <c r="E362" s="9">
        <f>IF(Raw!$G362&gt;$C$8,IF(Raw!$Q362&gt;$C$8,IF(Raw!$N362&gt;$C$9,IF(Raw!$N362&lt;$A$9,IF(Raw!$X362&gt;$C$9,IF(Raw!$X362&lt;$A$9,Raw!H362,-999),-999),-999),-999),-999),-999)</f>
        <v>0.383409</v>
      </c>
      <c r="F362" s="9">
        <f>IF(Raw!$G362&gt;$C$8,IF(Raw!$Q362&gt;$C$8,IF(Raw!$N362&gt;$C$9,IF(Raw!$N362&lt;$A$9,IF(Raw!$X362&gt;$C$9,IF(Raw!$X362&lt;$A$9,Raw!I362,-999),-999),-999),-999),-999),-999)</f>
        <v>0.55177600000000004</v>
      </c>
      <c r="G362" s="9">
        <f>Raw!G362</f>
        <v>0.93352900000000005</v>
      </c>
      <c r="H362" s="9">
        <f>IF(Raw!$G362&gt;$C$8,IF(Raw!$Q362&gt;$C$8,IF(Raw!$N362&gt;$C$9,IF(Raw!$N362&lt;$A$9,IF(Raw!$X362&gt;$C$9,IF(Raw!$X362&lt;$A$9,Raw!L362,-999),-999),-999),-999),-999),-999)</f>
        <v>625.79999999999995</v>
      </c>
      <c r="I362" s="9">
        <f>IF(Raw!$G362&gt;$C$8,IF(Raw!$Q362&gt;$C$8,IF(Raw!$N362&gt;$C$9,IF(Raw!$N362&lt;$A$9,IF(Raw!$X362&gt;$C$9,IF(Raw!$X362&lt;$A$9,Raw!M362,-999),-999),-999),-999),-999),-999)</f>
        <v>3.0000000000000001E-6</v>
      </c>
      <c r="J362" s="9">
        <f>IF(Raw!$G362&gt;$C$8,IF(Raw!$Q362&gt;$C$8,IF(Raw!$N362&gt;$C$9,IF(Raw!$N362&lt;$A$9,IF(Raw!$X362&gt;$C$9,IF(Raw!$X362&lt;$A$9,Raw!N362,-999),-999),-999),-999),-999),-999)</f>
        <v>645</v>
      </c>
      <c r="K362" s="9">
        <f>IF(Raw!$G362&gt;$C$8,IF(Raw!$Q362&gt;$C$8,IF(Raw!$N362&gt;$C$9,IF(Raw!$N362&lt;$A$9,IF(Raw!$X362&gt;$C$9,IF(Raw!$X362&lt;$A$9,Raw!R362,-999),-999),-999),-999),-999),-999)</f>
        <v>0.32795299999999999</v>
      </c>
      <c r="L362" s="9">
        <f>IF(Raw!$G362&gt;$C$8,IF(Raw!$Q362&gt;$C$8,IF(Raw!$N362&gt;$C$9,IF(Raw!$N362&lt;$A$9,IF(Raw!$X362&gt;$C$9,IF(Raw!$X362&lt;$A$9,Raw!S362,-999),-999),-999),-999),-999),-999)</f>
        <v>0.49715799999999999</v>
      </c>
      <c r="M362" s="9">
        <f>Raw!Q362</f>
        <v>0.95470100000000002</v>
      </c>
      <c r="N362" s="9">
        <f>IF(Raw!$G362&gt;$C$8,IF(Raw!$Q362&gt;$C$8,IF(Raw!$N362&gt;$C$9,IF(Raw!$N362&lt;$A$9,IF(Raw!$X362&gt;$C$9,IF(Raw!$X362&lt;$A$9,Raw!V362,-999),-999),-999),-999),-999),-999)</f>
        <v>657.9</v>
      </c>
      <c r="O362" s="9">
        <f>IF(Raw!$G362&gt;$C$8,IF(Raw!$Q362&gt;$C$8,IF(Raw!$N362&gt;$C$9,IF(Raw!$N362&lt;$A$9,IF(Raw!$X362&gt;$C$9,IF(Raw!$X362&lt;$A$9,Raw!W362,-999),-999),-999),-999),-999),-999)</f>
        <v>0.13269800000000001</v>
      </c>
      <c r="P362" s="9">
        <f>IF(Raw!$G362&gt;$C$8,IF(Raw!$Q362&gt;$C$8,IF(Raw!$N362&gt;$C$9,IF(Raw!$N362&lt;$A$9,IF(Raw!$X362&gt;$C$9,IF(Raw!$X362&lt;$A$9,Raw!X362,-999),-999),-999),-999),-999),-999)</f>
        <v>486</v>
      </c>
      <c r="R362" s="9">
        <f t="shared" si="95"/>
        <v>0.16836700000000004</v>
      </c>
      <c r="S362" s="9">
        <f t="shared" si="96"/>
        <v>0.30513650466856124</v>
      </c>
      <c r="T362" s="9">
        <f t="shared" si="97"/>
        <v>0.16920499999999999</v>
      </c>
      <c r="U362" s="9">
        <f t="shared" si="98"/>
        <v>0.34034451824168571</v>
      </c>
      <c r="V362" s="15">
        <f t="shared" si="99"/>
        <v>0.13224402800000001</v>
      </c>
      <c r="X362" s="11">
        <f t="shared" si="100"/>
        <v>0</v>
      </c>
      <c r="Y362" s="11">
        <f t="shared" si="101"/>
        <v>6.2579999999999994E-18</v>
      </c>
      <c r="Z362" s="11">
        <f t="shared" si="102"/>
        <v>6.4499999999999996E-4</v>
      </c>
      <c r="AA362" s="16">
        <f t="shared" si="103"/>
        <v>0</v>
      </c>
      <c r="AB362" s="9">
        <f t="shared" si="104"/>
        <v>0.32795299999999999</v>
      </c>
      <c r="AC362" s="9">
        <f t="shared" si="105"/>
        <v>1</v>
      </c>
      <c r="AD362" s="15">
        <f t="shared" si="106"/>
        <v>0</v>
      </c>
      <c r="AE362" s="3">
        <f t="shared" si="107"/>
        <v>753.46319999999969</v>
      </c>
      <c r="AF362" s="2">
        <f t="shared" si="108"/>
        <v>0.25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0.16495370370370369</v>
      </c>
      <c r="C363" s="15">
        <f>Raw!C363</f>
        <v>87.6</v>
      </c>
      <c r="D363" s="15">
        <f>IF(C363&gt;0.5,Raw!D363*D$11,-999)</f>
        <v>0</v>
      </c>
      <c r="E363" s="9">
        <f>IF(Raw!$G363&gt;$C$8,IF(Raw!$Q363&gt;$C$8,IF(Raw!$N363&gt;$C$9,IF(Raw!$N363&lt;$A$9,IF(Raw!$X363&gt;$C$9,IF(Raw!$X363&lt;$A$9,Raw!H363,-999),-999),-999),-999),-999),-999)</f>
        <v>0.40250200000000003</v>
      </c>
      <c r="F363" s="9">
        <f>IF(Raw!$G363&gt;$C$8,IF(Raw!$Q363&gt;$C$8,IF(Raw!$N363&gt;$C$9,IF(Raw!$N363&lt;$A$9,IF(Raw!$X363&gt;$C$9,IF(Raw!$X363&lt;$A$9,Raw!I363,-999),-999),-999),-999),-999),-999)</f>
        <v>0.60319199999999995</v>
      </c>
      <c r="G363" s="9">
        <f>Raw!G363</f>
        <v>0.93614299999999995</v>
      </c>
      <c r="H363" s="9">
        <f>IF(Raw!$G363&gt;$C$8,IF(Raw!$Q363&gt;$C$8,IF(Raw!$N363&gt;$C$9,IF(Raw!$N363&lt;$A$9,IF(Raw!$X363&gt;$C$9,IF(Raw!$X363&lt;$A$9,Raw!L363,-999),-999),-999),-999),-999),-999)</f>
        <v>627.5</v>
      </c>
      <c r="I363" s="9">
        <f>IF(Raw!$G363&gt;$C$8,IF(Raw!$Q363&gt;$C$8,IF(Raw!$N363&gt;$C$9,IF(Raw!$N363&lt;$A$9,IF(Raw!$X363&gt;$C$9,IF(Raw!$X363&lt;$A$9,Raw!M363,-999),-999),-999),-999),-999),-999)</f>
        <v>6.051E-3</v>
      </c>
      <c r="J363" s="9">
        <f>IF(Raw!$G363&gt;$C$8,IF(Raw!$Q363&gt;$C$8,IF(Raw!$N363&gt;$C$9,IF(Raw!$N363&lt;$A$9,IF(Raw!$X363&gt;$C$9,IF(Raw!$X363&lt;$A$9,Raw!N363,-999),-999),-999),-999),-999),-999)</f>
        <v>412</v>
      </c>
      <c r="K363" s="9">
        <f>IF(Raw!$G363&gt;$C$8,IF(Raw!$Q363&gt;$C$8,IF(Raw!$N363&gt;$C$9,IF(Raw!$N363&lt;$A$9,IF(Raw!$X363&gt;$C$9,IF(Raw!$X363&lt;$A$9,Raw!R363,-999),-999),-999),-999),-999),-999)</f>
        <v>0.35240700000000003</v>
      </c>
      <c r="L363" s="9">
        <f>IF(Raw!$G363&gt;$C$8,IF(Raw!$Q363&gt;$C$8,IF(Raw!$N363&gt;$C$9,IF(Raw!$N363&lt;$A$9,IF(Raw!$X363&gt;$C$9,IF(Raw!$X363&lt;$A$9,Raw!S363,-999),-999),-999),-999),-999),-999)</f>
        <v>0.546045</v>
      </c>
      <c r="M363" s="9">
        <f>Raw!Q363</f>
        <v>0.93504299999999996</v>
      </c>
      <c r="N363" s="9">
        <f>IF(Raw!$G363&gt;$C$8,IF(Raw!$Q363&gt;$C$8,IF(Raw!$N363&gt;$C$9,IF(Raw!$N363&lt;$A$9,IF(Raw!$X363&gt;$C$9,IF(Raw!$X363&lt;$A$9,Raw!V363,-999),-999),-999),-999),-999),-999)</f>
        <v>704.7</v>
      </c>
      <c r="O363" s="9">
        <f>IF(Raw!$G363&gt;$C$8,IF(Raw!$Q363&gt;$C$8,IF(Raw!$N363&gt;$C$9,IF(Raw!$N363&lt;$A$9,IF(Raw!$X363&gt;$C$9,IF(Raw!$X363&lt;$A$9,Raw!W363,-999),-999),-999),-999),-999),-999)</f>
        <v>7.0497000000000004E-2</v>
      </c>
      <c r="P363" s="9">
        <f>IF(Raw!$G363&gt;$C$8,IF(Raw!$Q363&gt;$C$8,IF(Raw!$N363&gt;$C$9,IF(Raw!$N363&lt;$A$9,IF(Raw!$X363&gt;$C$9,IF(Raw!$X363&lt;$A$9,Raw!X363,-999),-999),-999),-999),-999),-999)</f>
        <v>545</v>
      </c>
      <c r="R363" s="9">
        <f t="shared" si="95"/>
        <v>0.20068999999999992</v>
      </c>
      <c r="S363" s="9">
        <f t="shared" si="96"/>
        <v>0.33271329858486176</v>
      </c>
      <c r="T363" s="9">
        <f t="shared" si="97"/>
        <v>0.19363799999999998</v>
      </c>
      <c r="U363" s="9">
        <f t="shared" si="98"/>
        <v>0.35461912479740676</v>
      </c>
      <c r="V363" s="15">
        <f t="shared" si="99"/>
        <v>0.14524797</v>
      </c>
      <c r="X363" s="11">
        <f t="shared" si="100"/>
        <v>0</v>
      </c>
      <c r="Y363" s="11">
        <f t="shared" si="101"/>
        <v>6.2749999999999994E-18</v>
      </c>
      <c r="Z363" s="11">
        <f t="shared" si="102"/>
        <v>4.1199999999999999E-4</v>
      </c>
      <c r="AA363" s="16">
        <f t="shared" si="103"/>
        <v>0</v>
      </c>
      <c r="AB363" s="9">
        <f t="shared" si="104"/>
        <v>0.35240700000000003</v>
      </c>
      <c r="AC363" s="9">
        <f t="shared" si="105"/>
        <v>1</v>
      </c>
      <c r="AD363" s="15">
        <f t="shared" si="106"/>
        <v>0</v>
      </c>
      <c r="AE363" s="3">
        <f t="shared" si="107"/>
        <v>755.50999999999976</v>
      </c>
      <c r="AF363" s="2">
        <f t="shared" si="108"/>
        <v>0.25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0.16501157407407407</v>
      </c>
      <c r="C364" s="15">
        <f>Raw!C364</f>
        <v>86.7</v>
      </c>
      <c r="D364" s="15">
        <f>IF(C364&gt;0.5,Raw!D364*D$11,-999)</f>
        <v>0</v>
      </c>
      <c r="E364" s="9">
        <f>IF(Raw!$G364&gt;$C$8,IF(Raw!$Q364&gt;$C$8,IF(Raw!$N364&gt;$C$9,IF(Raw!$N364&lt;$A$9,IF(Raw!$X364&gt;$C$9,IF(Raw!$X364&lt;$A$9,Raw!H364,-999),-999),-999),-999),-999),-999)</f>
        <v>0.42893300000000001</v>
      </c>
      <c r="F364" s="9">
        <f>IF(Raw!$G364&gt;$C$8,IF(Raw!$Q364&gt;$C$8,IF(Raw!$N364&gt;$C$9,IF(Raw!$N364&lt;$A$9,IF(Raw!$X364&gt;$C$9,IF(Raw!$X364&lt;$A$9,Raw!I364,-999),-999),-999),-999),-999),-999)</f>
        <v>0.66364999999999996</v>
      </c>
      <c r="G364" s="9">
        <f>Raw!G364</f>
        <v>0.94564300000000001</v>
      </c>
      <c r="H364" s="9">
        <f>IF(Raw!$G364&gt;$C$8,IF(Raw!$Q364&gt;$C$8,IF(Raw!$N364&gt;$C$9,IF(Raw!$N364&lt;$A$9,IF(Raw!$X364&gt;$C$9,IF(Raw!$X364&lt;$A$9,Raw!L364,-999),-999),-999),-999),-999),-999)</f>
        <v>733.3</v>
      </c>
      <c r="I364" s="9">
        <f>IF(Raw!$G364&gt;$C$8,IF(Raw!$Q364&gt;$C$8,IF(Raw!$N364&gt;$C$9,IF(Raw!$N364&lt;$A$9,IF(Raw!$X364&gt;$C$9,IF(Raw!$X364&lt;$A$9,Raw!M364,-999),-999),-999),-999),-999),-999)</f>
        <v>6.9999999999999999E-6</v>
      </c>
      <c r="J364" s="9">
        <f>IF(Raw!$G364&gt;$C$8,IF(Raw!$Q364&gt;$C$8,IF(Raw!$N364&gt;$C$9,IF(Raw!$N364&lt;$A$9,IF(Raw!$X364&gt;$C$9,IF(Raw!$X364&lt;$A$9,Raw!N364,-999),-999),-999),-999),-999),-999)</f>
        <v>394</v>
      </c>
      <c r="K364" s="9">
        <f>IF(Raw!$G364&gt;$C$8,IF(Raw!$Q364&gt;$C$8,IF(Raw!$N364&gt;$C$9,IF(Raw!$N364&lt;$A$9,IF(Raw!$X364&gt;$C$9,IF(Raw!$X364&lt;$A$9,Raw!R364,-999),-999),-999),-999),-999),-999)</f>
        <v>0.40254400000000001</v>
      </c>
      <c r="L364" s="9">
        <f>IF(Raw!$G364&gt;$C$8,IF(Raw!$Q364&gt;$C$8,IF(Raw!$N364&gt;$C$9,IF(Raw!$N364&lt;$A$9,IF(Raw!$X364&gt;$C$9,IF(Raw!$X364&lt;$A$9,Raw!S364,-999),-999),-999),-999),-999),-999)</f>
        <v>0.62043700000000002</v>
      </c>
      <c r="M364" s="9">
        <f>Raw!Q364</f>
        <v>0.92873300000000003</v>
      </c>
      <c r="N364" s="9">
        <f>IF(Raw!$G364&gt;$C$8,IF(Raw!$Q364&gt;$C$8,IF(Raw!$N364&gt;$C$9,IF(Raw!$N364&lt;$A$9,IF(Raw!$X364&gt;$C$9,IF(Raw!$X364&lt;$A$9,Raw!V364,-999),-999),-999),-999),-999),-999)</f>
        <v>681.7</v>
      </c>
      <c r="O364" s="9">
        <f>IF(Raw!$G364&gt;$C$8,IF(Raw!$Q364&gt;$C$8,IF(Raw!$N364&gt;$C$9,IF(Raw!$N364&lt;$A$9,IF(Raw!$X364&gt;$C$9,IF(Raw!$X364&lt;$A$9,Raw!W364,-999),-999),-999),-999),-999),-999)</f>
        <v>8.6871000000000004E-2</v>
      </c>
      <c r="P364" s="9">
        <f>IF(Raw!$G364&gt;$C$8,IF(Raw!$Q364&gt;$C$8,IF(Raw!$N364&gt;$C$9,IF(Raw!$N364&lt;$A$9,IF(Raw!$X364&gt;$C$9,IF(Raw!$X364&lt;$A$9,Raw!X364,-999),-999),-999),-999),-999),-999)</f>
        <v>413</v>
      </c>
      <c r="R364" s="9">
        <f t="shared" si="95"/>
        <v>0.23471699999999995</v>
      </c>
      <c r="S364" s="9">
        <f t="shared" si="96"/>
        <v>0.35367588337225941</v>
      </c>
      <c r="T364" s="9">
        <f t="shared" si="97"/>
        <v>0.217893</v>
      </c>
      <c r="U364" s="9">
        <f t="shared" si="98"/>
        <v>0.35119278830888551</v>
      </c>
      <c r="V364" s="15">
        <f t="shared" si="99"/>
        <v>0.165036242</v>
      </c>
      <c r="X364" s="11">
        <f t="shared" si="100"/>
        <v>0</v>
      </c>
      <c r="Y364" s="11">
        <f t="shared" si="101"/>
        <v>7.3329999999999994E-18</v>
      </c>
      <c r="Z364" s="11">
        <f t="shared" si="102"/>
        <v>3.9399999999999998E-4</v>
      </c>
      <c r="AA364" s="16">
        <f t="shared" si="103"/>
        <v>0</v>
      </c>
      <c r="AB364" s="9">
        <f t="shared" si="104"/>
        <v>0.40254400000000001</v>
      </c>
      <c r="AC364" s="9">
        <f t="shared" si="105"/>
        <v>1</v>
      </c>
      <c r="AD364" s="15">
        <f t="shared" si="106"/>
        <v>0</v>
      </c>
      <c r="AE364" s="3">
        <f t="shared" si="107"/>
        <v>882.89319999999964</v>
      </c>
      <c r="AF364" s="2">
        <f t="shared" si="108"/>
        <v>0.25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0.16506944444444446</v>
      </c>
      <c r="C365" s="15">
        <f>Raw!C365</f>
        <v>85.4</v>
      </c>
      <c r="D365" s="15">
        <f>IF(C365&gt;0.5,Raw!D365*D$11,-999)</f>
        <v>0</v>
      </c>
      <c r="E365" s="9">
        <f>IF(Raw!$G365&gt;$C$8,IF(Raw!$Q365&gt;$C$8,IF(Raw!$N365&gt;$C$9,IF(Raw!$N365&lt;$A$9,IF(Raw!$X365&gt;$C$9,IF(Raw!$X365&lt;$A$9,Raw!H365,-999),-999),-999),-999),-999),-999)</f>
        <v>0.42656100000000002</v>
      </c>
      <c r="F365" s="9">
        <f>IF(Raw!$G365&gt;$C$8,IF(Raw!$Q365&gt;$C$8,IF(Raw!$N365&gt;$C$9,IF(Raw!$N365&lt;$A$9,IF(Raw!$X365&gt;$C$9,IF(Raw!$X365&lt;$A$9,Raw!I365,-999),-999),-999),-999),-999),-999)</f>
        <v>0.66121399999999997</v>
      </c>
      <c r="G365" s="9">
        <f>Raw!G365</f>
        <v>0.96301099999999995</v>
      </c>
      <c r="H365" s="9">
        <f>IF(Raw!$G365&gt;$C$8,IF(Raw!$Q365&gt;$C$8,IF(Raw!$N365&gt;$C$9,IF(Raw!$N365&lt;$A$9,IF(Raw!$X365&gt;$C$9,IF(Raw!$X365&lt;$A$9,Raw!L365,-999),-999),-999),-999),-999),-999)</f>
        <v>680.5</v>
      </c>
      <c r="I365" s="9">
        <f>IF(Raw!$G365&gt;$C$8,IF(Raw!$Q365&gt;$C$8,IF(Raw!$N365&gt;$C$9,IF(Raw!$N365&lt;$A$9,IF(Raw!$X365&gt;$C$9,IF(Raw!$X365&lt;$A$9,Raw!M365,-999),-999),-999),-999),-999),-999)</f>
        <v>6.0000000000000002E-6</v>
      </c>
      <c r="J365" s="9">
        <f>IF(Raw!$G365&gt;$C$8,IF(Raw!$Q365&gt;$C$8,IF(Raw!$N365&gt;$C$9,IF(Raw!$N365&lt;$A$9,IF(Raw!$X365&gt;$C$9,IF(Raw!$X365&lt;$A$9,Raw!N365,-999),-999),-999),-999),-999),-999)</f>
        <v>450</v>
      </c>
      <c r="K365" s="9">
        <f>IF(Raw!$G365&gt;$C$8,IF(Raw!$Q365&gt;$C$8,IF(Raw!$N365&gt;$C$9,IF(Raw!$N365&lt;$A$9,IF(Raw!$X365&gt;$C$9,IF(Raw!$X365&lt;$A$9,Raw!R365,-999),-999),-999),-999),-999),-999)</f>
        <v>0.40020299999999998</v>
      </c>
      <c r="L365" s="9">
        <f>IF(Raw!$G365&gt;$C$8,IF(Raw!$Q365&gt;$C$8,IF(Raw!$N365&gt;$C$9,IF(Raw!$N365&lt;$A$9,IF(Raw!$X365&gt;$C$9,IF(Raw!$X365&lt;$A$9,Raw!S365,-999),-999),-999),-999),-999),-999)</f>
        <v>0.63096699999999994</v>
      </c>
      <c r="M365" s="9">
        <f>Raw!Q365</f>
        <v>0.96037600000000001</v>
      </c>
      <c r="N365" s="9">
        <f>IF(Raw!$G365&gt;$C$8,IF(Raw!$Q365&gt;$C$8,IF(Raw!$N365&gt;$C$9,IF(Raw!$N365&lt;$A$9,IF(Raw!$X365&gt;$C$9,IF(Raw!$X365&lt;$A$9,Raw!V365,-999),-999),-999),-999),-999),-999)</f>
        <v>670.2</v>
      </c>
      <c r="O365" s="9">
        <f>IF(Raw!$G365&gt;$C$8,IF(Raw!$Q365&gt;$C$8,IF(Raw!$N365&gt;$C$9,IF(Raw!$N365&lt;$A$9,IF(Raw!$X365&gt;$C$9,IF(Raw!$X365&lt;$A$9,Raw!W365,-999),-999),-999),-999),-999),-999)</f>
        <v>0.12998499999999999</v>
      </c>
      <c r="P365" s="9">
        <f>IF(Raw!$G365&gt;$C$8,IF(Raw!$Q365&gt;$C$8,IF(Raw!$N365&gt;$C$9,IF(Raw!$N365&lt;$A$9,IF(Raw!$X365&gt;$C$9,IF(Raw!$X365&lt;$A$9,Raw!X365,-999),-999),-999),-999),-999),-999)</f>
        <v>578</v>
      </c>
      <c r="R365" s="9">
        <f t="shared" si="95"/>
        <v>0.23465299999999994</v>
      </c>
      <c r="S365" s="9">
        <f t="shared" si="96"/>
        <v>0.35488208053670967</v>
      </c>
      <c r="T365" s="9">
        <f t="shared" si="97"/>
        <v>0.23076399999999997</v>
      </c>
      <c r="U365" s="9">
        <f t="shared" si="98"/>
        <v>0.36573069590010254</v>
      </c>
      <c r="V365" s="15">
        <f t="shared" si="99"/>
        <v>0.16783722199999998</v>
      </c>
      <c r="X365" s="11">
        <f t="shared" si="100"/>
        <v>0</v>
      </c>
      <c r="Y365" s="11">
        <f t="shared" si="101"/>
        <v>6.8049999999999996E-18</v>
      </c>
      <c r="Z365" s="11">
        <f t="shared" si="102"/>
        <v>4.4999999999999999E-4</v>
      </c>
      <c r="AA365" s="16">
        <f t="shared" si="103"/>
        <v>0</v>
      </c>
      <c r="AB365" s="9">
        <f t="shared" si="104"/>
        <v>0.40020299999999998</v>
      </c>
      <c r="AC365" s="9">
        <f t="shared" si="105"/>
        <v>1</v>
      </c>
      <c r="AD365" s="15">
        <f t="shared" si="106"/>
        <v>0</v>
      </c>
      <c r="AE365" s="3">
        <f t="shared" si="107"/>
        <v>819.32199999999978</v>
      </c>
      <c r="AF365" s="2">
        <f t="shared" si="108"/>
        <v>0.25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0.16512731481481482</v>
      </c>
      <c r="C366" s="15">
        <f>Raw!C366</f>
        <v>84.3</v>
      </c>
      <c r="D366" s="15">
        <f>IF(C366&gt;0.5,Raw!D366*D$11,-999)</f>
        <v>0</v>
      </c>
      <c r="E366" s="9">
        <f>IF(Raw!$G366&gt;$C$8,IF(Raw!$Q366&gt;$C$8,IF(Raw!$N366&gt;$C$9,IF(Raw!$N366&lt;$A$9,IF(Raw!$X366&gt;$C$9,IF(Raw!$X366&lt;$A$9,Raw!H366,-999),-999),-999),-999),-999),-999)</f>
        <v>0.44356400000000001</v>
      </c>
      <c r="F366" s="9">
        <f>IF(Raw!$G366&gt;$C$8,IF(Raw!$Q366&gt;$C$8,IF(Raw!$N366&gt;$C$9,IF(Raw!$N366&lt;$A$9,IF(Raw!$X366&gt;$C$9,IF(Raw!$X366&lt;$A$9,Raw!I366,-999),-999),-999),-999),-999),-999)</f>
        <v>0.66852999999999996</v>
      </c>
      <c r="G366" s="9">
        <f>Raw!G366</f>
        <v>0.93905000000000005</v>
      </c>
      <c r="H366" s="9">
        <f>IF(Raw!$G366&gt;$C$8,IF(Raw!$Q366&gt;$C$8,IF(Raw!$N366&gt;$C$9,IF(Raw!$N366&lt;$A$9,IF(Raw!$X366&gt;$C$9,IF(Raw!$X366&lt;$A$9,Raw!L366,-999),-999),-999),-999),-999),-999)</f>
        <v>659.3</v>
      </c>
      <c r="I366" s="9">
        <f>IF(Raw!$G366&gt;$C$8,IF(Raw!$Q366&gt;$C$8,IF(Raw!$N366&gt;$C$9,IF(Raw!$N366&lt;$A$9,IF(Raw!$X366&gt;$C$9,IF(Raw!$X366&lt;$A$9,Raw!M366,-999),-999),-999),-999),-999),-999)</f>
        <v>1.9000000000000001E-5</v>
      </c>
      <c r="J366" s="9">
        <f>IF(Raw!$G366&gt;$C$8,IF(Raw!$Q366&gt;$C$8,IF(Raw!$N366&gt;$C$9,IF(Raw!$N366&lt;$A$9,IF(Raw!$X366&gt;$C$9,IF(Raw!$X366&lt;$A$9,Raw!N366,-999),-999),-999),-999),-999),-999)</f>
        <v>447</v>
      </c>
      <c r="K366" s="9">
        <f>IF(Raw!$G366&gt;$C$8,IF(Raw!$Q366&gt;$C$8,IF(Raw!$N366&gt;$C$9,IF(Raw!$N366&lt;$A$9,IF(Raw!$X366&gt;$C$9,IF(Raw!$X366&lt;$A$9,Raw!R366,-999),-999),-999),-999),-999),-999)</f>
        <v>0.421711</v>
      </c>
      <c r="L366" s="9">
        <f>IF(Raw!$G366&gt;$C$8,IF(Raw!$Q366&gt;$C$8,IF(Raw!$N366&gt;$C$9,IF(Raw!$N366&lt;$A$9,IF(Raw!$X366&gt;$C$9,IF(Raw!$X366&lt;$A$9,Raw!S366,-999),-999),-999),-999),-999),-999)</f>
        <v>0.63948099999999997</v>
      </c>
      <c r="M366" s="9">
        <f>Raw!Q366</f>
        <v>0.93300300000000003</v>
      </c>
      <c r="N366" s="9">
        <f>IF(Raw!$G366&gt;$C$8,IF(Raw!$Q366&gt;$C$8,IF(Raw!$N366&gt;$C$9,IF(Raw!$N366&lt;$A$9,IF(Raw!$X366&gt;$C$9,IF(Raw!$X366&lt;$A$9,Raw!V366,-999),-999),-999),-999),-999),-999)</f>
        <v>621.29999999999995</v>
      </c>
      <c r="O366" s="9">
        <f>IF(Raw!$G366&gt;$C$8,IF(Raw!$Q366&gt;$C$8,IF(Raw!$N366&gt;$C$9,IF(Raw!$N366&lt;$A$9,IF(Raw!$X366&gt;$C$9,IF(Raw!$X366&lt;$A$9,Raw!W366,-999),-999),-999),-999),-999),-999)</f>
        <v>2.5000000000000001E-5</v>
      </c>
      <c r="P366" s="9">
        <f>IF(Raw!$G366&gt;$C$8,IF(Raw!$Q366&gt;$C$8,IF(Raw!$N366&gt;$C$9,IF(Raw!$N366&lt;$A$9,IF(Raw!$X366&gt;$C$9,IF(Raw!$X366&lt;$A$9,Raw!X366,-999),-999),-999),-999),-999),-999)</f>
        <v>639</v>
      </c>
      <c r="R366" s="9">
        <f t="shared" si="95"/>
        <v>0.22496599999999994</v>
      </c>
      <c r="S366" s="9">
        <f t="shared" si="96"/>
        <v>0.33650845885749325</v>
      </c>
      <c r="T366" s="9">
        <f t="shared" si="97"/>
        <v>0.21776999999999996</v>
      </c>
      <c r="U366" s="9">
        <f t="shared" si="98"/>
        <v>0.34054178310223443</v>
      </c>
      <c r="V366" s="15">
        <f t="shared" si="99"/>
        <v>0.170101946</v>
      </c>
      <c r="X366" s="11">
        <f t="shared" si="100"/>
        <v>0</v>
      </c>
      <c r="Y366" s="11">
        <f t="shared" si="101"/>
        <v>6.5929999999999995E-18</v>
      </c>
      <c r="Z366" s="11">
        <f t="shared" si="102"/>
        <v>4.4699999999999997E-4</v>
      </c>
      <c r="AA366" s="16">
        <f t="shared" si="103"/>
        <v>0</v>
      </c>
      <c r="AB366" s="9">
        <f t="shared" si="104"/>
        <v>0.421711</v>
      </c>
      <c r="AC366" s="9">
        <f t="shared" si="105"/>
        <v>1</v>
      </c>
      <c r="AD366" s="15">
        <f t="shared" si="106"/>
        <v>0</v>
      </c>
      <c r="AE366" s="3">
        <f t="shared" si="107"/>
        <v>793.79719999999975</v>
      </c>
      <c r="AF366" s="2">
        <f t="shared" si="108"/>
        <v>0.25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0.16518518518518518</v>
      </c>
      <c r="C367" s="15">
        <f>Raw!C367</f>
        <v>83.6</v>
      </c>
      <c r="D367" s="15">
        <f>IF(C367&gt;0.5,Raw!D367*D$11,-999)</f>
        <v>0</v>
      </c>
      <c r="E367" s="9">
        <f>IF(Raw!$G367&gt;$C$8,IF(Raw!$Q367&gt;$C$8,IF(Raw!$N367&gt;$C$9,IF(Raw!$N367&lt;$A$9,IF(Raw!$X367&gt;$C$9,IF(Raw!$X367&lt;$A$9,Raw!H367,-999),-999),-999),-999),-999),-999)</f>
        <v>0.45864300000000002</v>
      </c>
      <c r="F367" s="9">
        <f>IF(Raw!$G367&gt;$C$8,IF(Raw!$Q367&gt;$C$8,IF(Raw!$N367&gt;$C$9,IF(Raw!$N367&lt;$A$9,IF(Raw!$X367&gt;$C$9,IF(Raw!$X367&lt;$A$9,Raw!I367,-999),-999),-999),-999),-999),-999)</f>
        <v>0.68748799999999999</v>
      </c>
      <c r="G367" s="9">
        <f>Raw!G367</f>
        <v>0.95924299999999996</v>
      </c>
      <c r="H367" s="9">
        <f>IF(Raw!$G367&gt;$C$8,IF(Raw!$Q367&gt;$C$8,IF(Raw!$N367&gt;$C$9,IF(Raw!$N367&lt;$A$9,IF(Raw!$X367&gt;$C$9,IF(Raw!$X367&lt;$A$9,Raw!L367,-999),-999),-999),-999),-999),-999)</f>
        <v>699.9</v>
      </c>
      <c r="I367" s="9">
        <f>IF(Raw!$G367&gt;$C$8,IF(Raw!$Q367&gt;$C$8,IF(Raw!$N367&gt;$C$9,IF(Raw!$N367&lt;$A$9,IF(Raw!$X367&gt;$C$9,IF(Raw!$X367&lt;$A$9,Raw!M367,-999),-999),-999),-999),-999),-999)</f>
        <v>5.0000000000000004E-6</v>
      </c>
      <c r="J367" s="9">
        <f>IF(Raw!$G367&gt;$C$8,IF(Raw!$Q367&gt;$C$8,IF(Raw!$N367&gt;$C$9,IF(Raw!$N367&lt;$A$9,IF(Raw!$X367&gt;$C$9,IF(Raw!$X367&lt;$A$9,Raw!N367,-999),-999),-999),-999),-999),-999)</f>
        <v>508</v>
      </c>
      <c r="K367" s="9">
        <f>IF(Raw!$G367&gt;$C$8,IF(Raw!$Q367&gt;$C$8,IF(Raw!$N367&gt;$C$9,IF(Raw!$N367&lt;$A$9,IF(Raw!$X367&gt;$C$9,IF(Raw!$X367&lt;$A$9,Raw!R367,-999),-999),-999),-999),-999),-999)</f>
        <v>0.42304599999999998</v>
      </c>
      <c r="L367" s="9">
        <f>IF(Raw!$G367&gt;$C$8,IF(Raw!$Q367&gt;$C$8,IF(Raw!$N367&gt;$C$9,IF(Raw!$N367&lt;$A$9,IF(Raw!$X367&gt;$C$9,IF(Raw!$X367&lt;$A$9,Raw!S367,-999),-999),-999),-999),-999),-999)</f>
        <v>0.68167299999999997</v>
      </c>
      <c r="M367" s="9">
        <f>Raw!Q367</f>
        <v>0.96642099999999997</v>
      </c>
      <c r="N367" s="9">
        <f>IF(Raw!$G367&gt;$C$8,IF(Raw!$Q367&gt;$C$8,IF(Raw!$N367&gt;$C$9,IF(Raw!$N367&lt;$A$9,IF(Raw!$X367&gt;$C$9,IF(Raw!$X367&lt;$A$9,Raw!V367,-999),-999),-999),-999),-999),-999)</f>
        <v>661.4</v>
      </c>
      <c r="O367" s="9">
        <f>IF(Raw!$G367&gt;$C$8,IF(Raw!$Q367&gt;$C$8,IF(Raw!$N367&gt;$C$9,IF(Raw!$N367&lt;$A$9,IF(Raw!$X367&gt;$C$9,IF(Raw!$X367&lt;$A$9,Raw!W367,-999),-999),-999),-999),-999),-999)</f>
        <v>1.9999999999999999E-6</v>
      </c>
      <c r="P367" s="9">
        <f>IF(Raw!$G367&gt;$C$8,IF(Raw!$Q367&gt;$C$8,IF(Raw!$N367&gt;$C$9,IF(Raw!$N367&lt;$A$9,IF(Raw!$X367&gt;$C$9,IF(Raw!$X367&lt;$A$9,Raw!X367,-999),-999),-999),-999),-999),-999)</f>
        <v>553</v>
      </c>
      <c r="R367" s="9">
        <f t="shared" si="95"/>
        <v>0.22884499999999997</v>
      </c>
      <c r="S367" s="9">
        <f t="shared" si="96"/>
        <v>0.33287126466207406</v>
      </c>
      <c r="T367" s="9">
        <f t="shared" si="97"/>
        <v>0.258627</v>
      </c>
      <c r="U367" s="9">
        <f t="shared" si="98"/>
        <v>0.37940038698906953</v>
      </c>
      <c r="V367" s="15">
        <f t="shared" si="99"/>
        <v>0.181325018</v>
      </c>
      <c r="X367" s="11">
        <f t="shared" si="100"/>
        <v>0</v>
      </c>
      <c r="Y367" s="11">
        <f t="shared" si="101"/>
        <v>6.9989999999999995E-18</v>
      </c>
      <c r="Z367" s="11">
        <f t="shared" si="102"/>
        <v>5.0799999999999999E-4</v>
      </c>
      <c r="AA367" s="16">
        <f t="shared" si="103"/>
        <v>0</v>
      </c>
      <c r="AB367" s="9">
        <f t="shared" si="104"/>
        <v>0.42304599999999998</v>
      </c>
      <c r="AC367" s="9">
        <f t="shared" si="105"/>
        <v>1</v>
      </c>
      <c r="AD367" s="15">
        <f t="shared" si="106"/>
        <v>0</v>
      </c>
      <c r="AE367" s="3">
        <f t="shared" si="107"/>
        <v>842.67959999999971</v>
      </c>
      <c r="AF367" s="2">
        <f t="shared" si="108"/>
        <v>0.25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0.16524305555555555</v>
      </c>
      <c r="C368" s="15">
        <f>Raw!C368</f>
        <v>82.3</v>
      </c>
      <c r="D368" s="15">
        <f>IF(C368&gt;0.5,Raw!D368*D$11,-999)</f>
        <v>0</v>
      </c>
      <c r="E368" s="9">
        <f>IF(Raw!$G368&gt;$C$8,IF(Raw!$Q368&gt;$C$8,IF(Raw!$N368&gt;$C$9,IF(Raw!$N368&lt;$A$9,IF(Raw!$X368&gt;$C$9,IF(Raw!$X368&lt;$A$9,Raw!H368,-999),-999),-999),-999),-999),-999)</f>
        <v>0.48504000000000003</v>
      </c>
      <c r="F368" s="9">
        <f>IF(Raw!$G368&gt;$C$8,IF(Raw!$Q368&gt;$C$8,IF(Raw!$N368&gt;$C$9,IF(Raw!$N368&lt;$A$9,IF(Raw!$X368&gt;$C$9,IF(Raw!$X368&lt;$A$9,Raw!I368,-999),-999),-999),-999),-999),-999)</f>
        <v>0.75603100000000001</v>
      </c>
      <c r="G368" s="9">
        <f>Raw!G368</f>
        <v>0.97275500000000004</v>
      </c>
      <c r="H368" s="9">
        <f>IF(Raw!$G368&gt;$C$8,IF(Raw!$Q368&gt;$C$8,IF(Raw!$N368&gt;$C$9,IF(Raw!$N368&lt;$A$9,IF(Raw!$X368&gt;$C$9,IF(Raw!$X368&lt;$A$9,Raw!L368,-999),-999),-999),-999),-999),-999)</f>
        <v>669.2</v>
      </c>
      <c r="I368" s="9">
        <f>IF(Raw!$G368&gt;$C$8,IF(Raw!$Q368&gt;$C$8,IF(Raw!$N368&gt;$C$9,IF(Raw!$N368&lt;$A$9,IF(Raw!$X368&gt;$C$9,IF(Raw!$X368&lt;$A$9,Raw!M368,-999),-999),-999),-999),-999),-999)</f>
        <v>2.3E-5</v>
      </c>
      <c r="J368" s="9">
        <f>IF(Raw!$G368&gt;$C$8,IF(Raw!$Q368&gt;$C$8,IF(Raw!$N368&gt;$C$9,IF(Raw!$N368&lt;$A$9,IF(Raw!$X368&gt;$C$9,IF(Raw!$X368&lt;$A$9,Raw!N368,-999),-999),-999),-999),-999),-999)</f>
        <v>449</v>
      </c>
      <c r="K368" s="9">
        <f>IF(Raw!$G368&gt;$C$8,IF(Raw!$Q368&gt;$C$8,IF(Raw!$N368&gt;$C$9,IF(Raw!$N368&lt;$A$9,IF(Raw!$X368&gt;$C$9,IF(Raw!$X368&lt;$A$9,Raw!R368,-999),-999),-999),-999),-999),-999)</f>
        <v>0.463312</v>
      </c>
      <c r="L368" s="9">
        <f>IF(Raw!$G368&gt;$C$8,IF(Raw!$Q368&gt;$C$8,IF(Raw!$N368&gt;$C$9,IF(Raw!$N368&lt;$A$9,IF(Raw!$X368&gt;$C$9,IF(Raw!$X368&lt;$A$9,Raw!S368,-999),-999),-999),-999),-999),-999)</f>
        <v>0.70144899999999999</v>
      </c>
      <c r="M368" s="9">
        <f>Raw!Q368</f>
        <v>0.93720800000000004</v>
      </c>
      <c r="N368" s="9">
        <f>IF(Raw!$G368&gt;$C$8,IF(Raw!$Q368&gt;$C$8,IF(Raw!$N368&gt;$C$9,IF(Raw!$N368&lt;$A$9,IF(Raw!$X368&gt;$C$9,IF(Raw!$X368&lt;$A$9,Raw!V368,-999),-999),-999),-999),-999),-999)</f>
        <v>675.4</v>
      </c>
      <c r="O368" s="9">
        <f>IF(Raw!$G368&gt;$C$8,IF(Raw!$Q368&gt;$C$8,IF(Raw!$N368&gt;$C$9,IF(Raw!$N368&lt;$A$9,IF(Raw!$X368&gt;$C$9,IF(Raw!$X368&lt;$A$9,Raw!W368,-999),-999),-999),-999),-999),-999)</f>
        <v>1.1E-5</v>
      </c>
      <c r="P368" s="9">
        <f>IF(Raw!$G368&gt;$C$8,IF(Raw!$Q368&gt;$C$8,IF(Raw!$N368&gt;$C$9,IF(Raw!$N368&lt;$A$9,IF(Raw!$X368&gt;$C$9,IF(Raw!$X368&lt;$A$9,Raw!X368,-999),-999),-999),-999),-999),-999)</f>
        <v>558</v>
      </c>
      <c r="R368" s="9">
        <f t="shared" si="95"/>
        <v>0.27099099999999998</v>
      </c>
      <c r="S368" s="9">
        <f t="shared" si="96"/>
        <v>0.3584390058079629</v>
      </c>
      <c r="T368" s="9">
        <f t="shared" si="97"/>
        <v>0.23813699999999999</v>
      </c>
      <c r="U368" s="9">
        <f t="shared" si="98"/>
        <v>0.33949296385054367</v>
      </c>
      <c r="V368" s="15">
        <f t="shared" si="99"/>
        <v>0.18658543399999999</v>
      </c>
      <c r="X368" s="11">
        <f t="shared" si="100"/>
        <v>0</v>
      </c>
      <c r="Y368" s="11">
        <f t="shared" si="101"/>
        <v>6.6920000000000003E-18</v>
      </c>
      <c r="Z368" s="11">
        <f t="shared" si="102"/>
        <v>4.4899999999999996E-4</v>
      </c>
      <c r="AA368" s="16">
        <f t="shared" si="103"/>
        <v>0</v>
      </c>
      <c r="AB368" s="9">
        <f t="shared" si="104"/>
        <v>0.463312</v>
      </c>
      <c r="AC368" s="9">
        <f t="shared" si="105"/>
        <v>1</v>
      </c>
      <c r="AD368" s="15">
        <f t="shared" si="106"/>
        <v>0</v>
      </c>
      <c r="AE368" s="3">
        <f t="shared" si="107"/>
        <v>805.71679999999981</v>
      </c>
      <c r="AF368" s="2">
        <f t="shared" si="108"/>
        <v>0.25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0.16530092592592593</v>
      </c>
      <c r="C369" s="15">
        <f>Raw!C369</f>
        <v>81.400000000000006</v>
      </c>
      <c r="D369" s="15">
        <f>IF(C369&gt;0.5,Raw!D369*D$11,-999)</f>
        <v>0</v>
      </c>
      <c r="E369" s="9">
        <f>IF(Raw!$G369&gt;$C$8,IF(Raw!$Q369&gt;$C$8,IF(Raw!$N369&gt;$C$9,IF(Raw!$N369&lt;$A$9,IF(Raw!$X369&gt;$C$9,IF(Raw!$X369&lt;$A$9,Raw!H369,-999),-999),-999),-999),-999),-999)</f>
        <v>0.54873099999999997</v>
      </c>
      <c r="F369" s="9">
        <f>IF(Raw!$G369&gt;$C$8,IF(Raw!$Q369&gt;$C$8,IF(Raw!$N369&gt;$C$9,IF(Raw!$N369&lt;$A$9,IF(Raw!$X369&gt;$C$9,IF(Raw!$X369&lt;$A$9,Raw!I369,-999),-999),-999),-999),-999),-999)</f>
        <v>0.87084499999999998</v>
      </c>
      <c r="G369" s="9">
        <f>Raw!G369</f>
        <v>0.95617799999999997</v>
      </c>
      <c r="H369" s="9">
        <f>IF(Raw!$G369&gt;$C$8,IF(Raw!$Q369&gt;$C$8,IF(Raw!$N369&gt;$C$9,IF(Raw!$N369&lt;$A$9,IF(Raw!$X369&gt;$C$9,IF(Raw!$X369&lt;$A$9,Raw!L369,-999),-999),-999),-999),-999),-999)</f>
        <v>745.9</v>
      </c>
      <c r="I369" s="9">
        <f>IF(Raw!$G369&gt;$C$8,IF(Raw!$Q369&gt;$C$8,IF(Raw!$N369&gt;$C$9,IF(Raw!$N369&lt;$A$9,IF(Raw!$X369&gt;$C$9,IF(Raw!$X369&lt;$A$9,Raw!M369,-999),-999),-999),-999),-999),-999)</f>
        <v>5.4288999999999997E-2</v>
      </c>
      <c r="J369" s="9">
        <f>IF(Raw!$G369&gt;$C$8,IF(Raw!$Q369&gt;$C$8,IF(Raw!$N369&gt;$C$9,IF(Raw!$N369&lt;$A$9,IF(Raw!$X369&gt;$C$9,IF(Raw!$X369&lt;$A$9,Raw!N369,-999),-999),-999),-999),-999),-999)</f>
        <v>421</v>
      </c>
      <c r="K369" s="9">
        <f>IF(Raw!$G369&gt;$C$8,IF(Raw!$Q369&gt;$C$8,IF(Raw!$N369&gt;$C$9,IF(Raw!$N369&lt;$A$9,IF(Raw!$X369&gt;$C$9,IF(Raw!$X369&lt;$A$9,Raw!R369,-999),-999),-999),-999),-999),-999)</f>
        <v>0.50856999999999997</v>
      </c>
      <c r="L369" s="9">
        <f>IF(Raw!$G369&gt;$C$8,IF(Raw!$Q369&gt;$C$8,IF(Raw!$N369&gt;$C$9,IF(Raw!$N369&lt;$A$9,IF(Raw!$X369&gt;$C$9,IF(Raw!$X369&lt;$A$9,Raw!S369,-999),-999),-999),-999),-999),-999)</f>
        <v>0.79596500000000003</v>
      </c>
      <c r="M369" s="9">
        <f>Raw!Q369</f>
        <v>0.96636200000000005</v>
      </c>
      <c r="N369" s="9">
        <f>IF(Raw!$G369&gt;$C$8,IF(Raw!$Q369&gt;$C$8,IF(Raw!$N369&gt;$C$9,IF(Raw!$N369&lt;$A$9,IF(Raw!$X369&gt;$C$9,IF(Raw!$X369&lt;$A$9,Raw!V369,-999),-999),-999),-999),-999),-999)</f>
        <v>666.9</v>
      </c>
      <c r="O369" s="9">
        <f>IF(Raw!$G369&gt;$C$8,IF(Raw!$Q369&gt;$C$8,IF(Raw!$N369&gt;$C$9,IF(Raw!$N369&lt;$A$9,IF(Raw!$X369&gt;$C$9,IF(Raw!$X369&lt;$A$9,Raw!W369,-999),-999),-999),-999),-999),-999)</f>
        <v>7.9332E-2</v>
      </c>
      <c r="P369" s="9">
        <f>IF(Raw!$G369&gt;$C$8,IF(Raw!$Q369&gt;$C$8,IF(Raw!$N369&gt;$C$9,IF(Raw!$N369&lt;$A$9,IF(Raw!$X369&gt;$C$9,IF(Raw!$X369&lt;$A$9,Raw!X369,-999),-999),-999),-999),-999),-999)</f>
        <v>443</v>
      </c>
      <c r="R369" s="9">
        <f t="shared" si="95"/>
        <v>0.32211400000000001</v>
      </c>
      <c r="S369" s="9">
        <f t="shared" si="96"/>
        <v>0.36988671922098654</v>
      </c>
      <c r="T369" s="9">
        <f t="shared" si="97"/>
        <v>0.28739500000000007</v>
      </c>
      <c r="U369" s="9">
        <f t="shared" si="98"/>
        <v>0.36106487094281792</v>
      </c>
      <c r="V369" s="15">
        <f t="shared" si="99"/>
        <v>0.21172669000000002</v>
      </c>
      <c r="X369" s="11">
        <f t="shared" si="100"/>
        <v>0</v>
      </c>
      <c r="Y369" s="11">
        <f t="shared" si="101"/>
        <v>7.4589999999999986E-18</v>
      </c>
      <c r="Z369" s="11">
        <f t="shared" si="102"/>
        <v>4.2099999999999999E-4</v>
      </c>
      <c r="AA369" s="16">
        <f t="shared" si="103"/>
        <v>0</v>
      </c>
      <c r="AB369" s="9">
        <f t="shared" si="104"/>
        <v>0.50856999999999997</v>
      </c>
      <c r="AC369" s="9">
        <f t="shared" si="105"/>
        <v>1</v>
      </c>
      <c r="AD369" s="15">
        <f t="shared" si="106"/>
        <v>0</v>
      </c>
      <c r="AE369" s="3">
        <f t="shared" si="107"/>
        <v>898.06359999999961</v>
      </c>
      <c r="AF369" s="2">
        <f t="shared" si="108"/>
        <v>0.25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0.1653587962962963</v>
      </c>
      <c r="C370" s="15">
        <f>Raw!C370</f>
        <v>80.5</v>
      </c>
      <c r="D370" s="15">
        <f>IF(C370&gt;0.5,Raw!D370*D$11,-999)</f>
        <v>0</v>
      </c>
      <c r="E370" s="9">
        <f>IF(Raw!$G370&gt;$C$8,IF(Raw!$Q370&gt;$C$8,IF(Raw!$N370&gt;$C$9,IF(Raw!$N370&lt;$A$9,IF(Raw!$X370&gt;$C$9,IF(Raw!$X370&lt;$A$9,Raw!H370,-999),-999),-999),-999),-999),-999)</f>
        <v>0.60896899999999998</v>
      </c>
      <c r="F370" s="9">
        <f>IF(Raw!$G370&gt;$C$8,IF(Raw!$Q370&gt;$C$8,IF(Raw!$N370&gt;$C$9,IF(Raw!$N370&lt;$A$9,IF(Raw!$X370&gt;$C$9,IF(Raw!$X370&lt;$A$9,Raw!I370,-999),-999),-999),-999),-999),-999)</f>
        <v>0.94042700000000001</v>
      </c>
      <c r="G370" s="9">
        <f>Raw!G370</f>
        <v>0.96913300000000002</v>
      </c>
      <c r="H370" s="9">
        <f>IF(Raw!$G370&gt;$C$8,IF(Raw!$Q370&gt;$C$8,IF(Raw!$N370&gt;$C$9,IF(Raw!$N370&lt;$A$9,IF(Raw!$X370&gt;$C$9,IF(Raw!$X370&lt;$A$9,Raw!L370,-999),-999),-999),-999),-999),-999)</f>
        <v>703.8</v>
      </c>
      <c r="I370" s="9">
        <f>IF(Raw!$G370&gt;$C$8,IF(Raw!$Q370&gt;$C$8,IF(Raw!$N370&gt;$C$9,IF(Raw!$N370&lt;$A$9,IF(Raw!$X370&gt;$C$9,IF(Raw!$X370&lt;$A$9,Raw!M370,-999),-999),-999),-999),-999),-999)</f>
        <v>0.10419200000000001</v>
      </c>
      <c r="J370" s="9">
        <f>IF(Raw!$G370&gt;$C$8,IF(Raw!$Q370&gt;$C$8,IF(Raw!$N370&gt;$C$9,IF(Raw!$N370&lt;$A$9,IF(Raw!$X370&gt;$C$9,IF(Raw!$X370&lt;$A$9,Raw!N370,-999),-999),-999),-999),-999),-999)</f>
        <v>436</v>
      </c>
      <c r="K370" s="9">
        <f>IF(Raw!$G370&gt;$C$8,IF(Raw!$Q370&gt;$C$8,IF(Raw!$N370&gt;$C$9,IF(Raw!$N370&lt;$A$9,IF(Raw!$X370&gt;$C$9,IF(Raw!$X370&lt;$A$9,Raw!R370,-999),-999),-999),-999),-999),-999)</f>
        <v>0.59032499999999999</v>
      </c>
      <c r="L370" s="9">
        <f>IF(Raw!$G370&gt;$C$8,IF(Raw!$Q370&gt;$C$8,IF(Raw!$N370&gt;$C$9,IF(Raw!$N370&lt;$A$9,IF(Raw!$X370&gt;$C$9,IF(Raw!$X370&lt;$A$9,Raw!S370,-999),-999),-999),-999),-999),-999)</f>
        <v>0.91829300000000003</v>
      </c>
      <c r="M370" s="9">
        <f>Raw!Q370</f>
        <v>0.96414699999999998</v>
      </c>
      <c r="N370" s="9">
        <f>IF(Raw!$G370&gt;$C$8,IF(Raw!$Q370&gt;$C$8,IF(Raw!$N370&gt;$C$9,IF(Raw!$N370&lt;$A$9,IF(Raw!$X370&gt;$C$9,IF(Raw!$X370&lt;$A$9,Raw!V370,-999),-999),-999),-999),-999),-999)</f>
        <v>639.6</v>
      </c>
      <c r="O370" s="9">
        <f>IF(Raw!$G370&gt;$C$8,IF(Raw!$Q370&gt;$C$8,IF(Raw!$N370&gt;$C$9,IF(Raw!$N370&lt;$A$9,IF(Raw!$X370&gt;$C$9,IF(Raw!$X370&lt;$A$9,Raw!W370,-999),-999),-999),-999),-999),-999)</f>
        <v>9.5766000000000004E-2</v>
      </c>
      <c r="P370" s="9">
        <f>IF(Raw!$G370&gt;$C$8,IF(Raw!$Q370&gt;$C$8,IF(Raw!$N370&gt;$C$9,IF(Raw!$N370&lt;$A$9,IF(Raw!$X370&gt;$C$9,IF(Raw!$X370&lt;$A$9,Raw!X370,-999),-999),-999),-999),-999),-999)</f>
        <v>446</v>
      </c>
      <c r="R370" s="9">
        <f t="shared" si="95"/>
        <v>0.33145800000000003</v>
      </c>
      <c r="S370" s="9">
        <f t="shared" si="96"/>
        <v>0.35245478915428846</v>
      </c>
      <c r="T370" s="9">
        <f t="shared" si="97"/>
        <v>0.32796800000000004</v>
      </c>
      <c r="U370" s="9">
        <f t="shared" si="98"/>
        <v>0.35714962435736747</v>
      </c>
      <c r="V370" s="15">
        <f t="shared" si="99"/>
        <v>0.24426593800000002</v>
      </c>
      <c r="X370" s="11">
        <f t="shared" si="100"/>
        <v>0</v>
      </c>
      <c r="Y370" s="11">
        <f t="shared" si="101"/>
        <v>7.0379999999999991E-18</v>
      </c>
      <c r="Z370" s="11">
        <f t="shared" si="102"/>
        <v>4.3599999999999997E-4</v>
      </c>
      <c r="AA370" s="16">
        <f t="shared" si="103"/>
        <v>0</v>
      </c>
      <c r="AB370" s="9">
        <f t="shared" si="104"/>
        <v>0.59032499999999999</v>
      </c>
      <c r="AC370" s="9">
        <f t="shared" si="105"/>
        <v>1</v>
      </c>
      <c r="AD370" s="15">
        <f t="shared" si="106"/>
        <v>0</v>
      </c>
      <c r="AE370" s="3">
        <f t="shared" si="107"/>
        <v>847.37519999999961</v>
      </c>
      <c r="AF370" s="2">
        <f t="shared" si="108"/>
        <v>0.25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0.16541666666666668</v>
      </c>
      <c r="C371" s="15">
        <f>Raw!C371</f>
        <v>80</v>
      </c>
      <c r="D371" s="15">
        <f>IF(C371&gt;0.5,Raw!D371*D$11,-999)</f>
        <v>0</v>
      </c>
      <c r="E371" s="9">
        <f>IF(Raw!$G371&gt;$C$8,IF(Raw!$Q371&gt;$C$8,IF(Raw!$N371&gt;$C$9,IF(Raw!$N371&lt;$A$9,IF(Raw!$X371&gt;$C$9,IF(Raw!$X371&lt;$A$9,Raw!H371,-999),-999),-999),-999),-999),-999)</f>
        <v>0.65654699999999999</v>
      </c>
      <c r="F371" s="9">
        <f>IF(Raw!$G371&gt;$C$8,IF(Raw!$Q371&gt;$C$8,IF(Raw!$N371&gt;$C$9,IF(Raw!$N371&lt;$A$9,IF(Raw!$X371&gt;$C$9,IF(Raw!$X371&lt;$A$9,Raw!I371,-999),-999),-999),-999),-999),-999)</f>
        <v>1.0331440000000001</v>
      </c>
      <c r="G371" s="9">
        <f>Raw!G371</f>
        <v>0.97345300000000001</v>
      </c>
      <c r="H371" s="9">
        <f>IF(Raw!$G371&gt;$C$8,IF(Raw!$Q371&gt;$C$8,IF(Raw!$N371&gt;$C$9,IF(Raw!$N371&lt;$A$9,IF(Raw!$X371&gt;$C$9,IF(Raw!$X371&lt;$A$9,Raw!L371,-999),-999),-999),-999),-999),-999)</f>
        <v>636.79999999999995</v>
      </c>
      <c r="I371" s="9">
        <f>IF(Raw!$G371&gt;$C$8,IF(Raw!$Q371&gt;$C$8,IF(Raw!$N371&gt;$C$9,IF(Raw!$N371&lt;$A$9,IF(Raw!$X371&gt;$C$9,IF(Raw!$X371&lt;$A$9,Raw!M371,-999),-999),-999),-999),-999),-999)</f>
        <v>6.0000000000000002E-6</v>
      </c>
      <c r="J371" s="9">
        <f>IF(Raw!$G371&gt;$C$8,IF(Raw!$Q371&gt;$C$8,IF(Raw!$N371&gt;$C$9,IF(Raw!$N371&lt;$A$9,IF(Raw!$X371&gt;$C$9,IF(Raw!$X371&lt;$A$9,Raw!N371,-999),-999),-999),-999),-999),-999)</f>
        <v>585</v>
      </c>
      <c r="K371" s="9">
        <f>IF(Raw!$G371&gt;$C$8,IF(Raw!$Q371&gt;$C$8,IF(Raw!$N371&gt;$C$9,IF(Raw!$N371&lt;$A$9,IF(Raw!$X371&gt;$C$9,IF(Raw!$X371&lt;$A$9,Raw!R371,-999),-999),-999),-999),-999),-999)</f>
        <v>0.61261100000000002</v>
      </c>
      <c r="L371" s="9">
        <f>IF(Raw!$G371&gt;$C$8,IF(Raw!$Q371&gt;$C$8,IF(Raw!$N371&gt;$C$9,IF(Raw!$N371&lt;$A$9,IF(Raw!$X371&gt;$C$9,IF(Raw!$X371&lt;$A$9,Raw!S371,-999),-999),-999),-999),-999),-999)</f>
        <v>0.99094400000000005</v>
      </c>
      <c r="M371" s="9">
        <f>Raw!Q371</f>
        <v>0.97906599999999999</v>
      </c>
      <c r="N371" s="9">
        <f>IF(Raw!$G371&gt;$C$8,IF(Raw!$Q371&gt;$C$8,IF(Raw!$N371&gt;$C$9,IF(Raw!$N371&lt;$A$9,IF(Raw!$X371&gt;$C$9,IF(Raw!$X371&lt;$A$9,Raw!V371,-999),-999),-999),-999),-999),-999)</f>
        <v>678.8</v>
      </c>
      <c r="O371" s="9">
        <f>IF(Raw!$G371&gt;$C$8,IF(Raw!$Q371&gt;$C$8,IF(Raw!$N371&gt;$C$9,IF(Raw!$N371&lt;$A$9,IF(Raw!$X371&gt;$C$9,IF(Raw!$X371&lt;$A$9,Raw!W371,-999),-999),-999),-999),-999),-999)</f>
        <v>2.8E-5</v>
      </c>
      <c r="P371" s="9">
        <f>IF(Raw!$G371&gt;$C$8,IF(Raw!$Q371&gt;$C$8,IF(Raw!$N371&gt;$C$9,IF(Raw!$N371&lt;$A$9,IF(Raw!$X371&gt;$C$9,IF(Raw!$X371&lt;$A$9,Raw!X371,-999),-999),-999),-999),-999),-999)</f>
        <v>440</v>
      </c>
      <c r="R371" s="9">
        <f t="shared" si="95"/>
        <v>0.37659700000000007</v>
      </c>
      <c r="S371" s="9">
        <f t="shared" si="96"/>
        <v>0.36451549832356384</v>
      </c>
      <c r="T371" s="9">
        <f t="shared" si="97"/>
        <v>0.37833300000000003</v>
      </c>
      <c r="U371" s="9">
        <f t="shared" si="98"/>
        <v>0.381790494720186</v>
      </c>
      <c r="V371" s="15">
        <f t="shared" si="99"/>
        <v>0.26359110400000002</v>
      </c>
      <c r="X371" s="11">
        <f t="shared" si="100"/>
        <v>0</v>
      </c>
      <c r="Y371" s="11">
        <f t="shared" si="101"/>
        <v>6.3679999999999995E-18</v>
      </c>
      <c r="Z371" s="11">
        <f t="shared" si="102"/>
        <v>5.8500000000000002E-4</v>
      </c>
      <c r="AA371" s="16">
        <f t="shared" si="103"/>
        <v>0</v>
      </c>
      <c r="AB371" s="9">
        <f t="shared" si="104"/>
        <v>0.61261100000000002</v>
      </c>
      <c r="AC371" s="9">
        <f t="shared" si="105"/>
        <v>1</v>
      </c>
      <c r="AD371" s="15">
        <f t="shared" si="106"/>
        <v>0</v>
      </c>
      <c r="AE371" s="3">
        <f t="shared" si="107"/>
        <v>766.70719999999972</v>
      </c>
      <c r="AF371" s="2">
        <f t="shared" si="108"/>
        <v>0.25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0.16547453703703704</v>
      </c>
      <c r="C372" s="15">
        <f>Raw!C372</f>
        <v>77.900000000000006</v>
      </c>
      <c r="D372" s="15">
        <f>IF(C372&gt;0.5,Raw!D372*D$11,-999)</f>
        <v>0</v>
      </c>
      <c r="E372" s="9">
        <f>IF(Raw!$G372&gt;$C$8,IF(Raw!$Q372&gt;$C$8,IF(Raw!$N372&gt;$C$9,IF(Raw!$N372&lt;$A$9,IF(Raw!$X372&gt;$C$9,IF(Raw!$X372&lt;$A$9,Raw!H372,-999),-999),-999),-999),-999),-999)</f>
        <v>0.67018100000000003</v>
      </c>
      <c r="F372" s="9">
        <f>IF(Raw!$G372&gt;$C$8,IF(Raw!$Q372&gt;$C$8,IF(Raw!$N372&gt;$C$9,IF(Raw!$N372&lt;$A$9,IF(Raw!$X372&gt;$C$9,IF(Raw!$X372&lt;$A$9,Raw!I372,-999),-999),-999),-999),-999),-999)</f>
        <v>1.0612550000000001</v>
      </c>
      <c r="G372" s="9">
        <f>Raw!G372</f>
        <v>0.97723800000000005</v>
      </c>
      <c r="H372" s="9">
        <f>IF(Raw!$G372&gt;$C$8,IF(Raw!$Q372&gt;$C$8,IF(Raw!$N372&gt;$C$9,IF(Raw!$N372&lt;$A$9,IF(Raw!$X372&gt;$C$9,IF(Raw!$X372&lt;$A$9,Raw!L372,-999),-999),-999),-999),-999),-999)</f>
        <v>667.5</v>
      </c>
      <c r="I372" s="9">
        <f>IF(Raw!$G372&gt;$C$8,IF(Raw!$Q372&gt;$C$8,IF(Raw!$N372&gt;$C$9,IF(Raw!$N372&lt;$A$9,IF(Raw!$X372&gt;$C$9,IF(Raw!$X372&lt;$A$9,Raw!M372,-999),-999),-999),-999),-999),-999)</f>
        <v>1.9000000000000001E-5</v>
      </c>
      <c r="J372" s="9">
        <f>IF(Raw!$G372&gt;$C$8,IF(Raw!$Q372&gt;$C$8,IF(Raw!$N372&gt;$C$9,IF(Raw!$N372&lt;$A$9,IF(Raw!$X372&gt;$C$9,IF(Raw!$X372&lt;$A$9,Raw!N372,-999),-999),-999),-999),-999),-999)</f>
        <v>473</v>
      </c>
      <c r="K372" s="9">
        <f>IF(Raw!$G372&gt;$C$8,IF(Raw!$Q372&gt;$C$8,IF(Raw!$N372&gt;$C$9,IF(Raw!$N372&lt;$A$9,IF(Raw!$X372&gt;$C$9,IF(Raw!$X372&lt;$A$9,Raw!R372,-999),-999),-999),-999),-999),-999)</f>
        <v>0.61117999999999995</v>
      </c>
      <c r="L372" s="9">
        <f>IF(Raw!$G372&gt;$C$8,IF(Raw!$Q372&gt;$C$8,IF(Raw!$N372&gt;$C$9,IF(Raw!$N372&lt;$A$9,IF(Raw!$X372&gt;$C$9,IF(Raw!$X372&lt;$A$9,Raw!S372,-999),-999),-999),-999),-999),-999)</f>
        <v>1.028654</v>
      </c>
      <c r="M372" s="9">
        <f>Raw!Q372</f>
        <v>0.97466200000000003</v>
      </c>
      <c r="N372" s="9">
        <f>IF(Raw!$G372&gt;$C$8,IF(Raw!$Q372&gt;$C$8,IF(Raw!$N372&gt;$C$9,IF(Raw!$N372&lt;$A$9,IF(Raw!$X372&gt;$C$9,IF(Raw!$X372&lt;$A$9,Raw!V372,-999),-999),-999),-999),-999),-999)</f>
        <v>715.9</v>
      </c>
      <c r="O372" s="9">
        <f>IF(Raw!$G372&gt;$C$8,IF(Raw!$Q372&gt;$C$8,IF(Raw!$N372&gt;$C$9,IF(Raw!$N372&lt;$A$9,IF(Raw!$X372&gt;$C$9,IF(Raw!$X372&lt;$A$9,Raw!W372,-999),-999),-999),-999),-999),-999)</f>
        <v>0.10262300000000001</v>
      </c>
      <c r="P372" s="9">
        <f>IF(Raw!$G372&gt;$C$8,IF(Raw!$Q372&gt;$C$8,IF(Raw!$N372&gt;$C$9,IF(Raw!$N372&lt;$A$9,IF(Raw!$X372&gt;$C$9,IF(Raw!$X372&lt;$A$9,Raw!X372,-999),-999),-999),-999),-999),-999)</f>
        <v>487</v>
      </c>
      <c r="R372" s="9">
        <f t="shared" si="95"/>
        <v>0.39107400000000003</v>
      </c>
      <c r="S372" s="9">
        <f t="shared" si="96"/>
        <v>0.36850144404502216</v>
      </c>
      <c r="T372" s="9">
        <f t="shared" si="97"/>
        <v>0.41747400000000001</v>
      </c>
      <c r="U372" s="9">
        <f t="shared" si="98"/>
        <v>0.40584491967172637</v>
      </c>
      <c r="V372" s="15">
        <f t="shared" si="99"/>
        <v>0.273621964</v>
      </c>
      <c r="X372" s="11">
        <f t="shared" si="100"/>
        <v>0</v>
      </c>
      <c r="Y372" s="11">
        <f t="shared" si="101"/>
        <v>6.6749999999999995E-18</v>
      </c>
      <c r="Z372" s="11">
        <f t="shared" si="102"/>
        <v>4.73E-4</v>
      </c>
      <c r="AA372" s="16">
        <f t="shared" si="103"/>
        <v>0</v>
      </c>
      <c r="AB372" s="9">
        <f t="shared" si="104"/>
        <v>0.61117999999999995</v>
      </c>
      <c r="AC372" s="9">
        <f t="shared" si="105"/>
        <v>1</v>
      </c>
      <c r="AD372" s="15">
        <f t="shared" si="106"/>
        <v>0</v>
      </c>
      <c r="AE372" s="3">
        <f t="shared" si="107"/>
        <v>803.66999999999973</v>
      </c>
      <c r="AF372" s="2">
        <f t="shared" si="108"/>
        <v>0.25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0.16552083333333334</v>
      </c>
      <c r="C373" s="15">
        <f>Raw!C373</f>
        <v>77.8</v>
      </c>
      <c r="D373" s="15">
        <f>IF(C373&gt;0.5,Raw!D373*D$11,-999)</f>
        <v>0</v>
      </c>
      <c r="E373" s="9">
        <f>IF(Raw!$G373&gt;$C$8,IF(Raw!$Q373&gt;$C$8,IF(Raw!$N373&gt;$C$9,IF(Raw!$N373&lt;$A$9,IF(Raw!$X373&gt;$C$9,IF(Raw!$X373&lt;$A$9,Raw!H373,-999),-999),-999),-999),-999),-999)</f>
        <v>0.67813500000000004</v>
      </c>
      <c r="F373" s="9">
        <f>IF(Raw!$G373&gt;$C$8,IF(Raw!$Q373&gt;$C$8,IF(Raw!$N373&gt;$C$9,IF(Raw!$N373&lt;$A$9,IF(Raw!$X373&gt;$C$9,IF(Raw!$X373&lt;$A$9,Raw!I373,-999),-999),-999),-999),-999),-999)</f>
        <v>1.0713189999999999</v>
      </c>
      <c r="G373" s="9">
        <f>Raw!G373</f>
        <v>0.96940300000000001</v>
      </c>
      <c r="H373" s="9">
        <f>IF(Raw!$G373&gt;$C$8,IF(Raw!$Q373&gt;$C$8,IF(Raw!$N373&gt;$C$9,IF(Raw!$N373&lt;$A$9,IF(Raw!$X373&gt;$C$9,IF(Raw!$X373&lt;$A$9,Raw!L373,-999),-999),-999),-999),-999),-999)</f>
        <v>661.1</v>
      </c>
      <c r="I373" s="9">
        <f>IF(Raw!$G373&gt;$C$8,IF(Raw!$Q373&gt;$C$8,IF(Raw!$N373&gt;$C$9,IF(Raw!$N373&lt;$A$9,IF(Raw!$X373&gt;$C$9,IF(Raw!$X373&lt;$A$9,Raw!M373,-999),-999),-999),-999),-999),-999)</f>
        <v>3.0000000000000001E-5</v>
      </c>
      <c r="J373" s="9">
        <f>IF(Raw!$G373&gt;$C$8,IF(Raw!$Q373&gt;$C$8,IF(Raw!$N373&gt;$C$9,IF(Raw!$N373&lt;$A$9,IF(Raw!$X373&gt;$C$9,IF(Raw!$X373&lt;$A$9,Raw!N373,-999),-999),-999),-999),-999),-999)</f>
        <v>393</v>
      </c>
      <c r="K373" s="9">
        <f>IF(Raw!$G373&gt;$C$8,IF(Raw!$Q373&gt;$C$8,IF(Raw!$N373&gt;$C$9,IF(Raw!$N373&lt;$A$9,IF(Raw!$X373&gt;$C$9,IF(Raw!$X373&lt;$A$9,Raw!R373,-999),-999),-999),-999),-999),-999)</f>
        <v>0.64272099999999999</v>
      </c>
      <c r="L373" s="9">
        <f>IF(Raw!$G373&gt;$C$8,IF(Raw!$Q373&gt;$C$8,IF(Raw!$N373&gt;$C$9,IF(Raw!$N373&lt;$A$9,IF(Raw!$X373&gt;$C$9,IF(Raw!$X373&lt;$A$9,Raw!S373,-999),-999),-999),-999),-999),-999)</f>
        <v>1.065321</v>
      </c>
      <c r="M373" s="9">
        <f>Raw!Q373</f>
        <v>0.97119</v>
      </c>
      <c r="N373" s="9">
        <f>IF(Raw!$G373&gt;$C$8,IF(Raw!$Q373&gt;$C$8,IF(Raw!$N373&gt;$C$9,IF(Raw!$N373&lt;$A$9,IF(Raw!$X373&gt;$C$9,IF(Raw!$X373&lt;$A$9,Raw!V373,-999),-999),-999),-999),-999),-999)</f>
        <v>636.70000000000005</v>
      </c>
      <c r="O373" s="9">
        <f>IF(Raw!$G373&gt;$C$8,IF(Raw!$Q373&gt;$C$8,IF(Raw!$N373&gt;$C$9,IF(Raw!$N373&lt;$A$9,IF(Raw!$X373&gt;$C$9,IF(Raw!$X373&lt;$A$9,Raw!W373,-999),-999),-999),-999),-999),-999)</f>
        <v>5.1903999999999999E-2</v>
      </c>
      <c r="P373" s="9">
        <f>IF(Raw!$G373&gt;$C$8,IF(Raw!$Q373&gt;$C$8,IF(Raw!$N373&gt;$C$9,IF(Raw!$N373&lt;$A$9,IF(Raw!$X373&gt;$C$9,IF(Raw!$X373&lt;$A$9,Raw!X373,-999),-999),-999),-999),-999),-999)</f>
        <v>344</v>
      </c>
      <c r="R373" s="9">
        <f t="shared" si="95"/>
        <v>0.39318399999999987</v>
      </c>
      <c r="S373" s="9">
        <f t="shared" si="96"/>
        <v>0.36700926614761792</v>
      </c>
      <c r="T373" s="9">
        <f t="shared" si="97"/>
        <v>0.42259999999999998</v>
      </c>
      <c r="U373" s="9">
        <f t="shared" si="98"/>
        <v>0.39668794663768009</v>
      </c>
      <c r="V373" s="15">
        <f t="shared" si="99"/>
        <v>0.28337538600000001</v>
      </c>
      <c r="X373" s="11">
        <f t="shared" si="100"/>
        <v>0</v>
      </c>
      <c r="Y373" s="11">
        <f t="shared" si="101"/>
        <v>6.6109999999999997E-18</v>
      </c>
      <c r="Z373" s="11">
        <f t="shared" si="102"/>
        <v>3.9299999999999996E-4</v>
      </c>
      <c r="AA373" s="16">
        <f t="shared" si="103"/>
        <v>0</v>
      </c>
      <c r="AB373" s="9">
        <f t="shared" si="104"/>
        <v>0.64272099999999999</v>
      </c>
      <c r="AC373" s="9">
        <f t="shared" si="105"/>
        <v>1</v>
      </c>
      <c r="AD373" s="15">
        <f t="shared" si="106"/>
        <v>0</v>
      </c>
      <c r="AE373" s="3">
        <f t="shared" si="107"/>
        <v>795.96439999999973</v>
      </c>
      <c r="AF373" s="2">
        <f t="shared" si="108"/>
        <v>0.25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0.1655787037037037</v>
      </c>
      <c r="C374" s="15">
        <f>Raw!C374</f>
        <v>76.900000000000006</v>
      </c>
      <c r="D374" s="15">
        <f>IF(C374&gt;0.5,Raw!D374*D$11,-999)</f>
        <v>0</v>
      </c>
      <c r="E374" s="9">
        <f>IF(Raw!$G374&gt;$C$8,IF(Raw!$Q374&gt;$C$8,IF(Raw!$N374&gt;$C$9,IF(Raw!$N374&lt;$A$9,IF(Raw!$X374&gt;$C$9,IF(Raw!$X374&lt;$A$9,Raw!H374,-999),-999),-999),-999),-999),-999)</f>
        <v>0.68637499999999996</v>
      </c>
      <c r="F374" s="9">
        <f>IF(Raw!$G374&gt;$C$8,IF(Raw!$Q374&gt;$C$8,IF(Raw!$N374&gt;$C$9,IF(Raw!$N374&lt;$A$9,IF(Raw!$X374&gt;$C$9,IF(Raw!$X374&lt;$A$9,Raw!I374,-999),-999),-999),-999),-999),-999)</f>
        <v>1.0830789999999999</v>
      </c>
      <c r="G374" s="9">
        <f>Raw!G374</f>
        <v>0.98293299999999995</v>
      </c>
      <c r="H374" s="9">
        <f>IF(Raw!$G374&gt;$C$8,IF(Raw!$Q374&gt;$C$8,IF(Raw!$N374&gt;$C$9,IF(Raw!$N374&lt;$A$9,IF(Raw!$X374&gt;$C$9,IF(Raw!$X374&lt;$A$9,Raw!L374,-999),-999),-999),-999),-999),-999)</f>
        <v>693.2</v>
      </c>
      <c r="I374" s="9">
        <f>IF(Raw!$G374&gt;$C$8,IF(Raw!$Q374&gt;$C$8,IF(Raw!$N374&gt;$C$9,IF(Raw!$N374&lt;$A$9,IF(Raw!$X374&gt;$C$9,IF(Raw!$X374&lt;$A$9,Raw!M374,-999),-999),-999),-999),-999),-999)</f>
        <v>1.797E-2</v>
      </c>
      <c r="J374" s="9">
        <f>IF(Raw!$G374&gt;$C$8,IF(Raw!$Q374&gt;$C$8,IF(Raw!$N374&gt;$C$9,IF(Raw!$N374&lt;$A$9,IF(Raw!$X374&gt;$C$9,IF(Raw!$X374&lt;$A$9,Raw!N374,-999),-999),-999),-999),-999),-999)</f>
        <v>356</v>
      </c>
      <c r="K374" s="9">
        <f>IF(Raw!$G374&gt;$C$8,IF(Raw!$Q374&gt;$C$8,IF(Raw!$N374&gt;$C$9,IF(Raw!$N374&lt;$A$9,IF(Raw!$X374&gt;$C$9,IF(Raw!$X374&lt;$A$9,Raw!R374,-999),-999),-999),-999),-999),-999)</f>
        <v>0.68007899999999999</v>
      </c>
      <c r="L374" s="9">
        <f>IF(Raw!$G374&gt;$C$8,IF(Raw!$Q374&gt;$C$8,IF(Raw!$N374&gt;$C$9,IF(Raw!$N374&lt;$A$9,IF(Raw!$X374&gt;$C$9,IF(Raw!$X374&lt;$A$9,Raw!S374,-999),-999),-999),-999),-999),-999)</f>
        <v>1.1028169999999999</v>
      </c>
      <c r="M374" s="9">
        <f>Raw!Q374</f>
        <v>0.980236</v>
      </c>
      <c r="N374" s="9">
        <f>IF(Raw!$G374&gt;$C$8,IF(Raw!$Q374&gt;$C$8,IF(Raw!$N374&gt;$C$9,IF(Raw!$N374&lt;$A$9,IF(Raw!$X374&gt;$C$9,IF(Raw!$X374&lt;$A$9,Raw!V374,-999),-999),-999),-999),-999),-999)</f>
        <v>610.9</v>
      </c>
      <c r="O374" s="9">
        <f>IF(Raw!$G374&gt;$C$8,IF(Raw!$Q374&gt;$C$8,IF(Raw!$N374&gt;$C$9,IF(Raw!$N374&lt;$A$9,IF(Raw!$X374&gt;$C$9,IF(Raw!$X374&lt;$A$9,Raw!W374,-999),-999),-999),-999),-999),-999)</f>
        <v>2.1999999999999999E-5</v>
      </c>
      <c r="P374" s="9">
        <f>IF(Raw!$G374&gt;$C$8,IF(Raw!$Q374&gt;$C$8,IF(Raw!$N374&gt;$C$9,IF(Raw!$N374&lt;$A$9,IF(Raw!$X374&gt;$C$9,IF(Raw!$X374&lt;$A$9,Raw!X374,-999),-999),-999),-999),-999),-999)</f>
        <v>415</v>
      </c>
      <c r="R374" s="9">
        <f t="shared" si="95"/>
        <v>0.39670399999999995</v>
      </c>
      <c r="S374" s="9">
        <f t="shared" si="96"/>
        <v>0.3662742976274122</v>
      </c>
      <c r="T374" s="9">
        <f t="shared" si="97"/>
        <v>0.42273799999999995</v>
      </c>
      <c r="U374" s="9">
        <f t="shared" si="98"/>
        <v>0.38332561068608839</v>
      </c>
      <c r="V374" s="15">
        <f t="shared" si="99"/>
        <v>0.29334932200000002</v>
      </c>
      <c r="X374" s="11">
        <f t="shared" si="100"/>
        <v>0</v>
      </c>
      <c r="Y374" s="11">
        <f t="shared" si="101"/>
        <v>6.9319999999999998E-18</v>
      </c>
      <c r="Z374" s="11">
        <f t="shared" si="102"/>
        <v>3.5599999999999998E-4</v>
      </c>
      <c r="AA374" s="16">
        <f t="shared" si="103"/>
        <v>0</v>
      </c>
      <c r="AB374" s="9">
        <f t="shared" si="104"/>
        <v>0.68007899999999999</v>
      </c>
      <c r="AC374" s="9">
        <f t="shared" si="105"/>
        <v>1</v>
      </c>
      <c r="AD374" s="15">
        <f t="shared" si="106"/>
        <v>0</v>
      </c>
      <c r="AE374" s="3">
        <f t="shared" si="107"/>
        <v>834.61279999999977</v>
      </c>
      <c r="AF374" s="2">
        <f t="shared" si="108"/>
        <v>0.25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0.16563657407407409</v>
      </c>
      <c r="C375" s="15">
        <f>Raw!C375</f>
        <v>75.900000000000006</v>
      </c>
      <c r="D375" s="15">
        <f>IF(C375&gt;0.5,Raw!D375*D$11,-999)</f>
        <v>0</v>
      </c>
      <c r="E375" s="9">
        <f>IF(Raw!$G375&gt;$C$8,IF(Raw!$Q375&gt;$C$8,IF(Raw!$N375&gt;$C$9,IF(Raw!$N375&lt;$A$9,IF(Raw!$X375&gt;$C$9,IF(Raw!$X375&lt;$A$9,Raw!H375,-999),-999),-999),-999),-999),-999)</f>
        <v>0.682176</v>
      </c>
      <c r="F375" s="9">
        <f>IF(Raw!$G375&gt;$C$8,IF(Raw!$Q375&gt;$C$8,IF(Raw!$N375&gt;$C$9,IF(Raw!$N375&lt;$A$9,IF(Raw!$X375&gt;$C$9,IF(Raw!$X375&lt;$A$9,Raw!I375,-999),-999),-999),-999),-999),-999)</f>
        <v>1.117769</v>
      </c>
      <c r="G375" s="9">
        <f>Raw!G375</f>
        <v>0.97658400000000001</v>
      </c>
      <c r="H375" s="9">
        <f>IF(Raw!$G375&gt;$C$8,IF(Raw!$Q375&gt;$C$8,IF(Raw!$N375&gt;$C$9,IF(Raw!$N375&lt;$A$9,IF(Raw!$X375&gt;$C$9,IF(Raw!$X375&lt;$A$9,Raw!L375,-999),-999),-999),-999),-999),-999)</f>
        <v>656.5</v>
      </c>
      <c r="I375" s="9">
        <f>IF(Raw!$G375&gt;$C$8,IF(Raw!$Q375&gt;$C$8,IF(Raw!$N375&gt;$C$9,IF(Raw!$N375&lt;$A$9,IF(Raw!$X375&gt;$C$9,IF(Raw!$X375&lt;$A$9,Raw!M375,-999),-999),-999),-999),-999),-999)</f>
        <v>7.9999999999999996E-6</v>
      </c>
      <c r="J375" s="9">
        <f>IF(Raw!$G375&gt;$C$8,IF(Raw!$Q375&gt;$C$8,IF(Raw!$N375&gt;$C$9,IF(Raw!$N375&lt;$A$9,IF(Raw!$X375&gt;$C$9,IF(Raw!$X375&lt;$A$9,Raw!N375,-999),-999),-999),-999),-999),-999)</f>
        <v>426</v>
      </c>
      <c r="K375" s="9">
        <f>IF(Raw!$G375&gt;$C$8,IF(Raw!$Q375&gt;$C$8,IF(Raw!$N375&gt;$C$9,IF(Raw!$N375&lt;$A$9,IF(Raw!$X375&gt;$C$9,IF(Raw!$X375&lt;$A$9,Raw!R375,-999),-999),-999),-999),-999),-999)</f>
        <v>0.68352100000000005</v>
      </c>
      <c r="L375" s="9">
        <f>IF(Raw!$G375&gt;$C$8,IF(Raw!$Q375&gt;$C$8,IF(Raw!$N375&gt;$C$9,IF(Raw!$N375&lt;$A$9,IF(Raw!$X375&gt;$C$9,IF(Raw!$X375&lt;$A$9,Raw!S375,-999),-999),-999),-999),-999),-999)</f>
        <v>1.1523380000000001</v>
      </c>
      <c r="M375" s="9">
        <f>Raw!Q375</f>
        <v>0.97909199999999996</v>
      </c>
      <c r="N375" s="9">
        <f>IF(Raw!$G375&gt;$C$8,IF(Raw!$Q375&gt;$C$8,IF(Raw!$N375&gt;$C$9,IF(Raw!$N375&lt;$A$9,IF(Raw!$X375&gt;$C$9,IF(Raw!$X375&lt;$A$9,Raw!V375,-999),-999),-999),-999),-999),-999)</f>
        <v>644.79999999999995</v>
      </c>
      <c r="O375" s="9">
        <f>IF(Raw!$G375&gt;$C$8,IF(Raw!$Q375&gt;$C$8,IF(Raw!$N375&gt;$C$9,IF(Raw!$N375&lt;$A$9,IF(Raw!$X375&gt;$C$9,IF(Raw!$X375&lt;$A$9,Raw!W375,-999),-999),-999),-999),-999),-999)</f>
        <v>8.7528999999999996E-2</v>
      </c>
      <c r="P375" s="9">
        <f>IF(Raw!$G375&gt;$C$8,IF(Raw!$Q375&gt;$C$8,IF(Raw!$N375&gt;$C$9,IF(Raw!$N375&lt;$A$9,IF(Raw!$X375&gt;$C$9,IF(Raw!$X375&lt;$A$9,Raw!X375,-999),-999),-999),-999),-999),-999)</f>
        <v>333</v>
      </c>
      <c r="R375" s="9">
        <f t="shared" si="95"/>
        <v>0.43559300000000001</v>
      </c>
      <c r="S375" s="9">
        <f t="shared" si="96"/>
        <v>0.38969858709626048</v>
      </c>
      <c r="T375" s="9">
        <f t="shared" si="97"/>
        <v>0.46881700000000004</v>
      </c>
      <c r="U375" s="9">
        <f t="shared" si="98"/>
        <v>0.40683983345164354</v>
      </c>
      <c r="V375" s="15">
        <f t="shared" si="99"/>
        <v>0.30652190800000007</v>
      </c>
      <c r="X375" s="11">
        <f t="shared" si="100"/>
        <v>0</v>
      </c>
      <c r="Y375" s="11">
        <f t="shared" si="101"/>
        <v>6.5649999999999993E-18</v>
      </c>
      <c r="Z375" s="11">
        <f t="shared" si="102"/>
        <v>4.26E-4</v>
      </c>
      <c r="AA375" s="16">
        <f t="shared" si="103"/>
        <v>0</v>
      </c>
      <c r="AB375" s="9">
        <f t="shared" si="104"/>
        <v>0.68352100000000005</v>
      </c>
      <c r="AC375" s="9">
        <f t="shared" si="105"/>
        <v>1</v>
      </c>
      <c r="AD375" s="15">
        <f t="shared" si="106"/>
        <v>0</v>
      </c>
      <c r="AE375" s="3">
        <f t="shared" si="107"/>
        <v>790.4259999999997</v>
      </c>
      <c r="AF375" s="2">
        <f t="shared" si="108"/>
        <v>0.25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0.16569444444444445</v>
      </c>
      <c r="C376" s="15">
        <f>Raw!C376</f>
        <v>74.3</v>
      </c>
      <c r="D376" s="15">
        <f>IF(C376&gt;0.5,Raw!D376*D$11,-999)</f>
        <v>0</v>
      </c>
      <c r="E376" s="9">
        <f>IF(Raw!$G376&gt;$C$8,IF(Raw!$Q376&gt;$C$8,IF(Raw!$N376&gt;$C$9,IF(Raw!$N376&lt;$A$9,IF(Raw!$X376&gt;$C$9,IF(Raw!$X376&lt;$A$9,Raw!H376,-999),-999),-999),-999),-999),-999)</f>
        <v>0.69947899999999996</v>
      </c>
      <c r="F376" s="9">
        <f>IF(Raw!$G376&gt;$C$8,IF(Raw!$Q376&gt;$C$8,IF(Raw!$N376&gt;$C$9,IF(Raw!$N376&lt;$A$9,IF(Raw!$X376&gt;$C$9,IF(Raw!$X376&lt;$A$9,Raw!I376,-999),-999),-999),-999),-999),-999)</f>
        <v>1.1428229999999999</v>
      </c>
      <c r="G376" s="9">
        <f>Raw!G376</f>
        <v>0.98443000000000003</v>
      </c>
      <c r="H376" s="9">
        <f>IF(Raw!$G376&gt;$C$8,IF(Raw!$Q376&gt;$C$8,IF(Raw!$N376&gt;$C$9,IF(Raw!$N376&lt;$A$9,IF(Raw!$X376&gt;$C$9,IF(Raw!$X376&lt;$A$9,Raw!L376,-999),-999),-999),-999),-999),-999)</f>
        <v>684.7</v>
      </c>
      <c r="I376" s="9">
        <f>IF(Raw!$G376&gt;$C$8,IF(Raw!$Q376&gt;$C$8,IF(Raw!$N376&gt;$C$9,IF(Raw!$N376&lt;$A$9,IF(Raw!$X376&gt;$C$9,IF(Raw!$X376&lt;$A$9,Raw!M376,-999),-999),-999),-999),-999),-999)</f>
        <v>3.9999999999999998E-6</v>
      </c>
      <c r="J376" s="9">
        <f>IF(Raw!$G376&gt;$C$8,IF(Raw!$Q376&gt;$C$8,IF(Raw!$N376&gt;$C$9,IF(Raw!$N376&lt;$A$9,IF(Raw!$X376&gt;$C$9,IF(Raw!$X376&lt;$A$9,Raw!N376,-999),-999),-999),-999),-999),-999)</f>
        <v>404</v>
      </c>
      <c r="K376" s="9">
        <f>IF(Raw!$G376&gt;$C$8,IF(Raw!$Q376&gt;$C$8,IF(Raw!$N376&gt;$C$9,IF(Raw!$N376&lt;$A$9,IF(Raw!$X376&gt;$C$9,IF(Raw!$X376&lt;$A$9,Raw!R376,-999),-999),-999),-999),-999),-999)</f>
        <v>0.69435999999999998</v>
      </c>
      <c r="L376" s="9">
        <f>IF(Raw!$G376&gt;$C$8,IF(Raw!$Q376&gt;$C$8,IF(Raw!$N376&gt;$C$9,IF(Raw!$N376&lt;$A$9,IF(Raw!$X376&gt;$C$9,IF(Raw!$X376&lt;$A$9,Raw!S376,-999),-999),-999),-999),-999),-999)</f>
        <v>1.1545719999999999</v>
      </c>
      <c r="M376" s="9">
        <f>Raw!Q376</f>
        <v>0.97642099999999998</v>
      </c>
      <c r="N376" s="9">
        <f>IF(Raw!$G376&gt;$C$8,IF(Raw!$Q376&gt;$C$8,IF(Raw!$N376&gt;$C$9,IF(Raw!$N376&lt;$A$9,IF(Raw!$X376&gt;$C$9,IF(Raw!$X376&lt;$A$9,Raw!V376,-999),-999),-999),-999),-999),-999)</f>
        <v>640.79999999999995</v>
      </c>
      <c r="O376" s="9">
        <f>IF(Raw!$G376&gt;$C$8,IF(Raw!$Q376&gt;$C$8,IF(Raw!$N376&gt;$C$9,IF(Raw!$N376&lt;$A$9,IF(Raw!$X376&gt;$C$9,IF(Raw!$X376&lt;$A$9,Raw!W376,-999),-999),-999),-999),-999),-999)</f>
        <v>4.5212000000000002E-2</v>
      </c>
      <c r="P376" s="9">
        <f>IF(Raw!$G376&gt;$C$8,IF(Raw!$Q376&gt;$C$8,IF(Raw!$N376&gt;$C$9,IF(Raw!$N376&lt;$A$9,IF(Raw!$X376&gt;$C$9,IF(Raw!$X376&lt;$A$9,Raw!X376,-999),-999),-999),-999),-999),-999)</f>
        <v>490</v>
      </c>
      <c r="R376" s="9">
        <f t="shared" si="95"/>
        <v>0.44334399999999996</v>
      </c>
      <c r="S376" s="9">
        <f t="shared" si="96"/>
        <v>0.38793758963549035</v>
      </c>
      <c r="T376" s="9">
        <f t="shared" si="97"/>
        <v>0.46021199999999995</v>
      </c>
      <c r="U376" s="9">
        <f t="shared" si="98"/>
        <v>0.3985996542441701</v>
      </c>
      <c r="V376" s="15">
        <f t="shared" si="99"/>
        <v>0.30711615199999998</v>
      </c>
      <c r="X376" s="11">
        <f t="shared" si="100"/>
        <v>0</v>
      </c>
      <c r="Y376" s="11">
        <f t="shared" si="101"/>
        <v>6.8469999999999999E-18</v>
      </c>
      <c r="Z376" s="11">
        <f t="shared" si="102"/>
        <v>4.0400000000000001E-4</v>
      </c>
      <c r="AA376" s="16">
        <f t="shared" si="103"/>
        <v>0</v>
      </c>
      <c r="AB376" s="9">
        <f t="shared" si="104"/>
        <v>0.69435999999999998</v>
      </c>
      <c r="AC376" s="9">
        <f t="shared" si="105"/>
        <v>1</v>
      </c>
      <c r="AD376" s="15">
        <f t="shared" si="106"/>
        <v>0</v>
      </c>
      <c r="AE376" s="3">
        <f t="shared" si="107"/>
        <v>824.37879999999973</v>
      </c>
      <c r="AF376" s="2">
        <f t="shared" si="108"/>
        <v>0.25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0.16575231481481481</v>
      </c>
      <c r="C377" s="15">
        <f>Raw!C377</f>
        <v>73.8</v>
      </c>
      <c r="D377" s="15">
        <f>IF(C377&gt;0.5,Raw!D377*D$11,-999)</f>
        <v>0</v>
      </c>
      <c r="E377" s="9">
        <f>IF(Raw!$G377&gt;$C$8,IF(Raw!$Q377&gt;$C$8,IF(Raw!$N377&gt;$C$9,IF(Raw!$N377&lt;$A$9,IF(Raw!$X377&gt;$C$9,IF(Raw!$X377&lt;$A$9,Raw!H377,-999),-999),-999),-999),-999),-999)</f>
        <v>0.72558400000000001</v>
      </c>
      <c r="F377" s="9">
        <f>IF(Raw!$G377&gt;$C$8,IF(Raw!$Q377&gt;$C$8,IF(Raw!$N377&gt;$C$9,IF(Raw!$N377&lt;$A$9,IF(Raw!$X377&gt;$C$9,IF(Raw!$X377&lt;$A$9,Raw!I377,-999),-999),-999),-999),-999),-999)</f>
        <v>1.175427</v>
      </c>
      <c r="G377" s="9">
        <f>Raw!G377</f>
        <v>0.98240099999999997</v>
      </c>
      <c r="H377" s="9">
        <f>IF(Raw!$G377&gt;$C$8,IF(Raw!$Q377&gt;$C$8,IF(Raw!$N377&gt;$C$9,IF(Raw!$N377&lt;$A$9,IF(Raw!$X377&gt;$C$9,IF(Raw!$X377&lt;$A$9,Raw!L377,-999),-999),-999),-999),-999),-999)</f>
        <v>694.6</v>
      </c>
      <c r="I377" s="9">
        <f>IF(Raw!$G377&gt;$C$8,IF(Raw!$Q377&gt;$C$8,IF(Raw!$N377&gt;$C$9,IF(Raw!$N377&lt;$A$9,IF(Raw!$X377&gt;$C$9,IF(Raw!$X377&lt;$A$9,Raw!M377,-999),-999),-999),-999),-999),-999)</f>
        <v>1.5E-5</v>
      </c>
      <c r="J377" s="9">
        <f>IF(Raw!$G377&gt;$C$8,IF(Raw!$Q377&gt;$C$8,IF(Raw!$N377&gt;$C$9,IF(Raw!$N377&lt;$A$9,IF(Raw!$X377&gt;$C$9,IF(Raw!$X377&lt;$A$9,Raw!N377,-999),-999),-999),-999),-999),-999)</f>
        <v>490</v>
      </c>
      <c r="K377" s="9">
        <f>IF(Raw!$G377&gt;$C$8,IF(Raw!$Q377&gt;$C$8,IF(Raw!$N377&gt;$C$9,IF(Raw!$N377&lt;$A$9,IF(Raw!$X377&gt;$C$9,IF(Raw!$X377&lt;$A$9,Raw!R377,-999),-999),-999),-999),-999),-999)</f>
        <v>0.71750800000000003</v>
      </c>
      <c r="L377" s="9">
        <f>IF(Raw!$G377&gt;$C$8,IF(Raw!$Q377&gt;$C$8,IF(Raw!$N377&gt;$C$9,IF(Raw!$N377&lt;$A$9,IF(Raw!$X377&gt;$C$9,IF(Raw!$X377&lt;$A$9,Raw!S377,-999),-999),-999),-999),-999),-999)</f>
        <v>1.18838</v>
      </c>
      <c r="M377" s="9">
        <f>Raw!Q377</f>
        <v>0.98272899999999996</v>
      </c>
      <c r="N377" s="9">
        <f>IF(Raw!$G377&gt;$C$8,IF(Raw!$Q377&gt;$C$8,IF(Raw!$N377&gt;$C$9,IF(Raw!$N377&lt;$A$9,IF(Raw!$X377&gt;$C$9,IF(Raw!$X377&lt;$A$9,Raw!V377,-999),-999),-999),-999),-999),-999)</f>
        <v>632.6</v>
      </c>
      <c r="O377" s="9">
        <f>IF(Raw!$G377&gt;$C$8,IF(Raw!$Q377&gt;$C$8,IF(Raw!$N377&gt;$C$9,IF(Raw!$N377&lt;$A$9,IF(Raw!$X377&gt;$C$9,IF(Raw!$X377&lt;$A$9,Raw!W377,-999),-999),-999),-999),-999),-999)</f>
        <v>1.4E-5</v>
      </c>
      <c r="P377" s="9">
        <f>IF(Raw!$G377&gt;$C$8,IF(Raw!$Q377&gt;$C$8,IF(Raw!$N377&gt;$C$9,IF(Raw!$N377&lt;$A$9,IF(Raw!$X377&gt;$C$9,IF(Raw!$X377&lt;$A$9,Raw!X377,-999),-999),-999),-999),-999),-999)</f>
        <v>484</v>
      </c>
      <c r="R377" s="9">
        <f t="shared" si="95"/>
        <v>0.44984299999999999</v>
      </c>
      <c r="S377" s="9">
        <f t="shared" si="96"/>
        <v>0.38270602938336451</v>
      </c>
      <c r="T377" s="9">
        <f t="shared" si="97"/>
        <v>0.47087199999999996</v>
      </c>
      <c r="U377" s="9">
        <f t="shared" si="98"/>
        <v>0.39623016206937173</v>
      </c>
      <c r="V377" s="15">
        <f t="shared" si="99"/>
        <v>0.31610908000000004</v>
      </c>
      <c r="X377" s="11">
        <f t="shared" si="100"/>
        <v>0</v>
      </c>
      <c r="Y377" s="11">
        <f t="shared" si="101"/>
        <v>6.9459999999999999E-18</v>
      </c>
      <c r="Z377" s="11">
        <f t="shared" si="102"/>
        <v>4.8999999999999998E-4</v>
      </c>
      <c r="AA377" s="16">
        <f t="shared" si="103"/>
        <v>0</v>
      </c>
      <c r="AB377" s="9">
        <f t="shared" si="104"/>
        <v>0.71750800000000003</v>
      </c>
      <c r="AC377" s="9">
        <f t="shared" si="105"/>
        <v>1</v>
      </c>
      <c r="AD377" s="15">
        <f t="shared" si="106"/>
        <v>0</v>
      </c>
      <c r="AE377" s="3">
        <f t="shared" si="107"/>
        <v>836.29839999999979</v>
      </c>
      <c r="AF377" s="2">
        <f t="shared" si="108"/>
        <v>0.25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0.16581018518518517</v>
      </c>
      <c r="C378" s="15">
        <f>Raw!C378</f>
        <v>73</v>
      </c>
      <c r="D378" s="15">
        <f>IF(C378&gt;0.5,Raw!D378*D$11,-999)</f>
        <v>0</v>
      </c>
      <c r="E378" s="9">
        <f>IF(Raw!$G378&gt;$C$8,IF(Raw!$Q378&gt;$C$8,IF(Raw!$N378&gt;$C$9,IF(Raw!$N378&lt;$A$9,IF(Raw!$X378&gt;$C$9,IF(Raw!$X378&lt;$A$9,Raw!H378,-999),-999),-999),-999),-999),-999)</f>
        <v>0.76087000000000005</v>
      </c>
      <c r="F378" s="9">
        <f>IF(Raw!$G378&gt;$C$8,IF(Raw!$Q378&gt;$C$8,IF(Raw!$N378&gt;$C$9,IF(Raw!$N378&lt;$A$9,IF(Raw!$X378&gt;$C$9,IF(Raw!$X378&lt;$A$9,Raw!I378,-999),-999),-999),-999),-999),-999)</f>
        <v>1.208351</v>
      </c>
      <c r="G378" s="9">
        <f>Raw!G378</f>
        <v>0.98079099999999997</v>
      </c>
      <c r="H378" s="9">
        <f>IF(Raw!$G378&gt;$C$8,IF(Raw!$Q378&gt;$C$8,IF(Raw!$N378&gt;$C$9,IF(Raw!$N378&lt;$A$9,IF(Raw!$X378&gt;$C$9,IF(Raw!$X378&lt;$A$9,Raw!L378,-999),-999),-999),-999),-999),-999)</f>
        <v>637</v>
      </c>
      <c r="I378" s="9">
        <f>IF(Raw!$G378&gt;$C$8,IF(Raw!$Q378&gt;$C$8,IF(Raw!$N378&gt;$C$9,IF(Raw!$N378&lt;$A$9,IF(Raw!$X378&gt;$C$9,IF(Raw!$X378&lt;$A$9,Raw!M378,-999),-999),-999),-999),-999),-999)</f>
        <v>7.1000000000000005E-5</v>
      </c>
      <c r="J378" s="9">
        <f>IF(Raw!$G378&gt;$C$8,IF(Raw!$Q378&gt;$C$8,IF(Raw!$N378&gt;$C$9,IF(Raw!$N378&lt;$A$9,IF(Raw!$X378&gt;$C$9,IF(Raw!$X378&lt;$A$9,Raw!N378,-999),-999),-999),-999),-999),-999)</f>
        <v>358</v>
      </c>
      <c r="K378" s="9">
        <f>IF(Raw!$G378&gt;$C$8,IF(Raw!$Q378&gt;$C$8,IF(Raw!$N378&gt;$C$9,IF(Raw!$N378&lt;$A$9,IF(Raw!$X378&gt;$C$9,IF(Raw!$X378&lt;$A$9,Raw!R378,-999),-999),-999),-999),-999),-999)</f>
        <v>0.73310600000000004</v>
      </c>
      <c r="L378" s="9">
        <f>IF(Raw!$G378&gt;$C$8,IF(Raw!$Q378&gt;$C$8,IF(Raw!$N378&gt;$C$9,IF(Raw!$N378&lt;$A$9,IF(Raw!$X378&gt;$C$9,IF(Raw!$X378&lt;$A$9,Raw!S378,-999),-999),-999),-999),-999),-999)</f>
        <v>1.2298530000000001</v>
      </c>
      <c r="M378" s="9">
        <f>Raw!Q378</f>
        <v>0.98404199999999997</v>
      </c>
      <c r="N378" s="9">
        <f>IF(Raw!$G378&gt;$C$8,IF(Raw!$Q378&gt;$C$8,IF(Raw!$N378&gt;$C$9,IF(Raw!$N378&lt;$A$9,IF(Raw!$X378&gt;$C$9,IF(Raw!$X378&lt;$A$9,Raw!V378,-999),-999),-999),-999),-999),-999)</f>
        <v>673.4</v>
      </c>
      <c r="O378" s="9">
        <f>IF(Raw!$G378&gt;$C$8,IF(Raw!$Q378&gt;$C$8,IF(Raw!$N378&gt;$C$9,IF(Raw!$N378&lt;$A$9,IF(Raw!$X378&gt;$C$9,IF(Raw!$X378&lt;$A$9,Raw!W378,-999),-999),-999),-999),-999),-999)</f>
        <v>4.0000000000000003E-5</v>
      </c>
      <c r="P378" s="9">
        <f>IF(Raw!$G378&gt;$C$8,IF(Raw!$Q378&gt;$C$8,IF(Raw!$N378&gt;$C$9,IF(Raw!$N378&lt;$A$9,IF(Raw!$X378&gt;$C$9,IF(Raw!$X378&lt;$A$9,Raw!X378,-999),-999),-999),-999),-999),-999)</f>
        <v>444</v>
      </c>
      <c r="R378" s="9">
        <f t="shared" si="95"/>
        <v>0.44748099999999991</v>
      </c>
      <c r="S378" s="9">
        <f t="shared" si="96"/>
        <v>0.37032368906054608</v>
      </c>
      <c r="T378" s="9">
        <f t="shared" si="97"/>
        <v>0.49674700000000005</v>
      </c>
      <c r="U378" s="9">
        <f t="shared" si="98"/>
        <v>0.40390762147996551</v>
      </c>
      <c r="V378" s="15">
        <f t="shared" si="99"/>
        <v>0.32714089800000001</v>
      </c>
      <c r="X378" s="11">
        <f t="shared" si="100"/>
        <v>0</v>
      </c>
      <c r="Y378" s="11">
        <f t="shared" si="101"/>
        <v>6.37E-18</v>
      </c>
      <c r="Z378" s="11">
        <f t="shared" si="102"/>
        <v>3.5799999999999997E-4</v>
      </c>
      <c r="AA378" s="16">
        <f t="shared" si="103"/>
        <v>0</v>
      </c>
      <c r="AB378" s="9">
        <f t="shared" si="104"/>
        <v>0.73310600000000004</v>
      </c>
      <c r="AC378" s="9">
        <f t="shared" si="105"/>
        <v>1</v>
      </c>
      <c r="AD378" s="15">
        <f t="shared" si="106"/>
        <v>0</v>
      </c>
      <c r="AE378" s="3">
        <f t="shared" si="107"/>
        <v>766.94799999999975</v>
      </c>
      <c r="AF378" s="2">
        <f t="shared" si="108"/>
        <v>0.25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0.16586805555555556</v>
      </c>
      <c r="C379" s="15">
        <f>Raw!C379</f>
        <v>71.599999999999994</v>
      </c>
      <c r="D379" s="15">
        <f>IF(C379&gt;0.5,Raw!D379*D$11,-999)</f>
        <v>0</v>
      </c>
      <c r="E379" s="9">
        <f>IF(Raw!$G379&gt;$C$8,IF(Raw!$Q379&gt;$C$8,IF(Raw!$N379&gt;$C$9,IF(Raw!$N379&lt;$A$9,IF(Raw!$X379&gt;$C$9,IF(Raw!$X379&lt;$A$9,Raw!H379,-999),-999),-999),-999),-999),-999)</f>
        <v>0.74899300000000002</v>
      </c>
      <c r="F379" s="9">
        <f>IF(Raw!$G379&gt;$C$8,IF(Raw!$Q379&gt;$C$8,IF(Raw!$N379&gt;$C$9,IF(Raw!$N379&lt;$A$9,IF(Raw!$X379&gt;$C$9,IF(Raw!$X379&lt;$A$9,Raw!I379,-999),-999),-999),-999),-999),-999)</f>
        <v>1.2141679999999999</v>
      </c>
      <c r="G379" s="9">
        <f>Raw!G379</f>
        <v>0.97886899999999999</v>
      </c>
      <c r="H379" s="9">
        <f>IF(Raw!$G379&gt;$C$8,IF(Raw!$Q379&gt;$C$8,IF(Raw!$N379&gt;$C$9,IF(Raw!$N379&lt;$A$9,IF(Raw!$X379&gt;$C$9,IF(Raw!$X379&lt;$A$9,Raw!L379,-999),-999),-999),-999),-999),-999)</f>
        <v>644.20000000000005</v>
      </c>
      <c r="I379" s="9">
        <f>IF(Raw!$G379&gt;$C$8,IF(Raw!$Q379&gt;$C$8,IF(Raw!$N379&gt;$C$9,IF(Raw!$N379&lt;$A$9,IF(Raw!$X379&gt;$C$9,IF(Raw!$X379&lt;$A$9,Raw!M379,-999),-999),-999),-999),-999),-999)</f>
        <v>6.9999999999999999E-6</v>
      </c>
      <c r="J379" s="9">
        <f>IF(Raw!$G379&gt;$C$8,IF(Raw!$Q379&gt;$C$8,IF(Raw!$N379&gt;$C$9,IF(Raw!$N379&lt;$A$9,IF(Raw!$X379&gt;$C$9,IF(Raw!$X379&lt;$A$9,Raw!N379,-999),-999),-999),-999),-999),-999)</f>
        <v>547</v>
      </c>
      <c r="K379" s="9">
        <f>IF(Raw!$G379&gt;$C$8,IF(Raw!$Q379&gt;$C$8,IF(Raw!$N379&gt;$C$9,IF(Raw!$N379&lt;$A$9,IF(Raw!$X379&gt;$C$9,IF(Raw!$X379&lt;$A$9,Raw!R379,-999),-999),-999),-999),-999),-999)</f>
        <v>0.713341</v>
      </c>
      <c r="L379" s="9">
        <f>IF(Raw!$G379&gt;$C$8,IF(Raw!$Q379&gt;$C$8,IF(Raw!$N379&gt;$C$9,IF(Raw!$N379&lt;$A$9,IF(Raw!$X379&gt;$C$9,IF(Raw!$X379&lt;$A$9,Raw!S379,-999),-999),-999),-999),-999),-999)</f>
        <v>1.225087</v>
      </c>
      <c r="M379" s="9">
        <f>Raw!Q379</f>
        <v>0.96943800000000002</v>
      </c>
      <c r="N379" s="9">
        <f>IF(Raw!$G379&gt;$C$8,IF(Raw!$Q379&gt;$C$8,IF(Raw!$N379&gt;$C$9,IF(Raw!$N379&lt;$A$9,IF(Raw!$X379&gt;$C$9,IF(Raw!$X379&lt;$A$9,Raw!V379,-999),-999),-999),-999),-999),-999)</f>
        <v>706.8</v>
      </c>
      <c r="O379" s="9">
        <f>IF(Raw!$G379&gt;$C$8,IF(Raw!$Q379&gt;$C$8,IF(Raw!$N379&gt;$C$9,IF(Raw!$N379&lt;$A$9,IF(Raw!$X379&gt;$C$9,IF(Raw!$X379&lt;$A$9,Raw!W379,-999),-999),-999),-999),-999),-999)</f>
        <v>8.2428000000000001E-2</v>
      </c>
      <c r="P379" s="9">
        <f>IF(Raw!$G379&gt;$C$8,IF(Raw!$Q379&gt;$C$8,IF(Raw!$N379&gt;$C$9,IF(Raw!$N379&lt;$A$9,IF(Raw!$X379&gt;$C$9,IF(Raw!$X379&lt;$A$9,Raw!X379,-999),-999),-999),-999),-999),-999)</f>
        <v>379</v>
      </c>
      <c r="R379" s="9">
        <f t="shared" si="95"/>
        <v>0.46517499999999989</v>
      </c>
      <c r="S379" s="9">
        <f t="shared" si="96"/>
        <v>0.38312243445717553</v>
      </c>
      <c r="T379" s="9">
        <f t="shared" si="97"/>
        <v>0.51174600000000003</v>
      </c>
      <c r="U379" s="9">
        <f t="shared" si="98"/>
        <v>0.41772216993568623</v>
      </c>
      <c r="V379" s="15">
        <f t="shared" si="99"/>
        <v>0.325873142</v>
      </c>
      <c r="X379" s="11">
        <f t="shared" si="100"/>
        <v>0</v>
      </c>
      <c r="Y379" s="11">
        <f t="shared" si="101"/>
        <v>6.4420000000000001E-18</v>
      </c>
      <c r="Z379" s="11">
        <f t="shared" si="102"/>
        <v>5.4699999999999996E-4</v>
      </c>
      <c r="AA379" s="16">
        <f t="shared" si="103"/>
        <v>0</v>
      </c>
      <c r="AB379" s="9">
        <f t="shared" si="104"/>
        <v>0.713341</v>
      </c>
      <c r="AC379" s="9">
        <f t="shared" si="105"/>
        <v>1</v>
      </c>
      <c r="AD379" s="15">
        <f t="shared" si="106"/>
        <v>0</v>
      </c>
      <c r="AE379" s="3">
        <f t="shared" si="107"/>
        <v>775.61679999999978</v>
      </c>
      <c r="AF379" s="2">
        <f t="shared" si="108"/>
        <v>0.25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0.16592592592592592</v>
      </c>
      <c r="C380" s="15">
        <f>Raw!C380</f>
        <v>70.7</v>
      </c>
      <c r="D380" s="15">
        <f>IF(C380&gt;0.5,Raw!D380*D$11,-999)</f>
        <v>0</v>
      </c>
      <c r="E380" s="9">
        <f>IF(Raw!$G380&gt;$C$8,IF(Raw!$Q380&gt;$C$8,IF(Raw!$N380&gt;$C$9,IF(Raw!$N380&lt;$A$9,IF(Raw!$X380&gt;$C$9,IF(Raw!$X380&lt;$A$9,Raw!H380,-999),-999),-999),-999),-999),-999)</f>
        <v>0.79331300000000005</v>
      </c>
      <c r="F380" s="9">
        <f>IF(Raw!$G380&gt;$C$8,IF(Raw!$Q380&gt;$C$8,IF(Raw!$N380&gt;$C$9,IF(Raw!$N380&lt;$A$9,IF(Raw!$X380&gt;$C$9,IF(Raw!$X380&lt;$A$9,Raw!I380,-999),-999),-999),-999),-999),-999)</f>
        <v>1.2563470000000001</v>
      </c>
      <c r="G380" s="9">
        <f>Raw!G380</f>
        <v>0.97795799999999999</v>
      </c>
      <c r="H380" s="9">
        <f>IF(Raw!$G380&gt;$C$8,IF(Raw!$Q380&gt;$C$8,IF(Raw!$N380&gt;$C$9,IF(Raw!$N380&lt;$A$9,IF(Raw!$X380&gt;$C$9,IF(Raw!$X380&lt;$A$9,Raw!L380,-999),-999),-999),-999),-999),-999)</f>
        <v>645.70000000000005</v>
      </c>
      <c r="I380" s="9">
        <f>IF(Raw!$G380&gt;$C$8,IF(Raw!$Q380&gt;$C$8,IF(Raw!$N380&gt;$C$9,IF(Raw!$N380&lt;$A$9,IF(Raw!$X380&gt;$C$9,IF(Raw!$X380&lt;$A$9,Raw!M380,-999),-999),-999),-999),-999),-999)</f>
        <v>6.0000000000000002E-6</v>
      </c>
      <c r="J380" s="9">
        <f>IF(Raw!$G380&gt;$C$8,IF(Raw!$Q380&gt;$C$8,IF(Raw!$N380&gt;$C$9,IF(Raw!$N380&lt;$A$9,IF(Raw!$X380&gt;$C$9,IF(Raw!$X380&lt;$A$9,Raw!N380,-999),-999),-999),-999),-999),-999)</f>
        <v>580</v>
      </c>
      <c r="K380" s="9">
        <f>IF(Raw!$G380&gt;$C$8,IF(Raw!$Q380&gt;$C$8,IF(Raw!$N380&gt;$C$9,IF(Raw!$N380&lt;$A$9,IF(Raw!$X380&gt;$C$9,IF(Raw!$X380&lt;$A$9,Raw!R380,-999),-999),-999),-999),-999),-999)</f>
        <v>0.776891</v>
      </c>
      <c r="L380" s="9">
        <f>IF(Raw!$G380&gt;$C$8,IF(Raw!$Q380&gt;$C$8,IF(Raw!$N380&gt;$C$9,IF(Raw!$N380&lt;$A$9,IF(Raw!$X380&gt;$C$9,IF(Raw!$X380&lt;$A$9,Raw!S380,-999),-999),-999),-999),-999),-999)</f>
        <v>1.2624949999999999</v>
      </c>
      <c r="M380" s="9">
        <f>Raw!Q380</f>
        <v>0.96982999999999997</v>
      </c>
      <c r="N380" s="9">
        <f>IF(Raw!$G380&gt;$C$8,IF(Raw!$Q380&gt;$C$8,IF(Raw!$N380&gt;$C$9,IF(Raw!$N380&lt;$A$9,IF(Raw!$X380&gt;$C$9,IF(Raw!$X380&lt;$A$9,Raw!V380,-999),-999),-999),-999),-999),-999)</f>
        <v>642.29999999999995</v>
      </c>
      <c r="O380" s="9">
        <f>IF(Raw!$G380&gt;$C$8,IF(Raw!$Q380&gt;$C$8,IF(Raw!$N380&gt;$C$9,IF(Raw!$N380&lt;$A$9,IF(Raw!$X380&gt;$C$9,IF(Raw!$X380&lt;$A$9,Raw!W380,-999),-999),-999),-999),-999),-999)</f>
        <v>1.6049999999999998E-2</v>
      </c>
      <c r="P380" s="9">
        <f>IF(Raw!$G380&gt;$C$8,IF(Raw!$Q380&gt;$C$8,IF(Raw!$N380&gt;$C$9,IF(Raw!$N380&lt;$A$9,IF(Raw!$X380&gt;$C$9,IF(Raw!$X380&lt;$A$9,Raw!X380,-999),-999),-999),-999),-999),-999)</f>
        <v>498</v>
      </c>
      <c r="R380" s="9">
        <f t="shared" si="95"/>
        <v>0.46303400000000006</v>
      </c>
      <c r="S380" s="9">
        <f t="shared" si="96"/>
        <v>0.36855582096347589</v>
      </c>
      <c r="T380" s="9">
        <f t="shared" si="97"/>
        <v>0.48560399999999992</v>
      </c>
      <c r="U380" s="9">
        <f t="shared" si="98"/>
        <v>0.38463835500338611</v>
      </c>
      <c r="V380" s="15">
        <f t="shared" si="99"/>
        <v>0.33582367000000002</v>
      </c>
      <c r="X380" s="11">
        <f t="shared" si="100"/>
        <v>0</v>
      </c>
      <c r="Y380" s="11">
        <f t="shared" si="101"/>
        <v>6.4570000000000004E-18</v>
      </c>
      <c r="Z380" s="11">
        <f t="shared" si="102"/>
        <v>5.8E-4</v>
      </c>
      <c r="AA380" s="16">
        <f t="shared" si="103"/>
        <v>0</v>
      </c>
      <c r="AB380" s="9">
        <f t="shared" si="104"/>
        <v>0.776891</v>
      </c>
      <c r="AC380" s="9">
        <f t="shared" si="105"/>
        <v>1</v>
      </c>
      <c r="AD380" s="15">
        <f t="shared" si="106"/>
        <v>0</v>
      </c>
      <c r="AE380" s="3">
        <f t="shared" si="107"/>
        <v>777.42279999999982</v>
      </c>
      <c r="AF380" s="2">
        <f t="shared" si="108"/>
        <v>0.25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0.16598379629629631</v>
      </c>
      <c r="C381" s="15">
        <f>Raw!C381</f>
        <v>70.099999999999994</v>
      </c>
      <c r="D381" s="15">
        <f>IF(C381&gt;0.5,Raw!D381*D$11,-999)</f>
        <v>0</v>
      </c>
      <c r="E381" s="9">
        <f>IF(Raw!$G381&gt;$C$8,IF(Raw!$Q381&gt;$C$8,IF(Raw!$N381&gt;$C$9,IF(Raw!$N381&lt;$A$9,IF(Raw!$X381&gt;$C$9,IF(Raw!$X381&lt;$A$9,Raw!H381,-999),-999),-999),-999),-999),-999)</f>
        <v>0.85478600000000005</v>
      </c>
      <c r="F381" s="9">
        <f>IF(Raw!$G381&gt;$C$8,IF(Raw!$Q381&gt;$C$8,IF(Raw!$N381&gt;$C$9,IF(Raw!$N381&lt;$A$9,IF(Raw!$X381&gt;$C$9,IF(Raw!$X381&lt;$A$9,Raw!I381,-999),-999),-999),-999),-999),-999)</f>
        <v>1.3162700000000001</v>
      </c>
      <c r="G381" s="9">
        <f>Raw!G381</f>
        <v>0.97734799999999999</v>
      </c>
      <c r="H381" s="9">
        <f>IF(Raw!$G381&gt;$C$8,IF(Raw!$Q381&gt;$C$8,IF(Raw!$N381&gt;$C$9,IF(Raw!$N381&lt;$A$9,IF(Raw!$X381&gt;$C$9,IF(Raw!$X381&lt;$A$9,Raw!L381,-999),-999),-999),-999),-999),-999)</f>
        <v>594</v>
      </c>
      <c r="I381" s="9">
        <f>IF(Raw!$G381&gt;$C$8,IF(Raw!$Q381&gt;$C$8,IF(Raw!$N381&gt;$C$9,IF(Raw!$N381&lt;$A$9,IF(Raw!$X381&gt;$C$9,IF(Raw!$X381&lt;$A$9,Raw!M381,-999),-999),-999),-999),-999),-999)</f>
        <v>0.108707</v>
      </c>
      <c r="J381" s="9">
        <f>IF(Raw!$G381&gt;$C$8,IF(Raw!$Q381&gt;$C$8,IF(Raw!$N381&gt;$C$9,IF(Raw!$N381&lt;$A$9,IF(Raw!$X381&gt;$C$9,IF(Raw!$X381&lt;$A$9,Raw!N381,-999),-999),-999),-999),-999),-999)</f>
        <v>471</v>
      </c>
      <c r="K381" s="9">
        <f>IF(Raw!$G381&gt;$C$8,IF(Raw!$Q381&gt;$C$8,IF(Raw!$N381&gt;$C$9,IF(Raw!$N381&lt;$A$9,IF(Raw!$X381&gt;$C$9,IF(Raw!$X381&lt;$A$9,Raw!R381,-999),-999),-999),-999),-999),-999)</f>
        <v>0.78131700000000004</v>
      </c>
      <c r="L381" s="9">
        <f>IF(Raw!$G381&gt;$C$8,IF(Raw!$Q381&gt;$C$8,IF(Raw!$N381&gt;$C$9,IF(Raw!$N381&lt;$A$9,IF(Raw!$X381&gt;$C$9,IF(Raw!$X381&lt;$A$9,Raw!S381,-999),-999),-999),-999),-999),-999)</f>
        <v>1.2800849999999999</v>
      </c>
      <c r="M381" s="9">
        <f>Raw!Q381</f>
        <v>0.98039200000000004</v>
      </c>
      <c r="N381" s="9">
        <f>IF(Raw!$G381&gt;$C$8,IF(Raw!$Q381&gt;$C$8,IF(Raw!$N381&gt;$C$9,IF(Raw!$N381&lt;$A$9,IF(Raw!$X381&gt;$C$9,IF(Raw!$X381&lt;$A$9,Raw!V381,-999),-999),-999),-999),-999),-999)</f>
        <v>626.5</v>
      </c>
      <c r="O381" s="9">
        <f>IF(Raw!$G381&gt;$C$8,IF(Raw!$Q381&gt;$C$8,IF(Raw!$N381&gt;$C$9,IF(Raw!$N381&lt;$A$9,IF(Raw!$X381&gt;$C$9,IF(Raw!$X381&lt;$A$9,Raw!W381,-999),-999),-999),-999),-999),-999)</f>
        <v>2.4000000000000001E-5</v>
      </c>
      <c r="P381" s="9">
        <f>IF(Raw!$G381&gt;$C$8,IF(Raw!$Q381&gt;$C$8,IF(Raw!$N381&gt;$C$9,IF(Raw!$N381&lt;$A$9,IF(Raw!$X381&gt;$C$9,IF(Raw!$X381&lt;$A$9,Raw!X381,-999),-999),-999),-999),-999),-999)</f>
        <v>438</v>
      </c>
      <c r="R381" s="9">
        <f t="shared" si="95"/>
        <v>0.46148400000000001</v>
      </c>
      <c r="S381" s="9">
        <f t="shared" si="96"/>
        <v>0.35059980095269205</v>
      </c>
      <c r="T381" s="9">
        <f t="shared" si="97"/>
        <v>0.49876799999999988</v>
      </c>
      <c r="U381" s="9">
        <f t="shared" si="98"/>
        <v>0.38963662569282503</v>
      </c>
      <c r="V381" s="15">
        <f t="shared" si="99"/>
        <v>0.34050260999999998</v>
      </c>
      <c r="X381" s="11">
        <f t="shared" si="100"/>
        <v>0</v>
      </c>
      <c r="Y381" s="11">
        <f t="shared" si="101"/>
        <v>5.94E-18</v>
      </c>
      <c r="Z381" s="11">
        <f t="shared" si="102"/>
        <v>4.7099999999999996E-4</v>
      </c>
      <c r="AA381" s="16">
        <f t="shared" si="103"/>
        <v>0</v>
      </c>
      <c r="AB381" s="9">
        <f t="shared" si="104"/>
        <v>0.78131700000000004</v>
      </c>
      <c r="AC381" s="9">
        <f t="shared" si="105"/>
        <v>1</v>
      </c>
      <c r="AD381" s="15">
        <f t="shared" si="106"/>
        <v>0</v>
      </c>
      <c r="AE381" s="3">
        <f t="shared" si="107"/>
        <v>715.17599999999982</v>
      </c>
      <c r="AF381" s="2">
        <f t="shared" si="108"/>
        <v>0.25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0.16604166666666667</v>
      </c>
      <c r="C382" s="15">
        <f>Raw!C382</f>
        <v>69</v>
      </c>
      <c r="D382" s="15">
        <f>IF(C382&gt;0.5,Raw!D382*D$11,-999)</f>
        <v>0</v>
      </c>
      <c r="E382" s="9">
        <f>IF(Raw!$G382&gt;$C$8,IF(Raw!$Q382&gt;$C$8,IF(Raw!$N382&gt;$C$9,IF(Raw!$N382&lt;$A$9,IF(Raw!$X382&gt;$C$9,IF(Raw!$X382&lt;$A$9,Raw!H382,-999),-999),-999),-999),-999),-999)</f>
        <v>0.80741099999999999</v>
      </c>
      <c r="F382" s="9">
        <f>IF(Raw!$G382&gt;$C$8,IF(Raw!$Q382&gt;$C$8,IF(Raw!$N382&gt;$C$9,IF(Raw!$N382&lt;$A$9,IF(Raw!$X382&gt;$C$9,IF(Raw!$X382&lt;$A$9,Raw!I382,-999),-999),-999),-999),-999),-999)</f>
        <v>1.331143</v>
      </c>
      <c r="G382" s="9">
        <f>Raw!G382</f>
        <v>0.97703300000000004</v>
      </c>
      <c r="H382" s="9">
        <f>IF(Raw!$G382&gt;$C$8,IF(Raw!$Q382&gt;$C$8,IF(Raw!$N382&gt;$C$9,IF(Raw!$N382&lt;$A$9,IF(Raw!$X382&gt;$C$9,IF(Raw!$X382&lt;$A$9,Raw!L382,-999),-999),-999),-999),-999),-999)</f>
        <v>750.8</v>
      </c>
      <c r="I382" s="9">
        <f>IF(Raw!$G382&gt;$C$8,IF(Raw!$Q382&gt;$C$8,IF(Raw!$N382&gt;$C$9,IF(Raw!$N382&lt;$A$9,IF(Raw!$X382&gt;$C$9,IF(Raw!$X382&lt;$A$9,Raw!M382,-999),-999),-999),-999),-999),-999)</f>
        <v>6.0000000000000002E-6</v>
      </c>
      <c r="J382" s="9">
        <f>IF(Raw!$G382&gt;$C$8,IF(Raw!$Q382&gt;$C$8,IF(Raw!$N382&gt;$C$9,IF(Raw!$N382&lt;$A$9,IF(Raw!$X382&gt;$C$9,IF(Raw!$X382&lt;$A$9,Raw!N382,-999),-999),-999),-999),-999),-999)</f>
        <v>434</v>
      </c>
      <c r="K382" s="9">
        <f>IF(Raw!$G382&gt;$C$8,IF(Raw!$Q382&gt;$C$8,IF(Raw!$N382&gt;$C$9,IF(Raw!$N382&lt;$A$9,IF(Raw!$X382&gt;$C$9,IF(Raw!$X382&lt;$A$9,Raw!R382,-999),-999),-999),-999),-999),-999)</f>
        <v>0.84382000000000001</v>
      </c>
      <c r="L382" s="9">
        <f>IF(Raw!$G382&gt;$C$8,IF(Raw!$Q382&gt;$C$8,IF(Raw!$N382&gt;$C$9,IF(Raw!$N382&lt;$A$9,IF(Raw!$X382&gt;$C$9,IF(Raw!$X382&lt;$A$9,Raw!S382,-999),-999),-999),-999),-999),-999)</f>
        <v>1.370555</v>
      </c>
      <c r="M382" s="9">
        <f>Raw!Q382</f>
        <v>0.977441</v>
      </c>
      <c r="N382" s="9">
        <f>IF(Raw!$G382&gt;$C$8,IF(Raw!$Q382&gt;$C$8,IF(Raw!$N382&gt;$C$9,IF(Raw!$N382&lt;$A$9,IF(Raw!$X382&gt;$C$9,IF(Raw!$X382&lt;$A$9,Raw!V382,-999),-999),-999),-999),-999),-999)</f>
        <v>648.6</v>
      </c>
      <c r="O382" s="9">
        <f>IF(Raw!$G382&gt;$C$8,IF(Raw!$Q382&gt;$C$8,IF(Raw!$N382&gt;$C$9,IF(Raw!$N382&lt;$A$9,IF(Raw!$X382&gt;$C$9,IF(Raw!$X382&lt;$A$9,Raw!W382,-999),-999),-999),-999),-999),-999)</f>
        <v>7.9999999999999996E-6</v>
      </c>
      <c r="P382" s="9">
        <f>IF(Raw!$G382&gt;$C$8,IF(Raw!$Q382&gt;$C$8,IF(Raw!$N382&gt;$C$9,IF(Raw!$N382&lt;$A$9,IF(Raw!$X382&gt;$C$9,IF(Raw!$X382&lt;$A$9,Raw!X382,-999),-999),-999),-999),-999),-999)</f>
        <v>542</v>
      </c>
      <c r="R382" s="9">
        <f t="shared" si="95"/>
        <v>0.52373199999999998</v>
      </c>
      <c r="S382" s="9">
        <f t="shared" si="96"/>
        <v>0.39344533231966811</v>
      </c>
      <c r="T382" s="9">
        <f t="shared" si="97"/>
        <v>0.52673499999999995</v>
      </c>
      <c r="U382" s="9">
        <f t="shared" si="98"/>
        <v>0.38432240953482344</v>
      </c>
      <c r="V382" s="15">
        <f t="shared" si="99"/>
        <v>0.36456763000000003</v>
      </c>
      <c r="X382" s="11">
        <f t="shared" si="100"/>
        <v>0</v>
      </c>
      <c r="Y382" s="11">
        <f t="shared" si="101"/>
        <v>7.5079999999999989E-18</v>
      </c>
      <c r="Z382" s="11">
        <f t="shared" si="102"/>
        <v>4.3399999999999998E-4</v>
      </c>
      <c r="AA382" s="16">
        <f t="shared" si="103"/>
        <v>0</v>
      </c>
      <c r="AB382" s="9">
        <f t="shared" si="104"/>
        <v>0.84382000000000001</v>
      </c>
      <c r="AC382" s="9">
        <f t="shared" si="105"/>
        <v>1</v>
      </c>
      <c r="AD382" s="15">
        <f t="shared" si="106"/>
        <v>0</v>
      </c>
      <c r="AE382" s="3">
        <f t="shared" si="107"/>
        <v>903.96319999999957</v>
      </c>
      <c r="AF382" s="2">
        <f t="shared" si="108"/>
        <v>0.25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0.16609953703703703</v>
      </c>
      <c r="C383" s="15">
        <f>Raw!C383</f>
        <v>67.8</v>
      </c>
      <c r="D383" s="15">
        <f>IF(C383&gt;0.5,Raw!D383*D$11,-999)</f>
        <v>0</v>
      </c>
      <c r="E383" s="9">
        <f>IF(Raw!$G383&gt;$C$8,IF(Raw!$Q383&gt;$C$8,IF(Raw!$N383&gt;$C$9,IF(Raw!$N383&lt;$A$9,IF(Raw!$X383&gt;$C$9,IF(Raw!$X383&lt;$A$9,Raw!H383,-999),-999),-999),-999),-999),-999)</f>
        <v>0.89293299999999998</v>
      </c>
      <c r="F383" s="9">
        <f>IF(Raw!$G383&gt;$C$8,IF(Raw!$Q383&gt;$C$8,IF(Raw!$N383&gt;$C$9,IF(Raw!$N383&lt;$A$9,IF(Raw!$X383&gt;$C$9,IF(Raw!$X383&lt;$A$9,Raw!I383,-999),-999),-999),-999),-999),-999)</f>
        <v>1.4046050000000001</v>
      </c>
      <c r="G383" s="9">
        <f>Raw!G383</f>
        <v>0.98302900000000004</v>
      </c>
      <c r="H383" s="9">
        <f>IF(Raw!$G383&gt;$C$8,IF(Raw!$Q383&gt;$C$8,IF(Raw!$N383&gt;$C$9,IF(Raw!$N383&lt;$A$9,IF(Raw!$X383&gt;$C$9,IF(Raw!$X383&lt;$A$9,Raw!L383,-999),-999),-999),-999),-999),-999)</f>
        <v>697</v>
      </c>
      <c r="I383" s="9">
        <f>IF(Raw!$G383&gt;$C$8,IF(Raw!$Q383&gt;$C$8,IF(Raw!$N383&gt;$C$9,IF(Raw!$N383&lt;$A$9,IF(Raw!$X383&gt;$C$9,IF(Raw!$X383&lt;$A$9,Raw!M383,-999),-999),-999),-999),-999),-999)</f>
        <v>2.1243999999999999E-2</v>
      </c>
      <c r="J383" s="9">
        <f>IF(Raw!$G383&gt;$C$8,IF(Raw!$Q383&gt;$C$8,IF(Raw!$N383&gt;$C$9,IF(Raw!$N383&lt;$A$9,IF(Raw!$X383&gt;$C$9,IF(Raw!$X383&lt;$A$9,Raw!N383,-999),-999),-999),-999),-999),-999)</f>
        <v>405</v>
      </c>
      <c r="K383" s="9">
        <f>IF(Raw!$G383&gt;$C$8,IF(Raw!$Q383&gt;$C$8,IF(Raw!$N383&gt;$C$9,IF(Raw!$N383&lt;$A$9,IF(Raw!$X383&gt;$C$9,IF(Raw!$X383&lt;$A$9,Raw!R383,-999),-999),-999),-999),-999),-999)</f>
        <v>0.90032599999999996</v>
      </c>
      <c r="L383" s="9">
        <f>IF(Raw!$G383&gt;$C$8,IF(Raw!$Q383&gt;$C$8,IF(Raw!$N383&gt;$C$9,IF(Raw!$N383&lt;$A$9,IF(Raw!$X383&gt;$C$9,IF(Raw!$X383&lt;$A$9,Raw!S383,-999),-999),-999),-999),-999),-999)</f>
        <v>1.400085</v>
      </c>
      <c r="M383" s="9">
        <f>Raw!Q383</f>
        <v>0.96685600000000005</v>
      </c>
      <c r="N383" s="9">
        <f>IF(Raw!$G383&gt;$C$8,IF(Raw!$Q383&gt;$C$8,IF(Raw!$N383&gt;$C$9,IF(Raw!$N383&lt;$A$9,IF(Raw!$X383&gt;$C$9,IF(Raw!$X383&lt;$A$9,Raw!V383,-999),-999),-999),-999),-999),-999)</f>
        <v>647.1</v>
      </c>
      <c r="O383" s="9">
        <f>IF(Raw!$G383&gt;$C$8,IF(Raw!$Q383&gt;$C$8,IF(Raw!$N383&gt;$C$9,IF(Raw!$N383&lt;$A$9,IF(Raw!$X383&gt;$C$9,IF(Raw!$X383&lt;$A$9,Raw!W383,-999),-999),-999),-999),-999),-999)</f>
        <v>0.20011300000000001</v>
      </c>
      <c r="P383" s="9">
        <f>IF(Raw!$G383&gt;$C$8,IF(Raw!$Q383&gt;$C$8,IF(Raw!$N383&gt;$C$9,IF(Raw!$N383&lt;$A$9,IF(Raw!$X383&gt;$C$9,IF(Raw!$X383&lt;$A$9,Raw!X383,-999),-999),-999),-999),-999),-999)</f>
        <v>417</v>
      </c>
      <c r="R383" s="9">
        <f t="shared" si="95"/>
        <v>0.51167200000000013</v>
      </c>
      <c r="S383" s="9">
        <f t="shared" si="96"/>
        <v>0.3642817731675454</v>
      </c>
      <c r="T383" s="9">
        <f t="shared" si="97"/>
        <v>0.49975900000000006</v>
      </c>
      <c r="U383" s="9">
        <f t="shared" si="98"/>
        <v>0.35694904237956987</v>
      </c>
      <c r="V383" s="15">
        <f t="shared" si="99"/>
        <v>0.37242261000000004</v>
      </c>
      <c r="X383" s="11">
        <f t="shared" si="100"/>
        <v>0</v>
      </c>
      <c r="Y383" s="11">
        <f t="shared" si="101"/>
        <v>6.9699999999999991E-18</v>
      </c>
      <c r="Z383" s="11">
        <f t="shared" si="102"/>
        <v>4.0499999999999998E-4</v>
      </c>
      <c r="AA383" s="16">
        <f t="shared" si="103"/>
        <v>0</v>
      </c>
      <c r="AB383" s="9">
        <f t="shared" si="104"/>
        <v>0.90032599999999996</v>
      </c>
      <c r="AC383" s="9">
        <f t="shared" si="105"/>
        <v>1</v>
      </c>
      <c r="AD383" s="15">
        <f t="shared" si="106"/>
        <v>0</v>
      </c>
      <c r="AE383" s="3">
        <f t="shared" si="107"/>
        <v>839.18799999999965</v>
      </c>
      <c r="AF383" s="2">
        <f t="shared" si="108"/>
        <v>0.25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0.16615740740740739</v>
      </c>
      <c r="C384" s="15">
        <f>Raw!C384</f>
        <v>67</v>
      </c>
      <c r="D384" s="15">
        <f>IF(C384&gt;0.5,Raw!D384*D$11,-999)</f>
        <v>0</v>
      </c>
      <c r="E384" s="9">
        <f>IF(Raw!$G384&gt;$C$8,IF(Raw!$Q384&gt;$C$8,IF(Raw!$N384&gt;$C$9,IF(Raw!$N384&lt;$A$9,IF(Raw!$X384&gt;$C$9,IF(Raw!$X384&lt;$A$9,Raw!H384,-999),-999),-999),-999),-999),-999)</f>
        <v>1.022232</v>
      </c>
      <c r="F384" s="9">
        <f>IF(Raw!$G384&gt;$C$8,IF(Raw!$Q384&gt;$C$8,IF(Raw!$N384&gt;$C$9,IF(Raw!$N384&lt;$A$9,IF(Raw!$X384&gt;$C$9,IF(Raw!$X384&lt;$A$9,Raw!I384,-999),-999),-999),-999),-999),-999)</f>
        <v>1.5795090000000001</v>
      </c>
      <c r="G384" s="9">
        <f>Raw!G384</f>
        <v>0.98585</v>
      </c>
      <c r="H384" s="9">
        <f>IF(Raw!$G384&gt;$C$8,IF(Raw!$Q384&gt;$C$8,IF(Raw!$N384&gt;$C$9,IF(Raw!$N384&lt;$A$9,IF(Raw!$X384&gt;$C$9,IF(Raw!$X384&lt;$A$9,Raw!L384,-999),-999),-999),-999),-999),-999)</f>
        <v>695.4</v>
      </c>
      <c r="I384" s="9">
        <f>IF(Raw!$G384&gt;$C$8,IF(Raw!$Q384&gt;$C$8,IF(Raw!$N384&gt;$C$9,IF(Raw!$N384&lt;$A$9,IF(Raw!$X384&gt;$C$9,IF(Raw!$X384&lt;$A$9,Raw!M384,-999),-999),-999),-999),-999),-999)</f>
        <v>5.0000000000000004E-6</v>
      </c>
      <c r="J384" s="9">
        <f>IF(Raw!$G384&gt;$C$8,IF(Raw!$Q384&gt;$C$8,IF(Raw!$N384&gt;$C$9,IF(Raw!$N384&lt;$A$9,IF(Raw!$X384&gt;$C$9,IF(Raw!$X384&lt;$A$9,Raw!N384,-999),-999),-999),-999),-999),-999)</f>
        <v>464</v>
      </c>
      <c r="K384" s="9">
        <f>IF(Raw!$G384&gt;$C$8,IF(Raw!$Q384&gt;$C$8,IF(Raw!$N384&gt;$C$9,IF(Raw!$N384&lt;$A$9,IF(Raw!$X384&gt;$C$9,IF(Raw!$X384&lt;$A$9,Raw!R384,-999),-999),-999),-999),-999),-999)</f>
        <v>1.0470729999999999</v>
      </c>
      <c r="L384" s="9">
        <f>IF(Raw!$G384&gt;$C$8,IF(Raw!$Q384&gt;$C$8,IF(Raw!$N384&gt;$C$9,IF(Raw!$N384&lt;$A$9,IF(Raw!$X384&gt;$C$9,IF(Raw!$X384&lt;$A$9,Raw!S384,-999),-999),-999),-999),-999),-999)</f>
        <v>1.640266</v>
      </c>
      <c r="M384" s="9">
        <f>Raw!Q384</f>
        <v>0.979549</v>
      </c>
      <c r="N384" s="9">
        <f>IF(Raw!$G384&gt;$C$8,IF(Raw!$Q384&gt;$C$8,IF(Raw!$N384&gt;$C$9,IF(Raw!$N384&lt;$A$9,IF(Raw!$X384&gt;$C$9,IF(Raw!$X384&lt;$A$9,Raw!V384,-999),-999),-999),-999),-999),-999)</f>
        <v>699</v>
      </c>
      <c r="O384" s="9">
        <f>IF(Raw!$G384&gt;$C$8,IF(Raw!$Q384&gt;$C$8,IF(Raw!$N384&gt;$C$9,IF(Raw!$N384&lt;$A$9,IF(Raw!$X384&gt;$C$9,IF(Raw!$X384&lt;$A$9,Raw!W384,-999),-999),-999),-999),-999),-999)</f>
        <v>4.9716999999999997E-2</v>
      </c>
      <c r="P384" s="9">
        <f>IF(Raw!$G384&gt;$C$8,IF(Raw!$Q384&gt;$C$8,IF(Raw!$N384&gt;$C$9,IF(Raw!$N384&lt;$A$9,IF(Raw!$X384&gt;$C$9,IF(Raw!$X384&lt;$A$9,Raw!X384,-999),-999),-999),-999),-999),-999)</f>
        <v>536</v>
      </c>
      <c r="R384" s="9">
        <f t="shared" si="95"/>
        <v>0.55727700000000002</v>
      </c>
      <c r="S384" s="9">
        <f t="shared" si="96"/>
        <v>0.35281660313426516</v>
      </c>
      <c r="T384" s="9">
        <f t="shared" si="97"/>
        <v>0.59319300000000008</v>
      </c>
      <c r="U384" s="9">
        <f t="shared" si="98"/>
        <v>0.36164439182425295</v>
      </c>
      <c r="V384" s="15">
        <f t="shared" si="99"/>
        <v>0.43631075600000002</v>
      </c>
      <c r="X384" s="11">
        <f t="shared" si="100"/>
        <v>0</v>
      </c>
      <c r="Y384" s="11">
        <f t="shared" si="101"/>
        <v>6.9540000000000001E-18</v>
      </c>
      <c r="Z384" s="11">
        <f t="shared" si="102"/>
        <v>4.64E-4</v>
      </c>
      <c r="AA384" s="16">
        <f t="shared" si="103"/>
        <v>0</v>
      </c>
      <c r="AB384" s="9">
        <f t="shared" si="104"/>
        <v>1.0470729999999999</v>
      </c>
      <c r="AC384" s="9">
        <f t="shared" si="105"/>
        <v>1</v>
      </c>
      <c r="AD384" s="15">
        <f t="shared" si="106"/>
        <v>0</v>
      </c>
      <c r="AE384" s="3">
        <f t="shared" si="107"/>
        <v>837.26159999999982</v>
      </c>
      <c r="AF384" s="2">
        <f t="shared" si="108"/>
        <v>0.25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0.16621527777777778</v>
      </c>
      <c r="C385" s="15">
        <f>Raw!C385</f>
        <v>65.900000000000006</v>
      </c>
      <c r="D385" s="15">
        <f>IF(C385&gt;0.5,Raw!D385*D$11,-999)</f>
        <v>0</v>
      </c>
      <c r="E385" s="9">
        <f>IF(Raw!$G385&gt;$C$8,IF(Raw!$Q385&gt;$C$8,IF(Raw!$N385&gt;$C$9,IF(Raw!$N385&lt;$A$9,IF(Raw!$X385&gt;$C$9,IF(Raw!$X385&lt;$A$9,Raw!H385,-999),-999),-999),-999),-999),-999)</f>
        <v>1.0405519999999999</v>
      </c>
      <c r="F385" s="9">
        <f>IF(Raw!$G385&gt;$C$8,IF(Raw!$Q385&gt;$C$8,IF(Raw!$N385&gt;$C$9,IF(Raw!$N385&lt;$A$9,IF(Raw!$X385&gt;$C$9,IF(Raw!$X385&lt;$A$9,Raw!I385,-999),-999),-999),-999),-999),-999)</f>
        <v>1.5802320000000001</v>
      </c>
      <c r="G385" s="9">
        <f>Raw!G385</f>
        <v>0.98445199999999999</v>
      </c>
      <c r="H385" s="9">
        <f>IF(Raw!$G385&gt;$C$8,IF(Raw!$Q385&gt;$C$8,IF(Raw!$N385&gt;$C$9,IF(Raw!$N385&lt;$A$9,IF(Raw!$X385&gt;$C$9,IF(Raw!$X385&lt;$A$9,Raw!L385,-999),-999),-999),-999),-999),-999)</f>
        <v>710.1</v>
      </c>
      <c r="I385" s="9">
        <f>IF(Raw!$G385&gt;$C$8,IF(Raw!$Q385&gt;$C$8,IF(Raw!$N385&gt;$C$9,IF(Raw!$N385&lt;$A$9,IF(Raw!$X385&gt;$C$9,IF(Raw!$X385&lt;$A$9,Raw!M385,-999),-999),-999),-999),-999),-999)</f>
        <v>0.152449</v>
      </c>
      <c r="J385" s="9">
        <f>IF(Raw!$G385&gt;$C$8,IF(Raw!$Q385&gt;$C$8,IF(Raw!$N385&gt;$C$9,IF(Raw!$N385&lt;$A$9,IF(Raw!$X385&gt;$C$9,IF(Raw!$X385&lt;$A$9,Raw!N385,-999),-999),-999),-999),-999),-999)</f>
        <v>493</v>
      </c>
      <c r="K385" s="9">
        <f>IF(Raw!$G385&gt;$C$8,IF(Raw!$Q385&gt;$C$8,IF(Raw!$N385&gt;$C$9,IF(Raw!$N385&lt;$A$9,IF(Raw!$X385&gt;$C$9,IF(Raw!$X385&lt;$A$9,Raw!R385,-999),-999),-999),-999),-999),-999)</f>
        <v>1.0538749999999999</v>
      </c>
      <c r="L385" s="9">
        <f>IF(Raw!$G385&gt;$C$8,IF(Raw!$Q385&gt;$C$8,IF(Raw!$N385&gt;$C$9,IF(Raw!$N385&lt;$A$9,IF(Raw!$X385&gt;$C$9,IF(Raw!$X385&lt;$A$9,Raw!S385,-999),-999),-999),-999),-999),-999)</f>
        <v>1.6398269999999999</v>
      </c>
      <c r="M385" s="9">
        <f>Raw!Q385</f>
        <v>0.98218399999999995</v>
      </c>
      <c r="N385" s="9">
        <f>IF(Raw!$G385&gt;$C$8,IF(Raw!$Q385&gt;$C$8,IF(Raw!$N385&gt;$C$9,IF(Raw!$N385&lt;$A$9,IF(Raw!$X385&gt;$C$9,IF(Raw!$X385&lt;$A$9,Raw!V385,-999),-999),-999),-999),-999),-999)</f>
        <v>685.2</v>
      </c>
      <c r="O385" s="9">
        <f>IF(Raw!$G385&gt;$C$8,IF(Raw!$Q385&gt;$C$8,IF(Raw!$N385&gt;$C$9,IF(Raw!$N385&lt;$A$9,IF(Raw!$X385&gt;$C$9,IF(Raw!$X385&lt;$A$9,Raw!W385,-999),-999),-999),-999),-999),-999)</f>
        <v>4.7287000000000003E-2</v>
      </c>
      <c r="P385" s="9">
        <f>IF(Raw!$G385&gt;$C$8,IF(Raw!$Q385&gt;$C$8,IF(Raw!$N385&gt;$C$9,IF(Raw!$N385&lt;$A$9,IF(Raw!$X385&gt;$C$9,IF(Raw!$X385&lt;$A$9,Raw!X385,-999),-999),-999),-999),-999),-999)</f>
        <v>478</v>
      </c>
      <c r="R385" s="9">
        <f t="shared" si="95"/>
        <v>0.53968000000000016</v>
      </c>
      <c r="S385" s="9">
        <f t="shared" si="96"/>
        <v>0.34151947309002739</v>
      </c>
      <c r="T385" s="9">
        <f t="shared" si="97"/>
        <v>0.58595200000000003</v>
      </c>
      <c r="U385" s="9">
        <f t="shared" si="98"/>
        <v>0.35732549836049782</v>
      </c>
      <c r="V385" s="15">
        <f t="shared" si="99"/>
        <v>0.43619398199999998</v>
      </c>
      <c r="X385" s="11">
        <f t="shared" si="100"/>
        <v>0</v>
      </c>
      <c r="Y385" s="11">
        <f t="shared" si="101"/>
        <v>7.1009999999999994E-18</v>
      </c>
      <c r="Z385" s="11">
        <f t="shared" si="102"/>
        <v>4.9299999999999995E-4</v>
      </c>
      <c r="AA385" s="16">
        <f t="shared" si="103"/>
        <v>0</v>
      </c>
      <c r="AB385" s="9">
        <f t="shared" si="104"/>
        <v>1.0538749999999999</v>
      </c>
      <c r="AC385" s="9">
        <f t="shared" si="105"/>
        <v>1</v>
      </c>
      <c r="AD385" s="15">
        <f t="shared" si="106"/>
        <v>0</v>
      </c>
      <c r="AE385" s="3">
        <f t="shared" si="107"/>
        <v>854.96039999999971</v>
      </c>
      <c r="AF385" s="2">
        <f t="shared" si="108"/>
        <v>0.25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0.16626157407407408</v>
      </c>
      <c r="C386" s="15">
        <f>Raw!C386</f>
        <v>65.400000000000006</v>
      </c>
      <c r="D386" s="15">
        <f>IF(C386&gt;0.5,Raw!D386*D$11,-999)</f>
        <v>0</v>
      </c>
      <c r="E386" s="9">
        <f>IF(Raw!$G386&gt;$C$8,IF(Raw!$Q386&gt;$C$8,IF(Raw!$N386&gt;$C$9,IF(Raw!$N386&lt;$A$9,IF(Raw!$X386&gt;$C$9,IF(Raw!$X386&lt;$A$9,Raw!H386,-999),-999),-999),-999),-999),-999)</f>
        <v>1.1094010000000001</v>
      </c>
      <c r="F386" s="9">
        <f>IF(Raw!$G386&gt;$C$8,IF(Raw!$Q386&gt;$C$8,IF(Raw!$N386&gt;$C$9,IF(Raw!$N386&lt;$A$9,IF(Raw!$X386&gt;$C$9,IF(Raw!$X386&lt;$A$9,Raw!I386,-999),-999),-999),-999),-999),-999)</f>
        <v>1.6580299999999999</v>
      </c>
      <c r="G386" s="9">
        <f>Raw!G386</f>
        <v>0.98358800000000002</v>
      </c>
      <c r="H386" s="9">
        <f>IF(Raw!$G386&gt;$C$8,IF(Raw!$Q386&gt;$C$8,IF(Raw!$N386&gt;$C$9,IF(Raw!$N386&lt;$A$9,IF(Raw!$X386&gt;$C$9,IF(Raw!$X386&lt;$A$9,Raw!L386,-999),-999),-999),-999),-999),-999)</f>
        <v>680.9</v>
      </c>
      <c r="I386" s="9">
        <f>IF(Raw!$G386&gt;$C$8,IF(Raw!$Q386&gt;$C$8,IF(Raw!$N386&gt;$C$9,IF(Raw!$N386&lt;$A$9,IF(Raw!$X386&gt;$C$9,IF(Raw!$X386&lt;$A$9,Raw!M386,-999),-999),-999),-999),-999),-999)</f>
        <v>1.06E-4</v>
      </c>
      <c r="J386" s="9">
        <f>IF(Raw!$G386&gt;$C$8,IF(Raw!$Q386&gt;$C$8,IF(Raw!$N386&gt;$C$9,IF(Raw!$N386&lt;$A$9,IF(Raw!$X386&gt;$C$9,IF(Raw!$X386&lt;$A$9,Raw!N386,-999),-999),-999),-999),-999),-999)</f>
        <v>509</v>
      </c>
      <c r="K386" s="9">
        <f>IF(Raw!$G386&gt;$C$8,IF(Raw!$Q386&gt;$C$8,IF(Raw!$N386&gt;$C$9,IF(Raw!$N386&lt;$A$9,IF(Raw!$X386&gt;$C$9,IF(Raw!$X386&lt;$A$9,Raw!R386,-999),-999),-999),-999),-999),-999)</f>
        <v>1.1467799999999999</v>
      </c>
      <c r="L386" s="9">
        <f>IF(Raw!$G386&gt;$C$8,IF(Raw!$Q386&gt;$C$8,IF(Raw!$N386&gt;$C$9,IF(Raw!$N386&lt;$A$9,IF(Raw!$X386&gt;$C$9,IF(Raw!$X386&lt;$A$9,Raw!S386,-999),-999),-999),-999),-999),-999)</f>
        <v>1.717217</v>
      </c>
      <c r="M386" s="9">
        <f>Raw!Q386</f>
        <v>0.98440700000000003</v>
      </c>
      <c r="N386" s="9">
        <f>IF(Raw!$G386&gt;$C$8,IF(Raw!$Q386&gt;$C$8,IF(Raw!$N386&gt;$C$9,IF(Raw!$N386&lt;$A$9,IF(Raw!$X386&gt;$C$9,IF(Raw!$X386&lt;$A$9,Raw!V386,-999),-999),-999),-999),-999),-999)</f>
        <v>695.2</v>
      </c>
      <c r="O386" s="9">
        <f>IF(Raw!$G386&gt;$C$8,IF(Raw!$Q386&gt;$C$8,IF(Raw!$N386&gt;$C$9,IF(Raw!$N386&lt;$A$9,IF(Raw!$X386&gt;$C$9,IF(Raw!$X386&lt;$A$9,Raw!W386,-999),-999),-999),-999),-999),-999)</f>
        <v>0.264125</v>
      </c>
      <c r="P386" s="9">
        <f>IF(Raw!$G386&gt;$C$8,IF(Raw!$Q386&gt;$C$8,IF(Raw!$N386&gt;$C$9,IF(Raw!$N386&lt;$A$9,IF(Raw!$X386&gt;$C$9,IF(Raw!$X386&lt;$A$9,Raw!X386,-999),-999),-999),-999),-999),-999)</f>
        <v>531</v>
      </c>
      <c r="R386" s="9">
        <f t="shared" si="95"/>
        <v>0.54862899999999981</v>
      </c>
      <c r="S386" s="9">
        <f t="shared" si="96"/>
        <v>0.33089208277292925</v>
      </c>
      <c r="T386" s="9">
        <f t="shared" si="97"/>
        <v>0.57043700000000008</v>
      </c>
      <c r="U386" s="9">
        <f t="shared" si="98"/>
        <v>0.33218690474180029</v>
      </c>
      <c r="V386" s="15">
        <f t="shared" si="99"/>
        <v>0.456779722</v>
      </c>
      <c r="X386" s="11">
        <f t="shared" si="100"/>
        <v>0</v>
      </c>
      <c r="Y386" s="11">
        <f t="shared" si="101"/>
        <v>6.8089999999999997E-18</v>
      </c>
      <c r="Z386" s="11">
        <f t="shared" si="102"/>
        <v>5.0900000000000001E-4</v>
      </c>
      <c r="AA386" s="16">
        <f t="shared" si="103"/>
        <v>0</v>
      </c>
      <c r="AB386" s="9">
        <f t="shared" si="104"/>
        <v>1.1467799999999999</v>
      </c>
      <c r="AC386" s="9">
        <f t="shared" si="105"/>
        <v>1</v>
      </c>
      <c r="AD386" s="15">
        <f t="shared" si="106"/>
        <v>0</v>
      </c>
      <c r="AE386" s="3">
        <f t="shared" si="107"/>
        <v>819.80359999999973</v>
      </c>
      <c r="AF386" s="2">
        <f t="shared" si="108"/>
        <v>0.25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0.16631944444444444</v>
      </c>
      <c r="C387" s="15">
        <f>Raw!C387</f>
        <v>63.9</v>
      </c>
      <c r="D387" s="15">
        <f>IF(C387&gt;0.5,Raw!D387*D$11,-999)</f>
        <v>0</v>
      </c>
      <c r="E387" s="9">
        <f>IF(Raw!$G387&gt;$C$8,IF(Raw!$Q387&gt;$C$8,IF(Raw!$N387&gt;$C$9,IF(Raw!$N387&lt;$A$9,IF(Raw!$X387&gt;$C$9,IF(Raw!$X387&lt;$A$9,Raw!H387,-999),-999),-999),-999),-999),-999)</f>
        <v>1.121251</v>
      </c>
      <c r="F387" s="9">
        <f>IF(Raw!$G387&gt;$C$8,IF(Raw!$Q387&gt;$C$8,IF(Raw!$N387&gt;$C$9,IF(Raw!$N387&lt;$A$9,IF(Raw!$X387&gt;$C$9,IF(Raw!$X387&lt;$A$9,Raw!I387,-999),-999),-999),-999),-999),-999)</f>
        <v>1.6951620000000001</v>
      </c>
      <c r="G387" s="9">
        <f>Raw!G387</f>
        <v>0.98129500000000003</v>
      </c>
      <c r="H387" s="9">
        <f>IF(Raw!$G387&gt;$C$8,IF(Raw!$Q387&gt;$C$8,IF(Raw!$N387&gt;$C$9,IF(Raw!$N387&lt;$A$9,IF(Raw!$X387&gt;$C$9,IF(Raw!$X387&lt;$A$9,Raw!L387,-999),-999),-999),-999),-999),-999)</f>
        <v>721.3</v>
      </c>
      <c r="I387" s="9">
        <f>IF(Raw!$G387&gt;$C$8,IF(Raw!$Q387&gt;$C$8,IF(Raw!$N387&gt;$C$9,IF(Raw!$N387&lt;$A$9,IF(Raw!$X387&gt;$C$9,IF(Raw!$X387&lt;$A$9,Raw!M387,-999),-999),-999),-999),-999),-999)</f>
        <v>3.8000000000000002E-5</v>
      </c>
      <c r="J387" s="9">
        <f>IF(Raw!$G387&gt;$C$8,IF(Raw!$Q387&gt;$C$8,IF(Raw!$N387&gt;$C$9,IF(Raw!$N387&lt;$A$9,IF(Raw!$X387&gt;$C$9,IF(Raw!$X387&lt;$A$9,Raw!N387,-999),-999),-999),-999),-999),-999)</f>
        <v>423</v>
      </c>
      <c r="K387" s="9">
        <f>IF(Raw!$G387&gt;$C$8,IF(Raw!$Q387&gt;$C$8,IF(Raw!$N387&gt;$C$9,IF(Raw!$N387&lt;$A$9,IF(Raw!$X387&gt;$C$9,IF(Raw!$X387&lt;$A$9,Raw!R387,-999),-999),-999),-999),-999),-999)</f>
        <v>1.1599360000000001</v>
      </c>
      <c r="L387" s="9">
        <f>IF(Raw!$G387&gt;$C$8,IF(Raw!$Q387&gt;$C$8,IF(Raw!$N387&gt;$C$9,IF(Raw!$N387&lt;$A$9,IF(Raw!$X387&gt;$C$9,IF(Raw!$X387&lt;$A$9,Raw!S387,-999),-999),-999),-999),-999),-999)</f>
        <v>1.7683120000000001</v>
      </c>
      <c r="M387" s="9">
        <f>Raw!Q387</f>
        <v>0.975526</v>
      </c>
      <c r="N387" s="9">
        <f>IF(Raw!$G387&gt;$C$8,IF(Raw!$Q387&gt;$C$8,IF(Raw!$N387&gt;$C$9,IF(Raw!$N387&lt;$A$9,IF(Raw!$X387&gt;$C$9,IF(Raw!$X387&lt;$A$9,Raw!V387,-999),-999),-999),-999),-999),-999)</f>
        <v>688.3</v>
      </c>
      <c r="O387" s="9">
        <f>IF(Raw!$G387&gt;$C$8,IF(Raw!$Q387&gt;$C$8,IF(Raw!$N387&gt;$C$9,IF(Raw!$N387&lt;$A$9,IF(Raw!$X387&gt;$C$9,IF(Raw!$X387&lt;$A$9,Raw!W387,-999),-999),-999),-999),-999),-999)</f>
        <v>3.9999999999999998E-6</v>
      </c>
      <c r="P387" s="9">
        <f>IF(Raw!$G387&gt;$C$8,IF(Raw!$Q387&gt;$C$8,IF(Raw!$N387&gt;$C$9,IF(Raw!$N387&lt;$A$9,IF(Raw!$X387&gt;$C$9,IF(Raw!$X387&lt;$A$9,Raw!X387,-999),-999),-999),-999),-999),-999)</f>
        <v>418</v>
      </c>
      <c r="R387" s="9">
        <f t="shared" si="95"/>
        <v>0.57391100000000006</v>
      </c>
      <c r="S387" s="9">
        <f t="shared" si="96"/>
        <v>0.33855820269685144</v>
      </c>
      <c r="T387" s="9">
        <f t="shared" si="97"/>
        <v>0.60837600000000003</v>
      </c>
      <c r="U387" s="9">
        <f t="shared" si="98"/>
        <v>0.34404335886427284</v>
      </c>
      <c r="V387" s="15">
        <f t="shared" si="99"/>
        <v>0.47037099200000004</v>
      </c>
      <c r="X387" s="11">
        <f t="shared" si="100"/>
        <v>0</v>
      </c>
      <c r="Y387" s="11">
        <f t="shared" si="101"/>
        <v>7.2129999999999985E-18</v>
      </c>
      <c r="Z387" s="11">
        <f t="shared" si="102"/>
        <v>4.2299999999999998E-4</v>
      </c>
      <c r="AA387" s="16">
        <f t="shared" si="103"/>
        <v>0</v>
      </c>
      <c r="AB387" s="9">
        <f t="shared" si="104"/>
        <v>1.1599360000000001</v>
      </c>
      <c r="AC387" s="9">
        <f t="shared" si="105"/>
        <v>1</v>
      </c>
      <c r="AD387" s="15">
        <f t="shared" si="106"/>
        <v>0</v>
      </c>
      <c r="AE387" s="3">
        <f t="shared" si="107"/>
        <v>868.44519999999955</v>
      </c>
      <c r="AF387" s="2">
        <f t="shared" si="108"/>
        <v>0.25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0.1663773148148148</v>
      </c>
      <c r="C388" s="15">
        <f>Raw!C388</f>
        <v>63.2</v>
      </c>
      <c r="D388" s="15">
        <f>IF(C388&gt;0.5,Raw!D388*D$11,-999)</f>
        <v>0</v>
      </c>
      <c r="E388" s="9">
        <f>IF(Raw!$G388&gt;$C$8,IF(Raw!$Q388&gt;$C$8,IF(Raw!$N388&gt;$C$9,IF(Raw!$N388&lt;$A$9,IF(Raw!$X388&gt;$C$9,IF(Raw!$X388&lt;$A$9,Raw!H388,-999),-999),-999),-999),-999),-999)</f>
        <v>1.108449</v>
      </c>
      <c r="F388" s="9">
        <f>IF(Raw!$G388&gt;$C$8,IF(Raw!$Q388&gt;$C$8,IF(Raw!$N388&gt;$C$9,IF(Raw!$N388&lt;$A$9,IF(Raw!$X388&gt;$C$9,IF(Raw!$X388&lt;$A$9,Raw!I388,-999),-999),-999),-999),-999),-999)</f>
        <v>1.6572830000000001</v>
      </c>
      <c r="G388" s="9">
        <f>Raw!G388</f>
        <v>0.97883299999999995</v>
      </c>
      <c r="H388" s="9">
        <f>IF(Raw!$G388&gt;$C$8,IF(Raw!$Q388&gt;$C$8,IF(Raw!$N388&gt;$C$9,IF(Raw!$N388&lt;$A$9,IF(Raw!$X388&gt;$C$9,IF(Raw!$X388&lt;$A$9,Raw!L388,-999),-999),-999),-999),-999),-999)</f>
        <v>721.7</v>
      </c>
      <c r="I388" s="9">
        <f>IF(Raw!$G388&gt;$C$8,IF(Raw!$Q388&gt;$C$8,IF(Raw!$N388&gt;$C$9,IF(Raw!$N388&lt;$A$9,IF(Raw!$X388&gt;$C$9,IF(Raw!$X388&lt;$A$9,Raw!M388,-999),-999),-999),-999),-999),-999)</f>
        <v>2.9533E-2</v>
      </c>
      <c r="J388" s="9">
        <f>IF(Raw!$G388&gt;$C$8,IF(Raw!$Q388&gt;$C$8,IF(Raw!$N388&gt;$C$9,IF(Raw!$N388&lt;$A$9,IF(Raw!$X388&gt;$C$9,IF(Raw!$X388&lt;$A$9,Raw!N388,-999),-999),-999),-999),-999),-999)</f>
        <v>537</v>
      </c>
      <c r="K388" s="9">
        <f>IF(Raw!$G388&gt;$C$8,IF(Raw!$Q388&gt;$C$8,IF(Raw!$N388&gt;$C$9,IF(Raw!$N388&lt;$A$9,IF(Raw!$X388&gt;$C$9,IF(Raw!$X388&lt;$A$9,Raw!R388,-999),-999),-999),-999),-999),-999)</f>
        <v>1.15324</v>
      </c>
      <c r="L388" s="9">
        <f>IF(Raw!$G388&gt;$C$8,IF(Raw!$Q388&gt;$C$8,IF(Raw!$N388&gt;$C$9,IF(Raw!$N388&lt;$A$9,IF(Raw!$X388&gt;$C$9,IF(Raw!$X388&lt;$A$9,Raw!S388,-999),-999),-999),-999),-999),-999)</f>
        <v>1.751692</v>
      </c>
      <c r="M388" s="9">
        <f>Raw!Q388</f>
        <v>0.97865400000000002</v>
      </c>
      <c r="N388" s="9">
        <f>IF(Raw!$G388&gt;$C$8,IF(Raw!$Q388&gt;$C$8,IF(Raw!$N388&gt;$C$9,IF(Raw!$N388&lt;$A$9,IF(Raw!$X388&gt;$C$9,IF(Raw!$X388&lt;$A$9,Raw!V388,-999),-999),-999),-999),-999),-999)</f>
        <v>701.1</v>
      </c>
      <c r="O388" s="9">
        <f>IF(Raw!$G388&gt;$C$8,IF(Raw!$Q388&gt;$C$8,IF(Raw!$N388&gt;$C$9,IF(Raw!$N388&lt;$A$9,IF(Raw!$X388&gt;$C$9,IF(Raw!$X388&lt;$A$9,Raw!W388,-999),-999),-999),-999),-999),-999)</f>
        <v>4.3153999999999998E-2</v>
      </c>
      <c r="P388" s="9">
        <f>IF(Raw!$G388&gt;$C$8,IF(Raw!$Q388&gt;$C$8,IF(Raw!$N388&gt;$C$9,IF(Raw!$N388&lt;$A$9,IF(Raw!$X388&gt;$C$9,IF(Raw!$X388&lt;$A$9,Raw!X388,-999),-999),-999),-999),-999),-999)</f>
        <v>592</v>
      </c>
      <c r="R388" s="9">
        <f t="shared" si="95"/>
        <v>0.54883400000000004</v>
      </c>
      <c r="S388" s="9">
        <f t="shared" si="96"/>
        <v>0.33116492475938025</v>
      </c>
      <c r="T388" s="9">
        <f t="shared" si="97"/>
        <v>0.59845199999999998</v>
      </c>
      <c r="U388" s="9">
        <f t="shared" si="98"/>
        <v>0.34164225217675254</v>
      </c>
      <c r="V388" s="15">
        <f t="shared" si="99"/>
        <v>0.46595007200000005</v>
      </c>
      <c r="X388" s="11">
        <f t="shared" si="100"/>
        <v>0</v>
      </c>
      <c r="Y388" s="11">
        <f t="shared" si="101"/>
        <v>7.2169999999999994E-18</v>
      </c>
      <c r="Z388" s="11">
        <f t="shared" si="102"/>
        <v>5.3699999999999993E-4</v>
      </c>
      <c r="AA388" s="16">
        <f t="shared" si="103"/>
        <v>0</v>
      </c>
      <c r="AB388" s="9">
        <f t="shared" si="104"/>
        <v>1.15324</v>
      </c>
      <c r="AC388" s="9">
        <f t="shared" si="105"/>
        <v>1</v>
      </c>
      <c r="AD388" s="15">
        <f t="shared" si="106"/>
        <v>0</v>
      </c>
      <c r="AE388" s="3">
        <f t="shared" si="107"/>
        <v>868.92679999999973</v>
      </c>
      <c r="AF388" s="2">
        <f t="shared" si="108"/>
        <v>0.25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0.16643518518518519</v>
      </c>
      <c r="C389" s="15">
        <f>Raw!C389</f>
        <v>62.3</v>
      </c>
      <c r="D389" s="15">
        <f>IF(C389&gt;0.5,Raw!D389*D$11,-999)</f>
        <v>0</v>
      </c>
      <c r="E389" s="9">
        <f>IF(Raw!$G389&gt;$C$8,IF(Raw!$Q389&gt;$C$8,IF(Raw!$N389&gt;$C$9,IF(Raw!$N389&lt;$A$9,IF(Raw!$X389&gt;$C$9,IF(Raw!$X389&lt;$A$9,Raw!H389,-999),-999),-999),-999),-999),-999)</f>
        <v>1.0814870000000001</v>
      </c>
      <c r="F389" s="9">
        <f>IF(Raw!$G389&gt;$C$8,IF(Raw!$Q389&gt;$C$8,IF(Raw!$N389&gt;$C$9,IF(Raw!$N389&lt;$A$9,IF(Raw!$X389&gt;$C$9,IF(Raw!$X389&lt;$A$9,Raw!I389,-999),-999),-999),-999),-999),-999)</f>
        <v>1.65229</v>
      </c>
      <c r="G389" s="9">
        <f>Raw!G389</f>
        <v>0.97089899999999996</v>
      </c>
      <c r="H389" s="9">
        <f>IF(Raw!$G389&gt;$C$8,IF(Raw!$Q389&gt;$C$8,IF(Raw!$N389&gt;$C$9,IF(Raw!$N389&lt;$A$9,IF(Raw!$X389&gt;$C$9,IF(Raw!$X389&lt;$A$9,Raw!L389,-999),-999),-999),-999),-999),-999)</f>
        <v>751.4</v>
      </c>
      <c r="I389" s="9">
        <f>IF(Raw!$G389&gt;$C$8,IF(Raw!$Q389&gt;$C$8,IF(Raw!$N389&gt;$C$9,IF(Raw!$N389&lt;$A$9,IF(Raw!$X389&gt;$C$9,IF(Raw!$X389&lt;$A$9,Raw!M389,-999),-999),-999),-999),-999),-999)</f>
        <v>2.9E-5</v>
      </c>
      <c r="J389" s="9">
        <f>IF(Raw!$G389&gt;$C$8,IF(Raw!$Q389&gt;$C$8,IF(Raw!$N389&gt;$C$9,IF(Raw!$N389&lt;$A$9,IF(Raw!$X389&gt;$C$9,IF(Raw!$X389&lt;$A$9,Raw!N389,-999),-999),-999),-999),-999),-999)</f>
        <v>520</v>
      </c>
      <c r="K389" s="9">
        <f>IF(Raw!$G389&gt;$C$8,IF(Raw!$Q389&gt;$C$8,IF(Raw!$N389&gt;$C$9,IF(Raw!$N389&lt;$A$9,IF(Raw!$X389&gt;$C$9,IF(Raw!$X389&lt;$A$9,Raw!R389,-999),-999),-999),-999),-999),-999)</f>
        <v>1.151235</v>
      </c>
      <c r="L389" s="9">
        <f>IF(Raw!$G389&gt;$C$8,IF(Raw!$Q389&gt;$C$8,IF(Raw!$N389&gt;$C$9,IF(Raw!$N389&lt;$A$9,IF(Raw!$X389&gt;$C$9,IF(Raw!$X389&lt;$A$9,Raw!S389,-999),-999),-999),-999),-999),-999)</f>
        <v>1.778734</v>
      </c>
      <c r="M389" s="9">
        <f>Raw!Q389</f>
        <v>0.98869300000000004</v>
      </c>
      <c r="N389" s="9">
        <f>IF(Raw!$G389&gt;$C$8,IF(Raw!$Q389&gt;$C$8,IF(Raw!$N389&gt;$C$9,IF(Raw!$N389&lt;$A$9,IF(Raw!$X389&gt;$C$9,IF(Raw!$X389&lt;$A$9,Raw!V389,-999),-999),-999),-999),-999),-999)</f>
        <v>724.9</v>
      </c>
      <c r="O389" s="9">
        <f>IF(Raw!$G389&gt;$C$8,IF(Raw!$Q389&gt;$C$8,IF(Raw!$N389&gt;$C$9,IF(Raw!$N389&lt;$A$9,IF(Raw!$X389&gt;$C$9,IF(Raw!$X389&lt;$A$9,Raw!W389,-999),-999),-999),-999),-999),-999)</f>
        <v>0.218669</v>
      </c>
      <c r="P389" s="9">
        <f>IF(Raw!$G389&gt;$C$8,IF(Raw!$Q389&gt;$C$8,IF(Raw!$N389&gt;$C$9,IF(Raw!$N389&lt;$A$9,IF(Raw!$X389&gt;$C$9,IF(Raw!$X389&lt;$A$9,Raw!X389,-999),-999),-999),-999),-999),-999)</f>
        <v>407</v>
      </c>
      <c r="R389" s="9">
        <f t="shared" si="95"/>
        <v>0.57080299999999995</v>
      </c>
      <c r="S389" s="9">
        <f t="shared" si="96"/>
        <v>0.34546175308208604</v>
      </c>
      <c r="T389" s="9">
        <f t="shared" si="97"/>
        <v>0.62749900000000003</v>
      </c>
      <c r="U389" s="9">
        <f t="shared" si="98"/>
        <v>0.35277843679830712</v>
      </c>
      <c r="V389" s="15">
        <f t="shared" si="99"/>
        <v>0.47314324400000002</v>
      </c>
      <c r="X389" s="11">
        <f t="shared" si="100"/>
        <v>0</v>
      </c>
      <c r="Y389" s="11">
        <f t="shared" si="101"/>
        <v>7.5139999999999987E-18</v>
      </c>
      <c r="Z389" s="11">
        <f t="shared" si="102"/>
        <v>5.1999999999999995E-4</v>
      </c>
      <c r="AA389" s="16">
        <f t="shared" si="103"/>
        <v>0</v>
      </c>
      <c r="AB389" s="9">
        <f t="shared" si="104"/>
        <v>1.151235</v>
      </c>
      <c r="AC389" s="9">
        <f t="shared" si="105"/>
        <v>1</v>
      </c>
      <c r="AD389" s="15">
        <f t="shared" si="106"/>
        <v>0</v>
      </c>
      <c r="AE389" s="3">
        <f t="shared" si="107"/>
        <v>904.68559999999957</v>
      </c>
      <c r="AF389" s="2">
        <f t="shared" si="108"/>
        <v>0.25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0.16649305555555557</v>
      </c>
      <c r="C390" s="15">
        <f>Raw!C390</f>
        <v>61.4</v>
      </c>
      <c r="D390" s="15">
        <f>IF(C390&gt;0.5,Raw!D390*D$11,-999)</f>
        <v>0</v>
      </c>
      <c r="E390" s="9">
        <f>IF(Raw!$G390&gt;$C$8,IF(Raw!$Q390&gt;$C$8,IF(Raw!$N390&gt;$C$9,IF(Raw!$N390&lt;$A$9,IF(Raw!$X390&gt;$C$9,IF(Raw!$X390&lt;$A$9,Raw!H390,-999),-999),-999),-999),-999),-999)</f>
        <v>1.097817</v>
      </c>
      <c r="F390" s="9">
        <f>IF(Raw!$G390&gt;$C$8,IF(Raw!$Q390&gt;$C$8,IF(Raw!$N390&gt;$C$9,IF(Raw!$N390&lt;$A$9,IF(Raw!$X390&gt;$C$9,IF(Raw!$X390&lt;$A$9,Raw!I390,-999),-999),-999),-999),-999),-999)</f>
        <v>1.6205369999999999</v>
      </c>
      <c r="G390" s="9">
        <f>Raw!G390</f>
        <v>0.97570299999999999</v>
      </c>
      <c r="H390" s="9">
        <f>IF(Raw!$G390&gt;$C$8,IF(Raw!$Q390&gt;$C$8,IF(Raw!$N390&gt;$C$9,IF(Raw!$N390&lt;$A$9,IF(Raw!$X390&gt;$C$9,IF(Raw!$X390&lt;$A$9,Raw!L390,-999),-999),-999),-999),-999),-999)</f>
        <v>740.2</v>
      </c>
      <c r="I390" s="9">
        <f>IF(Raw!$G390&gt;$C$8,IF(Raw!$Q390&gt;$C$8,IF(Raw!$N390&gt;$C$9,IF(Raw!$N390&lt;$A$9,IF(Raw!$X390&gt;$C$9,IF(Raw!$X390&lt;$A$9,Raw!M390,-999),-999),-999),-999),-999),-999)</f>
        <v>0.10173</v>
      </c>
      <c r="J390" s="9">
        <f>IF(Raw!$G390&gt;$C$8,IF(Raw!$Q390&gt;$C$8,IF(Raw!$N390&gt;$C$9,IF(Raw!$N390&lt;$A$9,IF(Raw!$X390&gt;$C$9,IF(Raw!$X390&lt;$A$9,Raw!N390,-999),-999),-999),-999),-999),-999)</f>
        <v>388</v>
      </c>
      <c r="K390" s="9">
        <f>IF(Raw!$G390&gt;$C$8,IF(Raw!$Q390&gt;$C$8,IF(Raw!$N390&gt;$C$9,IF(Raw!$N390&lt;$A$9,IF(Raw!$X390&gt;$C$9,IF(Raw!$X390&lt;$A$9,Raw!R390,-999),-999),-999),-999),-999),-999)</f>
        <v>1.1297489999999999</v>
      </c>
      <c r="L390" s="9">
        <f>IF(Raw!$G390&gt;$C$8,IF(Raw!$Q390&gt;$C$8,IF(Raw!$N390&gt;$C$9,IF(Raw!$N390&lt;$A$9,IF(Raw!$X390&gt;$C$9,IF(Raw!$X390&lt;$A$9,Raw!S390,-999),-999),-999),-999),-999),-999)</f>
        <v>1.718005</v>
      </c>
      <c r="M390" s="9">
        <f>Raw!Q390</f>
        <v>0.97420799999999996</v>
      </c>
      <c r="N390" s="9">
        <f>IF(Raw!$G390&gt;$C$8,IF(Raw!$Q390&gt;$C$8,IF(Raw!$N390&gt;$C$9,IF(Raw!$N390&lt;$A$9,IF(Raw!$X390&gt;$C$9,IF(Raw!$X390&lt;$A$9,Raw!V390,-999),-999),-999),-999),-999),-999)</f>
        <v>696.3</v>
      </c>
      <c r="O390" s="9">
        <f>IF(Raw!$G390&gt;$C$8,IF(Raw!$Q390&gt;$C$8,IF(Raw!$N390&gt;$C$9,IF(Raw!$N390&lt;$A$9,IF(Raw!$X390&gt;$C$9,IF(Raw!$X390&lt;$A$9,Raw!W390,-999),-999),-999),-999),-999),-999)</f>
        <v>0.127197</v>
      </c>
      <c r="P390" s="9">
        <f>IF(Raw!$G390&gt;$C$8,IF(Raw!$Q390&gt;$C$8,IF(Raw!$N390&gt;$C$9,IF(Raw!$N390&lt;$A$9,IF(Raw!$X390&gt;$C$9,IF(Raw!$X390&lt;$A$9,Raw!X390,-999),-999),-999),-999),-999),-999)</f>
        <v>436</v>
      </c>
      <c r="R390" s="9">
        <f t="shared" si="95"/>
        <v>0.52271999999999985</v>
      </c>
      <c r="S390" s="9">
        <f t="shared" si="96"/>
        <v>0.32255974408483107</v>
      </c>
      <c r="T390" s="9">
        <f t="shared" si="97"/>
        <v>0.58825600000000011</v>
      </c>
      <c r="U390" s="9">
        <f t="shared" si="98"/>
        <v>0.34240645399751463</v>
      </c>
      <c r="V390" s="15">
        <f t="shared" si="99"/>
        <v>0.45698933000000003</v>
      </c>
      <c r="X390" s="11">
        <f t="shared" si="100"/>
        <v>0</v>
      </c>
      <c r="Y390" s="11">
        <f t="shared" si="101"/>
        <v>7.4019999999999996E-18</v>
      </c>
      <c r="Z390" s="11">
        <f t="shared" si="102"/>
        <v>3.88E-4</v>
      </c>
      <c r="AA390" s="16">
        <f t="shared" si="103"/>
        <v>0</v>
      </c>
      <c r="AB390" s="9">
        <f t="shared" si="104"/>
        <v>1.1297489999999999</v>
      </c>
      <c r="AC390" s="9">
        <f t="shared" si="105"/>
        <v>1</v>
      </c>
      <c r="AD390" s="15">
        <f t="shared" si="106"/>
        <v>0</v>
      </c>
      <c r="AE390" s="3">
        <f t="shared" si="107"/>
        <v>891.20079999999973</v>
      </c>
      <c r="AF390" s="2">
        <f t="shared" si="108"/>
        <v>0.25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0.16655092592592594</v>
      </c>
      <c r="C391" s="15">
        <f>Raw!C391</f>
        <v>60.8</v>
      </c>
      <c r="D391" s="15">
        <f>IF(C391&gt;0.5,Raw!D391*D$11,-999)</f>
        <v>0</v>
      </c>
      <c r="E391" s="9">
        <f>IF(Raw!$G391&gt;$C$8,IF(Raw!$Q391&gt;$C$8,IF(Raw!$N391&gt;$C$9,IF(Raw!$N391&lt;$A$9,IF(Raw!$X391&gt;$C$9,IF(Raw!$X391&lt;$A$9,Raw!H391,-999),-999),-999),-999),-999),-999)</f>
        <v>1.0162359999999999</v>
      </c>
      <c r="F391" s="9">
        <f>IF(Raw!$G391&gt;$C$8,IF(Raw!$Q391&gt;$C$8,IF(Raw!$N391&gt;$C$9,IF(Raw!$N391&lt;$A$9,IF(Raw!$X391&gt;$C$9,IF(Raw!$X391&lt;$A$9,Raw!I391,-999),-999),-999),-999),-999),-999)</f>
        <v>1.522224</v>
      </c>
      <c r="G391" s="9">
        <f>Raw!G391</f>
        <v>0.97500200000000004</v>
      </c>
      <c r="H391" s="9">
        <f>IF(Raw!$G391&gt;$C$8,IF(Raw!$Q391&gt;$C$8,IF(Raw!$N391&gt;$C$9,IF(Raw!$N391&lt;$A$9,IF(Raw!$X391&gt;$C$9,IF(Raw!$X391&lt;$A$9,Raw!L391,-999),-999),-999),-999),-999),-999)</f>
        <v>742</v>
      </c>
      <c r="I391" s="9">
        <f>IF(Raw!$G391&gt;$C$8,IF(Raw!$Q391&gt;$C$8,IF(Raw!$N391&gt;$C$9,IF(Raw!$N391&lt;$A$9,IF(Raw!$X391&gt;$C$9,IF(Raw!$X391&lt;$A$9,Raw!M391,-999),-999),-999),-999),-999),-999)</f>
        <v>6.0000000000000002E-6</v>
      </c>
      <c r="J391" s="9">
        <f>IF(Raw!$G391&gt;$C$8,IF(Raw!$Q391&gt;$C$8,IF(Raw!$N391&gt;$C$9,IF(Raw!$N391&lt;$A$9,IF(Raw!$X391&gt;$C$9,IF(Raw!$X391&lt;$A$9,Raw!N391,-999),-999),-999),-999),-999),-999)</f>
        <v>507</v>
      </c>
      <c r="K391" s="9">
        <f>IF(Raw!$G391&gt;$C$8,IF(Raw!$Q391&gt;$C$8,IF(Raw!$N391&gt;$C$9,IF(Raw!$N391&lt;$A$9,IF(Raw!$X391&gt;$C$9,IF(Raw!$X391&lt;$A$9,Raw!R391,-999),-999),-999),-999),-999),-999)</f>
        <v>1.001358</v>
      </c>
      <c r="L391" s="9">
        <f>IF(Raw!$G391&gt;$C$8,IF(Raw!$Q391&gt;$C$8,IF(Raw!$N391&gt;$C$9,IF(Raw!$N391&lt;$A$9,IF(Raw!$X391&gt;$C$9,IF(Raw!$X391&lt;$A$9,Raw!S391,-999),-999),-999),-999),-999),-999)</f>
        <v>1.559793</v>
      </c>
      <c r="M391" s="9">
        <f>Raw!Q391</f>
        <v>0.98160800000000004</v>
      </c>
      <c r="N391" s="9">
        <f>IF(Raw!$G391&gt;$C$8,IF(Raw!$Q391&gt;$C$8,IF(Raw!$N391&gt;$C$9,IF(Raw!$N391&lt;$A$9,IF(Raw!$X391&gt;$C$9,IF(Raw!$X391&lt;$A$9,Raw!V391,-999),-999),-999),-999),-999),-999)</f>
        <v>722.3</v>
      </c>
      <c r="O391" s="9">
        <f>IF(Raw!$G391&gt;$C$8,IF(Raw!$Q391&gt;$C$8,IF(Raw!$N391&gt;$C$9,IF(Raw!$N391&lt;$A$9,IF(Raw!$X391&gt;$C$9,IF(Raw!$X391&lt;$A$9,Raw!W391,-999),-999),-999),-999),-999),-999)</f>
        <v>7.8904000000000002E-2</v>
      </c>
      <c r="P391" s="9">
        <f>IF(Raw!$G391&gt;$C$8,IF(Raw!$Q391&gt;$C$8,IF(Raw!$N391&gt;$C$9,IF(Raw!$N391&lt;$A$9,IF(Raw!$X391&gt;$C$9,IF(Raw!$X391&lt;$A$9,Raw!X391,-999),-999),-999),-999),-999),-999)</f>
        <v>507</v>
      </c>
      <c r="R391" s="9">
        <f t="shared" si="95"/>
        <v>0.5059880000000001</v>
      </c>
      <c r="S391" s="9">
        <f t="shared" si="96"/>
        <v>0.33240048770745967</v>
      </c>
      <c r="T391" s="9">
        <f t="shared" si="97"/>
        <v>0.55843500000000001</v>
      </c>
      <c r="U391" s="9">
        <f t="shared" si="98"/>
        <v>0.35801866016836853</v>
      </c>
      <c r="V391" s="15">
        <f t="shared" si="99"/>
        <v>0.414904938</v>
      </c>
      <c r="X391" s="11">
        <f t="shared" si="100"/>
        <v>0</v>
      </c>
      <c r="Y391" s="11">
        <f t="shared" si="101"/>
        <v>7.419999999999999E-18</v>
      </c>
      <c r="Z391" s="11">
        <f t="shared" si="102"/>
        <v>5.0699999999999996E-4</v>
      </c>
      <c r="AA391" s="16">
        <f t="shared" si="103"/>
        <v>0</v>
      </c>
      <c r="AB391" s="9">
        <f t="shared" si="104"/>
        <v>1.001358</v>
      </c>
      <c r="AC391" s="9">
        <f t="shared" si="105"/>
        <v>1</v>
      </c>
      <c r="AD391" s="15">
        <f t="shared" si="106"/>
        <v>0</v>
      </c>
      <c r="AE391" s="3">
        <f t="shared" si="107"/>
        <v>893.3679999999996</v>
      </c>
      <c r="AF391" s="2">
        <f t="shared" si="108"/>
        <v>0.25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0.1666087962962963</v>
      </c>
      <c r="C392" s="15">
        <f>Raw!C392</f>
        <v>59</v>
      </c>
      <c r="D392" s="15">
        <f>IF(C392&gt;0.5,Raw!D392*D$11,-999)</f>
        <v>0</v>
      </c>
      <c r="E392" s="9">
        <f>IF(Raw!$G392&gt;$C$8,IF(Raw!$Q392&gt;$C$8,IF(Raw!$N392&gt;$C$9,IF(Raw!$N392&lt;$A$9,IF(Raw!$X392&gt;$C$9,IF(Raw!$X392&lt;$A$9,Raw!H392,-999),-999),-999),-999),-999),-999)</f>
        <v>1.0083899999999999</v>
      </c>
      <c r="F392" s="9">
        <f>IF(Raw!$G392&gt;$C$8,IF(Raw!$Q392&gt;$C$8,IF(Raw!$N392&gt;$C$9,IF(Raw!$N392&lt;$A$9,IF(Raw!$X392&gt;$C$9,IF(Raw!$X392&lt;$A$9,Raw!I392,-999),-999),-999),-999),-999),-999)</f>
        <v>1.5394810000000001</v>
      </c>
      <c r="G392" s="9">
        <f>Raw!G392</f>
        <v>0.980016</v>
      </c>
      <c r="H392" s="9">
        <f>IF(Raw!$G392&gt;$C$8,IF(Raw!$Q392&gt;$C$8,IF(Raw!$N392&gt;$C$9,IF(Raw!$N392&lt;$A$9,IF(Raw!$X392&gt;$C$9,IF(Raw!$X392&lt;$A$9,Raw!L392,-999),-999),-999),-999),-999),-999)</f>
        <v>716.8</v>
      </c>
      <c r="I392" s="9">
        <f>IF(Raw!$G392&gt;$C$8,IF(Raw!$Q392&gt;$C$8,IF(Raw!$N392&gt;$C$9,IF(Raw!$N392&lt;$A$9,IF(Raw!$X392&gt;$C$9,IF(Raw!$X392&lt;$A$9,Raw!M392,-999),-999),-999),-999),-999),-999)</f>
        <v>8.6282999999999999E-2</v>
      </c>
      <c r="J392" s="9">
        <f>IF(Raw!$G392&gt;$C$8,IF(Raw!$Q392&gt;$C$8,IF(Raw!$N392&gt;$C$9,IF(Raw!$N392&lt;$A$9,IF(Raw!$X392&gt;$C$9,IF(Raw!$X392&lt;$A$9,Raw!N392,-999),-999),-999),-999),-999),-999)</f>
        <v>438</v>
      </c>
      <c r="K392" s="9">
        <f>IF(Raw!$G392&gt;$C$8,IF(Raw!$Q392&gt;$C$8,IF(Raw!$N392&gt;$C$9,IF(Raw!$N392&lt;$A$9,IF(Raw!$X392&gt;$C$9,IF(Raw!$X392&lt;$A$9,Raw!R392,-999),-999),-999),-999),-999),-999)</f>
        <v>1.0244439999999999</v>
      </c>
      <c r="L392" s="9">
        <f>IF(Raw!$G392&gt;$C$8,IF(Raw!$Q392&gt;$C$8,IF(Raw!$N392&gt;$C$9,IF(Raw!$N392&lt;$A$9,IF(Raw!$X392&gt;$C$9,IF(Raw!$X392&lt;$A$9,Raw!S392,-999),-999),-999),-999),-999),-999)</f>
        <v>1.599742</v>
      </c>
      <c r="M392" s="9">
        <f>Raw!Q392</f>
        <v>0.97651600000000005</v>
      </c>
      <c r="N392" s="9">
        <f>IF(Raw!$G392&gt;$C$8,IF(Raw!$Q392&gt;$C$8,IF(Raw!$N392&gt;$C$9,IF(Raw!$N392&lt;$A$9,IF(Raw!$X392&gt;$C$9,IF(Raw!$X392&lt;$A$9,Raw!V392,-999),-999),-999),-999),-999),-999)</f>
        <v>718.9</v>
      </c>
      <c r="O392" s="9">
        <f>IF(Raw!$G392&gt;$C$8,IF(Raw!$Q392&gt;$C$8,IF(Raw!$N392&gt;$C$9,IF(Raw!$N392&lt;$A$9,IF(Raw!$X392&gt;$C$9,IF(Raw!$X392&lt;$A$9,Raw!W392,-999),-999),-999),-999),-999),-999)</f>
        <v>6.8241999999999997E-2</v>
      </c>
      <c r="P392" s="9">
        <f>IF(Raw!$G392&gt;$C$8,IF(Raw!$Q392&gt;$C$8,IF(Raw!$N392&gt;$C$9,IF(Raw!$N392&lt;$A$9,IF(Raw!$X392&gt;$C$9,IF(Raw!$X392&lt;$A$9,Raw!X392,-999),-999),-999),-999),-999),-999)</f>
        <v>500</v>
      </c>
      <c r="R392" s="9">
        <f t="shared" si="95"/>
        <v>0.5310910000000002</v>
      </c>
      <c r="S392" s="9">
        <f t="shared" si="96"/>
        <v>0.34498054863944416</v>
      </c>
      <c r="T392" s="9">
        <f t="shared" si="97"/>
        <v>0.57529800000000009</v>
      </c>
      <c r="U392" s="9">
        <f t="shared" si="98"/>
        <v>0.35961923860222467</v>
      </c>
      <c r="V392" s="15">
        <f t="shared" si="99"/>
        <v>0.42553137200000002</v>
      </c>
      <c r="X392" s="11">
        <f t="shared" si="100"/>
        <v>0</v>
      </c>
      <c r="Y392" s="11">
        <f t="shared" si="101"/>
        <v>7.1679999999999991E-18</v>
      </c>
      <c r="Z392" s="11">
        <f t="shared" si="102"/>
        <v>4.3799999999999997E-4</v>
      </c>
      <c r="AA392" s="16">
        <f t="shared" si="103"/>
        <v>0</v>
      </c>
      <c r="AB392" s="9">
        <f t="shared" si="104"/>
        <v>1.0244439999999999</v>
      </c>
      <c r="AC392" s="9">
        <f t="shared" si="105"/>
        <v>1</v>
      </c>
      <c r="AD392" s="15">
        <f t="shared" si="106"/>
        <v>0</v>
      </c>
      <c r="AE392" s="3">
        <f t="shared" si="107"/>
        <v>863.02719999999965</v>
      </c>
      <c r="AF392" s="2">
        <f t="shared" si="108"/>
        <v>0.25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0.16666666666666666</v>
      </c>
      <c r="C393" s="15">
        <f>Raw!C393</f>
        <v>58.6</v>
      </c>
      <c r="D393" s="15">
        <f>IF(C393&gt;0.5,Raw!D393*D$11,-999)</f>
        <v>0</v>
      </c>
      <c r="E393" s="9">
        <f>IF(Raw!$G393&gt;$C$8,IF(Raw!$Q393&gt;$C$8,IF(Raw!$N393&gt;$C$9,IF(Raw!$N393&lt;$A$9,IF(Raw!$X393&gt;$C$9,IF(Raw!$X393&lt;$A$9,Raw!H393,-999),-999),-999),-999),-999),-999)</f>
        <v>1.0415939999999999</v>
      </c>
      <c r="F393" s="9">
        <f>IF(Raw!$G393&gt;$C$8,IF(Raw!$Q393&gt;$C$8,IF(Raw!$N393&gt;$C$9,IF(Raw!$N393&lt;$A$9,IF(Raw!$X393&gt;$C$9,IF(Raw!$X393&lt;$A$9,Raw!I393,-999),-999),-999),-999),-999),-999)</f>
        <v>1.554948</v>
      </c>
      <c r="G393" s="9">
        <f>Raw!G393</f>
        <v>0.96593399999999996</v>
      </c>
      <c r="H393" s="9">
        <f>IF(Raw!$G393&gt;$C$8,IF(Raw!$Q393&gt;$C$8,IF(Raw!$N393&gt;$C$9,IF(Raw!$N393&lt;$A$9,IF(Raw!$X393&gt;$C$9,IF(Raw!$X393&lt;$A$9,Raw!L393,-999),-999),-999),-999),-999),-999)</f>
        <v>740.2</v>
      </c>
      <c r="I393" s="9">
        <f>IF(Raw!$G393&gt;$C$8,IF(Raw!$Q393&gt;$C$8,IF(Raw!$N393&gt;$C$9,IF(Raw!$N393&lt;$A$9,IF(Raw!$X393&gt;$C$9,IF(Raw!$X393&lt;$A$9,Raw!M393,-999),-999),-999),-999),-999),-999)</f>
        <v>6.3562999999999995E-2</v>
      </c>
      <c r="J393" s="9">
        <f>IF(Raw!$G393&gt;$C$8,IF(Raw!$Q393&gt;$C$8,IF(Raw!$N393&gt;$C$9,IF(Raw!$N393&lt;$A$9,IF(Raw!$X393&gt;$C$9,IF(Raw!$X393&lt;$A$9,Raw!N393,-999),-999),-999),-999),-999),-999)</f>
        <v>618</v>
      </c>
      <c r="K393" s="9">
        <f>IF(Raw!$G393&gt;$C$8,IF(Raw!$Q393&gt;$C$8,IF(Raw!$N393&gt;$C$9,IF(Raw!$N393&lt;$A$9,IF(Raw!$X393&gt;$C$9,IF(Raw!$X393&lt;$A$9,Raw!R393,-999),-999),-999),-999),-999),-999)</f>
        <v>1.0483789999999999</v>
      </c>
      <c r="L393" s="9">
        <f>IF(Raw!$G393&gt;$C$8,IF(Raw!$Q393&gt;$C$8,IF(Raw!$N393&gt;$C$9,IF(Raw!$N393&lt;$A$9,IF(Raw!$X393&gt;$C$9,IF(Raw!$X393&lt;$A$9,Raw!S393,-999),-999),-999),-999),-999),-999)</f>
        <v>1.6313500000000001</v>
      </c>
      <c r="M393" s="9">
        <f>Raw!Q393</f>
        <v>0.97451100000000002</v>
      </c>
      <c r="N393" s="9">
        <f>IF(Raw!$G393&gt;$C$8,IF(Raw!$Q393&gt;$C$8,IF(Raw!$N393&gt;$C$9,IF(Raw!$N393&lt;$A$9,IF(Raw!$X393&gt;$C$9,IF(Raw!$X393&lt;$A$9,Raw!V393,-999),-999),-999),-999),-999),-999)</f>
        <v>726.8</v>
      </c>
      <c r="O393" s="9">
        <f>IF(Raw!$G393&gt;$C$8,IF(Raw!$Q393&gt;$C$8,IF(Raw!$N393&gt;$C$9,IF(Raw!$N393&lt;$A$9,IF(Raw!$X393&gt;$C$9,IF(Raw!$X393&lt;$A$9,Raw!W393,-999),-999),-999),-999),-999),-999)</f>
        <v>0.14746699999999999</v>
      </c>
      <c r="P393" s="9">
        <f>IF(Raw!$G393&gt;$C$8,IF(Raw!$Q393&gt;$C$8,IF(Raw!$N393&gt;$C$9,IF(Raw!$N393&lt;$A$9,IF(Raw!$X393&gt;$C$9,IF(Raw!$X393&lt;$A$9,Raw!X393,-999),-999),-999),-999),-999),-999)</f>
        <v>492</v>
      </c>
      <c r="R393" s="9">
        <f t="shared" si="95"/>
        <v>0.51335400000000009</v>
      </c>
      <c r="S393" s="9">
        <f t="shared" si="96"/>
        <v>0.33014222983662483</v>
      </c>
      <c r="T393" s="9">
        <f t="shared" si="97"/>
        <v>0.58297100000000013</v>
      </c>
      <c r="U393" s="9">
        <f t="shared" si="98"/>
        <v>0.35735495142060264</v>
      </c>
      <c r="V393" s="15">
        <f t="shared" si="99"/>
        <v>0.43393910000000002</v>
      </c>
      <c r="X393" s="11">
        <f t="shared" si="100"/>
        <v>0</v>
      </c>
      <c r="Y393" s="11">
        <f t="shared" si="101"/>
        <v>7.4019999999999996E-18</v>
      </c>
      <c r="Z393" s="11">
        <f t="shared" si="102"/>
        <v>6.1799999999999995E-4</v>
      </c>
      <c r="AA393" s="16">
        <f t="shared" si="103"/>
        <v>0</v>
      </c>
      <c r="AB393" s="9">
        <f t="shared" si="104"/>
        <v>1.0483789999999999</v>
      </c>
      <c r="AC393" s="9">
        <f t="shared" si="105"/>
        <v>1</v>
      </c>
      <c r="AD393" s="15">
        <f t="shared" si="106"/>
        <v>0</v>
      </c>
      <c r="AE393" s="3">
        <f t="shared" si="107"/>
        <v>891.20079999999973</v>
      </c>
      <c r="AF393" s="2">
        <f t="shared" si="108"/>
        <v>0.25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0.16671296296296298</v>
      </c>
      <c r="C394" s="15">
        <f>Raw!C394</f>
        <v>57.7</v>
      </c>
      <c r="D394" s="15">
        <f>IF(C394&gt;0.5,Raw!D394*D$11,-999)</f>
        <v>0</v>
      </c>
      <c r="E394" s="9">
        <f>IF(Raw!$G394&gt;$C$8,IF(Raw!$Q394&gt;$C$8,IF(Raw!$N394&gt;$C$9,IF(Raw!$N394&lt;$A$9,IF(Raw!$X394&gt;$C$9,IF(Raw!$X394&lt;$A$9,Raw!H394,-999),-999),-999),-999),-999),-999)</f>
        <v>0.94538699999999998</v>
      </c>
      <c r="F394" s="9">
        <f>IF(Raw!$G394&gt;$C$8,IF(Raw!$Q394&gt;$C$8,IF(Raw!$N394&gt;$C$9,IF(Raw!$N394&lt;$A$9,IF(Raw!$X394&gt;$C$9,IF(Raw!$X394&lt;$A$9,Raw!I394,-999),-999),-999),-999),-999),-999)</f>
        <v>1.4462470000000001</v>
      </c>
      <c r="G394" s="9">
        <f>Raw!G394</f>
        <v>0.97461100000000001</v>
      </c>
      <c r="H394" s="9">
        <f>IF(Raw!$G394&gt;$C$8,IF(Raw!$Q394&gt;$C$8,IF(Raw!$N394&gt;$C$9,IF(Raw!$N394&lt;$A$9,IF(Raw!$X394&gt;$C$9,IF(Raw!$X394&lt;$A$9,Raw!L394,-999),-999),-999),-999),-999),-999)</f>
        <v>753.4</v>
      </c>
      <c r="I394" s="9">
        <f>IF(Raw!$G394&gt;$C$8,IF(Raw!$Q394&gt;$C$8,IF(Raw!$N394&gt;$C$9,IF(Raw!$N394&lt;$A$9,IF(Raw!$X394&gt;$C$9,IF(Raw!$X394&lt;$A$9,Raw!M394,-999),-999),-999),-999),-999),-999)</f>
        <v>0.11963500000000001</v>
      </c>
      <c r="J394" s="9">
        <f>IF(Raw!$G394&gt;$C$8,IF(Raw!$Q394&gt;$C$8,IF(Raw!$N394&gt;$C$9,IF(Raw!$N394&lt;$A$9,IF(Raw!$X394&gt;$C$9,IF(Raw!$X394&lt;$A$9,Raw!N394,-999),-999),-999),-999),-999),-999)</f>
        <v>400</v>
      </c>
      <c r="K394" s="9">
        <f>IF(Raw!$G394&gt;$C$8,IF(Raw!$Q394&gt;$C$8,IF(Raw!$N394&gt;$C$9,IF(Raw!$N394&lt;$A$9,IF(Raw!$X394&gt;$C$9,IF(Raw!$X394&lt;$A$9,Raw!R394,-999),-999),-999),-999),-999),-999)</f>
        <v>1.011001</v>
      </c>
      <c r="L394" s="9">
        <f>IF(Raw!$G394&gt;$C$8,IF(Raw!$Q394&gt;$C$8,IF(Raw!$N394&gt;$C$9,IF(Raw!$N394&lt;$A$9,IF(Raw!$X394&gt;$C$9,IF(Raw!$X394&lt;$A$9,Raw!S394,-999),-999),-999),-999),-999),-999)</f>
        <v>1.5321309999999999</v>
      </c>
      <c r="M394" s="9">
        <f>Raw!Q394</f>
        <v>0.98023199999999999</v>
      </c>
      <c r="N394" s="9">
        <f>IF(Raw!$G394&gt;$C$8,IF(Raw!$Q394&gt;$C$8,IF(Raw!$N394&gt;$C$9,IF(Raw!$N394&lt;$A$9,IF(Raw!$X394&gt;$C$9,IF(Raw!$X394&lt;$A$9,Raw!V394,-999),-999),-999),-999),-999),-999)</f>
        <v>707.8</v>
      </c>
      <c r="O394" s="9">
        <f>IF(Raw!$G394&gt;$C$8,IF(Raw!$Q394&gt;$C$8,IF(Raw!$N394&gt;$C$9,IF(Raw!$N394&lt;$A$9,IF(Raw!$X394&gt;$C$9,IF(Raw!$X394&lt;$A$9,Raw!W394,-999),-999),-999),-999),-999),-999)</f>
        <v>0.295153</v>
      </c>
      <c r="P394" s="9">
        <f>IF(Raw!$G394&gt;$C$8,IF(Raw!$Q394&gt;$C$8,IF(Raw!$N394&gt;$C$9,IF(Raw!$N394&lt;$A$9,IF(Raw!$X394&gt;$C$9,IF(Raw!$X394&lt;$A$9,Raw!X394,-999),-999),-999),-999),-999),-999)</f>
        <v>406</v>
      </c>
      <c r="R394" s="9">
        <f t="shared" si="95"/>
        <v>0.50086000000000008</v>
      </c>
      <c r="S394" s="9">
        <f t="shared" si="96"/>
        <v>0.34631705372595417</v>
      </c>
      <c r="T394" s="9">
        <f t="shared" si="97"/>
        <v>0.52112999999999987</v>
      </c>
      <c r="U394" s="9">
        <f t="shared" si="98"/>
        <v>0.34013410080469614</v>
      </c>
      <c r="V394" s="15">
        <f t="shared" si="99"/>
        <v>0.40754684600000002</v>
      </c>
      <c r="X394" s="11">
        <f t="shared" si="100"/>
        <v>0</v>
      </c>
      <c r="Y394" s="11">
        <f t="shared" si="101"/>
        <v>7.5340000000000001E-18</v>
      </c>
      <c r="Z394" s="11">
        <f t="shared" si="102"/>
        <v>3.9999999999999996E-4</v>
      </c>
      <c r="AA394" s="16">
        <f t="shared" si="103"/>
        <v>0</v>
      </c>
      <c r="AB394" s="9">
        <f t="shared" si="104"/>
        <v>1.011001</v>
      </c>
      <c r="AC394" s="9">
        <f t="shared" si="105"/>
        <v>1</v>
      </c>
      <c r="AD394" s="15">
        <f t="shared" si="106"/>
        <v>0</v>
      </c>
      <c r="AE394" s="3">
        <f t="shared" si="107"/>
        <v>907.09359999999981</v>
      </c>
      <c r="AF394" s="2">
        <f t="shared" si="108"/>
        <v>0.25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0.16677083333333334</v>
      </c>
      <c r="C395" s="15">
        <f>Raw!C395</f>
        <v>56.3</v>
      </c>
      <c r="D395" s="15">
        <f>IF(C395&gt;0.5,Raw!D395*D$11,-999)</f>
        <v>0</v>
      </c>
      <c r="E395" s="9">
        <f>IF(Raw!$G395&gt;$C$8,IF(Raw!$Q395&gt;$C$8,IF(Raw!$N395&gt;$C$9,IF(Raw!$N395&lt;$A$9,IF(Raw!$X395&gt;$C$9,IF(Raw!$X395&lt;$A$9,Raw!H395,-999),-999),-999),-999),-999),-999)</f>
        <v>0.95516599999999996</v>
      </c>
      <c r="F395" s="9">
        <f>IF(Raw!$G395&gt;$C$8,IF(Raw!$Q395&gt;$C$8,IF(Raw!$N395&gt;$C$9,IF(Raw!$N395&lt;$A$9,IF(Raw!$X395&gt;$C$9,IF(Raw!$X395&lt;$A$9,Raw!I395,-999),-999),-999),-999),-999),-999)</f>
        <v>1.4616260000000001</v>
      </c>
      <c r="G395" s="9">
        <f>Raw!G395</f>
        <v>0.98304999999999998</v>
      </c>
      <c r="H395" s="9">
        <f>IF(Raw!$G395&gt;$C$8,IF(Raw!$Q395&gt;$C$8,IF(Raw!$N395&gt;$C$9,IF(Raw!$N395&lt;$A$9,IF(Raw!$X395&gt;$C$9,IF(Raw!$X395&lt;$A$9,Raw!L395,-999),-999),-999),-999),-999),-999)</f>
        <v>739.3</v>
      </c>
      <c r="I395" s="9">
        <f>IF(Raw!$G395&gt;$C$8,IF(Raw!$Q395&gt;$C$8,IF(Raw!$N395&gt;$C$9,IF(Raw!$N395&lt;$A$9,IF(Raw!$X395&gt;$C$9,IF(Raw!$X395&lt;$A$9,Raw!M395,-999),-999),-999),-999),-999),-999)</f>
        <v>0.22741900000000001</v>
      </c>
      <c r="J395" s="9">
        <f>IF(Raw!$G395&gt;$C$8,IF(Raw!$Q395&gt;$C$8,IF(Raw!$N395&gt;$C$9,IF(Raw!$N395&lt;$A$9,IF(Raw!$X395&gt;$C$9,IF(Raw!$X395&lt;$A$9,Raw!N395,-999),-999),-999),-999),-999),-999)</f>
        <v>382</v>
      </c>
      <c r="K395" s="9">
        <f>IF(Raw!$G395&gt;$C$8,IF(Raw!$Q395&gt;$C$8,IF(Raw!$N395&gt;$C$9,IF(Raw!$N395&lt;$A$9,IF(Raw!$X395&gt;$C$9,IF(Raw!$X395&lt;$A$9,Raw!R395,-999),-999),-999),-999),-999),-999)</f>
        <v>0.97872700000000001</v>
      </c>
      <c r="L395" s="9">
        <f>IF(Raw!$G395&gt;$C$8,IF(Raw!$Q395&gt;$C$8,IF(Raw!$N395&gt;$C$9,IF(Raw!$N395&lt;$A$9,IF(Raw!$X395&gt;$C$9,IF(Raw!$X395&lt;$A$9,Raw!S395,-999),-999),-999),-999),-999),-999)</f>
        <v>1.4974289999999999</v>
      </c>
      <c r="M395" s="9">
        <f>Raw!Q395</f>
        <v>0.97722799999999999</v>
      </c>
      <c r="N395" s="9">
        <f>IF(Raw!$G395&gt;$C$8,IF(Raw!$Q395&gt;$C$8,IF(Raw!$N395&gt;$C$9,IF(Raw!$N395&lt;$A$9,IF(Raw!$X395&gt;$C$9,IF(Raw!$X395&lt;$A$9,Raw!V395,-999),-999),-999),-999),-999),-999)</f>
        <v>714.4</v>
      </c>
      <c r="O395" s="9">
        <f>IF(Raw!$G395&gt;$C$8,IF(Raw!$Q395&gt;$C$8,IF(Raw!$N395&gt;$C$9,IF(Raw!$N395&lt;$A$9,IF(Raw!$X395&gt;$C$9,IF(Raw!$X395&lt;$A$9,Raw!W395,-999),-999),-999),-999),-999),-999)</f>
        <v>0.28503699999999998</v>
      </c>
      <c r="P395" s="9">
        <f>IF(Raw!$G395&gt;$C$8,IF(Raw!$Q395&gt;$C$8,IF(Raw!$N395&gt;$C$9,IF(Raw!$N395&lt;$A$9,IF(Raw!$X395&gt;$C$9,IF(Raw!$X395&lt;$A$9,Raw!X395,-999),-999),-999),-999),-999),-999)</f>
        <v>431</v>
      </c>
      <c r="R395" s="9">
        <f t="shared" si="95"/>
        <v>0.50646000000000013</v>
      </c>
      <c r="S395" s="9">
        <f t="shared" si="96"/>
        <v>0.34650450936149202</v>
      </c>
      <c r="T395" s="9">
        <f t="shared" si="97"/>
        <v>0.51870199999999989</v>
      </c>
      <c r="U395" s="9">
        <f t="shared" si="98"/>
        <v>0.34639505445667201</v>
      </c>
      <c r="V395" s="15">
        <f t="shared" si="99"/>
        <v>0.398316114</v>
      </c>
      <c r="X395" s="11">
        <f t="shared" si="100"/>
        <v>0</v>
      </c>
      <c r="Y395" s="11">
        <f t="shared" si="101"/>
        <v>7.3929999999999991E-18</v>
      </c>
      <c r="Z395" s="11">
        <f t="shared" si="102"/>
        <v>3.8199999999999996E-4</v>
      </c>
      <c r="AA395" s="16">
        <f t="shared" si="103"/>
        <v>0</v>
      </c>
      <c r="AB395" s="9">
        <f t="shared" si="104"/>
        <v>0.97872700000000001</v>
      </c>
      <c r="AC395" s="9">
        <f t="shared" si="105"/>
        <v>1</v>
      </c>
      <c r="AD395" s="15">
        <f t="shared" si="106"/>
        <v>0</v>
      </c>
      <c r="AE395" s="3">
        <f t="shared" si="107"/>
        <v>890.11719999999968</v>
      </c>
      <c r="AF395" s="2">
        <f t="shared" si="108"/>
        <v>0.25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0.1668287037037037</v>
      </c>
      <c r="C396" s="15">
        <f>Raw!C396</f>
        <v>56.3</v>
      </c>
      <c r="D396" s="15">
        <f>IF(C396&gt;0.5,Raw!D396*D$11,-999)</f>
        <v>0</v>
      </c>
      <c r="E396" s="9">
        <f>IF(Raw!$G396&gt;$C$8,IF(Raw!$Q396&gt;$C$8,IF(Raw!$N396&gt;$C$9,IF(Raw!$N396&lt;$A$9,IF(Raw!$X396&gt;$C$9,IF(Raw!$X396&lt;$A$9,Raw!H396,-999),-999),-999),-999),-999),-999)</f>
        <v>1.2145379999999999</v>
      </c>
      <c r="F396" s="9">
        <f>IF(Raw!$G396&gt;$C$8,IF(Raw!$Q396&gt;$C$8,IF(Raw!$N396&gt;$C$9,IF(Raw!$N396&lt;$A$9,IF(Raw!$X396&gt;$C$9,IF(Raw!$X396&lt;$A$9,Raw!I396,-999),-999),-999),-999),-999),-999)</f>
        <v>1.772918</v>
      </c>
      <c r="G396" s="9">
        <f>Raw!G396</f>
        <v>0.973993</v>
      </c>
      <c r="H396" s="9">
        <f>IF(Raw!$G396&gt;$C$8,IF(Raw!$Q396&gt;$C$8,IF(Raw!$N396&gt;$C$9,IF(Raw!$N396&lt;$A$9,IF(Raw!$X396&gt;$C$9,IF(Raw!$X396&lt;$A$9,Raw!L396,-999),-999),-999),-999),-999),-999)</f>
        <v>782.7</v>
      </c>
      <c r="I396" s="9">
        <f>IF(Raw!$G396&gt;$C$8,IF(Raw!$Q396&gt;$C$8,IF(Raw!$N396&gt;$C$9,IF(Raw!$N396&lt;$A$9,IF(Raw!$X396&gt;$C$9,IF(Raw!$X396&lt;$A$9,Raw!M396,-999),-999),-999),-999),-999),-999)</f>
        <v>0.111318</v>
      </c>
      <c r="J396" s="9">
        <f>IF(Raw!$G396&gt;$C$8,IF(Raw!$Q396&gt;$C$8,IF(Raw!$N396&gt;$C$9,IF(Raw!$N396&lt;$A$9,IF(Raw!$X396&gt;$C$9,IF(Raw!$X396&lt;$A$9,Raw!N396,-999),-999),-999),-999),-999),-999)</f>
        <v>503</v>
      </c>
      <c r="K396" s="9">
        <f>IF(Raw!$G396&gt;$C$8,IF(Raw!$Q396&gt;$C$8,IF(Raw!$N396&gt;$C$9,IF(Raw!$N396&lt;$A$9,IF(Raw!$X396&gt;$C$9,IF(Raw!$X396&lt;$A$9,Raw!R396,-999),-999),-999),-999),-999),-999)</f>
        <v>1.2681439999999999</v>
      </c>
      <c r="L396" s="9">
        <f>IF(Raw!$G396&gt;$C$8,IF(Raw!$Q396&gt;$C$8,IF(Raw!$N396&gt;$C$9,IF(Raw!$N396&lt;$A$9,IF(Raw!$X396&gt;$C$9,IF(Raw!$X396&lt;$A$9,Raw!S396,-999),-999),-999),-999),-999),-999)</f>
        <v>1.875354</v>
      </c>
      <c r="M396" s="9">
        <f>Raw!Q396</f>
        <v>0.98143999999999998</v>
      </c>
      <c r="N396" s="9">
        <f>IF(Raw!$G396&gt;$C$8,IF(Raw!$Q396&gt;$C$8,IF(Raw!$N396&gt;$C$9,IF(Raw!$N396&lt;$A$9,IF(Raw!$X396&gt;$C$9,IF(Raw!$X396&lt;$A$9,Raw!V396,-999),-999),-999),-999),-999),-999)</f>
        <v>760.4</v>
      </c>
      <c r="O396" s="9">
        <f>IF(Raw!$G396&gt;$C$8,IF(Raw!$Q396&gt;$C$8,IF(Raw!$N396&gt;$C$9,IF(Raw!$N396&lt;$A$9,IF(Raw!$X396&gt;$C$9,IF(Raw!$X396&lt;$A$9,Raw!W396,-999),-999),-999),-999),-999),-999)</f>
        <v>0.25759100000000001</v>
      </c>
      <c r="P396" s="9">
        <f>IF(Raw!$G396&gt;$C$8,IF(Raw!$Q396&gt;$C$8,IF(Raw!$N396&gt;$C$9,IF(Raw!$N396&lt;$A$9,IF(Raw!$X396&gt;$C$9,IF(Raw!$X396&lt;$A$9,Raw!X396,-999),-999),-999),-999),-999),-999)</f>
        <v>340</v>
      </c>
      <c r="R396" s="9">
        <f t="shared" si="95"/>
        <v>0.5583800000000001</v>
      </c>
      <c r="S396" s="9">
        <f t="shared" si="96"/>
        <v>0.31494970438565129</v>
      </c>
      <c r="T396" s="9">
        <f t="shared" si="97"/>
        <v>0.60721000000000003</v>
      </c>
      <c r="U396" s="9">
        <f t="shared" si="98"/>
        <v>0.32378420287583037</v>
      </c>
      <c r="V396" s="15">
        <f t="shared" si="99"/>
        <v>0.49884416400000003</v>
      </c>
      <c r="X396" s="11">
        <f t="shared" si="100"/>
        <v>0</v>
      </c>
      <c r="Y396" s="11">
        <f t="shared" si="101"/>
        <v>7.827E-18</v>
      </c>
      <c r="Z396" s="11">
        <f t="shared" si="102"/>
        <v>5.0299999999999997E-4</v>
      </c>
      <c r="AA396" s="16">
        <f t="shared" si="103"/>
        <v>0</v>
      </c>
      <c r="AB396" s="9">
        <f t="shared" si="104"/>
        <v>1.2681439999999999</v>
      </c>
      <c r="AC396" s="9">
        <f t="shared" si="105"/>
        <v>1</v>
      </c>
      <c r="AD396" s="15">
        <f t="shared" si="106"/>
        <v>0</v>
      </c>
      <c r="AE396" s="3">
        <f t="shared" si="107"/>
        <v>942.3707999999998</v>
      </c>
      <c r="AF396" s="2">
        <f t="shared" si="108"/>
        <v>0.25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0.16688657407407406</v>
      </c>
      <c r="C397" s="15">
        <f>Raw!C397</f>
        <v>54.6</v>
      </c>
      <c r="D397" s="15">
        <f>IF(C397&gt;0.5,Raw!D397*D$11,-999)</f>
        <v>0</v>
      </c>
      <c r="E397" s="9">
        <f>IF(Raw!$G397&gt;$C$8,IF(Raw!$Q397&gt;$C$8,IF(Raw!$N397&gt;$C$9,IF(Raw!$N397&lt;$A$9,IF(Raw!$X397&gt;$C$9,IF(Raw!$X397&lt;$A$9,Raw!H397,-999),-999),-999),-999),-999),-999)</f>
        <v>1.128069</v>
      </c>
      <c r="F397" s="9">
        <f>IF(Raw!$G397&gt;$C$8,IF(Raw!$Q397&gt;$C$8,IF(Raw!$N397&gt;$C$9,IF(Raw!$N397&lt;$A$9,IF(Raw!$X397&gt;$C$9,IF(Raw!$X397&lt;$A$9,Raw!I397,-999),-999),-999),-999),-999),-999)</f>
        <v>1.660204</v>
      </c>
      <c r="G397" s="9">
        <f>Raw!G397</f>
        <v>0.97730099999999998</v>
      </c>
      <c r="H397" s="9">
        <f>IF(Raw!$G397&gt;$C$8,IF(Raw!$Q397&gt;$C$8,IF(Raw!$N397&gt;$C$9,IF(Raw!$N397&lt;$A$9,IF(Raw!$X397&gt;$C$9,IF(Raw!$X397&lt;$A$9,Raw!L397,-999),-999),-999),-999),-999),-999)</f>
        <v>785.2</v>
      </c>
      <c r="I397" s="9">
        <f>IF(Raw!$G397&gt;$C$8,IF(Raw!$Q397&gt;$C$8,IF(Raw!$N397&gt;$C$9,IF(Raw!$N397&lt;$A$9,IF(Raw!$X397&gt;$C$9,IF(Raw!$X397&lt;$A$9,Raw!M397,-999),-999),-999),-999),-999),-999)</f>
        <v>0.13312599999999999</v>
      </c>
      <c r="J397" s="9">
        <f>IF(Raw!$G397&gt;$C$8,IF(Raw!$Q397&gt;$C$8,IF(Raw!$N397&gt;$C$9,IF(Raw!$N397&lt;$A$9,IF(Raw!$X397&gt;$C$9,IF(Raw!$X397&lt;$A$9,Raw!N397,-999),-999),-999),-999),-999),-999)</f>
        <v>585</v>
      </c>
      <c r="K397" s="9">
        <f>IF(Raw!$G397&gt;$C$8,IF(Raw!$Q397&gt;$C$8,IF(Raw!$N397&gt;$C$9,IF(Raw!$N397&lt;$A$9,IF(Raw!$X397&gt;$C$9,IF(Raw!$X397&lt;$A$9,Raw!R397,-999),-999),-999),-999),-999),-999)</f>
        <v>1.187465</v>
      </c>
      <c r="L397" s="9">
        <f>IF(Raw!$G397&gt;$C$8,IF(Raw!$Q397&gt;$C$8,IF(Raw!$N397&gt;$C$9,IF(Raw!$N397&lt;$A$9,IF(Raw!$X397&gt;$C$9,IF(Raw!$X397&lt;$A$9,Raw!S397,-999),-999),-999),-999),-999),-999)</f>
        <v>1.7840879999999999</v>
      </c>
      <c r="M397" s="9">
        <f>Raw!Q397</f>
        <v>0.98255400000000004</v>
      </c>
      <c r="N397" s="9">
        <f>IF(Raw!$G397&gt;$C$8,IF(Raw!$Q397&gt;$C$8,IF(Raw!$N397&gt;$C$9,IF(Raw!$N397&lt;$A$9,IF(Raw!$X397&gt;$C$9,IF(Raw!$X397&lt;$A$9,Raw!V397,-999),-999),-999),-999),-999),-999)</f>
        <v>779.7</v>
      </c>
      <c r="O397" s="9">
        <f>IF(Raw!$G397&gt;$C$8,IF(Raw!$Q397&gt;$C$8,IF(Raw!$N397&gt;$C$9,IF(Raw!$N397&lt;$A$9,IF(Raw!$X397&gt;$C$9,IF(Raw!$X397&lt;$A$9,Raw!W397,-999),-999),-999),-999),-999),-999)</f>
        <v>0.22917000000000001</v>
      </c>
      <c r="P397" s="9">
        <f>IF(Raw!$G397&gt;$C$8,IF(Raw!$Q397&gt;$C$8,IF(Raw!$N397&gt;$C$9,IF(Raw!$N397&lt;$A$9,IF(Raw!$X397&gt;$C$9,IF(Raw!$X397&lt;$A$9,Raw!X397,-999),-999),-999),-999),-999),-999)</f>
        <v>385</v>
      </c>
      <c r="R397" s="9">
        <f t="shared" si="95"/>
        <v>0.53213500000000002</v>
      </c>
      <c r="S397" s="9">
        <f t="shared" si="96"/>
        <v>0.32052386333245797</v>
      </c>
      <c r="T397" s="9">
        <f t="shared" si="97"/>
        <v>0.5966229999999999</v>
      </c>
      <c r="U397" s="9">
        <f t="shared" si="98"/>
        <v>0.33441343700534948</v>
      </c>
      <c r="V397" s="15">
        <f t="shared" si="99"/>
        <v>0.47456740800000002</v>
      </c>
      <c r="X397" s="11">
        <f t="shared" si="100"/>
        <v>0</v>
      </c>
      <c r="Y397" s="11">
        <f t="shared" si="101"/>
        <v>7.8519999999999995E-18</v>
      </c>
      <c r="Z397" s="11">
        <f t="shared" si="102"/>
        <v>5.8500000000000002E-4</v>
      </c>
      <c r="AA397" s="16">
        <f t="shared" si="103"/>
        <v>0</v>
      </c>
      <c r="AB397" s="9">
        <f t="shared" si="104"/>
        <v>1.187465</v>
      </c>
      <c r="AC397" s="9">
        <f t="shared" si="105"/>
        <v>1</v>
      </c>
      <c r="AD397" s="15">
        <f t="shared" si="106"/>
        <v>0</v>
      </c>
      <c r="AE397" s="3">
        <f t="shared" si="107"/>
        <v>945.38079999999968</v>
      </c>
      <c r="AF397" s="2">
        <f t="shared" si="108"/>
        <v>0.25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0.16694444444444445</v>
      </c>
      <c r="C398" s="15">
        <f>Raw!C398</f>
        <v>53.7</v>
      </c>
      <c r="D398" s="15">
        <f>IF(C398&gt;0.5,Raw!D398*D$11,-999)</f>
        <v>0</v>
      </c>
      <c r="E398" s="9">
        <f>IF(Raw!$G398&gt;$C$8,IF(Raw!$Q398&gt;$C$8,IF(Raw!$N398&gt;$C$9,IF(Raw!$N398&lt;$A$9,IF(Raw!$X398&gt;$C$9,IF(Raw!$X398&lt;$A$9,Raw!H398,-999),-999),-999),-999),-999),-999)</f>
        <v>0.923647</v>
      </c>
      <c r="F398" s="9">
        <f>IF(Raw!$G398&gt;$C$8,IF(Raw!$Q398&gt;$C$8,IF(Raw!$N398&gt;$C$9,IF(Raw!$N398&lt;$A$9,IF(Raw!$X398&gt;$C$9,IF(Raw!$X398&lt;$A$9,Raw!I398,-999),-999),-999),-999),-999),-999)</f>
        <v>1.3547180000000001</v>
      </c>
      <c r="G398" s="9">
        <f>Raw!G398</f>
        <v>0.97320399999999996</v>
      </c>
      <c r="H398" s="9">
        <f>IF(Raw!$G398&gt;$C$8,IF(Raw!$Q398&gt;$C$8,IF(Raw!$N398&gt;$C$9,IF(Raw!$N398&lt;$A$9,IF(Raw!$X398&gt;$C$9,IF(Raw!$X398&lt;$A$9,Raw!L398,-999),-999),-999),-999),-999),-999)</f>
        <v>745.5</v>
      </c>
      <c r="I398" s="9">
        <f>IF(Raw!$G398&gt;$C$8,IF(Raw!$Q398&gt;$C$8,IF(Raw!$N398&gt;$C$9,IF(Raw!$N398&lt;$A$9,IF(Raw!$X398&gt;$C$9,IF(Raw!$X398&lt;$A$9,Raw!M398,-999),-999),-999),-999),-999),-999)</f>
        <v>6.9268999999999997E-2</v>
      </c>
      <c r="J398" s="9">
        <f>IF(Raw!$G398&gt;$C$8,IF(Raw!$Q398&gt;$C$8,IF(Raw!$N398&gt;$C$9,IF(Raw!$N398&lt;$A$9,IF(Raw!$X398&gt;$C$9,IF(Raw!$X398&lt;$A$9,Raw!N398,-999),-999),-999),-999),-999),-999)</f>
        <v>378</v>
      </c>
      <c r="K398" s="9">
        <f>IF(Raw!$G398&gt;$C$8,IF(Raw!$Q398&gt;$C$8,IF(Raw!$N398&gt;$C$9,IF(Raw!$N398&lt;$A$9,IF(Raw!$X398&gt;$C$9,IF(Raw!$X398&lt;$A$9,Raw!R398,-999),-999),-999),-999),-999),-999)</f>
        <v>0.99235399999999996</v>
      </c>
      <c r="L398" s="9">
        <f>IF(Raw!$G398&gt;$C$8,IF(Raw!$Q398&gt;$C$8,IF(Raw!$N398&gt;$C$9,IF(Raw!$N398&lt;$A$9,IF(Raw!$X398&gt;$C$9,IF(Raw!$X398&lt;$A$9,Raw!S398,-999),-999),-999),-999),-999),-999)</f>
        <v>1.474307</v>
      </c>
      <c r="M398" s="9">
        <f>Raw!Q398</f>
        <v>0.971522</v>
      </c>
      <c r="N398" s="9">
        <f>IF(Raw!$G398&gt;$C$8,IF(Raw!$Q398&gt;$C$8,IF(Raw!$N398&gt;$C$9,IF(Raw!$N398&lt;$A$9,IF(Raw!$X398&gt;$C$9,IF(Raw!$X398&lt;$A$9,Raw!V398,-999),-999),-999),-999),-999),-999)</f>
        <v>740.2</v>
      </c>
      <c r="O398" s="9">
        <f>IF(Raw!$G398&gt;$C$8,IF(Raw!$Q398&gt;$C$8,IF(Raw!$N398&gt;$C$9,IF(Raw!$N398&lt;$A$9,IF(Raw!$X398&gt;$C$9,IF(Raw!$X398&lt;$A$9,Raw!W398,-999),-999),-999),-999),-999),-999)</f>
        <v>0.15026500000000001</v>
      </c>
      <c r="P398" s="9">
        <f>IF(Raw!$G398&gt;$C$8,IF(Raw!$Q398&gt;$C$8,IF(Raw!$N398&gt;$C$9,IF(Raw!$N398&lt;$A$9,IF(Raw!$X398&gt;$C$9,IF(Raw!$X398&lt;$A$9,Raw!X398,-999),-999),-999),-999),-999),-999)</f>
        <v>594</v>
      </c>
      <c r="R398" s="9">
        <f t="shared" si="95"/>
        <v>0.43107100000000009</v>
      </c>
      <c r="S398" s="9">
        <f t="shared" si="96"/>
        <v>0.31819980246811519</v>
      </c>
      <c r="T398" s="9">
        <f t="shared" si="97"/>
        <v>0.48195300000000008</v>
      </c>
      <c r="U398" s="9">
        <f t="shared" si="98"/>
        <v>0.32690138485403653</v>
      </c>
      <c r="V398" s="15">
        <f t="shared" si="99"/>
        <v>0.39216566200000003</v>
      </c>
      <c r="X398" s="11">
        <f t="shared" si="100"/>
        <v>0</v>
      </c>
      <c r="Y398" s="11">
        <f t="shared" si="101"/>
        <v>7.4549999999999992E-18</v>
      </c>
      <c r="Z398" s="11">
        <f t="shared" si="102"/>
        <v>3.7799999999999997E-4</v>
      </c>
      <c r="AA398" s="16">
        <f t="shared" si="103"/>
        <v>0</v>
      </c>
      <c r="AB398" s="9">
        <f t="shared" si="104"/>
        <v>0.99235399999999996</v>
      </c>
      <c r="AC398" s="9">
        <f t="shared" si="105"/>
        <v>1</v>
      </c>
      <c r="AD398" s="15">
        <f t="shared" si="106"/>
        <v>0</v>
      </c>
      <c r="AE398" s="3">
        <f t="shared" si="107"/>
        <v>897.58199999999965</v>
      </c>
      <c r="AF398" s="2">
        <f t="shared" si="108"/>
        <v>0.25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0.16700231481481484</v>
      </c>
      <c r="C399" s="15">
        <f>Raw!C399</f>
        <v>53.2</v>
      </c>
      <c r="D399" s="15">
        <f>IF(C399&gt;0.5,Raw!D399*D$11,-999)</f>
        <v>0</v>
      </c>
      <c r="E399" s="9">
        <f>IF(Raw!$G399&gt;$C$8,IF(Raw!$Q399&gt;$C$8,IF(Raw!$N399&gt;$C$9,IF(Raw!$N399&lt;$A$9,IF(Raw!$X399&gt;$C$9,IF(Raw!$X399&lt;$A$9,Raw!H399,-999),-999),-999),-999),-999),-999)</f>
        <v>0.64309499999999997</v>
      </c>
      <c r="F399" s="9">
        <f>IF(Raw!$G399&gt;$C$8,IF(Raw!$Q399&gt;$C$8,IF(Raw!$N399&gt;$C$9,IF(Raw!$N399&lt;$A$9,IF(Raw!$X399&gt;$C$9,IF(Raw!$X399&lt;$A$9,Raw!I399,-999),-999),-999),-999),-999),-999)</f>
        <v>0.94295399999999996</v>
      </c>
      <c r="G399" s="9">
        <f>Raw!G399</f>
        <v>0.95539200000000002</v>
      </c>
      <c r="H399" s="9">
        <f>IF(Raw!$G399&gt;$C$8,IF(Raw!$Q399&gt;$C$8,IF(Raw!$N399&gt;$C$9,IF(Raw!$N399&lt;$A$9,IF(Raw!$X399&gt;$C$9,IF(Raw!$X399&lt;$A$9,Raw!L399,-999),-999),-999),-999),-999),-999)</f>
        <v>743.6</v>
      </c>
      <c r="I399" s="9">
        <f>IF(Raw!$G399&gt;$C$8,IF(Raw!$Q399&gt;$C$8,IF(Raw!$N399&gt;$C$9,IF(Raw!$N399&lt;$A$9,IF(Raw!$X399&gt;$C$9,IF(Raw!$X399&lt;$A$9,Raw!M399,-999),-999),-999),-999),-999),-999)</f>
        <v>8.4031999999999996E-2</v>
      </c>
      <c r="J399" s="9">
        <f>IF(Raw!$G399&gt;$C$8,IF(Raw!$Q399&gt;$C$8,IF(Raw!$N399&gt;$C$9,IF(Raw!$N399&lt;$A$9,IF(Raw!$X399&gt;$C$9,IF(Raw!$X399&lt;$A$9,Raw!N399,-999),-999),-999),-999),-999),-999)</f>
        <v>342</v>
      </c>
      <c r="K399" s="9">
        <f>IF(Raw!$G399&gt;$C$8,IF(Raw!$Q399&gt;$C$8,IF(Raw!$N399&gt;$C$9,IF(Raw!$N399&lt;$A$9,IF(Raw!$X399&gt;$C$9,IF(Raw!$X399&lt;$A$9,Raw!R399,-999),-999),-999),-999),-999),-999)</f>
        <v>0.68205300000000002</v>
      </c>
      <c r="L399" s="9">
        <f>IF(Raw!$G399&gt;$C$8,IF(Raw!$Q399&gt;$C$8,IF(Raw!$N399&gt;$C$9,IF(Raw!$N399&lt;$A$9,IF(Raw!$X399&gt;$C$9,IF(Raw!$X399&lt;$A$9,Raw!S399,-999),-999),-999),-999),-999),-999)</f>
        <v>1.019369</v>
      </c>
      <c r="M399" s="9">
        <f>Raw!Q399</f>
        <v>0.97170699999999999</v>
      </c>
      <c r="N399" s="9">
        <f>IF(Raw!$G399&gt;$C$8,IF(Raw!$Q399&gt;$C$8,IF(Raw!$N399&gt;$C$9,IF(Raw!$N399&lt;$A$9,IF(Raw!$X399&gt;$C$9,IF(Raw!$X399&lt;$A$9,Raw!V399,-999),-999),-999),-999),-999),-999)</f>
        <v>703.6</v>
      </c>
      <c r="O399" s="9">
        <f>IF(Raw!$G399&gt;$C$8,IF(Raw!$Q399&gt;$C$8,IF(Raw!$N399&gt;$C$9,IF(Raw!$N399&lt;$A$9,IF(Raw!$X399&gt;$C$9,IF(Raw!$X399&lt;$A$9,Raw!W399,-999),-999),-999),-999),-999),-999)</f>
        <v>0.106516</v>
      </c>
      <c r="P399" s="9">
        <f>IF(Raw!$G399&gt;$C$8,IF(Raw!$Q399&gt;$C$8,IF(Raw!$N399&gt;$C$9,IF(Raw!$N399&lt;$A$9,IF(Raw!$X399&gt;$C$9,IF(Raw!$X399&lt;$A$9,Raw!X399,-999),-999),-999),-999),-999),-999)</f>
        <v>344</v>
      </c>
      <c r="R399" s="9">
        <f t="shared" ref="R399:R462" si="111">F399-E399</f>
        <v>0.29985899999999999</v>
      </c>
      <c r="S399" s="9">
        <f t="shared" ref="S399:S462" si="112">R399/F399</f>
        <v>0.31799960549507189</v>
      </c>
      <c r="T399" s="9">
        <f t="shared" ref="T399:T462" si="113">L399-K399</f>
        <v>0.33731599999999995</v>
      </c>
      <c r="U399" s="9">
        <f t="shared" ref="U399:U462" si="114">T399/L399</f>
        <v>0.3309066687333046</v>
      </c>
      <c r="V399" s="15">
        <f t="shared" ref="V399:V462" si="115">IF(L399&gt;0,L399*V$8+V$10,-999)</f>
        <v>0.27115215400000003</v>
      </c>
      <c r="X399" s="11">
        <f t="shared" ref="X399:X462" si="116">D399*6.02*10^23*10^(-6)</f>
        <v>0</v>
      </c>
      <c r="Y399" s="11">
        <f t="shared" ref="Y399:Y462" si="117">H399*10^(-20)</f>
        <v>7.4359999999999996E-18</v>
      </c>
      <c r="Z399" s="11">
        <f t="shared" ref="Z399:Z462" si="118">J399*10^(-6)</f>
        <v>3.4199999999999996E-4</v>
      </c>
      <c r="AA399" s="16">
        <f t="shared" ref="AA399:AA462" si="119">IF(Z399&gt;0,(X399*Y399/(X399*Y399+1/Z399)),1)</f>
        <v>0</v>
      </c>
      <c r="AB399" s="9">
        <f t="shared" ref="AB399:AB462" si="120">K399+T399*AA399</f>
        <v>0.68205300000000002</v>
      </c>
      <c r="AC399" s="9">
        <f t="shared" ref="AC399:AC462" si="121">IF(T399&gt;0,(L399-AB399)/T399,-999)</f>
        <v>1</v>
      </c>
      <c r="AD399" s="15">
        <f t="shared" ref="AD399:AD462" si="122">IF(AC399&gt;0,X399*Y399*AC399,-999)</f>
        <v>0</v>
      </c>
      <c r="AE399" s="3">
        <f t="shared" ref="AE399:AE462" si="123">AE$9*Y399</f>
        <v>895.29439999999965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0.16706018518518517</v>
      </c>
      <c r="C400" s="15">
        <f>Raw!C400</f>
        <v>51.5</v>
      </c>
      <c r="D400" s="15">
        <f>IF(C400&gt;0.5,Raw!D400*D$11,-999)</f>
        <v>0</v>
      </c>
      <c r="E400" s="9">
        <f>IF(Raw!$G400&gt;$C$8,IF(Raw!$Q400&gt;$C$8,IF(Raw!$N400&gt;$C$9,IF(Raw!$N400&lt;$A$9,IF(Raw!$X400&gt;$C$9,IF(Raw!$X400&lt;$A$9,Raw!H400,-999),-999),-999),-999),-999),-999)</f>
        <v>0.43938899999999997</v>
      </c>
      <c r="F400" s="9">
        <f>IF(Raw!$G400&gt;$C$8,IF(Raw!$Q400&gt;$C$8,IF(Raw!$N400&gt;$C$9,IF(Raw!$N400&lt;$A$9,IF(Raw!$X400&gt;$C$9,IF(Raw!$X400&lt;$A$9,Raw!I400,-999),-999),-999),-999),-999),-999)</f>
        <v>0.60077700000000001</v>
      </c>
      <c r="G400" s="9">
        <f>Raw!G400</f>
        <v>0.94040699999999999</v>
      </c>
      <c r="H400" s="9">
        <f>IF(Raw!$G400&gt;$C$8,IF(Raw!$Q400&gt;$C$8,IF(Raw!$N400&gt;$C$9,IF(Raw!$N400&lt;$A$9,IF(Raw!$X400&gt;$C$9,IF(Raw!$X400&lt;$A$9,Raw!L400,-999),-999),-999),-999),-999),-999)</f>
        <v>546.6</v>
      </c>
      <c r="I400" s="9">
        <f>IF(Raw!$G400&gt;$C$8,IF(Raw!$Q400&gt;$C$8,IF(Raw!$N400&gt;$C$9,IF(Raw!$N400&lt;$A$9,IF(Raw!$X400&gt;$C$9,IF(Raw!$X400&lt;$A$9,Raw!M400,-999),-999),-999),-999),-999),-999)</f>
        <v>0.157358</v>
      </c>
      <c r="J400" s="9">
        <f>IF(Raw!$G400&gt;$C$8,IF(Raw!$Q400&gt;$C$8,IF(Raw!$N400&gt;$C$9,IF(Raw!$N400&lt;$A$9,IF(Raw!$X400&gt;$C$9,IF(Raw!$X400&lt;$A$9,Raw!N400,-999),-999),-999),-999),-999),-999)</f>
        <v>382</v>
      </c>
      <c r="K400" s="9">
        <f>IF(Raw!$G400&gt;$C$8,IF(Raw!$Q400&gt;$C$8,IF(Raw!$N400&gt;$C$9,IF(Raw!$N400&lt;$A$9,IF(Raw!$X400&gt;$C$9,IF(Raw!$X400&lt;$A$9,Raw!R400,-999),-999),-999),-999),-999),-999)</f>
        <v>0.47784199999999999</v>
      </c>
      <c r="L400" s="9">
        <f>IF(Raw!$G400&gt;$C$8,IF(Raw!$Q400&gt;$C$8,IF(Raw!$N400&gt;$C$9,IF(Raw!$N400&lt;$A$9,IF(Raw!$X400&gt;$C$9,IF(Raw!$X400&lt;$A$9,Raw!S400,-999),-999),-999),-999),-999),-999)</f>
        <v>0.72248199999999996</v>
      </c>
      <c r="M400" s="9">
        <f>Raw!Q400</f>
        <v>0.96656799999999998</v>
      </c>
      <c r="N400" s="9">
        <f>IF(Raw!$G400&gt;$C$8,IF(Raw!$Q400&gt;$C$8,IF(Raw!$N400&gt;$C$9,IF(Raw!$N400&lt;$A$9,IF(Raw!$X400&gt;$C$9,IF(Raw!$X400&lt;$A$9,Raw!V400,-999),-999),-999),-999),-999),-999)</f>
        <v>658.4</v>
      </c>
      <c r="O400" s="9">
        <f>IF(Raw!$G400&gt;$C$8,IF(Raw!$Q400&gt;$C$8,IF(Raw!$N400&gt;$C$9,IF(Raw!$N400&lt;$A$9,IF(Raw!$X400&gt;$C$9,IF(Raw!$X400&lt;$A$9,Raw!W400,-999),-999),-999),-999),-999),-999)</f>
        <v>2.7223000000000001E-2</v>
      </c>
      <c r="P400" s="9">
        <f>IF(Raw!$G400&gt;$C$8,IF(Raw!$Q400&gt;$C$8,IF(Raw!$N400&gt;$C$9,IF(Raw!$N400&lt;$A$9,IF(Raw!$X400&gt;$C$9,IF(Raw!$X400&lt;$A$9,Raw!X400,-999),-999),-999),-999),-999),-999)</f>
        <v>469</v>
      </c>
      <c r="R400" s="9">
        <f t="shared" si="111"/>
        <v>0.16138800000000003</v>
      </c>
      <c r="S400" s="9">
        <f t="shared" si="112"/>
        <v>0.26863212140278342</v>
      </c>
      <c r="T400" s="9">
        <f t="shared" si="113"/>
        <v>0.24463999999999997</v>
      </c>
      <c r="U400" s="9">
        <f t="shared" si="114"/>
        <v>0.33861051209580306</v>
      </c>
      <c r="V400" s="15">
        <f t="shared" si="115"/>
        <v>0.19218021199999999</v>
      </c>
      <c r="X400" s="11">
        <f t="shared" si="116"/>
        <v>0</v>
      </c>
      <c r="Y400" s="11">
        <f t="shared" si="117"/>
        <v>5.466E-18</v>
      </c>
      <c r="Z400" s="11">
        <f t="shared" si="118"/>
        <v>3.8199999999999996E-4</v>
      </c>
      <c r="AA400" s="16">
        <f t="shared" si="119"/>
        <v>0</v>
      </c>
      <c r="AB400" s="9">
        <f t="shared" si="120"/>
        <v>0.47784199999999999</v>
      </c>
      <c r="AC400" s="9">
        <f t="shared" si="121"/>
        <v>1</v>
      </c>
      <c r="AD400" s="15">
        <f t="shared" si="122"/>
        <v>0</v>
      </c>
      <c r="AE400" s="3">
        <f t="shared" si="123"/>
        <v>658.10639999999978</v>
      </c>
      <c r="AF400" s="2">
        <f t="shared" si="124"/>
        <v>0.25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0.16711805555555556</v>
      </c>
      <c r="C401" s="15">
        <f>Raw!C401</f>
        <v>51.2</v>
      </c>
      <c r="D401" s="15">
        <f>IF(C401&gt;0.5,Raw!D401*D$11,-999)</f>
        <v>0</v>
      </c>
      <c r="E401" s="9">
        <f>IF(Raw!$G401&gt;$C$8,IF(Raw!$Q401&gt;$C$8,IF(Raw!$N401&gt;$C$9,IF(Raw!$N401&lt;$A$9,IF(Raw!$X401&gt;$C$9,IF(Raw!$X401&lt;$A$9,Raw!H401,-999),-999),-999),-999),-999),-999)</f>
        <v>0.387546</v>
      </c>
      <c r="F401" s="9">
        <f>IF(Raw!$G401&gt;$C$8,IF(Raw!$Q401&gt;$C$8,IF(Raw!$N401&gt;$C$9,IF(Raw!$N401&lt;$A$9,IF(Raw!$X401&gt;$C$9,IF(Raw!$X401&lt;$A$9,Raw!I401,-999),-999),-999),-999),-999),-999)</f>
        <v>0.55449999999999999</v>
      </c>
      <c r="G401" s="9">
        <f>Raw!G401</f>
        <v>0.938388</v>
      </c>
      <c r="H401" s="9">
        <f>IF(Raw!$G401&gt;$C$8,IF(Raw!$Q401&gt;$C$8,IF(Raw!$N401&gt;$C$9,IF(Raw!$N401&lt;$A$9,IF(Raw!$X401&gt;$C$9,IF(Raw!$X401&lt;$A$9,Raw!L401,-999),-999),-999),-999),-999),-999)</f>
        <v>721.2</v>
      </c>
      <c r="I401" s="9">
        <f>IF(Raw!$G401&gt;$C$8,IF(Raw!$Q401&gt;$C$8,IF(Raw!$N401&gt;$C$9,IF(Raw!$N401&lt;$A$9,IF(Raw!$X401&gt;$C$9,IF(Raw!$X401&lt;$A$9,Raw!M401,-999),-999),-999),-999),-999),-999)</f>
        <v>4.1231999999999998E-2</v>
      </c>
      <c r="J401" s="9">
        <f>IF(Raw!$G401&gt;$C$8,IF(Raw!$Q401&gt;$C$8,IF(Raw!$N401&gt;$C$9,IF(Raw!$N401&lt;$A$9,IF(Raw!$X401&gt;$C$9,IF(Raw!$X401&lt;$A$9,Raw!N401,-999),-999),-999),-999),-999),-999)</f>
        <v>531</v>
      </c>
      <c r="K401" s="9">
        <f>IF(Raw!$G401&gt;$C$8,IF(Raw!$Q401&gt;$C$8,IF(Raw!$N401&gt;$C$9,IF(Raw!$N401&lt;$A$9,IF(Raw!$X401&gt;$C$9,IF(Raw!$X401&lt;$A$9,Raw!R401,-999),-999),-999),-999),-999),-999)</f>
        <v>0.380938</v>
      </c>
      <c r="L401" s="9">
        <f>IF(Raw!$G401&gt;$C$8,IF(Raw!$Q401&gt;$C$8,IF(Raw!$N401&gt;$C$9,IF(Raw!$N401&lt;$A$9,IF(Raw!$X401&gt;$C$9,IF(Raw!$X401&lt;$A$9,Raw!S401,-999),-999),-999),-999),-999),-999)</f>
        <v>0.55358700000000005</v>
      </c>
      <c r="M401" s="9">
        <f>Raw!Q401</f>
        <v>0.88661400000000001</v>
      </c>
      <c r="N401" s="9">
        <f>IF(Raw!$G401&gt;$C$8,IF(Raw!$Q401&gt;$C$8,IF(Raw!$N401&gt;$C$9,IF(Raw!$N401&lt;$A$9,IF(Raw!$X401&gt;$C$9,IF(Raw!$X401&lt;$A$9,Raw!V401,-999),-999),-999),-999),-999),-999)</f>
        <v>528.9</v>
      </c>
      <c r="O401" s="9">
        <f>IF(Raw!$G401&gt;$C$8,IF(Raw!$Q401&gt;$C$8,IF(Raw!$N401&gt;$C$9,IF(Raw!$N401&lt;$A$9,IF(Raw!$X401&gt;$C$9,IF(Raw!$X401&lt;$A$9,Raw!W401,-999),-999),-999),-999),-999),-999)</f>
        <v>4.6100000000000004E-3</v>
      </c>
      <c r="P401" s="9">
        <f>IF(Raw!$G401&gt;$C$8,IF(Raw!$Q401&gt;$C$8,IF(Raw!$N401&gt;$C$9,IF(Raw!$N401&lt;$A$9,IF(Raw!$X401&gt;$C$9,IF(Raw!$X401&lt;$A$9,Raw!X401,-999),-999),-999),-999),-999),-999)</f>
        <v>499</v>
      </c>
      <c r="R401" s="9">
        <f t="shared" si="111"/>
        <v>0.16695399999999999</v>
      </c>
      <c r="S401" s="9">
        <f t="shared" si="112"/>
        <v>0.30108926961226329</v>
      </c>
      <c r="T401" s="9">
        <f t="shared" si="113"/>
        <v>0.17264900000000005</v>
      </c>
      <c r="U401" s="9">
        <f t="shared" si="114"/>
        <v>0.31187329182224299</v>
      </c>
      <c r="V401" s="15">
        <f t="shared" si="115"/>
        <v>0.14725414200000003</v>
      </c>
      <c r="X401" s="11">
        <f t="shared" si="116"/>
        <v>0</v>
      </c>
      <c r="Y401" s="11">
        <f t="shared" si="117"/>
        <v>7.2119999999999998E-18</v>
      </c>
      <c r="Z401" s="11">
        <f t="shared" si="118"/>
        <v>5.31E-4</v>
      </c>
      <c r="AA401" s="16">
        <f t="shared" si="119"/>
        <v>0</v>
      </c>
      <c r="AB401" s="9">
        <f t="shared" si="120"/>
        <v>0.380938</v>
      </c>
      <c r="AC401" s="9">
        <f t="shared" si="121"/>
        <v>1</v>
      </c>
      <c r="AD401" s="15">
        <f t="shared" si="122"/>
        <v>0</v>
      </c>
      <c r="AE401" s="3">
        <f t="shared" si="123"/>
        <v>868.32479999999975</v>
      </c>
      <c r="AF401" s="2">
        <f t="shared" si="124"/>
        <v>0.25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0.16717592592592592</v>
      </c>
      <c r="C402" s="15">
        <f>Raw!C402</f>
        <v>49.9</v>
      </c>
      <c r="D402" s="15">
        <f>IF(C402&gt;0.5,Raw!D402*D$11,-999)</f>
        <v>0</v>
      </c>
      <c r="E402" s="9">
        <f>IF(Raw!$G402&gt;$C$8,IF(Raw!$Q402&gt;$C$8,IF(Raw!$N402&gt;$C$9,IF(Raw!$N402&lt;$A$9,IF(Raw!$X402&gt;$C$9,IF(Raw!$X402&lt;$A$9,Raw!H402,-999),-999),-999),-999),-999),-999)</f>
        <v>0.38378699999999999</v>
      </c>
      <c r="F402" s="9">
        <f>IF(Raw!$G402&gt;$C$8,IF(Raw!$Q402&gt;$C$8,IF(Raw!$N402&gt;$C$9,IF(Raw!$N402&lt;$A$9,IF(Raw!$X402&gt;$C$9,IF(Raw!$X402&lt;$A$9,Raw!I402,-999),-999),-999),-999),-999),-999)</f>
        <v>0.53179399999999999</v>
      </c>
      <c r="G402" s="9">
        <f>Raw!G402</f>
        <v>0.90839800000000004</v>
      </c>
      <c r="H402" s="9">
        <f>IF(Raw!$G402&gt;$C$8,IF(Raw!$Q402&gt;$C$8,IF(Raw!$N402&gt;$C$9,IF(Raw!$N402&lt;$A$9,IF(Raw!$X402&gt;$C$9,IF(Raw!$X402&lt;$A$9,Raw!L402,-999),-999),-999),-999),-999),-999)</f>
        <v>650</v>
      </c>
      <c r="I402" s="9">
        <f>IF(Raw!$G402&gt;$C$8,IF(Raw!$Q402&gt;$C$8,IF(Raw!$N402&gt;$C$9,IF(Raw!$N402&lt;$A$9,IF(Raw!$X402&gt;$C$9,IF(Raw!$X402&lt;$A$9,Raw!M402,-999),-999),-999),-999),-999),-999)</f>
        <v>0.13645399999999999</v>
      </c>
      <c r="J402" s="9">
        <f>IF(Raw!$G402&gt;$C$8,IF(Raw!$Q402&gt;$C$8,IF(Raw!$N402&gt;$C$9,IF(Raw!$N402&lt;$A$9,IF(Raw!$X402&gt;$C$9,IF(Raw!$X402&lt;$A$9,Raw!N402,-999),-999),-999),-999),-999),-999)</f>
        <v>532</v>
      </c>
      <c r="K402" s="9">
        <f>IF(Raw!$G402&gt;$C$8,IF(Raw!$Q402&gt;$C$8,IF(Raw!$N402&gt;$C$9,IF(Raw!$N402&lt;$A$9,IF(Raw!$X402&gt;$C$9,IF(Raw!$X402&lt;$A$9,Raw!R402,-999),-999),-999),-999),-999),-999)</f>
        <v>0.36446299999999998</v>
      </c>
      <c r="L402" s="9">
        <f>IF(Raw!$G402&gt;$C$8,IF(Raw!$Q402&gt;$C$8,IF(Raw!$N402&gt;$C$9,IF(Raw!$N402&lt;$A$9,IF(Raw!$X402&gt;$C$9,IF(Raw!$X402&lt;$A$9,Raw!S402,-999),-999),-999),-999),-999),-999)</f>
        <v>0.51597899999999997</v>
      </c>
      <c r="M402" s="9">
        <f>Raw!Q402</f>
        <v>0.92216100000000001</v>
      </c>
      <c r="N402" s="9">
        <f>IF(Raw!$G402&gt;$C$8,IF(Raw!$Q402&gt;$C$8,IF(Raw!$N402&gt;$C$9,IF(Raw!$N402&lt;$A$9,IF(Raw!$X402&gt;$C$9,IF(Raw!$X402&lt;$A$9,Raw!V402,-999),-999),-999),-999),-999),-999)</f>
        <v>575.5</v>
      </c>
      <c r="O402" s="9">
        <f>IF(Raw!$G402&gt;$C$8,IF(Raw!$Q402&gt;$C$8,IF(Raw!$N402&gt;$C$9,IF(Raw!$N402&lt;$A$9,IF(Raw!$X402&gt;$C$9,IF(Raw!$X402&lt;$A$9,Raw!W402,-999),-999),-999),-999),-999),-999)</f>
        <v>0.33633800000000003</v>
      </c>
      <c r="P402" s="9">
        <f>IF(Raw!$G402&gt;$C$8,IF(Raw!$Q402&gt;$C$8,IF(Raw!$N402&gt;$C$9,IF(Raw!$N402&lt;$A$9,IF(Raw!$X402&gt;$C$9,IF(Raw!$X402&lt;$A$9,Raw!X402,-999),-999),-999),-999),-999),-999)</f>
        <v>407</v>
      </c>
      <c r="R402" s="9">
        <f t="shared" si="111"/>
        <v>0.148007</v>
      </c>
      <c r="S402" s="9">
        <f t="shared" si="112"/>
        <v>0.27831641575497279</v>
      </c>
      <c r="T402" s="9">
        <f t="shared" si="113"/>
        <v>0.15151599999999998</v>
      </c>
      <c r="U402" s="9">
        <f t="shared" si="114"/>
        <v>0.29364760968954162</v>
      </c>
      <c r="V402" s="15">
        <f t="shared" si="115"/>
        <v>0.13725041399999999</v>
      </c>
      <c r="X402" s="11">
        <f t="shared" si="116"/>
        <v>0</v>
      </c>
      <c r="Y402" s="11">
        <f t="shared" si="117"/>
        <v>6.4999999999999993E-18</v>
      </c>
      <c r="Z402" s="11">
        <f t="shared" si="118"/>
        <v>5.3200000000000003E-4</v>
      </c>
      <c r="AA402" s="16">
        <f t="shared" si="119"/>
        <v>0</v>
      </c>
      <c r="AB402" s="9">
        <f t="shared" si="120"/>
        <v>0.36446299999999998</v>
      </c>
      <c r="AC402" s="9">
        <f t="shared" si="121"/>
        <v>1</v>
      </c>
      <c r="AD402" s="15">
        <f t="shared" si="122"/>
        <v>0</v>
      </c>
      <c r="AE402" s="3">
        <f t="shared" si="123"/>
        <v>782.59999999999968</v>
      </c>
      <c r="AF402" s="2">
        <f t="shared" si="124"/>
        <v>0.25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0.16722222222222224</v>
      </c>
      <c r="C403" s="15">
        <f>Raw!C403</f>
        <v>49.4</v>
      </c>
      <c r="D403" s="15">
        <f>IF(C403&gt;0.5,Raw!D403*D$11,-999)</f>
        <v>0</v>
      </c>
      <c r="E403" s="9">
        <f>IF(Raw!$G403&gt;$C$8,IF(Raw!$Q403&gt;$C$8,IF(Raw!$N403&gt;$C$9,IF(Raw!$N403&lt;$A$9,IF(Raw!$X403&gt;$C$9,IF(Raw!$X403&lt;$A$9,Raw!H403,-999),-999),-999),-999),-999),-999)</f>
        <v>0.37726599999999999</v>
      </c>
      <c r="F403" s="9">
        <f>IF(Raw!$G403&gt;$C$8,IF(Raw!$Q403&gt;$C$8,IF(Raw!$N403&gt;$C$9,IF(Raw!$N403&lt;$A$9,IF(Raw!$X403&gt;$C$9,IF(Raw!$X403&lt;$A$9,Raw!I403,-999),-999),-999),-999),-999),-999)</f>
        <v>0.51949800000000002</v>
      </c>
      <c r="G403" s="9">
        <f>Raw!G403</f>
        <v>0.920566</v>
      </c>
      <c r="H403" s="9">
        <f>IF(Raw!$G403&gt;$C$8,IF(Raw!$Q403&gt;$C$8,IF(Raw!$N403&gt;$C$9,IF(Raw!$N403&lt;$A$9,IF(Raw!$X403&gt;$C$9,IF(Raw!$X403&lt;$A$9,Raw!L403,-999),-999),-999),-999),-999),-999)</f>
        <v>643.6</v>
      </c>
      <c r="I403" s="9">
        <f>IF(Raw!$G403&gt;$C$8,IF(Raw!$Q403&gt;$C$8,IF(Raw!$N403&gt;$C$9,IF(Raw!$N403&lt;$A$9,IF(Raw!$X403&gt;$C$9,IF(Raw!$X403&lt;$A$9,Raw!M403,-999),-999),-999),-999),-999),-999)</f>
        <v>0.37081999999999998</v>
      </c>
      <c r="J403" s="9">
        <f>IF(Raw!$G403&gt;$C$8,IF(Raw!$Q403&gt;$C$8,IF(Raw!$N403&gt;$C$9,IF(Raw!$N403&lt;$A$9,IF(Raw!$X403&gt;$C$9,IF(Raw!$X403&lt;$A$9,Raw!N403,-999),-999),-999),-999),-999),-999)</f>
        <v>471</v>
      </c>
      <c r="K403" s="9">
        <f>IF(Raw!$G403&gt;$C$8,IF(Raw!$Q403&gt;$C$8,IF(Raw!$N403&gt;$C$9,IF(Raw!$N403&lt;$A$9,IF(Raw!$X403&gt;$C$9,IF(Raw!$X403&lt;$A$9,Raw!R403,-999),-999),-999),-999),-999),-999)</f>
        <v>0.35492400000000002</v>
      </c>
      <c r="L403" s="9">
        <f>IF(Raw!$G403&gt;$C$8,IF(Raw!$Q403&gt;$C$8,IF(Raw!$N403&gt;$C$9,IF(Raw!$N403&lt;$A$9,IF(Raw!$X403&gt;$C$9,IF(Raw!$X403&lt;$A$9,Raw!S403,-999),-999),-999),-999),-999),-999)</f>
        <v>0.50533799999999995</v>
      </c>
      <c r="M403" s="9">
        <f>Raw!Q403</f>
        <v>0.93300000000000005</v>
      </c>
      <c r="N403" s="9">
        <f>IF(Raw!$G403&gt;$C$8,IF(Raw!$Q403&gt;$C$8,IF(Raw!$N403&gt;$C$9,IF(Raw!$N403&lt;$A$9,IF(Raw!$X403&gt;$C$9,IF(Raw!$X403&lt;$A$9,Raw!V403,-999),-999),-999),-999),-999),-999)</f>
        <v>534.6</v>
      </c>
      <c r="O403" s="9">
        <f>IF(Raw!$G403&gt;$C$8,IF(Raw!$Q403&gt;$C$8,IF(Raw!$N403&gt;$C$9,IF(Raw!$N403&lt;$A$9,IF(Raw!$X403&gt;$C$9,IF(Raw!$X403&lt;$A$9,Raw!W403,-999),-999),-999),-999),-999),-999)</f>
        <v>0.172735</v>
      </c>
      <c r="P403" s="9">
        <f>IF(Raw!$G403&gt;$C$8,IF(Raw!$Q403&gt;$C$8,IF(Raw!$N403&gt;$C$9,IF(Raw!$N403&lt;$A$9,IF(Raw!$X403&gt;$C$9,IF(Raw!$X403&lt;$A$9,Raw!X403,-999),-999),-999),-999),-999),-999)</f>
        <v>564</v>
      </c>
      <c r="R403" s="9">
        <f t="shared" si="111"/>
        <v>0.14223200000000003</v>
      </c>
      <c r="S403" s="9">
        <f t="shared" si="112"/>
        <v>0.27378738705442568</v>
      </c>
      <c r="T403" s="9">
        <f t="shared" si="113"/>
        <v>0.15041399999999994</v>
      </c>
      <c r="U403" s="9">
        <f t="shared" si="114"/>
        <v>0.29765028555145262</v>
      </c>
      <c r="V403" s="15">
        <f t="shared" si="115"/>
        <v>0.134419908</v>
      </c>
      <c r="X403" s="11">
        <f t="shared" si="116"/>
        <v>0</v>
      </c>
      <c r="Y403" s="11">
        <f t="shared" si="117"/>
        <v>6.4359999999999995E-18</v>
      </c>
      <c r="Z403" s="11">
        <f t="shared" si="118"/>
        <v>4.7099999999999996E-4</v>
      </c>
      <c r="AA403" s="16">
        <f t="shared" si="119"/>
        <v>0</v>
      </c>
      <c r="AB403" s="9">
        <f t="shared" si="120"/>
        <v>0.35492400000000002</v>
      </c>
      <c r="AC403" s="9">
        <f t="shared" si="121"/>
        <v>1</v>
      </c>
      <c r="AD403" s="15">
        <f t="shared" si="122"/>
        <v>0</v>
      </c>
      <c r="AE403" s="3">
        <f t="shared" si="123"/>
        <v>774.89439999999968</v>
      </c>
      <c r="AF403" s="2">
        <f t="shared" si="124"/>
        <v>0.25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0.16728009259259258</v>
      </c>
      <c r="C404" s="15">
        <f>Raw!C404</f>
        <v>48.1</v>
      </c>
      <c r="D404" s="15">
        <f>IF(C404&gt;0.5,Raw!D404*D$11,-999)</f>
        <v>0</v>
      </c>
      <c r="E404" s="9">
        <f>IF(Raw!$G404&gt;$C$8,IF(Raw!$Q404&gt;$C$8,IF(Raw!$N404&gt;$C$9,IF(Raw!$N404&lt;$A$9,IF(Raw!$X404&gt;$C$9,IF(Raw!$X404&lt;$A$9,Raw!H404,-999),-999),-999),-999),-999),-999)</f>
        <v>0.365116</v>
      </c>
      <c r="F404" s="9">
        <f>IF(Raw!$G404&gt;$C$8,IF(Raw!$Q404&gt;$C$8,IF(Raw!$N404&gt;$C$9,IF(Raw!$N404&lt;$A$9,IF(Raw!$X404&gt;$C$9,IF(Raw!$X404&lt;$A$9,Raw!I404,-999),-999),-999),-999),-999),-999)</f>
        <v>0.51063800000000004</v>
      </c>
      <c r="G404" s="9">
        <f>Raw!G404</f>
        <v>0.90364100000000003</v>
      </c>
      <c r="H404" s="9">
        <f>IF(Raw!$G404&gt;$C$8,IF(Raw!$Q404&gt;$C$8,IF(Raw!$N404&gt;$C$9,IF(Raw!$N404&lt;$A$9,IF(Raw!$X404&gt;$C$9,IF(Raw!$X404&lt;$A$9,Raw!L404,-999),-999),-999),-999),-999),-999)</f>
        <v>641.5</v>
      </c>
      <c r="I404" s="9">
        <f>IF(Raw!$G404&gt;$C$8,IF(Raw!$Q404&gt;$C$8,IF(Raw!$N404&gt;$C$9,IF(Raw!$N404&lt;$A$9,IF(Raw!$X404&gt;$C$9,IF(Raw!$X404&lt;$A$9,Raw!M404,-999),-999),-999),-999),-999),-999)</f>
        <v>1.6834999999999999E-2</v>
      </c>
      <c r="J404" s="9">
        <f>IF(Raw!$G404&gt;$C$8,IF(Raw!$Q404&gt;$C$8,IF(Raw!$N404&gt;$C$9,IF(Raw!$N404&lt;$A$9,IF(Raw!$X404&gt;$C$9,IF(Raw!$X404&lt;$A$9,Raw!N404,-999),-999),-999),-999),-999),-999)</f>
        <v>612</v>
      </c>
      <c r="K404" s="9">
        <f>IF(Raw!$G404&gt;$C$8,IF(Raw!$Q404&gt;$C$8,IF(Raw!$N404&gt;$C$9,IF(Raw!$N404&lt;$A$9,IF(Raw!$X404&gt;$C$9,IF(Raw!$X404&lt;$A$9,Raw!R404,-999),-999),-999),-999),-999),-999)</f>
        <v>0.35735099999999997</v>
      </c>
      <c r="L404" s="9">
        <f>IF(Raw!$G404&gt;$C$8,IF(Raw!$Q404&gt;$C$8,IF(Raw!$N404&gt;$C$9,IF(Raw!$N404&lt;$A$9,IF(Raw!$X404&gt;$C$9,IF(Raw!$X404&lt;$A$9,Raw!S404,-999),-999),-999),-999),-999),-999)</f>
        <v>0.495114</v>
      </c>
      <c r="M404" s="9">
        <f>Raw!Q404</f>
        <v>0.91048899999999999</v>
      </c>
      <c r="N404" s="9">
        <f>IF(Raw!$G404&gt;$C$8,IF(Raw!$Q404&gt;$C$8,IF(Raw!$N404&gt;$C$9,IF(Raw!$N404&lt;$A$9,IF(Raw!$X404&gt;$C$9,IF(Raw!$X404&lt;$A$9,Raw!V404,-999),-999),-999),-999),-999),-999)</f>
        <v>578.4</v>
      </c>
      <c r="O404" s="9">
        <f>IF(Raw!$G404&gt;$C$8,IF(Raw!$Q404&gt;$C$8,IF(Raw!$N404&gt;$C$9,IF(Raw!$N404&lt;$A$9,IF(Raw!$X404&gt;$C$9,IF(Raw!$X404&lt;$A$9,Raw!W404,-999),-999),-999),-999),-999),-999)</f>
        <v>0.37930000000000003</v>
      </c>
      <c r="P404" s="9">
        <f>IF(Raw!$G404&gt;$C$8,IF(Raw!$Q404&gt;$C$8,IF(Raw!$N404&gt;$C$9,IF(Raw!$N404&lt;$A$9,IF(Raw!$X404&gt;$C$9,IF(Raw!$X404&lt;$A$9,Raw!X404,-999),-999),-999),-999),-999),-999)</f>
        <v>404</v>
      </c>
      <c r="R404" s="9">
        <f t="shared" si="111"/>
        <v>0.14552200000000004</v>
      </c>
      <c r="S404" s="9">
        <f t="shared" si="112"/>
        <v>0.28498074957210395</v>
      </c>
      <c r="T404" s="9">
        <f t="shared" si="113"/>
        <v>0.13776300000000002</v>
      </c>
      <c r="U404" s="9">
        <f t="shared" si="114"/>
        <v>0.27824501024006598</v>
      </c>
      <c r="V404" s="15">
        <f t="shared" si="115"/>
        <v>0.13170032400000001</v>
      </c>
      <c r="X404" s="11">
        <f t="shared" si="116"/>
        <v>0</v>
      </c>
      <c r="Y404" s="11">
        <f t="shared" si="117"/>
        <v>6.4149999999999994E-18</v>
      </c>
      <c r="Z404" s="11">
        <f t="shared" si="118"/>
        <v>6.1200000000000002E-4</v>
      </c>
      <c r="AA404" s="16">
        <f t="shared" si="119"/>
        <v>0</v>
      </c>
      <c r="AB404" s="9">
        <f t="shared" si="120"/>
        <v>0.35735099999999997</v>
      </c>
      <c r="AC404" s="9">
        <f t="shared" si="121"/>
        <v>1</v>
      </c>
      <c r="AD404" s="15">
        <f t="shared" si="122"/>
        <v>0</v>
      </c>
      <c r="AE404" s="3">
        <f t="shared" si="123"/>
        <v>772.36599999999976</v>
      </c>
      <c r="AF404" s="2">
        <f t="shared" si="124"/>
        <v>0.25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0.16733796296296297</v>
      </c>
      <c r="C405" s="15">
        <f>Raw!C405</f>
        <v>47.4</v>
      </c>
      <c r="D405" s="15">
        <f>IF(C405&gt;0.5,Raw!D405*D$11,-999)</f>
        <v>0</v>
      </c>
      <c r="E405" s="9">
        <f>IF(Raw!$G405&gt;$C$8,IF(Raw!$Q405&gt;$C$8,IF(Raw!$N405&gt;$C$9,IF(Raw!$N405&lt;$A$9,IF(Raw!$X405&gt;$C$9,IF(Raw!$X405&lt;$A$9,Raw!H405,-999),-999),-999),-999),-999),-999)</f>
        <v>0.34895999999999999</v>
      </c>
      <c r="F405" s="9">
        <f>IF(Raw!$G405&gt;$C$8,IF(Raw!$Q405&gt;$C$8,IF(Raw!$N405&gt;$C$9,IF(Raw!$N405&lt;$A$9,IF(Raw!$X405&gt;$C$9,IF(Raw!$X405&lt;$A$9,Raw!I405,-999),-999),-999),-999),-999),-999)</f>
        <v>0.47540300000000002</v>
      </c>
      <c r="G405" s="9">
        <f>Raw!G405</f>
        <v>0.89215100000000003</v>
      </c>
      <c r="H405" s="9">
        <f>IF(Raw!$G405&gt;$C$8,IF(Raw!$Q405&gt;$C$8,IF(Raw!$N405&gt;$C$9,IF(Raw!$N405&lt;$A$9,IF(Raw!$X405&gt;$C$9,IF(Raw!$X405&lt;$A$9,Raw!L405,-999),-999),-999),-999),-999),-999)</f>
        <v>598.4</v>
      </c>
      <c r="I405" s="9">
        <f>IF(Raw!$G405&gt;$C$8,IF(Raw!$Q405&gt;$C$8,IF(Raw!$N405&gt;$C$9,IF(Raw!$N405&lt;$A$9,IF(Raw!$X405&gt;$C$9,IF(Raw!$X405&lt;$A$9,Raw!M405,-999),-999),-999),-999),-999),-999)</f>
        <v>0.20958499999999999</v>
      </c>
      <c r="J405" s="9">
        <f>IF(Raw!$G405&gt;$C$8,IF(Raw!$Q405&gt;$C$8,IF(Raw!$N405&gt;$C$9,IF(Raw!$N405&lt;$A$9,IF(Raw!$X405&gt;$C$9,IF(Raw!$X405&lt;$A$9,Raw!N405,-999),-999),-999),-999),-999),-999)</f>
        <v>609</v>
      </c>
      <c r="K405" s="9">
        <f>IF(Raw!$G405&gt;$C$8,IF(Raw!$Q405&gt;$C$8,IF(Raw!$N405&gt;$C$9,IF(Raw!$N405&lt;$A$9,IF(Raw!$X405&gt;$C$9,IF(Raw!$X405&lt;$A$9,Raw!R405,-999),-999),-999),-999),-999),-999)</f>
        <v>0.30423800000000001</v>
      </c>
      <c r="L405" s="9">
        <f>IF(Raw!$G405&gt;$C$8,IF(Raw!$Q405&gt;$C$8,IF(Raw!$N405&gt;$C$9,IF(Raw!$N405&lt;$A$9,IF(Raw!$X405&gt;$C$9,IF(Raw!$X405&lt;$A$9,Raw!S405,-999),-999),-999),-999),-999),-999)</f>
        <v>0.45127200000000001</v>
      </c>
      <c r="M405" s="9">
        <f>Raw!Q405</f>
        <v>0.90603400000000001</v>
      </c>
      <c r="N405" s="9">
        <f>IF(Raw!$G405&gt;$C$8,IF(Raw!$Q405&gt;$C$8,IF(Raw!$N405&gt;$C$9,IF(Raw!$N405&lt;$A$9,IF(Raw!$X405&gt;$C$9,IF(Raw!$X405&lt;$A$9,Raw!V405,-999),-999),-999),-999),-999),-999)</f>
        <v>540.4</v>
      </c>
      <c r="O405" s="9">
        <f>IF(Raw!$G405&gt;$C$8,IF(Raw!$Q405&gt;$C$8,IF(Raw!$N405&gt;$C$9,IF(Raw!$N405&lt;$A$9,IF(Raw!$X405&gt;$C$9,IF(Raw!$X405&lt;$A$9,Raw!W405,-999),-999),-999),-999),-999),-999)</f>
        <v>4.4875999999999999E-2</v>
      </c>
      <c r="P405" s="9">
        <f>IF(Raw!$G405&gt;$C$8,IF(Raw!$Q405&gt;$C$8,IF(Raw!$N405&gt;$C$9,IF(Raw!$N405&lt;$A$9,IF(Raw!$X405&gt;$C$9,IF(Raw!$X405&lt;$A$9,Raw!X405,-999),-999),-999),-999),-999),-999)</f>
        <v>581</v>
      </c>
      <c r="R405" s="9">
        <f t="shared" si="111"/>
        <v>0.12644300000000003</v>
      </c>
      <c r="S405" s="9">
        <f t="shared" si="112"/>
        <v>0.26597013481193854</v>
      </c>
      <c r="T405" s="9">
        <f t="shared" si="113"/>
        <v>0.147034</v>
      </c>
      <c r="U405" s="9">
        <f t="shared" si="114"/>
        <v>0.32582123420021625</v>
      </c>
      <c r="V405" s="15">
        <f t="shared" si="115"/>
        <v>0.12003835200000001</v>
      </c>
      <c r="X405" s="11">
        <f t="shared" si="116"/>
        <v>0</v>
      </c>
      <c r="Y405" s="11">
        <f t="shared" si="117"/>
        <v>5.9839999999999991E-18</v>
      </c>
      <c r="Z405" s="11">
        <f t="shared" si="118"/>
        <v>6.0899999999999995E-4</v>
      </c>
      <c r="AA405" s="16">
        <f t="shared" si="119"/>
        <v>0</v>
      </c>
      <c r="AB405" s="9">
        <f t="shared" si="120"/>
        <v>0.30423800000000001</v>
      </c>
      <c r="AC405" s="9">
        <f t="shared" si="121"/>
        <v>1</v>
      </c>
      <c r="AD405" s="15">
        <f t="shared" si="122"/>
        <v>0</v>
      </c>
      <c r="AE405" s="3">
        <f t="shared" si="123"/>
        <v>720.47359999999969</v>
      </c>
      <c r="AF405" s="2">
        <f t="shared" si="124"/>
        <v>0.25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0.16739583333333333</v>
      </c>
      <c r="C406" s="15">
        <f>Raw!C406</f>
        <v>46.3</v>
      </c>
      <c r="D406" s="15">
        <f>IF(C406&gt;0.5,Raw!D406*D$11,-999)</f>
        <v>0</v>
      </c>
      <c r="E406" s="9">
        <f>IF(Raw!$G406&gt;$C$8,IF(Raw!$Q406&gt;$C$8,IF(Raw!$N406&gt;$C$9,IF(Raw!$N406&lt;$A$9,IF(Raw!$X406&gt;$C$9,IF(Raw!$X406&lt;$A$9,Raw!H406,-999),-999),-999),-999),-999),-999)</f>
        <v>0.336426</v>
      </c>
      <c r="F406" s="9">
        <f>IF(Raw!$G406&gt;$C$8,IF(Raw!$Q406&gt;$C$8,IF(Raw!$N406&gt;$C$9,IF(Raw!$N406&lt;$A$9,IF(Raw!$X406&gt;$C$9,IF(Raw!$X406&lt;$A$9,Raw!I406,-999),-999),-999),-999),-999),-999)</f>
        <v>0.45544499999999999</v>
      </c>
      <c r="G406" s="9">
        <f>Raw!G406</f>
        <v>0.90338399999999996</v>
      </c>
      <c r="H406" s="9">
        <f>IF(Raw!$G406&gt;$C$8,IF(Raw!$Q406&gt;$C$8,IF(Raw!$N406&gt;$C$9,IF(Raw!$N406&lt;$A$9,IF(Raw!$X406&gt;$C$9,IF(Raw!$X406&lt;$A$9,Raw!L406,-999),-999),-999),-999),-999),-999)</f>
        <v>628.79999999999995</v>
      </c>
      <c r="I406" s="9">
        <f>IF(Raw!$G406&gt;$C$8,IF(Raw!$Q406&gt;$C$8,IF(Raw!$N406&gt;$C$9,IF(Raw!$N406&lt;$A$9,IF(Raw!$X406&gt;$C$9,IF(Raw!$X406&lt;$A$9,Raw!M406,-999),-999),-999),-999),-999),-999)</f>
        <v>6.9999999999999999E-6</v>
      </c>
      <c r="J406" s="9">
        <f>IF(Raw!$G406&gt;$C$8,IF(Raw!$Q406&gt;$C$8,IF(Raw!$N406&gt;$C$9,IF(Raw!$N406&lt;$A$9,IF(Raw!$X406&gt;$C$9,IF(Raw!$X406&lt;$A$9,Raw!N406,-999),-999),-999),-999),-999),-999)</f>
        <v>359</v>
      </c>
      <c r="K406" s="9">
        <f>IF(Raw!$G406&gt;$C$8,IF(Raw!$Q406&gt;$C$8,IF(Raw!$N406&gt;$C$9,IF(Raw!$N406&lt;$A$9,IF(Raw!$X406&gt;$C$9,IF(Raw!$X406&lt;$A$9,Raw!R406,-999),-999),-999),-999),-999),-999)</f>
        <v>0.29958499999999999</v>
      </c>
      <c r="L406" s="9">
        <f>IF(Raw!$G406&gt;$C$8,IF(Raw!$Q406&gt;$C$8,IF(Raw!$N406&gt;$C$9,IF(Raw!$N406&lt;$A$9,IF(Raw!$X406&gt;$C$9,IF(Raw!$X406&lt;$A$9,Raw!S406,-999),-999),-999),-999),-999),-999)</f>
        <v>0.43865399999999999</v>
      </c>
      <c r="M406" s="9">
        <f>Raw!Q406</f>
        <v>0.91872299999999996</v>
      </c>
      <c r="N406" s="9">
        <f>IF(Raw!$G406&gt;$C$8,IF(Raw!$Q406&gt;$C$8,IF(Raw!$N406&gt;$C$9,IF(Raw!$N406&lt;$A$9,IF(Raw!$X406&gt;$C$9,IF(Raw!$X406&lt;$A$9,Raw!V406,-999),-999),-999),-999),-999),-999)</f>
        <v>604.70000000000005</v>
      </c>
      <c r="O406" s="9">
        <f>IF(Raw!$G406&gt;$C$8,IF(Raw!$Q406&gt;$C$8,IF(Raw!$N406&gt;$C$9,IF(Raw!$N406&lt;$A$9,IF(Raw!$X406&gt;$C$9,IF(Raw!$X406&lt;$A$9,Raw!W406,-999),-999),-999),-999),-999),-999)</f>
        <v>1.1E-5</v>
      </c>
      <c r="P406" s="9">
        <f>IF(Raw!$G406&gt;$C$8,IF(Raw!$Q406&gt;$C$8,IF(Raw!$N406&gt;$C$9,IF(Raw!$N406&lt;$A$9,IF(Raw!$X406&gt;$C$9,IF(Raw!$X406&lt;$A$9,Raw!X406,-999),-999),-999),-999),-999),-999)</f>
        <v>474</v>
      </c>
      <c r="R406" s="9">
        <f t="shared" si="111"/>
        <v>0.11901899999999999</v>
      </c>
      <c r="S406" s="9">
        <f t="shared" si="112"/>
        <v>0.26132463854032867</v>
      </c>
      <c r="T406" s="9">
        <f t="shared" si="113"/>
        <v>0.139069</v>
      </c>
      <c r="U406" s="9">
        <f t="shared" si="114"/>
        <v>0.31703575027242431</v>
      </c>
      <c r="V406" s="15">
        <f t="shared" si="115"/>
        <v>0.116681964</v>
      </c>
      <c r="X406" s="11">
        <f t="shared" si="116"/>
        <v>0</v>
      </c>
      <c r="Y406" s="11">
        <f t="shared" si="117"/>
        <v>6.2879999999999992E-18</v>
      </c>
      <c r="Z406" s="11">
        <f t="shared" si="118"/>
        <v>3.59E-4</v>
      </c>
      <c r="AA406" s="16">
        <f t="shared" si="119"/>
        <v>0</v>
      </c>
      <c r="AB406" s="9">
        <f t="shared" si="120"/>
        <v>0.29958499999999999</v>
      </c>
      <c r="AC406" s="9">
        <f t="shared" si="121"/>
        <v>1</v>
      </c>
      <c r="AD406" s="15">
        <f t="shared" si="122"/>
        <v>0</v>
      </c>
      <c r="AE406" s="3">
        <f t="shared" si="123"/>
        <v>757.07519999999965</v>
      </c>
      <c r="AF406" s="2">
        <f t="shared" si="124"/>
        <v>0.25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0.16745370370370372</v>
      </c>
      <c r="C407" s="15">
        <f>Raw!C407</f>
        <v>45.5</v>
      </c>
      <c r="D407" s="15">
        <f>IF(C407&gt;0.5,Raw!D407*D$11,-999)</f>
        <v>0</v>
      </c>
      <c r="E407" s="9">
        <f>IF(Raw!$G407&gt;$C$8,IF(Raw!$Q407&gt;$C$8,IF(Raw!$N407&gt;$C$9,IF(Raw!$N407&lt;$A$9,IF(Raw!$X407&gt;$C$9,IF(Raw!$X407&lt;$A$9,Raw!H407,-999),-999),-999),-999),-999),-999)</f>
        <v>0.32190400000000002</v>
      </c>
      <c r="F407" s="9">
        <f>IF(Raw!$G407&gt;$C$8,IF(Raw!$Q407&gt;$C$8,IF(Raw!$N407&gt;$C$9,IF(Raw!$N407&lt;$A$9,IF(Raw!$X407&gt;$C$9,IF(Raw!$X407&lt;$A$9,Raw!I407,-999),-999),-999),-999),-999),-999)</f>
        <v>0.45392300000000002</v>
      </c>
      <c r="G407" s="9">
        <f>Raw!G407</f>
        <v>0.89393199999999995</v>
      </c>
      <c r="H407" s="9">
        <f>IF(Raw!$G407&gt;$C$8,IF(Raw!$Q407&gt;$C$8,IF(Raw!$N407&gt;$C$9,IF(Raw!$N407&lt;$A$9,IF(Raw!$X407&gt;$C$9,IF(Raw!$X407&lt;$A$9,Raw!L407,-999),-999),-999),-999),-999),-999)</f>
        <v>667.3</v>
      </c>
      <c r="I407" s="9">
        <f>IF(Raw!$G407&gt;$C$8,IF(Raw!$Q407&gt;$C$8,IF(Raw!$N407&gt;$C$9,IF(Raw!$N407&lt;$A$9,IF(Raw!$X407&gt;$C$9,IF(Raw!$X407&lt;$A$9,Raw!M407,-999),-999),-999),-999),-999),-999)</f>
        <v>1.8E-5</v>
      </c>
      <c r="J407" s="9">
        <f>IF(Raw!$G407&gt;$C$8,IF(Raw!$Q407&gt;$C$8,IF(Raw!$N407&gt;$C$9,IF(Raw!$N407&lt;$A$9,IF(Raw!$X407&gt;$C$9,IF(Raw!$X407&lt;$A$9,Raw!N407,-999),-999),-999),-999),-999),-999)</f>
        <v>501</v>
      </c>
      <c r="K407" s="9">
        <f>IF(Raw!$G407&gt;$C$8,IF(Raw!$Q407&gt;$C$8,IF(Raw!$N407&gt;$C$9,IF(Raw!$N407&lt;$A$9,IF(Raw!$X407&gt;$C$9,IF(Raw!$X407&lt;$A$9,Raw!R407,-999),-999),-999),-999),-999),-999)</f>
        <v>0.29437600000000003</v>
      </c>
      <c r="L407" s="9">
        <f>IF(Raw!$G407&gt;$C$8,IF(Raw!$Q407&gt;$C$8,IF(Raw!$N407&gt;$C$9,IF(Raw!$N407&lt;$A$9,IF(Raw!$X407&gt;$C$9,IF(Raw!$X407&lt;$A$9,Raw!S407,-999),-999),-999),-999),-999),-999)</f>
        <v>0.43221300000000001</v>
      </c>
      <c r="M407" s="9">
        <f>Raw!Q407</f>
        <v>0.92449099999999995</v>
      </c>
      <c r="N407" s="9">
        <f>IF(Raw!$G407&gt;$C$8,IF(Raw!$Q407&gt;$C$8,IF(Raw!$N407&gt;$C$9,IF(Raw!$N407&lt;$A$9,IF(Raw!$X407&gt;$C$9,IF(Raw!$X407&lt;$A$9,Raw!V407,-999),-999),-999),-999),-999),-999)</f>
        <v>593.29999999999995</v>
      </c>
      <c r="O407" s="9">
        <f>IF(Raw!$G407&gt;$C$8,IF(Raw!$Q407&gt;$C$8,IF(Raw!$N407&gt;$C$9,IF(Raw!$N407&lt;$A$9,IF(Raw!$X407&gt;$C$9,IF(Raw!$X407&lt;$A$9,Raw!W407,-999),-999),-999),-999),-999),-999)</f>
        <v>9.6718999999999999E-2</v>
      </c>
      <c r="P407" s="9">
        <f>IF(Raw!$G407&gt;$C$8,IF(Raw!$Q407&gt;$C$8,IF(Raw!$N407&gt;$C$9,IF(Raw!$N407&lt;$A$9,IF(Raw!$X407&gt;$C$9,IF(Raw!$X407&lt;$A$9,Raw!X407,-999),-999),-999),-999),-999),-999)</f>
        <v>486</v>
      </c>
      <c r="R407" s="9">
        <f t="shared" si="111"/>
        <v>0.132019</v>
      </c>
      <c r="S407" s="9">
        <f t="shared" si="112"/>
        <v>0.29084007640062298</v>
      </c>
      <c r="T407" s="9">
        <f t="shared" si="113"/>
        <v>0.13783699999999999</v>
      </c>
      <c r="U407" s="9">
        <f t="shared" si="114"/>
        <v>0.3189098893369704</v>
      </c>
      <c r="V407" s="15">
        <f t="shared" si="115"/>
        <v>0.11496865800000002</v>
      </c>
      <c r="X407" s="11">
        <f t="shared" si="116"/>
        <v>0</v>
      </c>
      <c r="Y407" s="11">
        <f t="shared" si="117"/>
        <v>6.6729999999999991E-18</v>
      </c>
      <c r="Z407" s="11">
        <f t="shared" si="118"/>
        <v>5.0099999999999993E-4</v>
      </c>
      <c r="AA407" s="16">
        <f t="shared" si="119"/>
        <v>0</v>
      </c>
      <c r="AB407" s="9">
        <f t="shared" si="120"/>
        <v>0.29437600000000003</v>
      </c>
      <c r="AC407" s="9">
        <f t="shared" si="121"/>
        <v>1</v>
      </c>
      <c r="AD407" s="15">
        <f t="shared" si="122"/>
        <v>0</v>
      </c>
      <c r="AE407" s="3">
        <f t="shared" si="123"/>
        <v>803.4291999999997</v>
      </c>
      <c r="AF407" s="2">
        <f t="shared" si="124"/>
        <v>0.25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0.16751157407407405</v>
      </c>
      <c r="C408" s="15">
        <f>Raw!C408</f>
        <v>44.8</v>
      </c>
      <c r="D408" s="15">
        <f>IF(C408&gt;0.5,Raw!D408*D$11,-999)</f>
        <v>0</v>
      </c>
      <c r="E408" s="9">
        <f>IF(Raw!$G408&gt;$C$8,IF(Raw!$Q408&gt;$C$8,IF(Raw!$N408&gt;$C$9,IF(Raw!$N408&lt;$A$9,IF(Raw!$X408&gt;$C$9,IF(Raw!$X408&lt;$A$9,Raw!H408,-999),-999),-999),-999),-999),-999)</f>
        <v>0.34401500000000002</v>
      </c>
      <c r="F408" s="9">
        <f>IF(Raw!$G408&gt;$C$8,IF(Raw!$Q408&gt;$C$8,IF(Raw!$N408&gt;$C$9,IF(Raw!$N408&lt;$A$9,IF(Raw!$X408&gt;$C$9,IF(Raw!$X408&lt;$A$9,Raw!I408,-999),-999),-999),-999),-999),-999)</f>
        <v>0.47276600000000002</v>
      </c>
      <c r="G408" s="9">
        <f>Raw!G408</f>
        <v>0.91595400000000005</v>
      </c>
      <c r="H408" s="9">
        <f>IF(Raw!$G408&gt;$C$8,IF(Raw!$Q408&gt;$C$8,IF(Raw!$N408&gt;$C$9,IF(Raw!$N408&lt;$A$9,IF(Raw!$X408&gt;$C$9,IF(Raw!$X408&lt;$A$9,Raw!L408,-999),-999),-999),-999),-999),-999)</f>
        <v>524.9</v>
      </c>
      <c r="I408" s="9">
        <f>IF(Raw!$G408&gt;$C$8,IF(Raw!$Q408&gt;$C$8,IF(Raw!$N408&gt;$C$9,IF(Raw!$N408&lt;$A$9,IF(Raw!$X408&gt;$C$9,IF(Raw!$X408&lt;$A$9,Raw!M408,-999),-999),-999),-999),-999),-999)</f>
        <v>0.229129</v>
      </c>
      <c r="J408" s="9">
        <f>IF(Raw!$G408&gt;$C$8,IF(Raw!$Q408&gt;$C$8,IF(Raw!$N408&gt;$C$9,IF(Raw!$N408&lt;$A$9,IF(Raw!$X408&gt;$C$9,IF(Raw!$X408&lt;$A$9,Raw!N408,-999),-999),-999),-999),-999),-999)</f>
        <v>428</v>
      </c>
      <c r="K408" s="9">
        <f>IF(Raw!$G408&gt;$C$8,IF(Raw!$Q408&gt;$C$8,IF(Raw!$N408&gt;$C$9,IF(Raw!$N408&lt;$A$9,IF(Raw!$X408&gt;$C$9,IF(Raw!$X408&lt;$A$9,Raw!R408,-999),-999),-999),-999),-999),-999)</f>
        <v>0.29778100000000002</v>
      </c>
      <c r="L408" s="9">
        <f>IF(Raw!$G408&gt;$C$8,IF(Raw!$Q408&gt;$C$8,IF(Raw!$N408&gt;$C$9,IF(Raw!$N408&lt;$A$9,IF(Raw!$X408&gt;$C$9,IF(Raw!$X408&lt;$A$9,Raw!S408,-999),-999),-999),-999),-999),-999)</f>
        <v>0.43254500000000001</v>
      </c>
      <c r="M408" s="9">
        <f>Raw!Q408</f>
        <v>0.87721400000000005</v>
      </c>
      <c r="N408" s="9">
        <f>IF(Raw!$G408&gt;$C$8,IF(Raw!$Q408&gt;$C$8,IF(Raw!$N408&gt;$C$9,IF(Raw!$N408&lt;$A$9,IF(Raw!$X408&gt;$C$9,IF(Raw!$X408&lt;$A$9,Raw!V408,-999),-999),-999),-999),-999),-999)</f>
        <v>623.29999999999995</v>
      </c>
      <c r="O408" s="9">
        <f>IF(Raw!$G408&gt;$C$8,IF(Raw!$Q408&gt;$C$8,IF(Raw!$N408&gt;$C$9,IF(Raw!$N408&lt;$A$9,IF(Raw!$X408&gt;$C$9,IF(Raw!$X408&lt;$A$9,Raw!W408,-999),-999),-999),-999),-999),-999)</f>
        <v>1.2612999999999999E-2</v>
      </c>
      <c r="P408" s="9">
        <f>IF(Raw!$G408&gt;$C$8,IF(Raw!$Q408&gt;$C$8,IF(Raw!$N408&gt;$C$9,IF(Raw!$N408&lt;$A$9,IF(Raw!$X408&gt;$C$9,IF(Raw!$X408&lt;$A$9,Raw!X408,-999),-999),-999),-999),-999),-999)</f>
        <v>531</v>
      </c>
      <c r="R408" s="9">
        <f t="shared" si="111"/>
        <v>0.128751</v>
      </c>
      <c r="S408" s="9">
        <f t="shared" si="112"/>
        <v>0.27233557404720304</v>
      </c>
      <c r="T408" s="9">
        <f t="shared" si="113"/>
        <v>0.13476399999999999</v>
      </c>
      <c r="U408" s="9">
        <f t="shared" si="114"/>
        <v>0.31156064686911189</v>
      </c>
      <c r="V408" s="15">
        <f t="shared" si="115"/>
        <v>0.11505697000000001</v>
      </c>
      <c r="X408" s="11">
        <f t="shared" si="116"/>
        <v>0</v>
      </c>
      <c r="Y408" s="11">
        <f t="shared" si="117"/>
        <v>5.2489999999999996E-18</v>
      </c>
      <c r="Z408" s="11">
        <f t="shared" si="118"/>
        <v>4.28E-4</v>
      </c>
      <c r="AA408" s="16">
        <f t="shared" si="119"/>
        <v>0</v>
      </c>
      <c r="AB408" s="9">
        <f t="shared" si="120"/>
        <v>0.29778100000000002</v>
      </c>
      <c r="AC408" s="9">
        <f t="shared" si="121"/>
        <v>1</v>
      </c>
      <c r="AD408" s="15">
        <f t="shared" si="122"/>
        <v>0</v>
      </c>
      <c r="AE408" s="3">
        <f t="shared" si="123"/>
        <v>631.97959999999978</v>
      </c>
      <c r="AF408" s="2">
        <f t="shared" si="124"/>
        <v>0.25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0.16756944444444444</v>
      </c>
      <c r="C409" s="15">
        <f>Raw!C409</f>
        <v>43.3</v>
      </c>
      <c r="D409" s="15">
        <f>IF(C409&gt;0.5,Raw!D409*D$11,-999)</f>
        <v>0</v>
      </c>
      <c r="E409" s="9">
        <f>IF(Raw!$G409&gt;$C$8,IF(Raw!$Q409&gt;$C$8,IF(Raw!$N409&gt;$C$9,IF(Raw!$N409&lt;$A$9,IF(Raw!$X409&gt;$C$9,IF(Raw!$X409&lt;$A$9,Raw!H409,-999),-999),-999),-999),-999),-999)</f>
        <v>0.342088</v>
      </c>
      <c r="F409" s="9">
        <f>IF(Raw!$G409&gt;$C$8,IF(Raw!$Q409&gt;$C$8,IF(Raw!$N409&gt;$C$9,IF(Raw!$N409&lt;$A$9,IF(Raw!$X409&gt;$C$9,IF(Raw!$X409&lt;$A$9,Raw!I409,-999),-999),-999),-999),-999),-999)</f>
        <v>0.45584200000000002</v>
      </c>
      <c r="G409" s="9">
        <f>Raw!G409</f>
        <v>0.89886100000000002</v>
      </c>
      <c r="H409" s="9">
        <f>IF(Raw!$G409&gt;$C$8,IF(Raw!$Q409&gt;$C$8,IF(Raw!$N409&gt;$C$9,IF(Raw!$N409&lt;$A$9,IF(Raw!$X409&gt;$C$9,IF(Raw!$X409&lt;$A$9,Raw!L409,-999),-999),-999),-999),-999),-999)</f>
        <v>590.9</v>
      </c>
      <c r="I409" s="9">
        <f>IF(Raw!$G409&gt;$C$8,IF(Raw!$Q409&gt;$C$8,IF(Raw!$N409&gt;$C$9,IF(Raw!$N409&lt;$A$9,IF(Raw!$X409&gt;$C$9,IF(Raw!$X409&lt;$A$9,Raw!M409,-999),-999),-999),-999),-999),-999)</f>
        <v>0.30526500000000001</v>
      </c>
      <c r="J409" s="9">
        <f>IF(Raw!$G409&gt;$C$8,IF(Raw!$Q409&gt;$C$8,IF(Raw!$N409&gt;$C$9,IF(Raw!$N409&lt;$A$9,IF(Raw!$X409&gt;$C$9,IF(Raw!$X409&lt;$A$9,Raw!N409,-999),-999),-999),-999),-999),-999)</f>
        <v>408</v>
      </c>
      <c r="K409" s="9">
        <f>IF(Raw!$G409&gt;$C$8,IF(Raw!$Q409&gt;$C$8,IF(Raw!$N409&gt;$C$9,IF(Raw!$N409&lt;$A$9,IF(Raw!$X409&gt;$C$9,IF(Raw!$X409&lt;$A$9,Raw!R409,-999),-999),-999),-999),-999),-999)</f>
        <v>0.29185299999999997</v>
      </c>
      <c r="L409" s="9">
        <f>IF(Raw!$G409&gt;$C$8,IF(Raw!$Q409&gt;$C$8,IF(Raw!$N409&gt;$C$9,IF(Raw!$N409&lt;$A$9,IF(Raw!$X409&gt;$C$9,IF(Raw!$X409&lt;$A$9,Raw!S409,-999),-999),-999),-999),-999),-999)</f>
        <v>0.43284099999999998</v>
      </c>
      <c r="M409" s="9">
        <f>Raw!Q409</f>
        <v>0.907497</v>
      </c>
      <c r="N409" s="9">
        <f>IF(Raw!$G409&gt;$C$8,IF(Raw!$Q409&gt;$C$8,IF(Raw!$N409&gt;$C$9,IF(Raw!$N409&lt;$A$9,IF(Raw!$X409&gt;$C$9,IF(Raw!$X409&lt;$A$9,Raw!V409,-999),-999),-999),-999),-999),-999)</f>
        <v>610.6</v>
      </c>
      <c r="O409" s="9">
        <f>IF(Raw!$G409&gt;$C$8,IF(Raw!$Q409&gt;$C$8,IF(Raw!$N409&gt;$C$9,IF(Raw!$N409&lt;$A$9,IF(Raw!$X409&gt;$C$9,IF(Raw!$X409&lt;$A$9,Raw!W409,-999),-999),-999),-999),-999),-999)</f>
        <v>8.9161000000000004E-2</v>
      </c>
      <c r="P409" s="9">
        <f>IF(Raw!$G409&gt;$C$8,IF(Raw!$Q409&gt;$C$8,IF(Raw!$N409&gt;$C$9,IF(Raw!$N409&lt;$A$9,IF(Raw!$X409&gt;$C$9,IF(Raw!$X409&lt;$A$9,Raw!X409,-999),-999),-999),-999),-999),-999)</f>
        <v>389</v>
      </c>
      <c r="R409" s="9">
        <f t="shared" si="111"/>
        <v>0.11375400000000002</v>
      </c>
      <c r="S409" s="9">
        <f t="shared" si="112"/>
        <v>0.24954699215956411</v>
      </c>
      <c r="T409" s="9">
        <f t="shared" si="113"/>
        <v>0.140988</v>
      </c>
      <c r="U409" s="9">
        <f t="shared" si="114"/>
        <v>0.32572699905970093</v>
      </c>
      <c r="V409" s="15">
        <f t="shared" si="115"/>
        <v>0.115135706</v>
      </c>
      <c r="X409" s="11">
        <f t="shared" si="116"/>
        <v>0</v>
      </c>
      <c r="Y409" s="11">
        <f t="shared" si="117"/>
        <v>5.9089999999999991E-18</v>
      </c>
      <c r="Z409" s="11">
        <f t="shared" si="118"/>
        <v>4.08E-4</v>
      </c>
      <c r="AA409" s="16">
        <f t="shared" si="119"/>
        <v>0</v>
      </c>
      <c r="AB409" s="9">
        <f t="shared" si="120"/>
        <v>0.29185299999999997</v>
      </c>
      <c r="AC409" s="9">
        <f t="shared" si="121"/>
        <v>1</v>
      </c>
      <c r="AD409" s="15">
        <f t="shared" si="122"/>
        <v>0</v>
      </c>
      <c r="AE409" s="3">
        <f t="shared" si="123"/>
        <v>711.44359999999972</v>
      </c>
      <c r="AF409" s="2">
        <f t="shared" si="124"/>
        <v>0.25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0.16762731481481483</v>
      </c>
      <c r="C410" s="15">
        <f>Raw!C410</f>
        <v>42.8</v>
      </c>
      <c r="D410" s="15">
        <f>IF(C410&gt;0.5,Raw!D410*D$11,-999)</f>
        <v>0</v>
      </c>
      <c r="E410" s="9">
        <f>IF(Raw!$G410&gt;$C$8,IF(Raw!$Q410&gt;$C$8,IF(Raw!$N410&gt;$C$9,IF(Raw!$N410&lt;$A$9,IF(Raw!$X410&gt;$C$9,IF(Raw!$X410&lt;$A$9,Raw!H410,-999),-999),-999),-999),-999),-999)</f>
        <v>0.32206899999999999</v>
      </c>
      <c r="F410" s="9">
        <f>IF(Raw!$G410&gt;$C$8,IF(Raw!$Q410&gt;$C$8,IF(Raw!$N410&gt;$C$9,IF(Raw!$N410&lt;$A$9,IF(Raw!$X410&gt;$C$9,IF(Raw!$X410&lt;$A$9,Raw!I410,-999),-999),-999),-999),-999),-999)</f>
        <v>0.44340200000000002</v>
      </c>
      <c r="G410" s="9">
        <f>Raw!G410</f>
        <v>0.91083000000000003</v>
      </c>
      <c r="H410" s="9">
        <f>IF(Raw!$G410&gt;$C$8,IF(Raw!$Q410&gt;$C$8,IF(Raw!$N410&gt;$C$9,IF(Raw!$N410&lt;$A$9,IF(Raw!$X410&gt;$C$9,IF(Raw!$X410&lt;$A$9,Raw!L410,-999),-999),-999),-999),-999),-999)</f>
        <v>673.9</v>
      </c>
      <c r="I410" s="9">
        <f>IF(Raw!$G410&gt;$C$8,IF(Raw!$Q410&gt;$C$8,IF(Raw!$N410&gt;$C$9,IF(Raw!$N410&lt;$A$9,IF(Raw!$X410&gt;$C$9,IF(Raw!$X410&lt;$A$9,Raw!M410,-999),-999),-999),-999),-999),-999)</f>
        <v>0.37079600000000001</v>
      </c>
      <c r="J410" s="9">
        <f>IF(Raw!$G410&gt;$C$8,IF(Raw!$Q410&gt;$C$8,IF(Raw!$N410&gt;$C$9,IF(Raw!$N410&lt;$A$9,IF(Raw!$X410&gt;$C$9,IF(Raw!$X410&lt;$A$9,Raw!N410,-999),-999),-999),-999),-999),-999)</f>
        <v>549</v>
      </c>
      <c r="K410" s="9">
        <f>IF(Raw!$G410&gt;$C$8,IF(Raw!$Q410&gt;$C$8,IF(Raw!$N410&gt;$C$9,IF(Raw!$N410&lt;$A$9,IF(Raw!$X410&gt;$C$9,IF(Raw!$X410&lt;$A$9,Raw!R410,-999),-999),-999),-999),-999),-999)</f>
        <v>0.28778199999999998</v>
      </c>
      <c r="L410" s="9">
        <f>IF(Raw!$G410&gt;$C$8,IF(Raw!$Q410&gt;$C$8,IF(Raw!$N410&gt;$C$9,IF(Raw!$N410&lt;$A$9,IF(Raw!$X410&gt;$C$9,IF(Raw!$X410&lt;$A$9,Raw!S410,-999),-999),-999),-999),-999),-999)</f>
        <v>0.42594300000000002</v>
      </c>
      <c r="M410" s="9">
        <f>Raw!Q410</f>
        <v>0.91741399999999995</v>
      </c>
      <c r="N410" s="9">
        <f>IF(Raw!$G410&gt;$C$8,IF(Raw!$Q410&gt;$C$8,IF(Raw!$N410&gt;$C$9,IF(Raw!$N410&lt;$A$9,IF(Raw!$X410&gt;$C$9,IF(Raw!$X410&lt;$A$9,Raw!V410,-999),-999),-999),-999),-999),-999)</f>
        <v>613</v>
      </c>
      <c r="O410" s="9">
        <f>IF(Raw!$G410&gt;$C$8,IF(Raw!$Q410&gt;$C$8,IF(Raw!$N410&gt;$C$9,IF(Raw!$N410&lt;$A$9,IF(Raw!$X410&gt;$C$9,IF(Raw!$X410&lt;$A$9,Raw!W410,-999),-999),-999),-999),-999),-999)</f>
        <v>6.0000000000000002E-6</v>
      </c>
      <c r="P410" s="9">
        <f>IF(Raw!$G410&gt;$C$8,IF(Raw!$Q410&gt;$C$8,IF(Raw!$N410&gt;$C$9,IF(Raw!$N410&lt;$A$9,IF(Raw!$X410&gt;$C$9,IF(Raw!$X410&lt;$A$9,Raw!X410,-999),-999),-999),-999),-999),-999)</f>
        <v>598</v>
      </c>
      <c r="R410" s="9">
        <f t="shared" si="111"/>
        <v>0.12133300000000002</v>
      </c>
      <c r="S410" s="9">
        <f t="shared" si="112"/>
        <v>0.27364107514174502</v>
      </c>
      <c r="T410" s="9">
        <f t="shared" si="113"/>
        <v>0.13816100000000003</v>
      </c>
      <c r="U410" s="9">
        <f t="shared" si="114"/>
        <v>0.32436499719446038</v>
      </c>
      <c r="V410" s="15">
        <f t="shared" si="115"/>
        <v>0.11330083800000001</v>
      </c>
      <c r="X410" s="11">
        <f t="shared" si="116"/>
        <v>0</v>
      </c>
      <c r="Y410" s="11">
        <f t="shared" si="117"/>
        <v>6.7389999999999993E-18</v>
      </c>
      <c r="Z410" s="11">
        <f t="shared" si="118"/>
        <v>5.4900000000000001E-4</v>
      </c>
      <c r="AA410" s="16">
        <f t="shared" si="119"/>
        <v>0</v>
      </c>
      <c r="AB410" s="9">
        <f t="shared" si="120"/>
        <v>0.28778199999999998</v>
      </c>
      <c r="AC410" s="9">
        <f t="shared" si="121"/>
        <v>1</v>
      </c>
      <c r="AD410" s="15">
        <f t="shared" si="122"/>
        <v>0</v>
      </c>
      <c r="AE410" s="3">
        <f t="shared" si="123"/>
        <v>811.37559999999974</v>
      </c>
      <c r="AF410" s="2">
        <f t="shared" si="124"/>
        <v>0.25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0.16767361111111112</v>
      </c>
      <c r="C411" s="15">
        <f>Raw!C411</f>
        <v>42.1</v>
      </c>
      <c r="D411" s="15">
        <f>IF(C411&gt;0.5,Raw!D411*D$11,-999)</f>
        <v>0</v>
      </c>
      <c r="E411" s="9">
        <f>IF(Raw!$G411&gt;$C$8,IF(Raw!$Q411&gt;$C$8,IF(Raw!$N411&gt;$C$9,IF(Raw!$N411&lt;$A$9,IF(Raw!$X411&gt;$C$9,IF(Raw!$X411&lt;$A$9,Raw!H411,-999),-999),-999),-999),-999),-999)</f>
        <v>0.31737599999999999</v>
      </c>
      <c r="F411" s="9">
        <f>IF(Raw!$G411&gt;$C$8,IF(Raw!$Q411&gt;$C$8,IF(Raw!$N411&gt;$C$9,IF(Raw!$N411&lt;$A$9,IF(Raw!$X411&gt;$C$9,IF(Raw!$X411&lt;$A$9,Raw!I411,-999),-999),-999),-999),-999),-999)</f>
        <v>0.45738299999999998</v>
      </c>
      <c r="G411" s="9">
        <f>Raw!G411</f>
        <v>0.89500199999999996</v>
      </c>
      <c r="H411" s="9">
        <f>IF(Raw!$G411&gt;$C$8,IF(Raw!$Q411&gt;$C$8,IF(Raw!$N411&gt;$C$9,IF(Raw!$N411&lt;$A$9,IF(Raw!$X411&gt;$C$9,IF(Raw!$X411&lt;$A$9,Raw!L411,-999),-999),-999),-999),-999),-999)</f>
        <v>788.6</v>
      </c>
      <c r="I411" s="9">
        <f>IF(Raw!$G411&gt;$C$8,IF(Raw!$Q411&gt;$C$8,IF(Raw!$N411&gt;$C$9,IF(Raw!$N411&lt;$A$9,IF(Raw!$X411&gt;$C$9,IF(Raw!$X411&lt;$A$9,Raw!M411,-999),-999),-999),-999),-999),-999)</f>
        <v>0.16328999999999999</v>
      </c>
      <c r="J411" s="9">
        <f>IF(Raw!$G411&gt;$C$8,IF(Raw!$Q411&gt;$C$8,IF(Raw!$N411&gt;$C$9,IF(Raw!$N411&lt;$A$9,IF(Raw!$X411&gt;$C$9,IF(Raw!$X411&lt;$A$9,Raw!N411,-999),-999),-999),-999),-999),-999)</f>
        <v>313</v>
      </c>
      <c r="K411" s="9">
        <f>IF(Raw!$G411&gt;$C$8,IF(Raw!$Q411&gt;$C$8,IF(Raw!$N411&gt;$C$9,IF(Raw!$N411&lt;$A$9,IF(Raw!$X411&gt;$C$9,IF(Raw!$X411&lt;$A$9,Raw!R411,-999),-999),-999),-999),-999),-999)</f>
        <v>0.297377</v>
      </c>
      <c r="L411" s="9">
        <f>IF(Raw!$G411&gt;$C$8,IF(Raw!$Q411&gt;$C$8,IF(Raw!$N411&gt;$C$9,IF(Raw!$N411&lt;$A$9,IF(Raw!$X411&gt;$C$9,IF(Raw!$X411&lt;$A$9,Raw!S411,-999),-999),-999),-999),-999),-999)</f>
        <v>0.430697</v>
      </c>
      <c r="M411" s="9">
        <f>Raw!Q411</f>
        <v>0.89338099999999998</v>
      </c>
      <c r="N411" s="9">
        <f>IF(Raw!$G411&gt;$C$8,IF(Raw!$Q411&gt;$C$8,IF(Raw!$N411&gt;$C$9,IF(Raw!$N411&lt;$A$9,IF(Raw!$X411&gt;$C$9,IF(Raw!$X411&lt;$A$9,Raw!V411,-999),-999),-999),-999),-999),-999)</f>
        <v>605.5</v>
      </c>
      <c r="O411" s="9">
        <f>IF(Raw!$G411&gt;$C$8,IF(Raw!$Q411&gt;$C$8,IF(Raw!$N411&gt;$C$9,IF(Raw!$N411&lt;$A$9,IF(Raw!$X411&gt;$C$9,IF(Raw!$X411&lt;$A$9,Raw!W411,-999),-999),-999),-999),-999),-999)</f>
        <v>0.147116</v>
      </c>
      <c r="P411" s="9">
        <f>IF(Raw!$G411&gt;$C$8,IF(Raw!$Q411&gt;$C$8,IF(Raw!$N411&gt;$C$9,IF(Raw!$N411&lt;$A$9,IF(Raw!$X411&gt;$C$9,IF(Raw!$X411&lt;$A$9,Raw!X411,-999),-999),-999),-999),-999),-999)</f>
        <v>538</v>
      </c>
      <c r="R411" s="9">
        <f t="shared" si="111"/>
        <v>0.14000699999999999</v>
      </c>
      <c r="S411" s="9">
        <f t="shared" si="112"/>
        <v>0.30610451197355387</v>
      </c>
      <c r="T411" s="9">
        <f t="shared" si="113"/>
        <v>0.13331999999999999</v>
      </c>
      <c r="U411" s="9">
        <f t="shared" si="114"/>
        <v>0.30954476116620266</v>
      </c>
      <c r="V411" s="15">
        <f t="shared" si="115"/>
        <v>0.11456540200000001</v>
      </c>
      <c r="X411" s="11">
        <f t="shared" si="116"/>
        <v>0</v>
      </c>
      <c r="Y411" s="11">
        <f t="shared" si="117"/>
        <v>7.8859999999999995E-18</v>
      </c>
      <c r="Z411" s="11">
        <f t="shared" si="118"/>
        <v>3.1299999999999996E-4</v>
      </c>
      <c r="AA411" s="16">
        <f t="shared" si="119"/>
        <v>0</v>
      </c>
      <c r="AB411" s="9">
        <f t="shared" si="120"/>
        <v>0.297377</v>
      </c>
      <c r="AC411" s="9">
        <f t="shared" si="121"/>
        <v>1</v>
      </c>
      <c r="AD411" s="15">
        <f t="shared" si="122"/>
        <v>0</v>
      </c>
      <c r="AE411" s="3">
        <f t="shared" si="123"/>
        <v>949.47439999999972</v>
      </c>
      <c r="AF411" s="2">
        <f t="shared" si="124"/>
        <v>0.25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0.16773148148148151</v>
      </c>
      <c r="C412" s="15">
        <f>Raw!C412</f>
        <v>40.6</v>
      </c>
      <c r="D412" s="15">
        <f>IF(C412&gt;0.5,Raw!D412*D$11,-999)</f>
        <v>0</v>
      </c>
      <c r="E412" s="9">
        <f>IF(Raw!$G412&gt;$C$8,IF(Raw!$Q412&gt;$C$8,IF(Raw!$N412&gt;$C$9,IF(Raw!$N412&lt;$A$9,IF(Raw!$X412&gt;$C$9,IF(Raw!$X412&lt;$A$9,Raw!H412,-999),-999),-999),-999),-999),-999)</f>
        <v>0.310556</v>
      </c>
      <c r="F412" s="9">
        <f>IF(Raw!$G412&gt;$C$8,IF(Raw!$Q412&gt;$C$8,IF(Raw!$N412&gt;$C$9,IF(Raw!$N412&lt;$A$9,IF(Raw!$X412&gt;$C$9,IF(Raw!$X412&lt;$A$9,Raw!I412,-999),-999),-999),-999),-999),-999)</f>
        <v>0.42428199999999999</v>
      </c>
      <c r="G412" s="9">
        <f>Raw!G412</f>
        <v>0.91543300000000005</v>
      </c>
      <c r="H412" s="9">
        <f>IF(Raw!$G412&gt;$C$8,IF(Raw!$Q412&gt;$C$8,IF(Raw!$N412&gt;$C$9,IF(Raw!$N412&lt;$A$9,IF(Raw!$X412&gt;$C$9,IF(Raw!$X412&lt;$A$9,Raw!L412,-999),-999),-999),-999),-999),-999)</f>
        <v>724.5</v>
      </c>
      <c r="I412" s="9">
        <f>IF(Raw!$G412&gt;$C$8,IF(Raw!$Q412&gt;$C$8,IF(Raw!$N412&gt;$C$9,IF(Raw!$N412&lt;$A$9,IF(Raw!$X412&gt;$C$9,IF(Raw!$X412&lt;$A$9,Raw!M412,-999),-999),-999),-999),-999),-999)</f>
        <v>0.28009800000000001</v>
      </c>
      <c r="J412" s="9">
        <f>IF(Raw!$G412&gt;$C$8,IF(Raw!$Q412&gt;$C$8,IF(Raw!$N412&gt;$C$9,IF(Raw!$N412&lt;$A$9,IF(Raw!$X412&gt;$C$9,IF(Raw!$X412&lt;$A$9,Raw!N412,-999),-999),-999),-999),-999),-999)</f>
        <v>555</v>
      </c>
      <c r="K412" s="9">
        <f>IF(Raw!$G412&gt;$C$8,IF(Raw!$Q412&gt;$C$8,IF(Raw!$N412&gt;$C$9,IF(Raw!$N412&lt;$A$9,IF(Raw!$X412&gt;$C$9,IF(Raw!$X412&lt;$A$9,Raw!R412,-999),-999),-999),-999),-999),-999)</f>
        <v>0.28642400000000001</v>
      </c>
      <c r="L412" s="9">
        <f>IF(Raw!$G412&gt;$C$8,IF(Raw!$Q412&gt;$C$8,IF(Raw!$N412&gt;$C$9,IF(Raw!$N412&lt;$A$9,IF(Raw!$X412&gt;$C$9,IF(Raw!$X412&lt;$A$9,Raw!S412,-999),-999),-999),-999),-999),-999)</f>
        <v>0.41128999999999999</v>
      </c>
      <c r="M412" s="9">
        <f>Raw!Q412</f>
        <v>0.86698799999999998</v>
      </c>
      <c r="N412" s="9">
        <f>IF(Raw!$G412&gt;$C$8,IF(Raw!$Q412&gt;$C$8,IF(Raw!$N412&gt;$C$9,IF(Raw!$N412&lt;$A$9,IF(Raw!$X412&gt;$C$9,IF(Raw!$X412&lt;$A$9,Raw!V412,-999),-999),-999),-999),-999),-999)</f>
        <v>672.7</v>
      </c>
      <c r="O412" s="9">
        <f>IF(Raw!$G412&gt;$C$8,IF(Raw!$Q412&gt;$C$8,IF(Raw!$N412&gt;$C$9,IF(Raw!$N412&lt;$A$9,IF(Raw!$X412&gt;$C$9,IF(Raw!$X412&lt;$A$9,Raw!W412,-999),-999),-999),-999),-999),-999)</f>
        <v>0.23968600000000001</v>
      </c>
      <c r="P412" s="9">
        <f>IF(Raw!$G412&gt;$C$8,IF(Raw!$Q412&gt;$C$8,IF(Raw!$N412&gt;$C$9,IF(Raw!$N412&lt;$A$9,IF(Raw!$X412&gt;$C$9,IF(Raw!$X412&lt;$A$9,Raw!X412,-999),-999),-999),-999),-999),-999)</f>
        <v>494</v>
      </c>
      <c r="R412" s="9">
        <f t="shared" si="111"/>
        <v>0.11372599999999999</v>
      </c>
      <c r="S412" s="9">
        <f t="shared" si="112"/>
        <v>0.26804342394916586</v>
      </c>
      <c r="T412" s="9">
        <f t="shared" si="113"/>
        <v>0.12486599999999998</v>
      </c>
      <c r="U412" s="9">
        <f t="shared" si="114"/>
        <v>0.30359600282039434</v>
      </c>
      <c r="V412" s="15">
        <f t="shared" si="115"/>
        <v>0.10940314000000001</v>
      </c>
      <c r="X412" s="11">
        <f t="shared" si="116"/>
        <v>0</v>
      </c>
      <c r="Y412" s="11">
        <f t="shared" si="117"/>
        <v>7.2449999999999996E-18</v>
      </c>
      <c r="Z412" s="11">
        <f t="shared" si="118"/>
        <v>5.5499999999999994E-4</v>
      </c>
      <c r="AA412" s="16">
        <f t="shared" si="119"/>
        <v>0</v>
      </c>
      <c r="AB412" s="9">
        <f t="shared" si="120"/>
        <v>0.28642400000000001</v>
      </c>
      <c r="AC412" s="9">
        <f t="shared" si="121"/>
        <v>1</v>
      </c>
      <c r="AD412" s="15">
        <f t="shared" si="122"/>
        <v>0</v>
      </c>
      <c r="AE412" s="3">
        <f t="shared" si="123"/>
        <v>872.29799999999966</v>
      </c>
      <c r="AF412" s="2">
        <f t="shared" si="124"/>
        <v>0.25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0.16778935185185184</v>
      </c>
      <c r="C413" s="15">
        <f>Raw!C413</f>
        <v>40.1</v>
      </c>
      <c r="D413" s="15">
        <f>IF(C413&gt;0.5,Raw!D413*D$11,-999)</f>
        <v>0</v>
      </c>
      <c r="E413" s="9">
        <f>IF(Raw!$G413&gt;$C$8,IF(Raw!$Q413&gt;$C$8,IF(Raw!$N413&gt;$C$9,IF(Raw!$N413&lt;$A$9,IF(Raw!$X413&gt;$C$9,IF(Raw!$X413&lt;$A$9,Raw!H413,-999),-999),-999),-999),-999),-999)</f>
        <v>0.321826</v>
      </c>
      <c r="F413" s="9">
        <f>IF(Raw!$G413&gt;$C$8,IF(Raw!$Q413&gt;$C$8,IF(Raw!$N413&gt;$C$9,IF(Raw!$N413&lt;$A$9,IF(Raw!$X413&gt;$C$9,IF(Raw!$X413&lt;$A$9,Raw!I413,-999),-999),-999),-999),-999),-999)</f>
        <v>0.42167399999999999</v>
      </c>
      <c r="G413" s="9">
        <f>Raw!G413</f>
        <v>0.84248900000000004</v>
      </c>
      <c r="H413" s="9">
        <f>IF(Raw!$G413&gt;$C$8,IF(Raw!$Q413&gt;$C$8,IF(Raw!$N413&gt;$C$9,IF(Raw!$N413&lt;$A$9,IF(Raw!$X413&gt;$C$9,IF(Raw!$X413&lt;$A$9,Raw!L413,-999),-999),-999),-999),-999),-999)</f>
        <v>619.5</v>
      </c>
      <c r="I413" s="9">
        <f>IF(Raw!$G413&gt;$C$8,IF(Raw!$Q413&gt;$C$8,IF(Raw!$N413&gt;$C$9,IF(Raw!$N413&lt;$A$9,IF(Raw!$X413&gt;$C$9,IF(Raw!$X413&lt;$A$9,Raw!M413,-999),-999),-999),-999),-999),-999)</f>
        <v>0.34899599999999997</v>
      </c>
      <c r="J413" s="9">
        <f>IF(Raw!$G413&gt;$C$8,IF(Raw!$Q413&gt;$C$8,IF(Raw!$N413&gt;$C$9,IF(Raw!$N413&lt;$A$9,IF(Raw!$X413&gt;$C$9,IF(Raw!$X413&lt;$A$9,Raw!N413,-999),-999),-999),-999),-999),-999)</f>
        <v>551</v>
      </c>
      <c r="K413" s="9">
        <f>IF(Raw!$G413&gt;$C$8,IF(Raw!$Q413&gt;$C$8,IF(Raw!$N413&gt;$C$9,IF(Raw!$N413&lt;$A$9,IF(Raw!$X413&gt;$C$9,IF(Raw!$X413&lt;$A$9,Raw!R413,-999),-999),-999),-999),-999),-999)</f>
        <v>0.28139399999999998</v>
      </c>
      <c r="L413" s="9">
        <f>IF(Raw!$G413&gt;$C$8,IF(Raw!$Q413&gt;$C$8,IF(Raw!$N413&gt;$C$9,IF(Raw!$N413&lt;$A$9,IF(Raw!$X413&gt;$C$9,IF(Raw!$X413&lt;$A$9,Raw!S413,-999),-999),-999),-999),-999),-999)</f>
        <v>0.39929100000000001</v>
      </c>
      <c r="M413" s="9">
        <f>Raw!Q413</f>
        <v>0.93898000000000004</v>
      </c>
      <c r="N413" s="9">
        <f>IF(Raw!$G413&gt;$C$8,IF(Raw!$Q413&gt;$C$8,IF(Raw!$N413&gt;$C$9,IF(Raw!$N413&lt;$A$9,IF(Raw!$X413&gt;$C$9,IF(Raw!$X413&lt;$A$9,Raw!V413,-999),-999),-999),-999),-999),-999)</f>
        <v>648.1</v>
      </c>
      <c r="O413" s="9">
        <f>IF(Raw!$G413&gt;$C$8,IF(Raw!$Q413&gt;$C$8,IF(Raw!$N413&gt;$C$9,IF(Raw!$N413&lt;$A$9,IF(Raw!$X413&gt;$C$9,IF(Raw!$X413&lt;$A$9,Raw!W413,-999),-999),-999),-999),-999),-999)</f>
        <v>0.28318300000000002</v>
      </c>
      <c r="P413" s="9">
        <f>IF(Raw!$G413&gt;$C$8,IF(Raw!$Q413&gt;$C$8,IF(Raw!$N413&gt;$C$9,IF(Raw!$N413&lt;$A$9,IF(Raw!$X413&gt;$C$9,IF(Raw!$X413&lt;$A$9,Raw!X413,-999),-999),-999),-999),-999),-999)</f>
        <v>425</v>
      </c>
      <c r="R413" s="9">
        <f t="shared" si="111"/>
        <v>9.9847999999999992E-2</v>
      </c>
      <c r="S413" s="9">
        <f t="shared" si="112"/>
        <v>0.23678955781006178</v>
      </c>
      <c r="T413" s="9">
        <f t="shared" si="113"/>
        <v>0.11789700000000003</v>
      </c>
      <c r="U413" s="9">
        <f t="shared" si="114"/>
        <v>0.29526585873460715</v>
      </c>
      <c r="V413" s="15">
        <f t="shared" si="115"/>
        <v>0.10621140600000001</v>
      </c>
      <c r="X413" s="11">
        <f t="shared" si="116"/>
        <v>0</v>
      </c>
      <c r="Y413" s="11">
        <f t="shared" si="117"/>
        <v>6.1949999999999998E-18</v>
      </c>
      <c r="Z413" s="11">
        <f t="shared" si="118"/>
        <v>5.5099999999999995E-4</v>
      </c>
      <c r="AA413" s="16">
        <f t="shared" si="119"/>
        <v>0</v>
      </c>
      <c r="AB413" s="9">
        <f t="shared" si="120"/>
        <v>0.28139399999999998</v>
      </c>
      <c r="AC413" s="9">
        <f t="shared" si="121"/>
        <v>1</v>
      </c>
      <c r="AD413" s="15">
        <f t="shared" si="122"/>
        <v>0</v>
      </c>
      <c r="AE413" s="3">
        <f t="shared" si="123"/>
        <v>745.87799999999982</v>
      </c>
      <c r="AF413" s="2">
        <f t="shared" si="124"/>
        <v>0.25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0.16784722222222223</v>
      </c>
      <c r="C414" s="15">
        <f>Raw!C414</f>
        <v>38.799999999999997</v>
      </c>
      <c r="D414" s="15">
        <f>IF(C414&gt;0.5,Raw!D414*D$11,-999)</f>
        <v>0</v>
      </c>
      <c r="E414" s="9">
        <f>IF(Raw!$G414&gt;$C$8,IF(Raw!$Q414&gt;$C$8,IF(Raw!$N414&gt;$C$9,IF(Raw!$N414&lt;$A$9,IF(Raw!$X414&gt;$C$9,IF(Raw!$X414&lt;$A$9,Raw!H414,-999),-999),-999),-999),-999),-999)</f>
        <v>0.30482399999999998</v>
      </c>
      <c r="F414" s="9">
        <f>IF(Raw!$G414&gt;$C$8,IF(Raw!$Q414&gt;$C$8,IF(Raw!$N414&gt;$C$9,IF(Raw!$N414&lt;$A$9,IF(Raw!$X414&gt;$C$9,IF(Raw!$X414&lt;$A$9,Raw!I414,-999),-999),-999),-999),-999),-999)</f>
        <v>0.40508699999999997</v>
      </c>
      <c r="G414" s="9">
        <f>Raw!G414</f>
        <v>0.90184900000000001</v>
      </c>
      <c r="H414" s="9">
        <f>IF(Raw!$G414&gt;$C$8,IF(Raw!$Q414&gt;$C$8,IF(Raw!$N414&gt;$C$9,IF(Raw!$N414&lt;$A$9,IF(Raw!$X414&gt;$C$9,IF(Raw!$X414&lt;$A$9,Raw!L414,-999),-999),-999),-999),-999),-999)</f>
        <v>637.9</v>
      </c>
      <c r="I414" s="9">
        <f>IF(Raw!$G414&gt;$C$8,IF(Raw!$Q414&gt;$C$8,IF(Raw!$N414&gt;$C$9,IF(Raw!$N414&lt;$A$9,IF(Raw!$X414&gt;$C$9,IF(Raw!$X414&lt;$A$9,Raw!M414,-999),-999),-999),-999),-999),-999)</f>
        <v>0.37081599999999998</v>
      </c>
      <c r="J414" s="9">
        <f>IF(Raw!$G414&gt;$C$8,IF(Raw!$Q414&gt;$C$8,IF(Raw!$N414&gt;$C$9,IF(Raw!$N414&lt;$A$9,IF(Raw!$X414&gt;$C$9,IF(Raw!$X414&lt;$A$9,Raw!N414,-999),-999),-999),-999),-999),-999)</f>
        <v>652</v>
      </c>
      <c r="K414" s="9">
        <f>IF(Raw!$G414&gt;$C$8,IF(Raw!$Q414&gt;$C$8,IF(Raw!$N414&gt;$C$9,IF(Raw!$N414&lt;$A$9,IF(Raw!$X414&gt;$C$9,IF(Raw!$X414&lt;$A$9,Raw!R414,-999),-999),-999),-999),-999),-999)</f>
        <v>0.27219900000000002</v>
      </c>
      <c r="L414" s="9">
        <f>IF(Raw!$G414&gt;$C$8,IF(Raw!$Q414&gt;$C$8,IF(Raw!$N414&gt;$C$9,IF(Raw!$N414&lt;$A$9,IF(Raw!$X414&gt;$C$9,IF(Raw!$X414&lt;$A$9,Raw!S414,-999),-999),-999),-999),-999),-999)</f>
        <v>0.39327800000000002</v>
      </c>
      <c r="M414" s="9">
        <f>Raw!Q414</f>
        <v>0.90532900000000005</v>
      </c>
      <c r="N414" s="9">
        <f>IF(Raw!$G414&gt;$C$8,IF(Raw!$Q414&gt;$C$8,IF(Raw!$N414&gt;$C$9,IF(Raw!$N414&lt;$A$9,IF(Raw!$X414&gt;$C$9,IF(Raw!$X414&lt;$A$9,Raw!V414,-999),-999),-999),-999),-999),-999)</f>
        <v>630.6</v>
      </c>
      <c r="O414" s="9">
        <f>IF(Raw!$G414&gt;$C$8,IF(Raw!$Q414&gt;$C$8,IF(Raw!$N414&gt;$C$9,IF(Raw!$N414&lt;$A$9,IF(Raw!$X414&gt;$C$9,IF(Raw!$X414&lt;$A$9,Raw!W414,-999),-999),-999),-999),-999),-999)</f>
        <v>0.14163899999999999</v>
      </c>
      <c r="P414" s="9">
        <f>IF(Raw!$G414&gt;$C$8,IF(Raw!$Q414&gt;$C$8,IF(Raw!$N414&gt;$C$9,IF(Raw!$N414&lt;$A$9,IF(Raw!$X414&gt;$C$9,IF(Raw!$X414&lt;$A$9,Raw!X414,-999),-999),-999),-999),-999),-999)</f>
        <v>455</v>
      </c>
      <c r="R414" s="9">
        <f t="shared" si="111"/>
        <v>0.10026299999999999</v>
      </c>
      <c r="S414" s="9">
        <f t="shared" si="112"/>
        <v>0.24750979419235866</v>
      </c>
      <c r="T414" s="9">
        <f t="shared" si="113"/>
        <v>0.12107899999999999</v>
      </c>
      <c r="U414" s="9">
        <f t="shared" si="114"/>
        <v>0.3078712768067372</v>
      </c>
      <c r="V414" s="15">
        <f t="shared" si="115"/>
        <v>0.10461194800000001</v>
      </c>
      <c r="X414" s="11">
        <f t="shared" si="116"/>
        <v>0</v>
      </c>
      <c r="Y414" s="11">
        <f t="shared" si="117"/>
        <v>6.3789999999999997E-18</v>
      </c>
      <c r="Z414" s="11">
        <f t="shared" si="118"/>
        <v>6.5200000000000002E-4</v>
      </c>
      <c r="AA414" s="16">
        <f t="shared" si="119"/>
        <v>0</v>
      </c>
      <c r="AB414" s="9">
        <f t="shared" si="120"/>
        <v>0.27219900000000002</v>
      </c>
      <c r="AC414" s="9">
        <f t="shared" si="121"/>
        <v>1</v>
      </c>
      <c r="AD414" s="15">
        <f t="shared" si="122"/>
        <v>0</v>
      </c>
      <c r="AE414" s="3">
        <f t="shared" si="123"/>
        <v>768.0315999999998</v>
      </c>
      <c r="AF414" s="2">
        <f t="shared" si="124"/>
        <v>0.25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0.16790509259259259</v>
      </c>
      <c r="C415" s="15">
        <f>Raw!C415</f>
        <v>37.9</v>
      </c>
      <c r="D415" s="15">
        <f>IF(C415&gt;0.5,Raw!D415*D$11,-999)</f>
        <v>0</v>
      </c>
      <c r="E415" s="9">
        <f>IF(Raw!$G415&gt;$C$8,IF(Raw!$Q415&gt;$C$8,IF(Raw!$N415&gt;$C$9,IF(Raw!$N415&lt;$A$9,IF(Raw!$X415&gt;$C$9,IF(Raw!$X415&lt;$A$9,Raw!H415,-999),-999),-999),-999),-999),-999)</f>
        <v>0.314386</v>
      </c>
      <c r="F415" s="9">
        <f>IF(Raw!$G415&gt;$C$8,IF(Raw!$Q415&gt;$C$8,IF(Raw!$N415&gt;$C$9,IF(Raw!$N415&lt;$A$9,IF(Raw!$X415&gt;$C$9,IF(Raw!$X415&lt;$A$9,Raw!I415,-999),-999),-999),-999),-999),-999)</f>
        <v>0.414296</v>
      </c>
      <c r="G415" s="9">
        <f>Raw!G415</f>
        <v>0.87820799999999999</v>
      </c>
      <c r="H415" s="9">
        <f>IF(Raw!$G415&gt;$C$8,IF(Raw!$Q415&gt;$C$8,IF(Raw!$N415&gt;$C$9,IF(Raw!$N415&lt;$A$9,IF(Raw!$X415&gt;$C$9,IF(Raw!$X415&lt;$A$9,Raw!L415,-999),-999),-999),-999),-999),-999)</f>
        <v>586.29999999999995</v>
      </c>
      <c r="I415" s="9">
        <f>IF(Raw!$G415&gt;$C$8,IF(Raw!$Q415&gt;$C$8,IF(Raw!$N415&gt;$C$9,IF(Raw!$N415&lt;$A$9,IF(Raw!$X415&gt;$C$9,IF(Raw!$X415&lt;$A$9,Raw!M415,-999),-999),-999),-999),-999),-999)</f>
        <v>0.17220099999999999</v>
      </c>
      <c r="J415" s="9">
        <f>IF(Raw!$G415&gt;$C$8,IF(Raw!$Q415&gt;$C$8,IF(Raw!$N415&gt;$C$9,IF(Raw!$N415&lt;$A$9,IF(Raw!$X415&gt;$C$9,IF(Raw!$X415&lt;$A$9,Raw!N415,-999),-999),-999),-999),-999),-999)</f>
        <v>619</v>
      </c>
      <c r="K415" s="9">
        <f>IF(Raw!$G415&gt;$C$8,IF(Raw!$Q415&gt;$C$8,IF(Raw!$N415&gt;$C$9,IF(Raw!$N415&lt;$A$9,IF(Raw!$X415&gt;$C$9,IF(Raw!$X415&lt;$A$9,Raw!R415,-999),-999),-999),-999),-999),-999)</f>
        <v>0.25850899999999999</v>
      </c>
      <c r="L415" s="9">
        <f>IF(Raw!$G415&gt;$C$8,IF(Raw!$Q415&gt;$C$8,IF(Raw!$N415&gt;$C$9,IF(Raw!$N415&lt;$A$9,IF(Raw!$X415&gt;$C$9,IF(Raw!$X415&lt;$A$9,Raw!S415,-999),-999),-999),-999),-999),-999)</f>
        <v>0.37585800000000003</v>
      </c>
      <c r="M415" s="9">
        <f>Raw!Q415</f>
        <v>0.83816100000000004</v>
      </c>
      <c r="N415" s="9">
        <f>IF(Raw!$G415&gt;$C$8,IF(Raw!$Q415&gt;$C$8,IF(Raw!$N415&gt;$C$9,IF(Raw!$N415&lt;$A$9,IF(Raw!$X415&gt;$C$9,IF(Raw!$X415&lt;$A$9,Raw!V415,-999),-999),-999),-999),-999),-999)</f>
        <v>651.5</v>
      </c>
      <c r="O415" s="9">
        <f>IF(Raw!$G415&gt;$C$8,IF(Raw!$Q415&gt;$C$8,IF(Raw!$N415&gt;$C$9,IF(Raw!$N415&lt;$A$9,IF(Raw!$X415&gt;$C$9,IF(Raw!$X415&lt;$A$9,Raw!W415,-999),-999),-999),-999),-999),-999)</f>
        <v>0.21901699999999999</v>
      </c>
      <c r="P415" s="9">
        <f>IF(Raw!$G415&gt;$C$8,IF(Raw!$Q415&gt;$C$8,IF(Raw!$N415&gt;$C$9,IF(Raw!$N415&lt;$A$9,IF(Raw!$X415&gt;$C$9,IF(Raw!$X415&lt;$A$9,Raw!X415,-999),-999),-999),-999),-999),-999)</f>
        <v>350</v>
      </c>
      <c r="R415" s="9">
        <f t="shared" si="111"/>
        <v>9.9909999999999999E-2</v>
      </c>
      <c r="S415" s="9">
        <f t="shared" si="112"/>
        <v>0.24115608164211094</v>
      </c>
      <c r="T415" s="9">
        <f t="shared" si="113"/>
        <v>0.11734900000000004</v>
      </c>
      <c r="U415" s="9">
        <f t="shared" si="114"/>
        <v>0.31221631573626218</v>
      </c>
      <c r="V415" s="15">
        <f t="shared" si="115"/>
        <v>9.9978228000000016E-2</v>
      </c>
      <c r="X415" s="11">
        <f t="shared" si="116"/>
        <v>0</v>
      </c>
      <c r="Y415" s="11">
        <f t="shared" si="117"/>
        <v>5.8629999999999995E-18</v>
      </c>
      <c r="Z415" s="11">
        <f t="shared" si="118"/>
        <v>6.1899999999999998E-4</v>
      </c>
      <c r="AA415" s="16">
        <f t="shared" si="119"/>
        <v>0</v>
      </c>
      <c r="AB415" s="9">
        <f t="shared" si="120"/>
        <v>0.25850899999999999</v>
      </c>
      <c r="AC415" s="9">
        <f t="shared" si="121"/>
        <v>1</v>
      </c>
      <c r="AD415" s="15">
        <f t="shared" si="122"/>
        <v>0</v>
      </c>
      <c r="AE415" s="3">
        <f t="shared" si="123"/>
        <v>705.90519999999981</v>
      </c>
      <c r="AF415" s="2">
        <f t="shared" si="124"/>
        <v>0.25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0.16796296296296298</v>
      </c>
      <c r="C416" s="15">
        <f>Raw!C416</f>
        <v>37.299999999999997</v>
      </c>
      <c r="D416" s="15">
        <f>IF(C416&gt;0.5,Raw!D416*D$11,-999)</f>
        <v>0</v>
      </c>
      <c r="E416" s="9">
        <f>IF(Raw!$G416&gt;$C$8,IF(Raw!$Q416&gt;$C$8,IF(Raw!$N416&gt;$C$9,IF(Raw!$N416&lt;$A$9,IF(Raw!$X416&gt;$C$9,IF(Raw!$X416&lt;$A$9,Raw!H416,-999),-999),-999),-999),-999),-999)</f>
        <v>0.31107600000000002</v>
      </c>
      <c r="F416" s="9">
        <f>IF(Raw!$G416&gt;$C$8,IF(Raw!$Q416&gt;$C$8,IF(Raw!$N416&gt;$C$9,IF(Raw!$N416&lt;$A$9,IF(Raw!$X416&gt;$C$9,IF(Raw!$X416&lt;$A$9,Raw!I416,-999),-999),-999),-999),-999),-999)</f>
        <v>0.40416999999999997</v>
      </c>
      <c r="G416" s="9">
        <f>Raw!G416</f>
        <v>0.85967499999999997</v>
      </c>
      <c r="H416" s="9">
        <f>IF(Raw!$G416&gt;$C$8,IF(Raw!$Q416&gt;$C$8,IF(Raw!$N416&gt;$C$9,IF(Raw!$N416&lt;$A$9,IF(Raw!$X416&gt;$C$9,IF(Raw!$X416&lt;$A$9,Raw!L416,-999),-999),-999),-999),-999),-999)</f>
        <v>646.70000000000005</v>
      </c>
      <c r="I416" s="9">
        <f>IF(Raw!$G416&gt;$C$8,IF(Raw!$Q416&gt;$C$8,IF(Raw!$N416&gt;$C$9,IF(Raw!$N416&lt;$A$9,IF(Raw!$X416&gt;$C$9,IF(Raw!$X416&lt;$A$9,Raw!M416,-999),-999),-999),-999),-999),-999)</f>
        <v>0.261934</v>
      </c>
      <c r="J416" s="9">
        <f>IF(Raw!$G416&gt;$C$8,IF(Raw!$Q416&gt;$C$8,IF(Raw!$N416&gt;$C$9,IF(Raw!$N416&lt;$A$9,IF(Raw!$X416&gt;$C$9,IF(Raw!$X416&lt;$A$9,Raw!N416,-999),-999),-999),-999),-999),-999)</f>
        <v>620</v>
      </c>
      <c r="K416" s="9">
        <f>IF(Raw!$G416&gt;$C$8,IF(Raw!$Q416&gt;$C$8,IF(Raw!$N416&gt;$C$9,IF(Raw!$N416&lt;$A$9,IF(Raw!$X416&gt;$C$9,IF(Raw!$X416&lt;$A$9,Raw!R416,-999),-999),-999),-999),-999),-999)</f>
        <v>0.26375900000000002</v>
      </c>
      <c r="L416" s="9">
        <f>IF(Raw!$G416&gt;$C$8,IF(Raw!$Q416&gt;$C$8,IF(Raw!$N416&gt;$C$9,IF(Raw!$N416&lt;$A$9,IF(Raw!$X416&gt;$C$9,IF(Raw!$X416&lt;$A$9,Raw!S416,-999),-999),-999),-999),-999),-999)</f>
        <v>0.38813799999999998</v>
      </c>
      <c r="M416" s="9">
        <f>Raw!Q416</f>
        <v>0.93062599999999995</v>
      </c>
      <c r="N416" s="9">
        <f>IF(Raw!$G416&gt;$C$8,IF(Raw!$Q416&gt;$C$8,IF(Raw!$N416&gt;$C$9,IF(Raw!$N416&lt;$A$9,IF(Raw!$X416&gt;$C$9,IF(Raw!$X416&lt;$A$9,Raw!V416,-999),-999),-999),-999),-999),-999)</f>
        <v>622.20000000000005</v>
      </c>
      <c r="O416" s="9">
        <f>IF(Raw!$G416&gt;$C$8,IF(Raw!$Q416&gt;$C$8,IF(Raw!$N416&gt;$C$9,IF(Raw!$N416&lt;$A$9,IF(Raw!$X416&gt;$C$9,IF(Raw!$X416&lt;$A$9,Raw!W416,-999),-999),-999),-999),-999),-999)</f>
        <v>0.11885900000000001</v>
      </c>
      <c r="P416" s="9">
        <f>IF(Raw!$G416&gt;$C$8,IF(Raw!$Q416&gt;$C$8,IF(Raw!$N416&gt;$C$9,IF(Raw!$N416&lt;$A$9,IF(Raw!$X416&gt;$C$9,IF(Raw!$X416&lt;$A$9,Raw!X416,-999),-999),-999),-999),-999),-999)</f>
        <v>498</v>
      </c>
      <c r="R416" s="9">
        <f t="shared" si="111"/>
        <v>9.3093999999999955E-2</v>
      </c>
      <c r="S416" s="9">
        <f t="shared" si="112"/>
        <v>0.23033377044313028</v>
      </c>
      <c r="T416" s="9">
        <f t="shared" si="113"/>
        <v>0.12437899999999996</v>
      </c>
      <c r="U416" s="9">
        <f t="shared" si="114"/>
        <v>0.32045045834213598</v>
      </c>
      <c r="V416" s="15">
        <f t="shared" si="115"/>
        <v>0.103244708</v>
      </c>
      <c r="X416" s="11">
        <f t="shared" si="116"/>
        <v>0</v>
      </c>
      <c r="Y416" s="11">
        <f t="shared" si="117"/>
        <v>6.4670000000000003E-18</v>
      </c>
      <c r="Z416" s="11">
        <f t="shared" si="118"/>
        <v>6.2E-4</v>
      </c>
      <c r="AA416" s="16">
        <f t="shared" si="119"/>
        <v>0</v>
      </c>
      <c r="AB416" s="9">
        <f t="shared" si="120"/>
        <v>0.26375900000000002</v>
      </c>
      <c r="AC416" s="9">
        <f t="shared" si="121"/>
        <v>1</v>
      </c>
      <c r="AD416" s="15">
        <f t="shared" si="122"/>
        <v>0</v>
      </c>
      <c r="AE416" s="3">
        <f t="shared" si="123"/>
        <v>778.62679999999978</v>
      </c>
      <c r="AF416" s="2">
        <f t="shared" si="124"/>
        <v>0.25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0.16802083333333331</v>
      </c>
      <c r="C417" s="15">
        <f>Raw!C417</f>
        <v>35.9</v>
      </c>
      <c r="D417" s="15">
        <f>IF(C417&gt;0.5,Raw!D417*D$11,-999)</f>
        <v>0</v>
      </c>
      <c r="E417" s="9">
        <f>IF(Raw!$G417&gt;$C$8,IF(Raw!$Q417&gt;$C$8,IF(Raw!$N417&gt;$C$9,IF(Raw!$N417&lt;$A$9,IF(Raw!$X417&gt;$C$9,IF(Raw!$X417&lt;$A$9,Raw!H417,-999),-999),-999),-999),-999),-999)</f>
        <v>0.29780699999999999</v>
      </c>
      <c r="F417" s="9">
        <f>IF(Raw!$G417&gt;$C$8,IF(Raw!$Q417&gt;$C$8,IF(Raw!$N417&gt;$C$9,IF(Raw!$N417&lt;$A$9,IF(Raw!$X417&gt;$C$9,IF(Raw!$X417&lt;$A$9,Raw!I417,-999),-999),-999),-999),-999),-999)</f>
        <v>0.40419300000000002</v>
      </c>
      <c r="G417" s="9">
        <f>Raw!G417</f>
        <v>0.93573700000000004</v>
      </c>
      <c r="H417" s="9">
        <f>IF(Raw!$G417&gt;$C$8,IF(Raw!$Q417&gt;$C$8,IF(Raw!$N417&gt;$C$9,IF(Raw!$N417&lt;$A$9,IF(Raw!$X417&gt;$C$9,IF(Raw!$X417&lt;$A$9,Raw!L417,-999),-999),-999),-999),-999),-999)</f>
        <v>568.1</v>
      </c>
      <c r="I417" s="9">
        <f>IF(Raw!$G417&gt;$C$8,IF(Raw!$Q417&gt;$C$8,IF(Raw!$N417&gt;$C$9,IF(Raw!$N417&lt;$A$9,IF(Raw!$X417&gt;$C$9,IF(Raw!$X417&lt;$A$9,Raw!M417,-999),-999),-999),-999),-999),-999)</f>
        <v>0.30346299999999998</v>
      </c>
      <c r="J417" s="9">
        <f>IF(Raw!$G417&gt;$C$8,IF(Raw!$Q417&gt;$C$8,IF(Raw!$N417&gt;$C$9,IF(Raw!$N417&lt;$A$9,IF(Raw!$X417&gt;$C$9,IF(Raw!$X417&lt;$A$9,Raw!N417,-999),-999),-999),-999),-999),-999)</f>
        <v>502</v>
      </c>
      <c r="K417" s="9">
        <f>IF(Raw!$G417&gt;$C$8,IF(Raw!$Q417&gt;$C$8,IF(Raw!$N417&gt;$C$9,IF(Raw!$N417&lt;$A$9,IF(Raw!$X417&gt;$C$9,IF(Raw!$X417&lt;$A$9,Raw!R417,-999),-999),-999),-999),-999),-999)</f>
        <v>0.260797</v>
      </c>
      <c r="L417" s="9">
        <f>IF(Raw!$G417&gt;$C$8,IF(Raw!$Q417&gt;$C$8,IF(Raw!$N417&gt;$C$9,IF(Raw!$N417&lt;$A$9,IF(Raw!$X417&gt;$C$9,IF(Raw!$X417&lt;$A$9,Raw!S417,-999),-999),-999),-999),-999),-999)</f>
        <v>0.38030700000000001</v>
      </c>
      <c r="M417" s="9">
        <f>Raw!Q417</f>
        <v>0.88849599999999995</v>
      </c>
      <c r="N417" s="9">
        <f>IF(Raw!$G417&gt;$C$8,IF(Raw!$Q417&gt;$C$8,IF(Raw!$N417&gt;$C$9,IF(Raw!$N417&lt;$A$9,IF(Raw!$X417&gt;$C$9,IF(Raw!$X417&lt;$A$9,Raw!V417,-999),-999),-999),-999),-999),-999)</f>
        <v>630</v>
      </c>
      <c r="O417" s="9">
        <f>IF(Raw!$G417&gt;$C$8,IF(Raw!$Q417&gt;$C$8,IF(Raw!$N417&gt;$C$9,IF(Raw!$N417&lt;$A$9,IF(Raw!$X417&gt;$C$9,IF(Raw!$X417&lt;$A$9,Raw!W417,-999),-999),-999),-999),-999),-999)</f>
        <v>3.0000000000000001E-6</v>
      </c>
      <c r="P417" s="9">
        <f>IF(Raw!$G417&gt;$C$8,IF(Raw!$Q417&gt;$C$8,IF(Raw!$N417&gt;$C$9,IF(Raw!$N417&lt;$A$9,IF(Raw!$X417&gt;$C$9,IF(Raw!$X417&lt;$A$9,Raw!X417,-999),-999),-999),-999),-999),-999)</f>
        <v>612</v>
      </c>
      <c r="R417" s="9">
        <f t="shared" si="111"/>
        <v>0.10638600000000004</v>
      </c>
      <c r="S417" s="9">
        <f t="shared" si="112"/>
        <v>0.26320594369521499</v>
      </c>
      <c r="T417" s="9">
        <f t="shared" si="113"/>
        <v>0.11951000000000001</v>
      </c>
      <c r="U417" s="9">
        <f t="shared" si="114"/>
        <v>0.31424612221179204</v>
      </c>
      <c r="V417" s="15">
        <f t="shared" si="115"/>
        <v>0.10116166200000001</v>
      </c>
      <c r="X417" s="11">
        <f t="shared" si="116"/>
        <v>0</v>
      </c>
      <c r="Y417" s="11">
        <f t="shared" si="117"/>
        <v>5.681E-18</v>
      </c>
      <c r="Z417" s="11">
        <f t="shared" si="118"/>
        <v>5.0199999999999995E-4</v>
      </c>
      <c r="AA417" s="16">
        <f t="shared" si="119"/>
        <v>0</v>
      </c>
      <c r="AB417" s="9">
        <f t="shared" si="120"/>
        <v>0.260797</v>
      </c>
      <c r="AC417" s="9">
        <f t="shared" si="121"/>
        <v>1</v>
      </c>
      <c r="AD417" s="15">
        <f t="shared" si="122"/>
        <v>0</v>
      </c>
      <c r="AE417" s="3">
        <f t="shared" si="123"/>
        <v>683.99239999999986</v>
      </c>
      <c r="AF417" s="2">
        <f t="shared" si="124"/>
        <v>0.25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0.1680787037037037</v>
      </c>
      <c r="C418" s="15">
        <f>Raw!C418</f>
        <v>35.5</v>
      </c>
      <c r="D418" s="15">
        <f>IF(C418&gt;0.5,Raw!D418*D$11,-999)</f>
        <v>0</v>
      </c>
      <c r="E418" s="9">
        <f>IF(Raw!$G418&gt;$C$8,IF(Raw!$Q418&gt;$C$8,IF(Raw!$N418&gt;$C$9,IF(Raw!$N418&lt;$A$9,IF(Raw!$X418&gt;$C$9,IF(Raw!$X418&lt;$A$9,Raw!H418,-999),-999),-999),-999),-999),-999)</f>
        <v>0.293653</v>
      </c>
      <c r="F418" s="9">
        <f>IF(Raw!$G418&gt;$C$8,IF(Raw!$Q418&gt;$C$8,IF(Raw!$N418&gt;$C$9,IF(Raw!$N418&lt;$A$9,IF(Raw!$X418&gt;$C$9,IF(Raw!$X418&lt;$A$9,Raw!I418,-999),-999),-999),-999),-999),-999)</f>
        <v>0.39416099999999998</v>
      </c>
      <c r="G418" s="9">
        <f>Raw!G418</f>
        <v>0.85564300000000004</v>
      </c>
      <c r="H418" s="9">
        <f>IF(Raw!$G418&gt;$C$8,IF(Raw!$Q418&gt;$C$8,IF(Raw!$N418&gt;$C$9,IF(Raw!$N418&lt;$A$9,IF(Raw!$X418&gt;$C$9,IF(Raw!$X418&lt;$A$9,Raw!L418,-999),-999),-999),-999),-999),-999)</f>
        <v>638.79999999999995</v>
      </c>
      <c r="I418" s="9">
        <f>IF(Raw!$G418&gt;$C$8,IF(Raw!$Q418&gt;$C$8,IF(Raw!$N418&gt;$C$9,IF(Raw!$N418&lt;$A$9,IF(Raw!$X418&gt;$C$9,IF(Raw!$X418&lt;$A$9,Raw!M418,-999),-999),-999),-999),-999),-999)</f>
        <v>1.1E-5</v>
      </c>
      <c r="J418" s="9">
        <f>IF(Raw!$G418&gt;$C$8,IF(Raw!$Q418&gt;$C$8,IF(Raw!$N418&gt;$C$9,IF(Raw!$N418&lt;$A$9,IF(Raw!$X418&gt;$C$9,IF(Raw!$X418&lt;$A$9,Raw!N418,-999),-999),-999),-999),-999),-999)</f>
        <v>467</v>
      </c>
      <c r="K418" s="9">
        <f>IF(Raw!$G418&gt;$C$8,IF(Raw!$Q418&gt;$C$8,IF(Raw!$N418&gt;$C$9,IF(Raw!$N418&lt;$A$9,IF(Raw!$X418&gt;$C$9,IF(Raw!$X418&lt;$A$9,Raw!R418,-999),-999),-999),-999),-999),-999)</f>
        <v>0.24963299999999999</v>
      </c>
      <c r="L418" s="9">
        <f>IF(Raw!$G418&gt;$C$8,IF(Raw!$Q418&gt;$C$8,IF(Raw!$N418&gt;$C$9,IF(Raw!$N418&lt;$A$9,IF(Raw!$X418&gt;$C$9,IF(Raw!$X418&lt;$A$9,Raw!S418,-999),-999),-999),-999),-999),-999)</f>
        <v>0.36237900000000001</v>
      </c>
      <c r="M418" s="9">
        <f>Raw!Q418</f>
        <v>0.868807</v>
      </c>
      <c r="N418" s="9">
        <f>IF(Raw!$G418&gt;$C$8,IF(Raw!$Q418&gt;$C$8,IF(Raw!$N418&gt;$C$9,IF(Raw!$N418&lt;$A$9,IF(Raw!$X418&gt;$C$9,IF(Raw!$X418&lt;$A$9,Raw!V418,-999),-999),-999),-999),-999),-999)</f>
        <v>567.1</v>
      </c>
      <c r="O418" s="9">
        <f>IF(Raw!$G418&gt;$C$8,IF(Raw!$Q418&gt;$C$8,IF(Raw!$N418&gt;$C$9,IF(Raw!$N418&lt;$A$9,IF(Raw!$X418&gt;$C$9,IF(Raw!$X418&lt;$A$9,Raw!W418,-999),-999),-999),-999),-999),-999)</f>
        <v>1.8440000000000002E-2</v>
      </c>
      <c r="P418" s="9">
        <f>IF(Raw!$G418&gt;$C$8,IF(Raw!$Q418&gt;$C$8,IF(Raw!$N418&gt;$C$9,IF(Raw!$N418&lt;$A$9,IF(Raw!$X418&gt;$C$9,IF(Raw!$X418&lt;$A$9,Raw!X418,-999),-999),-999),-999),-999),-999)</f>
        <v>560</v>
      </c>
      <c r="R418" s="9">
        <f t="shared" si="111"/>
        <v>0.10050799999999999</v>
      </c>
      <c r="S418" s="9">
        <f t="shared" si="112"/>
        <v>0.25499224936003306</v>
      </c>
      <c r="T418" s="9">
        <f t="shared" si="113"/>
        <v>0.11274600000000001</v>
      </c>
      <c r="U418" s="9">
        <f t="shared" si="114"/>
        <v>0.31112730042303777</v>
      </c>
      <c r="V418" s="15">
        <f t="shared" si="115"/>
        <v>9.6392814000000007E-2</v>
      </c>
      <c r="X418" s="11">
        <f t="shared" si="116"/>
        <v>0</v>
      </c>
      <c r="Y418" s="11">
        <f t="shared" si="117"/>
        <v>6.3879999999999994E-18</v>
      </c>
      <c r="Z418" s="11">
        <f t="shared" si="118"/>
        <v>4.6699999999999997E-4</v>
      </c>
      <c r="AA418" s="16">
        <f t="shared" si="119"/>
        <v>0</v>
      </c>
      <c r="AB418" s="9">
        <f t="shared" si="120"/>
        <v>0.24963299999999999</v>
      </c>
      <c r="AC418" s="9">
        <f t="shared" si="121"/>
        <v>1</v>
      </c>
      <c r="AD418" s="15">
        <f t="shared" si="122"/>
        <v>0</v>
      </c>
      <c r="AE418" s="3">
        <f t="shared" si="123"/>
        <v>769.11519999999973</v>
      </c>
      <c r="AF418" s="2">
        <f t="shared" si="124"/>
        <v>0.25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0.168125</v>
      </c>
      <c r="C419" s="15">
        <f>Raw!C419</f>
        <v>33.9</v>
      </c>
      <c r="D419" s="15">
        <f>IF(C419&gt;0.5,Raw!D419*D$11,-999)</f>
        <v>0</v>
      </c>
      <c r="E419" s="9">
        <f>IF(Raw!$G419&gt;$C$8,IF(Raw!$Q419&gt;$C$8,IF(Raw!$N419&gt;$C$9,IF(Raw!$N419&lt;$A$9,IF(Raw!$X419&gt;$C$9,IF(Raw!$X419&lt;$A$9,Raw!H419,-999),-999),-999),-999),-999),-999)</f>
        <v>0.28525200000000001</v>
      </c>
      <c r="F419" s="9">
        <f>IF(Raw!$G419&gt;$C$8,IF(Raw!$Q419&gt;$C$8,IF(Raw!$N419&gt;$C$9,IF(Raw!$N419&lt;$A$9,IF(Raw!$X419&gt;$C$9,IF(Raw!$X419&lt;$A$9,Raw!I419,-999),-999),-999),-999),-999),-999)</f>
        <v>0.38728600000000002</v>
      </c>
      <c r="G419" s="9">
        <f>Raw!G419</f>
        <v>0.86063199999999995</v>
      </c>
      <c r="H419" s="9">
        <f>IF(Raw!$G419&gt;$C$8,IF(Raw!$Q419&gt;$C$8,IF(Raw!$N419&gt;$C$9,IF(Raw!$N419&lt;$A$9,IF(Raw!$X419&gt;$C$9,IF(Raw!$X419&lt;$A$9,Raw!L419,-999),-999),-999),-999),-999),-999)</f>
        <v>659.4</v>
      </c>
      <c r="I419" s="9">
        <f>IF(Raw!$G419&gt;$C$8,IF(Raw!$Q419&gt;$C$8,IF(Raw!$N419&gt;$C$9,IF(Raw!$N419&lt;$A$9,IF(Raw!$X419&gt;$C$9,IF(Raw!$X419&lt;$A$9,Raw!M419,-999),-999),-999),-999),-999),-999)</f>
        <v>0.11508</v>
      </c>
      <c r="J419" s="9">
        <f>IF(Raw!$G419&gt;$C$8,IF(Raw!$Q419&gt;$C$8,IF(Raw!$N419&gt;$C$9,IF(Raw!$N419&lt;$A$9,IF(Raw!$X419&gt;$C$9,IF(Raw!$X419&lt;$A$9,Raw!N419,-999),-999),-999),-999),-999),-999)</f>
        <v>487</v>
      </c>
      <c r="K419" s="9">
        <f>IF(Raw!$G419&gt;$C$8,IF(Raw!$Q419&gt;$C$8,IF(Raw!$N419&gt;$C$9,IF(Raw!$N419&lt;$A$9,IF(Raw!$X419&gt;$C$9,IF(Raw!$X419&lt;$A$9,Raw!R419,-999),-999),-999),-999),-999),-999)</f>
        <v>0.24842900000000001</v>
      </c>
      <c r="L419" s="9">
        <f>IF(Raw!$G419&gt;$C$8,IF(Raw!$Q419&gt;$C$8,IF(Raw!$N419&gt;$C$9,IF(Raw!$N419&lt;$A$9,IF(Raw!$X419&gt;$C$9,IF(Raw!$X419&lt;$A$9,Raw!S419,-999),-999),-999),-999),-999),-999)</f>
        <v>0.35570400000000002</v>
      </c>
      <c r="M419" s="9">
        <f>Raw!Q419</f>
        <v>0.85329200000000005</v>
      </c>
      <c r="N419" s="9">
        <f>IF(Raw!$G419&gt;$C$8,IF(Raw!$Q419&gt;$C$8,IF(Raw!$N419&gt;$C$9,IF(Raw!$N419&lt;$A$9,IF(Raw!$X419&gt;$C$9,IF(Raw!$X419&lt;$A$9,Raw!V419,-999),-999),-999),-999),-999),-999)</f>
        <v>674.1</v>
      </c>
      <c r="O419" s="9">
        <f>IF(Raw!$G419&gt;$C$8,IF(Raw!$Q419&gt;$C$8,IF(Raw!$N419&gt;$C$9,IF(Raw!$N419&lt;$A$9,IF(Raw!$X419&gt;$C$9,IF(Raw!$X419&lt;$A$9,Raw!W419,-999),-999),-999),-999),-999),-999)</f>
        <v>3.0499999999999999E-4</v>
      </c>
      <c r="P419" s="9">
        <f>IF(Raw!$G419&gt;$C$8,IF(Raw!$Q419&gt;$C$8,IF(Raw!$N419&gt;$C$9,IF(Raw!$N419&lt;$A$9,IF(Raw!$X419&gt;$C$9,IF(Raw!$X419&lt;$A$9,Raw!X419,-999),-999),-999),-999),-999),-999)</f>
        <v>568</v>
      </c>
      <c r="R419" s="9">
        <f t="shared" si="111"/>
        <v>0.10203400000000001</v>
      </c>
      <c r="S419" s="9">
        <f t="shared" si="112"/>
        <v>0.2634590457697929</v>
      </c>
      <c r="T419" s="9">
        <f t="shared" si="113"/>
        <v>0.10727500000000001</v>
      </c>
      <c r="U419" s="9">
        <f t="shared" si="114"/>
        <v>0.30158502575174867</v>
      </c>
      <c r="V419" s="15">
        <f t="shared" si="115"/>
        <v>9.4617264000000006E-2</v>
      </c>
      <c r="X419" s="11">
        <f t="shared" si="116"/>
        <v>0</v>
      </c>
      <c r="Y419" s="11">
        <f t="shared" si="117"/>
        <v>6.5939999999999997E-18</v>
      </c>
      <c r="Z419" s="11">
        <f t="shared" si="118"/>
        <v>4.8699999999999997E-4</v>
      </c>
      <c r="AA419" s="16">
        <f t="shared" si="119"/>
        <v>0</v>
      </c>
      <c r="AB419" s="9">
        <f t="shared" si="120"/>
        <v>0.24842900000000001</v>
      </c>
      <c r="AC419" s="9">
        <f t="shared" si="121"/>
        <v>1</v>
      </c>
      <c r="AD419" s="15">
        <f t="shared" si="122"/>
        <v>0</v>
      </c>
      <c r="AE419" s="3">
        <f t="shared" si="123"/>
        <v>793.91759999999977</v>
      </c>
      <c r="AF419" s="2">
        <f t="shared" si="124"/>
        <v>0.25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0.16818287037037039</v>
      </c>
      <c r="C420" s="15">
        <f>Raw!C420</f>
        <v>33.299999999999997</v>
      </c>
      <c r="D420" s="15">
        <f>IF(C420&gt;0.5,Raw!D420*D$11,-999)</f>
        <v>0</v>
      </c>
      <c r="E420" s="9">
        <f>IF(Raw!$G420&gt;$C$8,IF(Raw!$Q420&gt;$C$8,IF(Raw!$N420&gt;$C$9,IF(Raw!$N420&lt;$A$9,IF(Raw!$X420&gt;$C$9,IF(Raw!$X420&lt;$A$9,Raw!H420,-999),-999),-999),-999),-999),-999)</f>
        <v>0.280005</v>
      </c>
      <c r="F420" s="9">
        <f>IF(Raw!$G420&gt;$C$8,IF(Raw!$Q420&gt;$C$8,IF(Raw!$N420&gt;$C$9,IF(Raw!$N420&lt;$A$9,IF(Raw!$X420&gt;$C$9,IF(Raw!$X420&lt;$A$9,Raw!I420,-999),-999),-999),-999),-999),-999)</f>
        <v>0.370643</v>
      </c>
      <c r="G420" s="9">
        <f>Raw!G420</f>
        <v>0.89797700000000003</v>
      </c>
      <c r="H420" s="9">
        <f>IF(Raw!$G420&gt;$C$8,IF(Raw!$Q420&gt;$C$8,IF(Raw!$N420&gt;$C$9,IF(Raw!$N420&lt;$A$9,IF(Raw!$X420&gt;$C$9,IF(Raw!$X420&lt;$A$9,Raw!L420,-999),-999),-999),-999),-999),-999)</f>
        <v>555.9</v>
      </c>
      <c r="I420" s="9">
        <f>IF(Raw!$G420&gt;$C$8,IF(Raw!$Q420&gt;$C$8,IF(Raw!$N420&gt;$C$9,IF(Raw!$N420&lt;$A$9,IF(Raw!$X420&gt;$C$9,IF(Raw!$X420&lt;$A$9,Raw!M420,-999),-999),-999),-999),-999),-999)</f>
        <v>0.175066</v>
      </c>
      <c r="J420" s="9">
        <f>IF(Raw!$G420&gt;$C$8,IF(Raw!$Q420&gt;$C$8,IF(Raw!$N420&gt;$C$9,IF(Raw!$N420&lt;$A$9,IF(Raw!$X420&gt;$C$9,IF(Raw!$X420&lt;$A$9,Raw!N420,-999),-999),-999),-999),-999),-999)</f>
        <v>611</v>
      </c>
      <c r="K420" s="9">
        <f>IF(Raw!$G420&gt;$C$8,IF(Raw!$Q420&gt;$C$8,IF(Raw!$N420&gt;$C$9,IF(Raw!$N420&lt;$A$9,IF(Raw!$X420&gt;$C$9,IF(Raw!$X420&lt;$A$9,Raw!R420,-999),-999),-999),-999),-999),-999)</f>
        <v>0.24743999999999999</v>
      </c>
      <c r="L420" s="9">
        <f>IF(Raw!$G420&gt;$C$8,IF(Raw!$Q420&gt;$C$8,IF(Raw!$N420&gt;$C$9,IF(Raw!$N420&lt;$A$9,IF(Raw!$X420&gt;$C$9,IF(Raw!$X420&lt;$A$9,Raw!S420,-999),-999),-999),-999),-999),-999)</f>
        <v>0.34643099999999999</v>
      </c>
      <c r="M420" s="9">
        <f>Raw!Q420</f>
        <v>0.88330600000000004</v>
      </c>
      <c r="N420" s="9">
        <f>IF(Raw!$G420&gt;$C$8,IF(Raw!$Q420&gt;$C$8,IF(Raw!$N420&gt;$C$9,IF(Raw!$N420&lt;$A$9,IF(Raw!$X420&gt;$C$9,IF(Raw!$X420&lt;$A$9,Raw!V420,-999),-999),-999),-999),-999),-999)</f>
        <v>607.6</v>
      </c>
      <c r="O420" s="9">
        <f>IF(Raw!$G420&gt;$C$8,IF(Raw!$Q420&gt;$C$8,IF(Raw!$N420&gt;$C$9,IF(Raw!$N420&lt;$A$9,IF(Raw!$X420&gt;$C$9,IF(Raw!$X420&lt;$A$9,Raw!W420,-999),-999),-999),-999),-999),-999)</f>
        <v>0.28325899999999998</v>
      </c>
      <c r="P420" s="9">
        <f>IF(Raw!$G420&gt;$C$8,IF(Raw!$Q420&gt;$C$8,IF(Raw!$N420&gt;$C$9,IF(Raw!$N420&lt;$A$9,IF(Raw!$X420&gt;$C$9,IF(Raw!$X420&lt;$A$9,Raw!X420,-999),-999),-999),-999),-999),-999)</f>
        <v>443</v>
      </c>
      <c r="R420" s="9">
        <f t="shared" si="111"/>
        <v>9.0637999999999996E-2</v>
      </c>
      <c r="S420" s="9">
        <f t="shared" si="112"/>
        <v>0.24454259219788313</v>
      </c>
      <c r="T420" s="9">
        <f t="shared" si="113"/>
        <v>9.8990999999999996E-2</v>
      </c>
      <c r="U420" s="9">
        <f t="shared" si="114"/>
        <v>0.28574521333252506</v>
      </c>
      <c r="V420" s="15">
        <f t="shared" si="115"/>
        <v>9.2150646000000003E-2</v>
      </c>
      <c r="X420" s="11">
        <f t="shared" si="116"/>
        <v>0</v>
      </c>
      <c r="Y420" s="11">
        <f t="shared" si="117"/>
        <v>5.5589999999999995E-18</v>
      </c>
      <c r="Z420" s="11">
        <f t="shared" si="118"/>
        <v>6.11E-4</v>
      </c>
      <c r="AA420" s="16">
        <f t="shared" si="119"/>
        <v>0</v>
      </c>
      <c r="AB420" s="9">
        <f t="shared" si="120"/>
        <v>0.24743999999999999</v>
      </c>
      <c r="AC420" s="9">
        <f t="shared" si="121"/>
        <v>1</v>
      </c>
      <c r="AD420" s="15">
        <f t="shared" si="122"/>
        <v>0</v>
      </c>
      <c r="AE420" s="3">
        <f t="shared" si="123"/>
        <v>669.30359999999973</v>
      </c>
      <c r="AF420" s="2">
        <f t="shared" si="124"/>
        <v>0.25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0.16824074074074072</v>
      </c>
      <c r="C421" s="15">
        <f>Raw!C421</f>
        <v>32.4</v>
      </c>
      <c r="D421" s="15">
        <f>IF(C421&gt;0.5,Raw!D421*D$11,-999)</f>
        <v>0</v>
      </c>
      <c r="E421" s="9">
        <f>IF(Raw!$G421&gt;$C$8,IF(Raw!$Q421&gt;$C$8,IF(Raw!$N421&gt;$C$9,IF(Raw!$N421&lt;$A$9,IF(Raw!$X421&gt;$C$9,IF(Raw!$X421&lt;$A$9,Raw!H421,-999),-999),-999),-999),-999),-999)</f>
        <v>0.27713900000000002</v>
      </c>
      <c r="F421" s="9">
        <f>IF(Raw!$G421&gt;$C$8,IF(Raw!$Q421&gt;$C$8,IF(Raw!$N421&gt;$C$9,IF(Raw!$N421&lt;$A$9,IF(Raw!$X421&gt;$C$9,IF(Raw!$X421&lt;$A$9,Raw!I421,-999),-999),-999),-999),-999),-999)</f>
        <v>0.36162899999999998</v>
      </c>
      <c r="G421" s="9">
        <f>Raw!G421</f>
        <v>0.84673699999999996</v>
      </c>
      <c r="H421" s="9">
        <f>IF(Raw!$G421&gt;$C$8,IF(Raw!$Q421&gt;$C$8,IF(Raw!$N421&gt;$C$9,IF(Raw!$N421&lt;$A$9,IF(Raw!$X421&gt;$C$9,IF(Raw!$X421&lt;$A$9,Raw!L421,-999),-999),-999),-999),-999),-999)</f>
        <v>617.20000000000005</v>
      </c>
      <c r="I421" s="9">
        <f>IF(Raw!$G421&gt;$C$8,IF(Raw!$Q421&gt;$C$8,IF(Raw!$N421&gt;$C$9,IF(Raw!$N421&lt;$A$9,IF(Raw!$X421&gt;$C$9,IF(Raw!$X421&lt;$A$9,Raw!M421,-999),-999),-999),-999),-999),-999)</f>
        <v>0.363145</v>
      </c>
      <c r="J421" s="9">
        <f>IF(Raw!$G421&gt;$C$8,IF(Raw!$Q421&gt;$C$8,IF(Raw!$N421&gt;$C$9,IF(Raw!$N421&lt;$A$9,IF(Raw!$X421&gt;$C$9,IF(Raw!$X421&lt;$A$9,Raw!N421,-999),-999),-999),-999),-999),-999)</f>
        <v>589</v>
      </c>
      <c r="K421" s="9">
        <f>IF(Raw!$G421&gt;$C$8,IF(Raw!$Q421&gt;$C$8,IF(Raw!$N421&gt;$C$9,IF(Raw!$N421&lt;$A$9,IF(Raw!$X421&gt;$C$9,IF(Raw!$X421&lt;$A$9,Raw!R421,-999),-999),-999),-999),-999),-999)</f>
        <v>0.241839</v>
      </c>
      <c r="L421" s="9">
        <f>IF(Raw!$G421&gt;$C$8,IF(Raw!$Q421&gt;$C$8,IF(Raw!$N421&gt;$C$9,IF(Raw!$N421&lt;$A$9,IF(Raw!$X421&gt;$C$9,IF(Raw!$X421&lt;$A$9,Raw!S421,-999),-999),-999),-999),-999),-999)</f>
        <v>0.33040700000000001</v>
      </c>
      <c r="M421" s="9">
        <f>Raw!Q421</f>
        <v>0.85522100000000001</v>
      </c>
      <c r="N421" s="9">
        <f>IF(Raw!$G421&gt;$C$8,IF(Raw!$Q421&gt;$C$8,IF(Raw!$N421&gt;$C$9,IF(Raw!$N421&lt;$A$9,IF(Raw!$X421&gt;$C$9,IF(Raw!$X421&lt;$A$9,Raw!V421,-999),-999),-999),-999),-999),-999)</f>
        <v>563.6</v>
      </c>
      <c r="O421" s="9">
        <f>IF(Raw!$G421&gt;$C$8,IF(Raw!$Q421&gt;$C$8,IF(Raw!$N421&gt;$C$9,IF(Raw!$N421&lt;$A$9,IF(Raw!$X421&gt;$C$9,IF(Raw!$X421&lt;$A$9,Raw!W421,-999),-999),-999),-999),-999),-999)</f>
        <v>0.228019</v>
      </c>
      <c r="P421" s="9">
        <f>IF(Raw!$G421&gt;$C$8,IF(Raw!$Q421&gt;$C$8,IF(Raw!$N421&gt;$C$9,IF(Raw!$N421&lt;$A$9,IF(Raw!$X421&gt;$C$9,IF(Raw!$X421&lt;$A$9,Raw!X421,-999),-999),-999),-999),-999),-999)</f>
        <v>524</v>
      </c>
      <c r="R421" s="9">
        <f t="shared" si="111"/>
        <v>8.4489999999999954E-2</v>
      </c>
      <c r="S421" s="9">
        <f t="shared" si="112"/>
        <v>0.23363723595176261</v>
      </c>
      <c r="T421" s="9">
        <f t="shared" si="113"/>
        <v>8.8568000000000008E-2</v>
      </c>
      <c r="U421" s="9">
        <f t="shared" si="114"/>
        <v>0.26805727481560621</v>
      </c>
      <c r="V421" s="15">
        <f t="shared" si="115"/>
        <v>8.7888262000000009E-2</v>
      </c>
      <c r="X421" s="11">
        <f t="shared" si="116"/>
        <v>0</v>
      </c>
      <c r="Y421" s="11">
        <f t="shared" si="117"/>
        <v>6.172E-18</v>
      </c>
      <c r="Z421" s="11">
        <f t="shared" si="118"/>
        <v>5.8900000000000001E-4</v>
      </c>
      <c r="AA421" s="16">
        <f t="shared" si="119"/>
        <v>0</v>
      </c>
      <c r="AB421" s="9">
        <f t="shared" si="120"/>
        <v>0.241839</v>
      </c>
      <c r="AC421" s="9">
        <f t="shared" si="121"/>
        <v>1</v>
      </c>
      <c r="AD421" s="15">
        <f t="shared" si="122"/>
        <v>0</v>
      </c>
      <c r="AE421" s="3">
        <f t="shared" si="123"/>
        <v>743.10879999999975</v>
      </c>
      <c r="AF421" s="2">
        <f t="shared" si="124"/>
        <v>0.25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0.16829861111111111</v>
      </c>
      <c r="C422" s="15">
        <f>Raw!C422</f>
        <v>31.1</v>
      </c>
      <c r="D422" s="15">
        <f>IF(C422&gt;0.5,Raw!D422*D$11,-999)</f>
        <v>0</v>
      </c>
      <c r="E422" s="9">
        <f>IF(Raw!$G422&gt;$C$8,IF(Raw!$Q422&gt;$C$8,IF(Raw!$N422&gt;$C$9,IF(Raw!$N422&lt;$A$9,IF(Raw!$X422&gt;$C$9,IF(Raw!$X422&lt;$A$9,Raw!H422,-999),-999),-999),-999),-999),-999)</f>
        <v>0.26313500000000001</v>
      </c>
      <c r="F422" s="9">
        <f>IF(Raw!$G422&gt;$C$8,IF(Raw!$Q422&gt;$C$8,IF(Raw!$N422&gt;$C$9,IF(Raw!$N422&lt;$A$9,IF(Raw!$X422&gt;$C$9,IF(Raw!$X422&lt;$A$9,Raw!I422,-999),-999),-999),-999),-999),-999)</f>
        <v>0.360182</v>
      </c>
      <c r="G422" s="9">
        <f>Raw!G422</f>
        <v>0.87407400000000002</v>
      </c>
      <c r="H422" s="9">
        <f>IF(Raw!$G422&gt;$C$8,IF(Raw!$Q422&gt;$C$8,IF(Raw!$N422&gt;$C$9,IF(Raw!$N422&lt;$A$9,IF(Raw!$X422&gt;$C$9,IF(Raw!$X422&lt;$A$9,Raw!L422,-999),-999),-999),-999),-999),-999)</f>
        <v>634.79999999999995</v>
      </c>
      <c r="I422" s="9">
        <f>IF(Raw!$G422&gt;$C$8,IF(Raw!$Q422&gt;$C$8,IF(Raw!$N422&gt;$C$9,IF(Raw!$N422&lt;$A$9,IF(Raw!$X422&gt;$C$9,IF(Raw!$X422&lt;$A$9,Raw!M422,-999),-999),-999),-999),-999),-999)</f>
        <v>7.9999999999999996E-6</v>
      </c>
      <c r="J422" s="9">
        <f>IF(Raw!$G422&gt;$C$8,IF(Raw!$Q422&gt;$C$8,IF(Raw!$N422&gt;$C$9,IF(Raw!$N422&lt;$A$9,IF(Raw!$X422&gt;$C$9,IF(Raw!$X422&lt;$A$9,Raw!N422,-999),-999),-999),-999),-999),-999)</f>
        <v>394</v>
      </c>
      <c r="K422" s="9">
        <f>IF(Raw!$G422&gt;$C$8,IF(Raw!$Q422&gt;$C$8,IF(Raw!$N422&gt;$C$9,IF(Raw!$N422&lt;$A$9,IF(Raw!$X422&gt;$C$9,IF(Raw!$X422&lt;$A$9,Raw!R422,-999),-999),-999),-999),-999),-999)</f>
        <v>0.23194100000000001</v>
      </c>
      <c r="L422" s="9">
        <f>IF(Raw!$G422&gt;$C$8,IF(Raw!$Q422&gt;$C$8,IF(Raw!$N422&gt;$C$9,IF(Raw!$N422&lt;$A$9,IF(Raw!$X422&gt;$C$9,IF(Raw!$X422&lt;$A$9,Raw!S422,-999),-999),-999),-999),-999),-999)</f>
        <v>0.32503300000000002</v>
      </c>
      <c r="M422" s="9">
        <f>Raw!Q422</f>
        <v>0.88916399999999995</v>
      </c>
      <c r="N422" s="9">
        <f>IF(Raw!$G422&gt;$C$8,IF(Raw!$Q422&gt;$C$8,IF(Raw!$N422&gt;$C$9,IF(Raw!$N422&lt;$A$9,IF(Raw!$X422&gt;$C$9,IF(Raw!$X422&lt;$A$9,Raw!V422,-999),-999),-999),-999),-999),-999)</f>
        <v>533.4</v>
      </c>
      <c r="O422" s="9">
        <f>IF(Raw!$G422&gt;$C$8,IF(Raw!$Q422&gt;$C$8,IF(Raw!$N422&gt;$C$9,IF(Raw!$N422&lt;$A$9,IF(Raw!$X422&gt;$C$9,IF(Raw!$X422&lt;$A$9,Raw!W422,-999),-999),-999),-999),-999),-999)</f>
        <v>0.17507500000000001</v>
      </c>
      <c r="P422" s="9">
        <f>IF(Raw!$G422&gt;$C$8,IF(Raw!$Q422&gt;$C$8,IF(Raw!$N422&gt;$C$9,IF(Raw!$N422&lt;$A$9,IF(Raw!$X422&gt;$C$9,IF(Raw!$X422&lt;$A$9,Raw!X422,-999),-999),-999),-999),-999),-999)</f>
        <v>413</v>
      </c>
      <c r="R422" s="9">
        <f t="shared" si="111"/>
        <v>9.7046999999999994E-2</v>
      </c>
      <c r="S422" s="9">
        <f t="shared" si="112"/>
        <v>0.26943878372600516</v>
      </c>
      <c r="T422" s="9">
        <f t="shared" si="113"/>
        <v>9.3092000000000008E-2</v>
      </c>
      <c r="U422" s="9">
        <f t="shared" si="114"/>
        <v>0.28640784166530786</v>
      </c>
      <c r="V422" s="15">
        <f t="shared" si="115"/>
        <v>8.6458778000000014E-2</v>
      </c>
      <c r="X422" s="11">
        <f t="shared" si="116"/>
        <v>0</v>
      </c>
      <c r="Y422" s="11">
        <f t="shared" si="117"/>
        <v>6.3479999999999989E-18</v>
      </c>
      <c r="Z422" s="11">
        <f t="shared" si="118"/>
        <v>3.9399999999999998E-4</v>
      </c>
      <c r="AA422" s="16">
        <f t="shared" si="119"/>
        <v>0</v>
      </c>
      <c r="AB422" s="9">
        <f t="shared" si="120"/>
        <v>0.23194100000000001</v>
      </c>
      <c r="AC422" s="9">
        <f t="shared" si="121"/>
        <v>1</v>
      </c>
      <c r="AD422" s="15">
        <f t="shared" si="122"/>
        <v>0</v>
      </c>
      <c r="AE422" s="3">
        <f t="shared" si="123"/>
        <v>764.2991999999997</v>
      </c>
      <c r="AF422" s="2">
        <f t="shared" si="124"/>
        <v>0.25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0.1683564814814815</v>
      </c>
      <c r="C423" s="15">
        <f>Raw!C423</f>
        <v>30.6</v>
      </c>
      <c r="D423" s="15">
        <f>IF(C423&gt;0.5,Raw!D423*D$11,-999)</f>
        <v>0</v>
      </c>
      <c r="E423" s="9">
        <f>IF(Raw!$G423&gt;$C$8,IF(Raw!$Q423&gt;$C$8,IF(Raw!$N423&gt;$C$9,IF(Raw!$N423&lt;$A$9,IF(Raw!$X423&gt;$C$9,IF(Raw!$X423&lt;$A$9,Raw!H423,-999),-999),-999),-999),-999),-999)</f>
        <v>0.26052700000000001</v>
      </c>
      <c r="F423" s="9">
        <f>IF(Raw!$G423&gt;$C$8,IF(Raw!$Q423&gt;$C$8,IF(Raw!$N423&gt;$C$9,IF(Raw!$N423&lt;$A$9,IF(Raw!$X423&gt;$C$9,IF(Raw!$X423&lt;$A$9,Raw!I423,-999),-999),-999),-999),-999),-999)</f>
        <v>0.35064099999999998</v>
      </c>
      <c r="G423" s="9">
        <f>Raw!G423</f>
        <v>0.86837399999999998</v>
      </c>
      <c r="H423" s="9">
        <f>IF(Raw!$G423&gt;$C$8,IF(Raw!$Q423&gt;$C$8,IF(Raw!$N423&gt;$C$9,IF(Raw!$N423&lt;$A$9,IF(Raw!$X423&gt;$C$9,IF(Raw!$X423&lt;$A$9,Raw!L423,-999),-999),-999),-999),-999),-999)</f>
        <v>629.79999999999995</v>
      </c>
      <c r="I423" s="9">
        <f>IF(Raw!$G423&gt;$C$8,IF(Raw!$Q423&gt;$C$8,IF(Raw!$N423&gt;$C$9,IF(Raw!$N423&lt;$A$9,IF(Raw!$X423&gt;$C$9,IF(Raw!$X423&lt;$A$9,Raw!M423,-999),-999),-999),-999),-999),-999)</f>
        <v>0.18187800000000001</v>
      </c>
      <c r="J423" s="9">
        <f>IF(Raw!$G423&gt;$C$8,IF(Raw!$Q423&gt;$C$8,IF(Raw!$N423&gt;$C$9,IF(Raw!$N423&lt;$A$9,IF(Raw!$X423&gt;$C$9,IF(Raw!$X423&lt;$A$9,Raw!N423,-999),-999),-999),-999),-999),-999)</f>
        <v>470</v>
      </c>
      <c r="K423" s="9">
        <f>IF(Raw!$G423&gt;$C$8,IF(Raw!$Q423&gt;$C$8,IF(Raw!$N423&gt;$C$9,IF(Raw!$N423&lt;$A$9,IF(Raw!$X423&gt;$C$9,IF(Raw!$X423&lt;$A$9,Raw!R423,-999),-999),-999),-999),-999),-999)</f>
        <v>0.235231</v>
      </c>
      <c r="L423" s="9">
        <f>IF(Raw!$G423&gt;$C$8,IF(Raw!$Q423&gt;$C$8,IF(Raw!$N423&gt;$C$9,IF(Raw!$N423&lt;$A$9,IF(Raw!$X423&gt;$C$9,IF(Raw!$X423&lt;$A$9,Raw!S423,-999),-999),-999),-999),-999),-999)</f>
        <v>0.32658199999999998</v>
      </c>
      <c r="M423" s="9">
        <f>Raw!Q423</f>
        <v>0.82907500000000001</v>
      </c>
      <c r="N423" s="9">
        <f>IF(Raw!$G423&gt;$C$8,IF(Raw!$Q423&gt;$C$8,IF(Raw!$N423&gt;$C$9,IF(Raw!$N423&lt;$A$9,IF(Raw!$X423&gt;$C$9,IF(Raw!$X423&lt;$A$9,Raw!V423,-999),-999),-999),-999),-999),-999)</f>
        <v>515.5</v>
      </c>
      <c r="O423" s="9">
        <f>IF(Raw!$G423&gt;$C$8,IF(Raw!$Q423&gt;$C$8,IF(Raw!$N423&gt;$C$9,IF(Raw!$N423&lt;$A$9,IF(Raw!$X423&gt;$C$9,IF(Raw!$X423&lt;$A$9,Raw!W423,-999),-999),-999),-999),-999),-999)</f>
        <v>3.9999999999999998E-6</v>
      </c>
      <c r="P423" s="9">
        <f>IF(Raw!$G423&gt;$C$8,IF(Raw!$Q423&gt;$C$8,IF(Raw!$N423&gt;$C$9,IF(Raw!$N423&lt;$A$9,IF(Raw!$X423&gt;$C$9,IF(Raw!$X423&lt;$A$9,Raw!X423,-999),-999),-999),-999),-999),-999)</f>
        <v>558</v>
      </c>
      <c r="R423" s="9">
        <f t="shared" si="111"/>
        <v>9.0113999999999972E-2</v>
      </c>
      <c r="S423" s="9">
        <f t="shared" si="112"/>
        <v>0.25699789813512958</v>
      </c>
      <c r="T423" s="9">
        <f t="shared" si="113"/>
        <v>9.1350999999999988E-2</v>
      </c>
      <c r="U423" s="9">
        <f t="shared" si="114"/>
        <v>0.27971841681415383</v>
      </c>
      <c r="V423" s="15">
        <f t="shared" si="115"/>
        <v>8.6870812000000006E-2</v>
      </c>
      <c r="X423" s="11">
        <f t="shared" si="116"/>
        <v>0</v>
      </c>
      <c r="Y423" s="11">
        <f t="shared" si="117"/>
        <v>6.2979999999999992E-18</v>
      </c>
      <c r="Z423" s="11">
        <f t="shared" si="118"/>
        <v>4.6999999999999999E-4</v>
      </c>
      <c r="AA423" s="16">
        <f t="shared" si="119"/>
        <v>0</v>
      </c>
      <c r="AB423" s="9">
        <f t="shared" si="120"/>
        <v>0.235231</v>
      </c>
      <c r="AC423" s="9">
        <f t="shared" si="121"/>
        <v>1</v>
      </c>
      <c r="AD423" s="15">
        <f t="shared" si="122"/>
        <v>0</v>
      </c>
      <c r="AE423" s="3">
        <f t="shared" si="123"/>
        <v>758.27919999999972</v>
      </c>
      <c r="AF423" s="2">
        <f t="shared" si="124"/>
        <v>0.25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0.16841435185185186</v>
      </c>
      <c r="C424" s="15">
        <f>Raw!C424</f>
        <v>29.3</v>
      </c>
      <c r="D424" s="15">
        <f>IF(C424&gt;0.5,Raw!D424*D$11,-999)</f>
        <v>0</v>
      </c>
      <c r="E424" s="9">
        <f>IF(Raw!$G424&gt;$C$8,IF(Raw!$Q424&gt;$C$8,IF(Raw!$N424&gt;$C$9,IF(Raw!$N424&lt;$A$9,IF(Raw!$X424&gt;$C$9,IF(Raw!$X424&lt;$A$9,Raw!H424,-999),-999),-999),-999),-999),-999)</f>
        <v>0.26451200000000002</v>
      </c>
      <c r="F424" s="9">
        <f>IF(Raw!$G424&gt;$C$8,IF(Raw!$Q424&gt;$C$8,IF(Raw!$N424&gt;$C$9,IF(Raw!$N424&lt;$A$9,IF(Raw!$X424&gt;$C$9,IF(Raw!$X424&lt;$A$9,Raw!I424,-999),-999),-999),-999),-999),-999)</f>
        <v>0.35956399999999999</v>
      </c>
      <c r="G424" s="9">
        <f>Raw!G424</f>
        <v>0.89147399999999999</v>
      </c>
      <c r="H424" s="9">
        <f>IF(Raw!$G424&gt;$C$8,IF(Raw!$Q424&gt;$C$8,IF(Raw!$N424&gt;$C$9,IF(Raw!$N424&lt;$A$9,IF(Raw!$X424&gt;$C$9,IF(Raw!$X424&lt;$A$9,Raw!L424,-999),-999),-999),-999),-999),-999)</f>
        <v>587.20000000000005</v>
      </c>
      <c r="I424" s="9">
        <f>IF(Raw!$G424&gt;$C$8,IF(Raw!$Q424&gt;$C$8,IF(Raw!$N424&gt;$C$9,IF(Raw!$N424&lt;$A$9,IF(Raw!$X424&gt;$C$9,IF(Raw!$X424&lt;$A$9,Raw!M424,-999),-999),-999),-999),-999),-999)</f>
        <v>6.0999999999999999E-5</v>
      </c>
      <c r="J424" s="9">
        <f>IF(Raw!$G424&gt;$C$8,IF(Raw!$Q424&gt;$C$8,IF(Raw!$N424&gt;$C$9,IF(Raw!$N424&lt;$A$9,IF(Raw!$X424&gt;$C$9,IF(Raw!$X424&lt;$A$9,Raw!N424,-999),-999),-999),-999),-999),-999)</f>
        <v>379</v>
      </c>
      <c r="K424" s="9">
        <f>IF(Raw!$G424&gt;$C$8,IF(Raw!$Q424&gt;$C$8,IF(Raw!$N424&gt;$C$9,IF(Raw!$N424&lt;$A$9,IF(Raw!$X424&gt;$C$9,IF(Raw!$X424&lt;$A$9,Raw!R424,-999),-999),-999),-999),-999),-999)</f>
        <v>0.22581399999999999</v>
      </c>
      <c r="L424" s="9">
        <f>IF(Raw!$G424&gt;$C$8,IF(Raw!$Q424&gt;$C$8,IF(Raw!$N424&gt;$C$9,IF(Raw!$N424&lt;$A$9,IF(Raw!$X424&gt;$C$9,IF(Raw!$X424&lt;$A$9,Raw!S424,-999),-999),-999),-999),-999),-999)</f>
        <v>0.330262</v>
      </c>
      <c r="M424" s="9">
        <f>Raw!Q424</f>
        <v>0.92467600000000005</v>
      </c>
      <c r="N424" s="9">
        <f>IF(Raw!$G424&gt;$C$8,IF(Raw!$Q424&gt;$C$8,IF(Raw!$N424&gt;$C$9,IF(Raw!$N424&lt;$A$9,IF(Raw!$X424&gt;$C$9,IF(Raw!$X424&lt;$A$9,Raw!V424,-999),-999),-999),-999),-999),-999)</f>
        <v>627.5</v>
      </c>
      <c r="O424" s="9">
        <f>IF(Raw!$G424&gt;$C$8,IF(Raw!$Q424&gt;$C$8,IF(Raw!$N424&gt;$C$9,IF(Raw!$N424&lt;$A$9,IF(Raw!$X424&gt;$C$9,IF(Raw!$X424&lt;$A$9,Raw!W424,-999),-999),-999),-999),-999),-999)</f>
        <v>0.26049499999999998</v>
      </c>
      <c r="P424" s="9">
        <f>IF(Raw!$G424&gt;$C$8,IF(Raw!$Q424&gt;$C$8,IF(Raw!$N424&gt;$C$9,IF(Raw!$N424&lt;$A$9,IF(Raw!$X424&gt;$C$9,IF(Raw!$X424&lt;$A$9,Raw!X424,-999),-999),-999),-999),-999),-999)</f>
        <v>739</v>
      </c>
      <c r="R424" s="9">
        <f t="shared" si="111"/>
        <v>9.505199999999997E-2</v>
      </c>
      <c r="S424" s="9">
        <f t="shared" si="112"/>
        <v>0.26435349478813219</v>
      </c>
      <c r="T424" s="9">
        <f t="shared" si="113"/>
        <v>0.10444800000000001</v>
      </c>
      <c r="U424" s="9">
        <f t="shared" si="114"/>
        <v>0.31625800122327125</v>
      </c>
      <c r="V424" s="15">
        <f t="shared" si="115"/>
        <v>8.7849692000000007E-2</v>
      </c>
      <c r="X424" s="11">
        <f t="shared" si="116"/>
        <v>0</v>
      </c>
      <c r="Y424" s="11">
        <f t="shared" si="117"/>
        <v>5.872E-18</v>
      </c>
      <c r="Z424" s="11">
        <f t="shared" si="118"/>
        <v>3.79E-4</v>
      </c>
      <c r="AA424" s="16">
        <f t="shared" si="119"/>
        <v>0</v>
      </c>
      <c r="AB424" s="9">
        <f t="shared" si="120"/>
        <v>0.22581399999999999</v>
      </c>
      <c r="AC424" s="9">
        <f t="shared" si="121"/>
        <v>1</v>
      </c>
      <c r="AD424" s="15">
        <f t="shared" si="122"/>
        <v>0</v>
      </c>
      <c r="AE424" s="3">
        <f t="shared" si="123"/>
        <v>706.98879999999986</v>
      </c>
      <c r="AF424" s="2">
        <f t="shared" si="124"/>
        <v>0.25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0.16847222222222222</v>
      </c>
      <c r="C425" s="15">
        <f>Raw!C425</f>
        <v>28.6</v>
      </c>
      <c r="D425" s="15">
        <f>IF(C425&gt;0.5,Raw!D425*D$11,-999)</f>
        <v>0</v>
      </c>
      <c r="E425" s="9">
        <f>IF(Raw!$G425&gt;$C$8,IF(Raw!$Q425&gt;$C$8,IF(Raw!$N425&gt;$C$9,IF(Raw!$N425&lt;$A$9,IF(Raw!$X425&gt;$C$9,IF(Raw!$X425&lt;$A$9,Raw!H425,-999),-999),-999),-999),-999),-999)</f>
        <v>0.25984699999999999</v>
      </c>
      <c r="F425" s="9">
        <f>IF(Raw!$G425&gt;$C$8,IF(Raw!$Q425&gt;$C$8,IF(Raw!$N425&gt;$C$9,IF(Raw!$N425&lt;$A$9,IF(Raw!$X425&gt;$C$9,IF(Raw!$X425&lt;$A$9,Raw!I425,-999),-999),-999),-999),-999),-999)</f>
        <v>0.34248400000000001</v>
      </c>
      <c r="G425" s="9">
        <f>Raw!G425</f>
        <v>0.80498800000000004</v>
      </c>
      <c r="H425" s="9">
        <f>IF(Raw!$G425&gt;$C$8,IF(Raw!$Q425&gt;$C$8,IF(Raw!$N425&gt;$C$9,IF(Raw!$N425&lt;$A$9,IF(Raw!$X425&gt;$C$9,IF(Raw!$X425&lt;$A$9,Raw!L425,-999),-999),-999),-999),-999),-999)</f>
        <v>548.20000000000005</v>
      </c>
      <c r="I425" s="9">
        <f>IF(Raw!$G425&gt;$C$8,IF(Raw!$Q425&gt;$C$8,IF(Raw!$N425&gt;$C$9,IF(Raw!$N425&lt;$A$9,IF(Raw!$X425&gt;$C$9,IF(Raw!$X425&lt;$A$9,Raw!M425,-999),-999),-999),-999),-999),-999)</f>
        <v>1.8E-5</v>
      </c>
      <c r="J425" s="9">
        <f>IF(Raw!$G425&gt;$C$8,IF(Raw!$Q425&gt;$C$8,IF(Raw!$N425&gt;$C$9,IF(Raw!$N425&lt;$A$9,IF(Raw!$X425&gt;$C$9,IF(Raw!$X425&lt;$A$9,Raw!N425,-999),-999),-999),-999),-999),-999)</f>
        <v>611</v>
      </c>
      <c r="K425" s="9">
        <f>IF(Raw!$G425&gt;$C$8,IF(Raw!$Q425&gt;$C$8,IF(Raw!$N425&gt;$C$9,IF(Raw!$N425&lt;$A$9,IF(Raw!$X425&gt;$C$9,IF(Raw!$X425&lt;$A$9,Raw!R425,-999),-999),-999),-999),-999),-999)</f>
        <v>0.22050900000000001</v>
      </c>
      <c r="L425" s="9">
        <f>IF(Raw!$G425&gt;$C$8,IF(Raw!$Q425&gt;$C$8,IF(Raw!$N425&gt;$C$9,IF(Raw!$N425&lt;$A$9,IF(Raw!$X425&gt;$C$9,IF(Raw!$X425&lt;$A$9,Raw!S425,-999),-999),-999),-999),-999),-999)</f>
        <v>0.31994</v>
      </c>
      <c r="M425" s="9">
        <f>Raw!Q425</f>
        <v>0.89411200000000002</v>
      </c>
      <c r="N425" s="9">
        <f>IF(Raw!$G425&gt;$C$8,IF(Raw!$Q425&gt;$C$8,IF(Raw!$N425&gt;$C$9,IF(Raw!$N425&lt;$A$9,IF(Raw!$X425&gt;$C$9,IF(Raw!$X425&lt;$A$9,Raw!V425,-999),-999),-999),-999),-999),-999)</f>
        <v>578.6</v>
      </c>
      <c r="O425" s="9">
        <f>IF(Raw!$G425&gt;$C$8,IF(Raw!$Q425&gt;$C$8,IF(Raw!$N425&gt;$C$9,IF(Raw!$N425&lt;$A$9,IF(Raw!$X425&gt;$C$9,IF(Raw!$X425&lt;$A$9,Raw!W425,-999),-999),-999),-999),-999),-999)</f>
        <v>6.0000000000000002E-6</v>
      </c>
      <c r="P425" s="9">
        <f>IF(Raw!$G425&gt;$C$8,IF(Raw!$Q425&gt;$C$8,IF(Raw!$N425&gt;$C$9,IF(Raw!$N425&lt;$A$9,IF(Raw!$X425&gt;$C$9,IF(Raw!$X425&lt;$A$9,Raw!X425,-999),-999),-999),-999),-999),-999)</f>
        <v>456</v>
      </c>
      <c r="R425" s="9">
        <f t="shared" si="111"/>
        <v>8.2637000000000016E-2</v>
      </c>
      <c r="S425" s="9">
        <f t="shared" si="112"/>
        <v>0.24128718421882486</v>
      </c>
      <c r="T425" s="9">
        <f t="shared" si="113"/>
        <v>9.9430999999999992E-2</v>
      </c>
      <c r="U425" s="9">
        <f t="shared" si="114"/>
        <v>0.31078014627742701</v>
      </c>
      <c r="V425" s="15">
        <f t="shared" si="115"/>
        <v>8.5104040000000006E-2</v>
      </c>
      <c r="X425" s="11">
        <f t="shared" si="116"/>
        <v>0</v>
      </c>
      <c r="Y425" s="11">
        <f t="shared" si="117"/>
        <v>5.4819999999999998E-18</v>
      </c>
      <c r="Z425" s="11">
        <f t="shared" si="118"/>
        <v>6.11E-4</v>
      </c>
      <c r="AA425" s="16">
        <f t="shared" si="119"/>
        <v>0</v>
      </c>
      <c r="AB425" s="9">
        <f t="shared" si="120"/>
        <v>0.22050900000000001</v>
      </c>
      <c r="AC425" s="9">
        <f t="shared" si="121"/>
        <v>1</v>
      </c>
      <c r="AD425" s="15">
        <f t="shared" si="122"/>
        <v>0</v>
      </c>
      <c r="AE425" s="3">
        <f t="shared" si="123"/>
        <v>660.03279999999984</v>
      </c>
      <c r="AF425" s="2">
        <f t="shared" si="124"/>
        <v>0.25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0.16853009259259258</v>
      </c>
      <c r="C426" s="15">
        <f>Raw!C426</f>
        <v>27.5</v>
      </c>
      <c r="D426" s="15">
        <f>IF(C426&gt;0.5,Raw!D426*D$11,-999)</f>
        <v>0</v>
      </c>
      <c r="E426" s="9">
        <f>IF(Raw!$G426&gt;$C$8,IF(Raw!$Q426&gt;$C$8,IF(Raw!$N426&gt;$C$9,IF(Raw!$N426&lt;$A$9,IF(Raw!$X426&gt;$C$9,IF(Raw!$X426&lt;$A$9,Raw!H426,-999),-999),-999),-999),-999),-999)</f>
        <v>0.26381700000000002</v>
      </c>
      <c r="F426" s="9">
        <f>IF(Raw!$G426&gt;$C$8,IF(Raw!$Q426&gt;$C$8,IF(Raw!$N426&gt;$C$9,IF(Raw!$N426&lt;$A$9,IF(Raw!$X426&gt;$C$9,IF(Raw!$X426&lt;$A$9,Raw!I426,-999),-999),-999),-999),-999),-999)</f>
        <v>0.34103499999999998</v>
      </c>
      <c r="G426" s="9">
        <f>Raw!G426</f>
        <v>0.85688600000000004</v>
      </c>
      <c r="H426" s="9">
        <f>IF(Raw!$G426&gt;$C$8,IF(Raw!$Q426&gt;$C$8,IF(Raw!$N426&gt;$C$9,IF(Raw!$N426&lt;$A$9,IF(Raw!$X426&gt;$C$9,IF(Raw!$X426&lt;$A$9,Raw!L426,-999),-999),-999),-999),-999),-999)</f>
        <v>629.29999999999995</v>
      </c>
      <c r="I426" s="9">
        <f>IF(Raw!$G426&gt;$C$8,IF(Raw!$Q426&gt;$C$8,IF(Raw!$N426&gt;$C$9,IF(Raw!$N426&lt;$A$9,IF(Raw!$X426&gt;$C$9,IF(Raw!$X426&lt;$A$9,Raw!M426,-999),-999),-999),-999),-999),-999)</f>
        <v>0.37081999999999998</v>
      </c>
      <c r="J426" s="9">
        <f>IF(Raw!$G426&gt;$C$8,IF(Raw!$Q426&gt;$C$8,IF(Raw!$N426&gt;$C$9,IF(Raw!$N426&lt;$A$9,IF(Raw!$X426&gt;$C$9,IF(Raw!$X426&lt;$A$9,Raw!N426,-999),-999),-999),-999),-999),-999)</f>
        <v>574</v>
      </c>
      <c r="K426" s="9">
        <f>IF(Raw!$G426&gt;$C$8,IF(Raw!$Q426&gt;$C$8,IF(Raw!$N426&gt;$C$9,IF(Raw!$N426&lt;$A$9,IF(Raw!$X426&gt;$C$9,IF(Raw!$X426&lt;$A$9,Raw!R426,-999),-999),-999),-999),-999),-999)</f>
        <v>0.24822</v>
      </c>
      <c r="L426" s="9">
        <f>IF(Raw!$G426&gt;$C$8,IF(Raw!$Q426&gt;$C$8,IF(Raw!$N426&gt;$C$9,IF(Raw!$N426&lt;$A$9,IF(Raw!$X426&gt;$C$9,IF(Raw!$X426&lt;$A$9,Raw!S426,-999),-999),-999),-999),-999),-999)</f>
        <v>0.32989200000000002</v>
      </c>
      <c r="M426" s="9">
        <f>Raw!Q426</f>
        <v>0.83348199999999995</v>
      </c>
      <c r="N426" s="9">
        <f>IF(Raw!$G426&gt;$C$8,IF(Raw!$Q426&gt;$C$8,IF(Raw!$N426&gt;$C$9,IF(Raw!$N426&lt;$A$9,IF(Raw!$X426&gt;$C$9,IF(Raw!$X426&lt;$A$9,Raw!V426,-999),-999),-999),-999),-999),-999)</f>
        <v>491.1</v>
      </c>
      <c r="O426" s="9">
        <f>IF(Raw!$G426&gt;$C$8,IF(Raw!$Q426&gt;$C$8,IF(Raw!$N426&gt;$C$9,IF(Raw!$N426&lt;$A$9,IF(Raw!$X426&gt;$C$9,IF(Raw!$X426&lt;$A$9,Raw!W426,-999),-999),-999),-999),-999),-999)</f>
        <v>0.42424600000000001</v>
      </c>
      <c r="P426" s="9">
        <f>IF(Raw!$G426&gt;$C$8,IF(Raw!$Q426&gt;$C$8,IF(Raw!$N426&gt;$C$9,IF(Raw!$N426&lt;$A$9,IF(Raw!$X426&gt;$C$9,IF(Raw!$X426&lt;$A$9,Raw!X426,-999),-999),-999),-999),-999),-999)</f>
        <v>552</v>
      </c>
      <c r="R426" s="9">
        <f t="shared" si="111"/>
        <v>7.7217999999999953E-2</v>
      </c>
      <c r="S426" s="9">
        <f t="shared" si="112"/>
        <v>0.22642250795372898</v>
      </c>
      <c r="T426" s="9">
        <f t="shared" si="113"/>
        <v>8.1672000000000022E-2</v>
      </c>
      <c r="U426" s="9">
        <f t="shared" si="114"/>
        <v>0.24757193263249797</v>
      </c>
      <c r="V426" s="15">
        <f t="shared" si="115"/>
        <v>8.7751272000000005E-2</v>
      </c>
      <c r="X426" s="11">
        <f t="shared" si="116"/>
        <v>0</v>
      </c>
      <c r="Y426" s="11">
        <f t="shared" si="117"/>
        <v>6.2929999999999996E-18</v>
      </c>
      <c r="Z426" s="11">
        <f t="shared" si="118"/>
        <v>5.7399999999999997E-4</v>
      </c>
      <c r="AA426" s="16">
        <f t="shared" si="119"/>
        <v>0</v>
      </c>
      <c r="AB426" s="9">
        <f t="shared" si="120"/>
        <v>0.24822</v>
      </c>
      <c r="AC426" s="9">
        <f t="shared" si="121"/>
        <v>1</v>
      </c>
      <c r="AD426" s="15">
        <f t="shared" si="122"/>
        <v>0</v>
      </c>
      <c r="AE426" s="3">
        <f t="shared" si="123"/>
        <v>757.67719999999974</v>
      </c>
      <c r="AF426" s="2">
        <f t="shared" si="124"/>
        <v>0.25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0.16858796296296297</v>
      </c>
      <c r="C427" s="15">
        <f>Raw!C427</f>
        <v>26.6</v>
      </c>
      <c r="D427" s="15">
        <f>IF(C427&gt;0.5,Raw!D427*D$11,-999)</f>
        <v>0</v>
      </c>
      <c r="E427" s="9">
        <f>IF(Raw!$G427&gt;$C$8,IF(Raw!$Q427&gt;$C$8,IF(Raw!$N427&gt;$C$9,IF(Raw!$N427&lt;$A$9,IF(Raw!$X427&gt;$C$9,IF(Raw!$X427&lt;$A$9,Raw!H427,-999),-999),-999),-999),-999),-999)</f>
        <v>0.264988</v>
      </c>
      <c r="F427" s="9">
        <f>IF(Raw!$G427&gt;$C$8,IF(Raw!$Q427&gt;$C$8,IF(Raw!$N427&gt;$C$9,IF(Raw!$N427&lt;$A$9,IF(Raw!$X427&gt;$C$9,IF(Raw!$X427&lt;$A$9,Raw!I427,-999),-999),-999),-999),-999),-999)</f>
        <v>0.344559</v>
      </c>
      <c r="G427" s="9">
        <f>Raw!G427</f>
        <v>0.83876899999999999</v>
      </c>
      <c r="H427" s="9">
        <f>IF(Raw!$G427&gt;$C$8,IF(Raw!$Q427&gt;$C$8,IF(Raw!$N427&gt;$C$9,IF(Raw!$N427&lt;$A$9,IF(Raw!$X427&gt;$C$9,IF(Raw!$X427&lt;$A$9,Raw!L427,-999),-999),-999),-999),-999),-999)</f>
        <v>503.6</v>
      </c>
      <c r="I427" s="9">
        <f>IF(Raw!$G427&gt;$C$8,IF(Raw!$Q427&gt;$C$8,IF(Raw!$N427&gt;$C$9,IF(Raw!$N427&lt;$A$9,IF(Raw!$X427&gt;$C$9,IF(Raw!$X427&lt;$A$9,Raw!M427,-999),-999),-999),-999),-999),-999)</f>
        <v>6.3422999999999993E-2</v>
      </c>
      <c r="J427" s="9">
        <f>IF(Raw!$G427&gt;$C$8,IF(Raw!$Q427&gt;$C$8,IF(Raw!$N427&gt;$C$9,IF(Raw!$N427&lt;$A$9,IF(Raw!$X427&gt;$C$9,IF(Raw!$X427&lt;$A$9,Raw!N427,-999),-999),-999),-999),-999),-999)</f>
        <v>413</v>
      </c>
      <c r="K427" s="9">
        <f>IF(Raw!$G427&gt;$C$8,IF(Raw!$Q427&gt;$C$8,IF(Raw!$N427&gt;$C$9,IF(Raw!$N427&lt;$A$9,IF(Raw!$X427&gt;$C$9,IF(Raw!$X427&lt;$A$9,Raw!R427,-999),-999),-999),-999),-999),-999)</f>
        <v>0.21565300000000001</v>
      </c>
      <c r="L427" s="9">
        <f>IF(Raw!$G427&gt;$C$8,IF(Raw!$Q427&gt;$C$8,IF(Raw!$N427&gt;$C$9,IF(Raw!$N427&lt;$A$9,IF(Raw!$X427&gt;$C$9,IF(Raw!$X427&lt;$A$9,Raw!S427,-999),-999),-999),-999),-999),-999)</f>
        <v>0.30738300000000002</v>
      </c>
      <c r="M427" s="9">
        <f>Raw!Q427</f>
        <v>0.82684299999999999</v>
      </c>
      <c r="N427" s="9">
        <f>IF(Raw!$G427&gt;$C$8,IF(Raw!$Q427&gt;$C$8,IF(Raw!$N427&gt;$C$9,IF(Raw!$N427&lt;$A$9,IF(Raw!$X427&gt;$C$9,IF(Raw!$X427&lt;$A$9,Raw!V427,-999),-999),-999),-999),-999),-999)</f>
        <v>589.6</v>
      </c>
      <c r="O427" s="9">
        <f>IF(Raw!$G427&gt;$C$8,IF(Raw!$Q427&gt;$C$8,IF(Raw!$N427&gt;$C$9,IF(Raw!$N427&lt;$A$9,IF(Raw!$X427&gt;$C$9,IF(Raw!$X427&lt;$A$9,Raw!W427,-999),-999),-999),-999),-999),-999)</f>
        <v>2.5000000000000001E-5</v>
      </c>
      <c r="P427" s="9">
        <f>IF(Raw!$G427&gt;$C$8,IF(Raw!$Q427&gt;$C$8,IF(Raw!$N427&gt;$C$9,IF(Raw!$N427&lt;$A$9,IF(Raw!$X427&gt;$C$9,IF(Raw!$X427&lt;$A$9,Raw!X427,-999),-999),-999),-999),-999),-999)</f>
        <v>450</v>
      </c>
      <c r="R427" s="9">
        <f t="shared" si="111"/>
        <v>7.9571000000000003E-2</v>
      </c>
      <c r="S427" s="9">
        <f t="shared" si="112"/>
        <v>0.2309357758758297</v>
      </c>
      <c r="T427" s="9">
        <f t="shared" si="113"/>
        <v>9.1730000000000006E-2</v>
      </c>
      <c r="U427" s="9">
        <f t="shared" si="114"/>
        <v>0.2984224892072756</v>
      </c>
      <c r="V427" s="15">
        <f t="shared" si="115"/>
        <v>8.1763878000000012E-2</v>
      </c>
      <c r="X427" s="11">
        <f t="shared" si="116"/>
        <v>0</v>
      </c>
      <c r="Y427" s="11">
        <f t="shared" si="117"/>
        <v>5.036E-18</v>
      </c>
      <c r="Z427" s="11">
        <f t="shared" si="118"/>
        <v>4.1299999999999996E-4</v>
      </c>
      <c r="AA427" s="16">
        <f t="shared" si="119"/>
        <v>0</v>
      </c>
      <c r="AB427" s="9">
        <f t="shared" si="120"/>
        <v>0.21565300000000001</v>
      </c>
      <c r="AC427" s="9">
        <f t="shared" si="121"/>
        <v>1</v>
      </c>
      <c r="AD427" s="15">
        <f t="shared" si="122"/>
        <v>0</v>
      </c>
      <c r="AE427" s="3">
        <f t="shared" si="123"/>
        <v>606.33439999999985</v>
      </c>
      <c r="AF427" s="2">
        <f t="shared" si="124"/>
        <v>0.25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0.16864583333333336</v>
      </c>
      <c r="C428" s="15">
        <f>Raw!C428</f>
        <v>25.9</v>
      </c>
      <c r="D428" s="15">
        <f>IF(C428&gt;0.5,Raw!D428*D$11,-999)</f>
        <v>0</v>
      </c>
      <c r="E428" s="9">
        <f>IF(Raw!$G428&gt;$C$8,IF(Raw!$Q428&gt;$C$8,IF(Raw!$N428&gt;$C$9,IF(Raw!$N428&lt;$A$9,IF(Raw!$X428&gt;$C$9,IF(Raw!$X428&lt;$A$9,Raw!H428,-999),-999),-999),-999),-999),-999)</f>
        <v>0.26438400000000001</v>
      </c>
      <c r="F428" s="9">
        <f>IF(Raw!$G428&gt;$C$8,IF(Raw!$Q428&gt;$C$8,IF(Raw!$N428&gt;$C$9,IF(Raw!$N428&lt;$A$9,IF(Raw!$X428&gt;$C$9,IF(Raw!$X428&lt;$A$9,Raw!I428,-999),-999),-999),-999),-999),-999)</f>
        <v>0.34202500000000002</v>
      </c>
      <c r="G428" s="9">
        <f>Raw!G428</f>
        <v>0.89320500000000003</v>
      </c>
      <c r="H428" s="9">
        <f>IF(Raw!$G428&gt;$C$8,IF(Raw!$Q428&gt;$C$8,IF(Raw!$N428&gt;$C$9,IF(Raw!$N428&lt;$A$9,IF(Raw!$X428&gt;$C$9,IF(Raw!$X428&lt;$A$9,Raw!L428,-999),-999),-999),-999),-999),-999)</f>
        <v>552.70000000000005</v>
      </c>
      <c r="I428" s="9">
        <f>IF(Raw!$G428&gt;$C$8,IF(Raw!$Q428&gt;$C$8,IF(Raw!$N428&gt;$C$9,IF(Raw!$N428&lt;$A$9,IF(Raw!$X428&gt;$C$9,IF(Raw!$X428&lt;$A$9,Raw!M428,-999),-999),-999),-999),-999),-999)</f>
        <v>8.7524000000000005E-2</v>
      </c>
      <c r="J428" s="9">
        <f>IF(Raw!$G428&gt;$C$8,IF(Raw!$Q428&gt;$C$8,IF(Raw!$N428&gt;$C$9,IF(Raw!$N428&lt;$A$9,IF(Raw!$X428&gt;$C$9,IF(Raw!$X428&lt;$A$9,Raw!N428,-999),-999),-999),-999),-999),-999)</f>
        <v>547</v>
      </c>
      <c r="K428" s="9">
        <f>IF(Raw!$G428&gt;$C$8,IF(Raw!$Q428&gt;$C$8,IF(Raw!$N428&gt;$C$9,IF(Raw!$N428&lt;$A$9,IF(Raw!$X428&gt;$C$9,IF(Raw!$X428&lt;$A$9,Raw!R428,-999),-999),-999),-999),-999),-999)</f>
        <v>0.21747900000000001</v>
      </c>
      <c r="L428" s="9">
        <f>IF(Raw!$G428&gt;$C$8,IF(Raw!$Q428&gt;$C$8,IF(Raw!$N428&gt;$C$9,IF(Raw!$N428&lt;$A$9,IF(Raw!$X428&gt;$C$9,IF(Raw!$X428&lt;$A$9,Raw!S428,-999),-999),-999),-999),-999),-999)</f>
        <v>0.30820900000000001</v>
      </c>
      <c r="M428" s="9">
        <f>Raw!Q428</f>
        <v>0.80791000000000002</v>
      </c>
      <c r="N428" s="9">
        <f>IF(Raw!$G428&gt;$C$8,IF(Raw!$Q428&gt;$C$8,IF(Raw!$N428&gt;$C$9,IF(Raw!$N428&lt;$A$9,IF(Raw!$X428&gt;$C$9,IF(Raw!$X428&lt;$A$9,Raw!V428,-999),-999),-999),-999),-999),-999)</f>
        <v>608.6</v>
      </c>
      <c r="O428" s="9">
        <f>IF(Raw!$G428&gt;$C$8,IF(Raw!$Q428&gt;$C$8,IF(Raw!$N428&gt;$C$9,IF(Raw!$N428&lt;$A$9,IF(Raw!$X428&gt;$C$9,IF(Raw!$X428&lt;$A$9,Raw!W428,-999),-999),-999),-999),-999),-999)</f>
        <v>6.9217000000000001E-2</v>
      </c>
      <c r="P428" s="9">
        <f>IF(Raw!$G428&gt;$C$8,IF(Raw!$Q428&gt;$C$8,IF(Raw!$N428&gt;$C$9,IF(Raw!$N428&lt;$A$9,IF(Raw!$X428&gt;$C$9,IF(Raw!$X428&lt;$A$9,Raw!X428,-999),-999),-999),-999),-999),-999)</f>
        <v>492</v>
      </c>
      <c r="R428" s="9">
        <f t="shared" si="111"/>
        <v>7.7641000000000016E-2</v>
      </c>
      <c r="S428" s="9">
        <f t="shared" si="112"/>
        <v>0.22700387398581978</v>
      </c>
      <c r="T428" s="9">
        <f t="shared" si="113"/>
        <v>9.0730000000000005E-2</v>
      </c>
      <c r="U428" s="9">
        <f t="shared" si="114"/>
        <v>0.29437816546564183</v>
      </c>
      <c r="V428" s="15">
        <f t="shared" si="115"/>
        <v>8.1983594000000007E-2</v>
      </c>
      <c r="X428" s="11">
        <f t="shared" si="116"/>
        <v>0</v>
      </c>
      <c r="Y428" s="11">
        <f t="shared" si="117"/>
        <v>5.5269999999999999E-18</v>
      </c>
      <c r="Z428" s="11">
        <f t="shared" si="118"/>
        <v>5.4699999999999996E-4</v>
      </c>
      <c r="AA428" s="16">
        <f t="shared" si="119"/>
        <v>0</v>
      </c>
      <c r="AB428" s="9">
        <f t="shared" si="120"/>
        <v>0.21747900000000001</v>
      </c>
      <c r="AC428" s="9">
        <f t="shared" si="121"/>
        <v>1</v>
      </c>
      <c r="AD428" s="15">
        <f t="shared" si="122"/>
        <v>0</v>
      </c>
      <c r="AE428" s="3">
        <f t="shared" si="123"/>
        <v>665.45079999999984</v>
      </c>
      <c r="AF428" s="2">
        <f t="shared" si="124"/>
        <v>0.25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0.16870370370370369</v>
      </c>
      <c r="C429" s="15">
        <f>Raw!C429</f>
        <v>24.6</v>
      </c>
      <c r="D429" s="15">
        <f>IF(C429&gt;0.5,Raw!D429*D$11,-999)</f>
        <v>0</v>
      </c>
      <c r="E429" s="9">
        <f>IF(Raw!$G429&gt;$C$8,IF(Raw!$Q429&gt;$C$8,IF(Raw!$N429&gt;$C$9,IF(Raw!$N429&lt;$A$9,IF(Raw!$X429&gt;$C$9,IF(Raw!$X429&lt;$A$9,Raw!H429,-999),-999),-999),-999),-999),-999)</f>
        <v>0.26321699999999998</v>
      </c>
      <c r="F429" s="9">
        <f>IF(Raw!$G429&gt;$C$8,IF(Raw!$Q429&gt;$C$8,IF(Raw!$N429&gt;$C$9,IF(Raw!$N429&lt;$A$9,IF(Raw!$X429&gt;$C$9,IF(Raw!$X429&lt;$A$9,Raw!I429,-999),-999),-999),-999),-999),-999)</f>
        <v>0.34114100000000003</v>
      </c>
      <c r="G429" s="9">
        <f>Raw!G429</f>
        <v>0.883571</v>
      </c>
      <c r="H429" s="9">
        <f>IF(Raw!$G429&gt;$C$8,IF(Raw!$Q429&gt;$C$8,IF(Raw!$N429&gt;$C$9,IF(Raw!$N429&lt;$A$9,IF(Raw!$X429&gt;$C$9,IF(Raw!$X429&lt;$A$9,Raw!L429,-999),-999),-999),-999),-999),-999)</f>
        <v>557.29999999999995</v>
      </c>
      <c r="I429" s="9">
        <f>IF(Raw!$G429&gt;$C$8,IF(Raw!$Q429&gt;$C$8,IF(Raw!$N429&gt;$C$9,IF(Raw!$N429&lt;$A$9,IF(Raw!$X429&gt;$C$9,IF(Raw!$X429&lt;$A$9,Raw!M429,-999),-999),-999),-999),-999),-999)</f>
        <v>0.25899699999999998</v>
      </c>
      <c r="J429" s="9">
        <f>IF(Raw!$G429&gt;$C$8,IF(Raw!$Q429&gt;$C$8,IF(Raw!$N429&gt;$C$9,IF(Raw!$N429&lt;$A$9,IF(Raw!$X429&gt;$C$9,IF(Raw!$X429&lt;$A$9,Raw!N429,-999),-999),-999),-999),-999),-999)</f>
        <v>702</v>
      </c>
      <c r="K429" s="9">
        <f>IF(Raw!$G429&gt;$C$8,IF(Raw!$Q429&gt;$C$8,IF(Raw!$N429&gt;$C$9,IF(Raw!$N429&lt;$A$9,IF(Raw!$X429&gt;$C$9,IF(Raw!$X429&lt;$A$9,Raw!R429,-999),-999),-999),-999),-999),-999)</f>
        <v>0.22283600000000001</v>
      </c>
      <c r="L429" s="9">
        <f>IF(Raw!$G429&gt;$C$8,IF(Raw!$Q429&gt;$C$8,IF(Raw!$N429&gt;$C$9,IF(Raw!$N429&lt;$A$9,IF(Raw!$X429&gt;$C$9,IF(Raw!$X429&lt;$A$9,Raw!S429,-999),-999),-999),-999),-999),-999)</f>
        <v>0.309193</v>
      </c>
      <c r="M429" s="9">
        <f>Raw!Q429</f>
        <v>0.84514599999999995</v>
      </c>
      <c r="N429" s="9">
        <f>IF(Raw!$G429&gt;$C$8,IF(Raw!$Q429&gt;$C$8,IF(Raw!$N429&gt;$C$9,IF(Raw!$N429&lt;$A$9,IF(Raw!$X429&gt;$C$9,IF(Raw!$X429&lt;$A$9,Raw!V429,-999),-999),-999),-999),-999),-999)</f>
        <v>596.70000000000005</v>
      </c>
      <c r="O429" s="9">
        <f>IF(Raw!$G429&gt;$C$8,IF(Raw!$Q429&gt;$C$8,IF(Raw!$N429&gt;$C$9,IF(Raw!$N429&lt;$A$9,IF(Raw!$X429&gt;$C$9,IF(Raw!$X429&lt;$A$9,Raw!W429,-999),-999),-999),-999),-999),-999)</f>
        <v>0.32962799999999998</v>
      </c>
      <c r="P429" s="9">
        <f>IF(Raw!$G429&gt;$C$8,IF(Raw!$Q429&gt;$C$8,IF(Raw!$N429&gt;$C$9,IF(Raw!$N429&lt;$A$9,IF(Raw!$X429&gt;$C$9,IF(Raw!$X429&lt;$A$9,Raw!X429,-999),-999),-999),-999),-999),-999)</f>
        <v>654</v>
      </c>
      <c r="R429" s="9">
        <f t="shared" si="111"/>
        <v>7.7924000000000049E-2</v>
      </c>
      <c r="S429" s="9">
        <f t="shared" si="112"/>
        <v>0.22842167901249055</v>
      </c>
      <c r="T429" s="9">
        <f t="shared" si="113"/>
        <v>8.6356999999999989E-2</v>
      </c>
      <c r="U429" s="9">
        <f t="shared" si="114"/>
        <v>0.27929804361677008</v>
      </c>
      <c r="V429" s="15">
        <f t="shared" si="115"/>
        <v>8.2245338000000001E-2</v>
      </c>
      <c r="X429" s="11">
        <f t="shared" si="116"/>
        <v>0</v>
      </c>
      <c r="Y429" s="11">
        <f t="shared" si="117"/>
        <v>5.5729999999999995E-18</v>
      </c>
      <c r="Z429" s="11">
        <f t="shared" si="118"/>
        <v>7.0199999999999993E-4</v>
      </c>
      <c r="AA429" s="16">
        <f t="shared" si="119"/>
        <v>0</v>
      </c>
      <c r="AB429" s="9">
        <f t="shared" si="120"/>
        <v>0.22283600000000001</v>
      </c>
      <c r="AC429" s="9">
        <f t="shared" si="121"/>
        <v>1</v>
      </c>
      <c r="AD429" s="15">
        <f t="shared" si="122"/>
        <v>0</v>
      </c>
      <c r="AE429" s="3">
        <f t="shared" si="123"/>
        <v>670.98919999999976</v>
      </c>
      <c r="AF429" s="2">
        <f t="shared" si="124"/>
        <v>0.25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0.16874999999999998</v>
      </c>
      <c r="C430" s="15">
        <f>Raw!C430</f>
        <v>23.1</v>
      </c>
      <c r="D430" s="15">
        <f>IF(C430&gt;0.5,Raw!D430*D$11,-999)</f>
        <v>0</v>
      </c>
      <c r="E430" s="9">
        <f>IF(Raw!$G430&gt;$C$8,IF(Raw!$Q430&gt;$C$8,IF(Raw!$N430&gt;$C$9,IF(Raw!$N430&lt;$A$9,IF(Raw!$X430&gt;$C$9,IF(Raw!$X430&lt;$A$9,Raw!H430,-999),-999),-999),-999),-999),-999)</f>
        <v>0.274372</v>
      </c>
      <c r="F430" s="9">
        <f>IF(Raw!$G430&gt;$C$8,IF(Raw!$Q430&gt;$C$8,IF(Raw!$N430&gt;$C$9,IF(Raw!$N430&lt;$A$9,IF(Raw!$X430&gt;$C$9,IF(Raw!$X430&lt;$A$9,Raw!I430,-999),-999),-999),-999),-999),-999)</f>
        <v>0.35486200000000001</v>
      </c>
      <c r="G430" s="9">
        <f>Raw!G430</f>
        <v>0.85795500000000002</v>
      </c>
      <c r="H430" s="9">
        <f>IF(Raw!$G430&gt;$C$8,IF(Raw!$Q430&gt;$C$8,IF(Raw!$N430&gt;$C$9,IF(Raw!$N430&lt;$A$9,IF(Raw!$X430&gt;$C$9,IF(Raw!$X430&lt;$A$9,Raw!L430,-999),-999),-999),-999),-999),-999)</f>
        <v>547.4</v>
      </c>
      <c r="I430" s="9">
        <f>IF(Raw!$G430&gt;$C$8,IF(Raw!$Q430&gt;$C$8,IF(Raw!$N430&gt;$C$9,IF(Raw!$N430&lt;$A$9,IF(Raw!$X430&gt;$C$9,IF(Raw!$X430&lt;$A$9,Raw!M430,-999),-999),-999),-999),-999),-999)</f>
        <v>0.106558</v>
      </c>
      <c r="J430" s="9">
        <f>IF(Raw!$G430&gt;$C$8,IF(Raw!$Q430&gt;$C$8,IF(Raw!$N430&gt;$C$9,IF(Raw!$N430&lt;$A$9,IF(Raw!$X430&gt;$C$9,IF(Raw!$X430&lt;$A$9,Raw!N430,-999),-999),-999),-999),-999),-999)</f>
        <v>426</v>
      </c>
      <c r="K430" s="9">
        <f>IF(Raw!$G430&gt;$C$8,IF(Raw!$Q430&gt;$C$8,IF(Raw!$N430&gt;$C$9,IF(Raw!$N430&lt;$A$9,IF(Raw!$X430&gt;$C$9,IF(Raw!$X430&lt;$A$9,Raw!R430,-999),-999),-999),-999),-999),-999)</f>
        <v>0.23588000000000001</v>
      </c>
      <c r="L430" s="9">
        <f>IF(Raw!$G430&gt;$C$8,IF(Raw!$Q430&gt;$C$8,IF(Raw!$N430&gt;$C$9,IF(Raw!$N430&lt;$A$9,IF(Raw!$X430&gt;$C$9,IF(Raw!$X430&lt;$A$9,Raw!S430,-999),-999),-999),-999),-999),-999)</f>
        <v>0.31851200000000002</v>
      </c>
      <c r="M430" s="9">
        <f>Raw!Q430</f>
        <v>0.82361300000000004</v>
      </c>
      <c r="N430" s="9">
        <f>IF(Raw!$G430&gt;$C$8,IF(Raw!$Q430&gt;$C$8,IF(Raw!$N430&gt;$C$9,IF(Raw!$N430&lt;$A$9,IF(Raw!$X430&gt;$C$9,IF(Raw!$X430&lt;$A$9,Raw!V430,-999),-999),-999),-999),-999),-999)</f>
        <v>629.29999999999995</v>
      </c>
      <c r="O430" s="9">
        <f>IF(Raw!$G430&gt;$C$8,IF(Raw!$Q430&gt;$C$8,IF(Raw!$N430&gt;$C$9,IF(Raw!$N430&lt;$A$9,IF(Raw!$X430&gt;$C$9,IF(Raw!$X430&lt;$A$9,Raw!W430,-999),-999),-999),-999),-999),-999)</f>
        <v>0.51256100000000004</v>
      </c>
      <c r="P430" s="9">
        <f>IF(Raw!$G430&gt;$C$8,IF(Raw!$Q430&gt;$C$8,IF(Raw!$N430&gt;$C$9,IF(Raw!$N430&lt;$A$9,IF(Raw!$X430&gt;$C$9,IF(Raw!$X430&lt;$A$9,Raw!X430,-999),-999),-999),-999),-999),-999)</f>
        <v>697</v>
      </c>
      <c r="R430" s="9">
        <f t="shared" si="111"/>
        <v>8.0490000000000006E-2</v>
      </c>
      <c r="S430" s="9">
        <f t="shared" si="112"/>
        <v>0.22682056686824739</v>
      </c>
      <c r="T430" s="9">
        <f t="shared" si="113"/>
        <v>8.2632000000000011E-2</v>
      </c>
      <c r="U430" s="9">
        <f t="shared" si="114"/>
        <v>0.25943135580449089</v>
      </c>
      <c r="V430" s="15">
        <f t="shared" si="115"/>
        <v>8.4724192000000004E-2</v>
      </c>
      <c r="X430" s="11">
        <f t="shared" si="116"/>
        <v>0</v>
      </c>
      <c r="Y430" s="11">
        <f t="shared" si="117"/>
        <v>5.4739999999999995E-18</v>
      </c>
      <c r="Z430" s="11">
        <f t="shared" si="118"/>
        <v>4.26E-4</v>
      </c>
      <c r="AA430" s="16">
        <f t="shared" si="119"/>
        <v>0</v>
      </c>
      <c r="AB430" s="9">
        <f t="shared" si="120"/>
        <v>0.23588000000000001</v>
      </c>
      <c r="AC430" s="9">
        <f t="shared" si="121"/>
        <v>1</v>
      </c>
      <c r="AD430" s="15">
        <f t="shared" si="122"/>
        <v>0</v>
      </c>
      <c r="AE430" s="3">
        <f t="shared" si="123"/>
        <v>659.06959999999981</v>
      </c>
      <c r="AF430" s="2">
        <f t="shared" si="124"/>
        <v>0.25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0.16880787037037037</v>
      </c>
      <c r="C431" s="15">
        <f>Raw!C431</f>
        <v>22.9</v>
      </c>
      <c r="D431" s="15">
        <f>IF(C431&gt;0.5,Raw!D431*D$11,-999)</f>
        <v>0</v>
      </c>
      <c r="E431" s="9">
        <f>IF(Raw!$G431&gt;$C$8,IF(Raw!$Q431&gt;$C$8,IF(Raw!$N431&gt;$C$9,IF(Raw!$N431&lt;$A$9,IF(Raw!$X431&gt;$C$9,IF(Raw!$X431&lt;$A$9,Raw!H431,-999),-999),-999),-999),-999),-999)</f>
        <v>0.26608599999999999</v>
      </c>
      <c r="F431" s="9">
        <f>IF(Raw!$G431&gt;$C$8,IF(Raw!$Q431&gt;$C$8,IF(Raw!$N431&gt;$C$9,IF(Raw!$N431&lt;$A$9,IF(Raw!$X431&gt;$C$9,IF(Raw!$X431&lt;$A$9,Raw!I431,-999),-999),-999),-999),-999),-999)</f>
        <v>0.35883300000000001</v>
      </c>
      <c r="G431" s="9">
        <f>Raw!G431</f>
        <v>0.83253600000000005</v>
      </c>
      <c r="H431" s="9">
        <f>IF(Raw!$G431&gt;$C$8,IF(Raw!$Q431&gt;$C$8,IF(Raw!$N431&gt;$C$9,IF(Raw!$N431&lt;$A$9,IF(Raw!$X431&gt;$C$9,IF(Raw!$X431&lt;$A$9,Raw!L431,-999),-999),-999),-999),-999),-999)</f>
        <v>608</v>
      </c>
      <c r="I431" s="9">
        <f>IF(Raw!$G431&gt;$C$8,IF(Raw!$Q431&gt;$C$8,IF(Raw!$N431&gt;$C$9,IF(Raw!$N431&lt;$A$9,IF(Raw!$X431&gt;$C$9,IF(Raw!$X431&lt;$A$9,Raw!M431,-999),-999),-999),-999),-999),-999)</f>
        <v>0.144848</v>
      </c>
      <c r="J431" s="9">
        <f>IF(Raw!$G431&gt;$C$8,IF(Raw!$Q431&gt;$C$8,IF(Raw!$N431&gt;$C$9,IF(Raw!$N431&lt;$A$9,IF(Raw!$X431&gt;$C$9,IF(Raw!$X431&lt;$A$9,Raw!N431,-999),-999),-999),-999),-999),-999)</f>
        <v>395</v>
      </c>
      <c r="K431" s="9">
        <f>IF(Raw!$G431&gt;$C$8,IF(Raw!$Q431&gt;$C$8,IF(Raw!$N431&gt;$C$9,IF(Raw!$N431&lt;$A$9,IF(Raw!$X431&gt;$C$9,IF(Raw!$X431&lt;$A$9,Raw!R431,-999),-999),-999),-999),-999),-999)</f>
        <v>0.23930499999999999</v>
      </c>
      <c r="L431" s="9">
        <f>IF(Raw!$G431&gt;$C$8,IF(Raw!$Q431&gt;$C$8,IF(Raw!$N431&gt;$C$9,IF(Raw!$N431&lt;$A$9,IF(Raw!$X431&gt;$C$9,IF(Raw!$X431&lt;$A$9,Raw!S431,-999),-999),-999),-999),-999),-999)</f>
        <v>0.329372</v>
      </c>
      <c r="M431" s="9">
        <f>Raw!Q431</f>
        <v>0.87110399999999999</v>
      </c>
      <c r="N431" s="9">
        <f>IF(Raw!$G431&gt;$C$8,IF(Raw!$Q431&gt;$C$8,IF(Raw!$N431&gt;$C$9,IF(Raw!$N431&lt;$A$9,IF(Raw!$X431&gt;$C$9,IF(Raw!$X431&lt;$A$9,Raw!V431,-999),-999),-999),-999),-999),-999)</f>
        <v>519.79999999999995</v>
      </c>
      <c r="O431" s="9">
        <f>IF(Raw!$G431&gt;$C$8,IF(Raw!$Q431&gt;$C$8,IF(Raw!$N431&gt;$C$9,IF(Raw!$N431&lt;$A$9,IF(Raw!$X431&gt;$C$9,IF(Raw!$X431&lt;$A$9,Raw!W431,-999),-999),-999),-999),-999),-999)</f>
        <v>0.102161</v>
      </c>
      <c r="P431" s="9">
        <f>IF(Raw!$G431&gt;$C$8,IF(Raw!$Q431&gt;$C$8,IF(Raw!$N431&gt;$C$9,IF(Raw!$N431&lt;$A$9,IF(Raw!$X431&gt;$C$9,IF(Raw!$X431&lt;$A$9,Raw!X431,-999),-999),-999),-999),-999),-999)</f>
        <v>327</v>
      </c>
      <c r="R431" s="9">
        <f t="shared" si="111"/>
        <v>9.2747000000000024E-2</v>
      </c>
      <c r="S431" s="9">
        <f t="shared" si="112"/>
        <v>0.25846842403011994</v>
      </c>
      <c r="T431" s="9">
        <f t="shared" si="113"/>
        <v>9.0067000000000008E-2</v>
      </c>
      <c r="U431" s="9">
        <f t="shared" si="114"/>
        <v>0.27345068797590572</v>
      </c>
      <c r="V431" s="15">
        <f t="shared" si="115"/>
        <v>8.7612952000000008E-2</v>
      </c>
      <c r="X431" s="11">
        <f t="shared" si="116"/>
        <v>0</v>
      </c>
      <c r="Y431" s="11">
        <f t="shared" si="117"/>
        <v>6.08E-18</v>
      </c>
      <c r="Z431" s="11">
        <f t="shared" si="118"/>
        <v>3.9500000000000001E-4</v>
      </c>
      <c r="AA431" s="16">
        <f t="shared" si="119"/>
        <v>0</v>
      </c>
      <c r="AB431" s="9">
        <f t="shared" si="120"/>
        <v>0.23930499999999999</v>
      </c>
      <c r="AC431" s="9">
        <f t="shared" si="121"/>
        <v>1</v>
      </c>
      <c r="AD431" s="15">
        <f t="shared" si="122"/>
        <v>0</v>
      </c>
      <c r="AE431" s="3">
        <f t="shared" si="123"/>
        <v>732.03199999999981</v>
      </c>
      <c r="AF431" s="2">
        <f t="shared" si="124"/>
        <v>0.25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0.16886574074074076</v>
      </c>
      <c r="C432" s="15">
        <f>Raw!C432</f>
        <v>21.5</v>
      </c>
      <c r="D432" s="15">
        <f>IF(C432&gt;0.5,Raw!D432*D$11,-999)</f>
        <v>0</v>
      </c>
      <c r="E432" s="9">
        <f>IF(Raw!$G432&gt;$C$8,IF(Raw!$Q432&gt;$C$8,IF(Raw!$N432&gt;$C$9,IF(Raw!$N432&lt;$A$9,IF(Raw!$X432&gt;$C$9,IF(Raw!$X432&lt;$A$9,Raw!H432,-999),-999),-999),-999),-999),-999)</f>
        <v>0.26336199999999999</v>
      </c>
      <c r="F432" s="9">
        <f>IF(Raw!$G432&gt;$C$8,IF(Raw!$Q432&gt;$C$8,IF(Raw!$N432&gt;$C$9,IF(Raw!$N432&lt;$A$9,IF(Raw!$X432&gt;$C$9,IF(Raw!$X432&lt;$A$9,Raw!I432,-999),-999),-999),-999),-999),-999)</f>
        <v>0.35605199999999998</v>
      </c>
      <c r="G432" s="9">
        <f>Raw!G432</f>
        <v>0.80351399999999995</v>
      </c>
      <c r="H432" s="9">
        <f>IF(Raw!$G432&gt;$C$8,IF(Raw!$Q432&gt;$C$8,IF(Raw!$N432&gt;$C$9,IF(Raw!$N432&lt;$A$9,IF(Raw!$X432&gt;$C$9,IF(Raw!$X432&lt;$A$9,Raw!L432,-999),-999),-999),-999),-999),-999)</f>
        <v>683.4</v>
      </c>
      <c r="I432" s="9">
        <f>IF(Raw!$G432&gt;$C$8,IF(Raw!$Q432&gt;$C$8,IF(Raw!$N432&gt;$C$9,IF(Raw!$N432&lt;$A$9,IF(Raw!$X432&gt;$C$9,IF(Raw!$X432&lt;$A$9,Raw!M432,-999),-999),-999),-999),-999),-999)</f>
        <v>0.124582</v>
      </c>
      <c r="J432" s="9">
        <f>IF(Raw!$G432&gt;$C$8,IF(Raw!$Q432&gt;$C$8,IF(Raw!$N432&gt;$C$9,IF(Raw!$N432&lt;$A$9,IF(Raw!$X432&gt;$C$9,IF(Raw!$X432&lt;$A$9,Raw!N432,-999),-999),-999),-999),-999),-999)</f>
        <v>460</v>
      </c>
      <c r="K432" s="9">
        <f>IF(Raw!$G432&gt;$C$8,IF(Raw!$Q432&gt;$C$8,IF(Raw!$N432&gt;$C$9,IF(Raw!$N432&lt;$A$9,IF(Raw!$X432&gt;$C$9,IF(Raw!$X432&lt;$A$9,Raw!R432,-999),-999),-999),-999),-999),-999)</f>
        <v>0.215975</v>
      </c>
      <c r="L432" s="9">
        <f>IF(Raw!$G432&gt;$C$8,IF(Raw!$Q432&gt;$C$8,IF(Raw!$N432&gt;$C$9,IF(Raw!$N432&lt;$A$9,IF(Raw!$X432&gt;$C$9,IF(Raw!$X432&lt;$A$9,Raw!S432,-999),-999),-999),-999),-999),-999)</f>
        <v>0.324764</v>
      </c>
      <c r="M432" s="9">
        <f>Raw!Q432</f>
        <v>0.87045300000000003</v>
      </c>
      <c r="N432" s="9">
        <f>IF(Raw!$G432&gt;$C$8,IF(Raw!$Q432&gt;$C$8,IF(Raw!$N432&gt;$C$9,IF(Raw!$N432&lt;$A$9,IF(Raw!$X432&gt;$C$9,IF(Raw!$X432&lt;$A$9,Raw!V432,-999),-999),-999),-999),-999),-999)</f>
        <v>590.4</v>
      </c>
      <c r="O432" s="9">
        <f>IF(Raw!$G432&gt;$C$8,IF(Raw!$Q432&gt;$C$8,IF(Raw!$N432&gt;$C$9,IF(Raw!$N432&lt;$A$9,IF(Raw!$X432&gt;$C$9,IF(Raw!$X432&lt;$A$9,Raw!W432,-999),-999),-999),-999),-999),-999)</f>
        <v>1.9999999999999999E-6</v>
      </c>
      <c r="P432" s="9">
        <f>IF(Raw!$G432&gt;$C$8,IF(Raw!$Q432&gt;$C$8,IF(Raw!$N432&gt;$C$9,IF(Raw!$N432&lt;$A$9,IF(Raw!$X432&gt;$C$9,IF(Raw!$X432&lt;$A$9,Raw!X432,-999),-999),-999),-999),-999),-999)</f>
        <v>419</v>
      </c>
      <c r="R432" s="9">
        <f t="shared" si="111"/>
        <v>9.2689999999999995E-2</v>
      </c>
      <c r="S432" s="9">
        <f t="shared" si="112"/>
        <v>0.26032714322627032</v>
      </c>
      <c r="T432" s="9">
        <f t="shared" si="113"/>
        <v>0.108789</v>
      </c>
      <c r="U432" s="9">
        <f t="shared" si="114"/>
        <v>0.3349786306364006</v>
      </c>
      <c r="V432" s="15">
        <f t="shared" si="115"/>
        <v>8.6387223999999999E-2</v>
      </c>
      <c r="X432" s="11">
        <f t="shared" si="116"/>
        <v>0</v>
      </c>
      <c r="Y432" s="11">
        <f t="shared" si="117"/>
        <v>6.8339999999999992E-18</v>
      </c>
      <c r="Z432" s="11">
        <f t="shared" si="118"/>
        <v>4.5999999999999996E-4</v>
      </c>
      <c r="AA432" s="16">
        <f t="shared" si="119"/>
        <v>0</v>
      </c>
      <c r="AB432" s="9">
        <f t="shared" si="120"/>
        <v>0.215975</v>
      </c>
      <c r="AC432" s="9">
        <f t="shared" si="121"/>
        <v>1</v>
      </c>
      <c r="AD432" s="15">
        <f t="shared" si="122"/>
        <v>0</v>
      </c>
      <c r="AE432" s="3">
        <f t="shared" si="123"/>
        <v>822.81359999999972</v>
      </c>
      <c r="AF432" s="2">
        <f t="shared" si="124"/>
        <v>0.25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0.16892361111111109</v>
      </c>
      <c r="C433" s="15">
        <f>Raw!C433</f>
        <v>20.6</v>
      </c>
      <c r="D433" s="15">
        <f>IF(C433&gt;0.5,Raw!D433*D$11,-999)</f>
        <v>0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0.781277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0.80154099999999995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0.16898148148148148</v>
      </c>
      <c r="C434" s="15">
        <f>Raw!C434</f>
        <v>20</v>
      </c>
      <c r="D434" s="15">
        <f>IF(C434&gt;0.5,Raw!D434*D$11,-999)</f>
        <v>0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0.74296799999999996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0.838893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0.16903935185185184</v>
      </c>
      <c r="C435" s="15">
        <f>Raw!C435</f>
        <v>18.600000000000001</v>
      </c>
      <c r="D435" s="15">
        <f>IF(C435&gt;0.5,Raw!D435*D$11,-999)</f>
        <v>0</v>
      </c>
      <c r="E435" s="9">
        <f>IF(Raw!$G435&gt;$C$8,IF(Raw!$Q435&gt;$C$8,IF(Raw!$N435&gt;$C$9,IF(Raw!$N435&lt;$A$9,IF(Raw!$X435&gt;$C$9,IF(Raw!$X435&lt;$A$9,Raw!H435,-999),-999),-999),-999),-999),-999)</f>
        <v>0.26322499999999999</v>
      </c>
      <c r="F435" s="9">
        <f>IF(Raw!$G435&gt;$C$8,IF(Raw!$Q435&gt;$C$8,IF(Raw!$N435&gt;$C$9,IF(Raw!$N435&lt;$A$9,IF(Raw!$X435&gt;$C$9,IF(Raw!$X435&lt;$A$9,Raw!I435,-999),-999),-999),-999),-999),-999)</f>
        <v>0.33749200000000001</v>
      </c>
      <c r="G435" s="9">
        <f>Raw!G435</f>
        <v>0.89057799999999998</v>
      </c>
      <c r="H435" s="9">
        <f>IF(Raw!$G435&gt;$C$8,IF(Raw!$Q435&gt;$C$8,IF(Raw!$N435&gt;$C$9,IF(Raw!$N435&lt;$A$9,IF(Raw!$X435&gt;$C$9,IF(Raw!$X435&lt;$A$9,Raw!L435,-999),-999),-999),-999),-999),-999)</f>
        <v>564.29999999999995</v>
      </c>
      <c r="I435" s="9">
        <f>IF(Raw!$G435&gt;$C$8,IF(Raw!$Q435&gt;$C$8,IF(Raw!$N435&gt;$C$9,IF(Raw!$N435&lt;$A$9,IF(Raw!$X435&gt;$C$9,IF(Raw!$X435&lt;$A$9,Raw!M435,-999),-999),-999),-999),-999),-999)</f>
        <v>0.114867</v>
      </c>
      <c r="J435" s="9">
        <f>IF(Raw!$G435&gt;$C$8,IF(Raw!$Q435&gt;$C$8,IF(Raw!$N435&gt;$C$9,IF(Raw!$N435&lt;$A$9,IF(Raw!$X435&gt;$C$9,IF(Raw!$X435&lt;$A$9,Raw!N435,-999),-999),-999),-999),-999),-999)</f>
        <v>567</v>
      </c>
      <c r="K435" s="9">
        <f>IF(Raw!$G435&gt;$C$8,IF(Raw!$Q435&gt;$C$8,IF(Raw!$N435&gt;$C$9,IF(Raw!$N435&lt;$A$9,IF(Raw!$X435&gt;$C$9,IF(Raw!$X435&lt;$A$9,Raw!R435,-999),-999),-999),-999),-999),-999)</f>
        <v>0.22215399999999999</v>
      </c>
      <c r="L435" s="9">
        <f>IF(Raw!$G435&gt;$C$8,IF(Raw!$Q435&gt;$C$8,IF(Raw!$N435&gt;$C$9,IF(Raw!$N435&lt;$A$9,IF(Raw!$X435&gt;$C$9,IF(Raw!$X435&lt;$A$9,Raw!S435,-999),-999),-999),-999),-999),-999)</f>
        <v>0.306919</v>
      </c>
      <c r="M435" s="9">
        <f>Raw!Q435</f>
        <v>0.82586700000000002</v>
      </c>
      <c r="N435" s="9">
        <f>IF(Raw!$G435&gt;$C$8,IF(Raw!$Q435&gt;$C$8,IF(Raw!$N435&gt;$C$9,IF(Raw!$N435&lt;$A$9,IF(Raw!$X435&gt;$C$9,IF(Raw!$X435&lt;$A$9,Raw!V435,-999),-999),-999),-999),-999),-999)</f>
        <v>552.20000000000005</v>
      </c>
      <c r="O435" s="9">
        <f>IF(Raw!$G435&gt;$C$8,IF(Raw!$Q435&gt;$C$8,IF(Raw!$N435&gt;$C$9,IF(Raw!$N435&lt;$A$9,IF(Raw!$X435&gt;$C$9,IF(Raw!$X435&lt;$A$9,Raw!W435,-999),-999),-999),-999),-999),-999)</f>
        <v>0.188808</v>
      </c>
      <c r="P435" s="9">
        <f>IF(Raw!$G435&gt;$C$8,IF(Raw!$Q435&gt;$C$8,IF(Raw!$N435&gt;$C$9,IF(Raw!$N435&lt;$A$9,IF(Raw!$X435&gt;$C$9,IF(Raw!$X435&lt;$A$9,Raw!X435,-999),-999),-999),-999),-999),-999)</f>
        <v>398</v>
      </c>
      <c r="R435" s="9">
        <f t="shared" si="111"/>
        <v>7.4267000000000027E-2</v>
      </c>
      <c r="S435" s="9">
        <f t="shared" si="112"/>
        <v>0.22005558650279125</v>
      </c>
      <c r="T435" s="9">
        <f t="shared" si="113"/>
        <v>8.4765000000000007E-2</v>
      </c>
      <c r="U435" s="9">
        <f t="shared" si="114"/>
        <v>0.27618036029050014</v>
      </c>
      <c r="V435" s="15">
        <f t="shared" si="115"/>
        <v>8.1640454000000001E-2</v>
      </c>
      <c r="X435" s="11">
        <f t="shared" si="116"/>
        <v>0</v>
      </c>
      <c r="Y435" s="11">
        <f t="shared" si="117"/>
        <v>5.6429999999999992E-18</v>
      </c>
      <c r="Z435" s="11">
        <f t="shared" si="118"/>
        <v>5.6700000000000001E-4</v>
      </c>
      <c r="AA435" s="16">
        <f t="shared" si="119"/>
        <v>0</v>
      </c>
      <c r="AB435" s="9">
        <f t="shared" si="120"/>
        <v>0.22215399999999999</v>
      </c>
      <c r="AC435" s="9">
        <f t="shared" si="121"/>
        <v>1</v>
      </c>
      <c r="AD435" s="15">
        <f t="shared" si="122"/>
        <v>0</v>
      </c>
      <c r="AE435" s="3">
        <f t="shared" si="123"/>
        <v>679.41719999999975</v>
      </c>
      <c r="AF435" s="2">
        <f t="shared" si="124"/>
        <v>0.25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0.16909722222222223</v>
      </c>
      <c r="C436" s="15">
        <f>Raw!C436</f>
        <v>18.399999999999999</v>
      </c>
      <c r="D436" s="15">
        <f>IF(C436&gt;0.5,Raw!D436*D$11,-999)</f>
        <v>0</v>
      </c>
      <c r="E436" s="9">
        <f>IF(Raw!$G436&gt;$C$8,IF(Raw!$Q436&gt;$C$8,IF(Raw!$N436&gt;$C$9,IF(Raw!$N436&lt;$A$9,IF(Raw!$X436&gt;$C$9,IF(Raw!$X436&lt;$A$9,Raw!H436,-999),-999),-999),-999),-999),-999)</f>
        <v>0.26193499999999997</v>
      </c>
      <c r="F436" s="9">
        <f>IF(Raw!$G436&gt;$C$8,IF(Raw!$Q436&gt;$C$8,IF(Raw!$N436&gt;$C$9,IF(Raw!$N436&lt;$A$9,IF(Raw!$X436&gt;$C$9,IF(Raw!$X436&lt;$A$9,Raw!I436,-999),-999),-999),-999),-999),-999)</f>
        <v>0.33231899999999998</v>
      </c>
      <c r="G436" s="9">
        <f>Raw!G436</f>
        <v>0.81967699999999999</v>
      </c>
      <c r="H436" s="9">
        <f>IF(Raw!$G436&gt;$C$8,IF(Raw!$Q436&gt;$C$8,IF(Raw!$N436&gt;$C$9,IF(Raw!$N436&lt;$A$9,IF(Raw!$X436&gt;$C$9,IF(Raw!$X436&lt;$A$9,Raw!L436,-999),-999),-999),-999),-999),-999)</f>
        <v>576.79999999999995</v>
      </c>
      <c r="I436" s="9">
        <f>IF(Raw!$G436&gt;$C$8,IF(Raw!$Q436&gt;$C$8,IF(Raw!$N436&gt;$C$9,IF(Raw!$N436&lt;$A$9,IF(Raw!$X436&gt;$C$9,IF(Raw!$X436&lt;$A$9,Raw!M436,-999),-999),-999),-999),-999),-999)</f>
        <v>4.4900000000000002E-4</v>
      </c>
      <c r="J436" s="9">
        <f>IF(Raw!$G436&gt;$C$8,IF(Raw!$Q436&gt;$C$8,IF(Raw!$N436&gt;$C$9,IF(Raw!$N436&lt;$A$9,IF(Raw!$X436&gt;$C$9,IF(Raw!$X436&lt;$A$9,Raw!N436,-999),-999),-999),-999),-999),-999)</f>
        <v>683</v>
      </c>
      <c r="K436" s="9">
        <f>IF(Raw!$G436&gt;$C$8,IF(Raw!$Q436&gt;$C$8,IF(Raw!$N436&gt;$C$9,IF(Raw!$N436&lt;$A$9,IF(Raw!$X436&gt;$C$9,IF(Raw!$X436&lt;$A$9,Raw!R436,-999),-999),-999),-999),-999),-999)</f>
        <v>0.21109600000000001</v>
      </c>
      <c r="L436" s="9">
        <f>IF(Raw!$G436&gt;$C$8,IF(Raw!$Q436&gt;$C$8,IF(Raw!$N436&gt;$C$9,IF(Raw!$N436&lt;$A$9,IF(Raw!$X436&gt;$C$9,IF(Raw!$X436&lt;$A$9,Raw!S436,-999),-999),-999),-999),-999),-999)</f>
        <v>0.299039</v>
      </c>
      <c r="M436" s="9">
        <f>Raw!Q436</f>
        <v>0.835229</v>
      </c>
      <c r="N436" s="9">
        <f>IF(Raw!$G436&gt;$C$8,IF(Raw!$Q436&gt;$C$8,IF(Raw!$N436&gt;$C$9,IF(Raw!$N436&lt;$A$9,IF(Raw!$X436&gt;$C$9,IF(Raw!$X436&lt;$A$9,Raw!V436,-999),-999),-999),-999),-999),-999)</f>
        <v>715.7</v>
      </c>
      <c r="O436" s="9">
        <f>IF(Raw!$G436&gt;$C$8,IF(Raw!$Q436&gt;$C$8,IF(Raw!$N436&gt;$C$9,IF(Raw!$N436&lt;$A$9,IF(Raw!$X436&gt;$C$9,IF(Raw!$X436&lt;$A$9,Raw!W436,-999),-999),-999),-999),-999),-999)</f>
        <v>0.34216999999999997</v>
      </c>
      <c r="P436" s="9">
        <f>IF(Raw!$G436&gt;$C$8,IF(Raw!$Q436&gt;$C$8,IF(Raw!$N436&gt;$C$9,IF(Raw!$N436&lt;$A$9,IF(Raw!$X436&gt;$C$9,IF(Raw!$X436&lt;$A$9,Raw!X436,-999),-999),-999),-999),-999),-999)</f>
        <v>565</v>
      </c>
      <c r="R436" s="9">
        <f t="shared" si="111"/>
        <v>7.0384000000000002E-2</v>
      </c>
      <c r="S436" s="9">
        <f t="shared" si="112"/>
        <v>0.21179649673957857</v>
      </c>
      <c r="T436" s="9">
        <f t="shared" si="113"/>
        <v>8.7942999999999993E-2</v>
      </c>
      <c r="U436" s="9">
        <f t="shared" si="114"/>
        <v>0.29408538685589503</v>
      </c>
      <c r="V436" s="15">
        <f t="shared" si="115"/>
        <v>7.9544374000000001E-2</v>
      </c>
      <c r="X436" s="11">
        <f t="shared" si="116"/>
        <v>0</v>
      </c>
      <c r="Y436" s="11">
        <f t="shared" si="117"/>
        <v>5.7679999999999989E-18</v>
      </c>
      <c r="Z436" s="11">
        <f t="shared" si="118"/>
        <v>6.8300000000000001E-4</v>
      </c>
      <c r="AA436" s="16">
        <f t="shared" si="119"/>
        <v>0</v>
      </c>
      <c r="AB436" s="9">
        <f t="shared" si="120"/>
        <v>0.21109600000000001</v>
      </c>
      <c r="AC436" s="9">
        <f t="shared" si="121"/>
        <v>1</v>
      </c>
      <c r="AD436" s="15">
        <f t="shared" si="122"/>
        <v>0</v>
      </c>
      <c r="AE436" s="3">
        <f t="shared" si="123"/>
        <v>694.46719999999971</v>
      </c>
      <c r="AF436" s="2">
        <f t="shared" si="124"/>
        <v>0.25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0.16915509259259257</v>
      </c>
      <c r="C437" s="15">
        <f>Raw!C437</f>
        <v>17.100000000000001</v>
      </c>
      <c r="D437" s="15">
        <f>IF(C437&gt;0.5,Raw!D437*D$11,-999)</f>
        <v>0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0.79937599999999998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0.877274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0.16920138888888889</v>
      </c>
      <c r="C438" s="15">
        <f>Raw!C438</f>
        <v>15.8</v>
      </c>
      <c r="D438" s="15">
        <f>IF(C438&gt;0.5,Raw!D438*D$11,-999)</f>
        <v>0</v>
      </c>
      <c r="E438" s="9">
        <f>IF(Raw!$G438&gt;$C$8,IF(Raw!$Q438&gt;$C$8,IF(Raw!$N438&gt;$C$9,IF(Raw!$N438&lt;$A$9,IF(Raw!$X438&gt;$C$9,IF(Raw!$X438&lt;$A$9,Raw!H438,-999),-999),-999),-999),-999),-999)</f>
        <v>0.25245400000000001</v>
      </c>
      <c r="F438" s="9">
        <f>IF(Raw!$G438&gt;$C$8,IF(Raw!$Q438&gt;$C$8,IF(Raw!$N438&gt;$C$9,IF(Raw!$N438&lt;$A$9,IF(Raw!$X438&gt;$C$9,IF(Raw!$X438&lt;$A$9,Raw!I438,-999),-999),-999),-999),-999),-999)</f>
        <v>0.32990900000000001</v>
      </c>
      <c r="G438" s="9">
        <f>Raw!G438</f>
        <v>0.82577999999999996</v>
      </c>
      <c r="H438" s="9">
        <f>IF(Raw!$G438&gt;$C$8,IF(Raw!$Q438&gt;$C$8,IF(Raw!$N438&gt;$C$9,IF(Raw!$N438&lt;$A$9,IF(Raw!$X438&gt;$C$9,IF(Raw!$X438&lt;$A$9,Raw!L438,-999),-999),-999),-999),-999),-999)</f>
        <v>608.6</v>
      </c>
      <c r="I438" s="9">
        <f>IF(Raw!$G438&gt;$C$8,IF(Raw!$Q438&gt;$C$8,IF(Raw!$N438&gt;$C$9,IF(Raw!$N438&lt;$A$9,IF(Raw!$X438&gt;$C$9,IF(Raw!$X438&lt;$A$9,Raw!M438,-999),-999),-999),-999),-999),-999)</f>
        <v>6.7371E-2</v>
      </c>
      <c r="J438" s="9">
        <f>IF(Raw!$G438&gt;$C$8,IF(Raw!$Q438&gt;$C$8,IF(Raw!$N438&gt;$C$9,IF(Raw!$N438&lt;$A$9,IF(Raw!$X438&gt;$C$9,IF(Raw!$X438&lt;$A$9,Raw!N438,-999),-999),-999),-999),-999),-999)</f>
        <v>633</v>
      </c>
      <c r="K438" s="9">
        <f>IF(Raw!$G438&gt;$C$8,IF(Raw!$Q438&gt;$C$8,IF(Raw!$N438&gt;$C$9,IF(Raw!$N438&lt;$A$9,IF(Raw!$X438&gt;$C$9,IF(Raw!$X438&lt;$A$9,Raw!R438,-999),-999),-999),-999),-999),-999)</f>
        <v>0.21717</v>
      </c>
      <c r="L438" s="9">
        <f>IF(Raw!$G438&gt;$C$8,IF(Raw!$Q438&gt;$C$8,IF(Raw!$N438&gt;$C$9,IF(Raw!$N438&lt;$A$9,IF(Raw!$X438&gt;$C$9,IF(Raw!$X438&lt;$A$9,Raw!S438,-999),-999),-999),-999),-999),-999)</f>
        <v>0.30590800000000001</v>
      </c>
      <c r="M438" s="9">
        <f>Raw!Q438</f>
        <v>0.802566</v>
      </c>
      <c r="N438" s="9">
        <f>IF(Raw!$G438&gt;$C$8,IF(Raw!$Q438&gt;$C$8,IF(Raw!$N438&gt;$C$9,IF(Raw!$N438&lt;$A$9,IF(Raw!$X438&gt;$C$9,IF(Raw!$X438&lt;$A$9,Raw!V438,-999),-999),-999),-999),-999),-999)</f>
        <v>565.29999999999995</v>
      </c>
      <c r="O438" s="9">
        <f>IF(Raw!$G438&gt;$C$8,IF(Raw!$Q438&gt;$C$8,IF(Raw!$N438&gt;$C$9,IF(Raw!$N438&lt;$A$9,IF(Raw!$X438&gt;$C$9,IF(Raw!$X438&lt;$A$9,Raw!W438,-999),-999),-999),-999),-999),-999)</f>
        <v>9.9999999999999995E-7</v>
      </c>
      <c r="P438" s="9">
        <f>IF(Raw!$G438&gt;$C$8,IF(Raw!$Q438&gt;$C$8,IF(Raw!$N438&gt;$C$9,IF(Raw!$N438&lt;$A$9,IF(Raw!$X438&gt;$C$9,IF(Raw!$X438&lt;$A$9,Raw!X438,-999),-999),-999),-999),-999),-999)</f>
        <v>621</v>
      </c>
      <c r="R438" s="9">
        <f t="shared" si="111"/>
        <v>7.7454999999999996E-2</v>
      </c>
      <c r="S438" s="9">
        <f t="shared" si="112"/>
        <v>0.23477686271062626</v>
      </c>
      <c r="T438" s="9">
        <f t="shared" si="113"/>
        <v>8.8738000000000011E-2</v>
      </c>
      <c r="U438" s="9">
        <f t="shared" si="114"/>
        <v>0.29008067785085717</v>
      </c>
      <c r="V438" s="15">
        <f t="shared" si="115"/>
        <v>8.1371528000000012E-2</v>
      </c>
      <c r="X438" s="11">
        <f t="shared" si="116"/>
        <v>0</v>
      </c>
      <c r="Y438" s="11">
        <f t="shared" si="117"/>
        <v>6.0859999999999998E-18</v>
      </c>
      <c r="Z438" s="11">
        <f t="shared" si="118"/>
        <v>6.3299999999999999E-4</v>
      </c>
      <c r="AA438" s="16">
        <f t="shared" si="119"/>
        <v>0</v>
      </c>
      <c r="AB438" s="9">
        <f t="shared" si="120"/>
        <v>0.21717</v>
      </c>
      <c r="AC438" s="9">
        <f t="shared" si="121"/>
        <v>1</v>
      </c>
      <c r="AD438" s="15">
        <f t="shared" si="122"/>
        <v>0</v>
      </c>
      <c r="AE438" s="3">
        <f t="shared" si="123"/>
        <v>732.75439999999981</v>
      </c>
      <c r="AF438" s="2">
        <f t="shared" si="124"/>
        <v>0.25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0.16925925925925925</v>
      </c>
      <c r="C439" s="15">
        <f>Raw!C439</f>
        <v>15.5</v>
      </c>
      <c r="D439" s="15">
        <f>IF(C439&gt;0.5,Raw!D439*D$11,-999)</f>
        <v>0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0.787574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0.77902300000000002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0.16931712962962964</v>
      </c>
      <c r="C440" s="15">
        <f>Raw!C440</f>
        <v>14.6</v>
      </c>
      <c r="D440" s="15">
        <f>IF(C440&gt;0.5,Raw!D440*D$11,-999)</f>
        <v>0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0.79234899999999997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0.81617899999999999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0.16937500000000003</v>
      </c>
      <c r="C441" s="15">
        <f>Raw!C441</f>
        <v>13.3</v>
      </c>
      <c r="D441" s="15">
        <f>IF(C441&gt;0.5,Raw!D441*D$11,-999)</f>
        <v>0</v>
      </c>
      <c r="E441" s="9">
        <f>IF(Raw!$G441&gt;$C$8,IF(Raw!$Q441&gt;$C$8,IF(Raw!$N441&gt;$C$9,IF(Raw!$N441&lt;$A$9,IF(Raw!$X441&gt;$C$9,IF(Raw!$X441&lt;$A$9,Raw!H441,-999),-999),-999),-999),-999),-999)</f>
        <v>0.26037500000000002</v>
      </c>
      <c r="F441" s="9">
        <f>IF(Raw!$G441&gt;$C$8,IF(Raw!$Q441&gt;$C$8,IF(Raw!$N441&gt;$C$9,IF(Raw!$N441&lt;$A$9,IF(Raw!$X441&gt;$C$9,IF(Raw!$X441&lt;$A$9,Raw!I441,-999),-999),-999),-999),-999),-999)</f>
        <v>0.34555200000000003</v>
      </c>
      <c r="G441" s="9">
        <f>Raw!G441</f>
        <v>0.80080200000000001</v>
      </c>
      <c r="H441" s="9">
        <f>IF(Raw!$G441&gt;$C$8,IF(Raw!$Q441&gt;$C$8,IF(Raw!$N441&gt;$C$9,IF(Raw!$N441&lt;$A$9,IF(Raw!$X441&gt;$C$9,IF(Raw!$X441&lt;$A$9,Raw!L441,-999),-999),-999),-999),-999),-999)</f>
        <v>705</v>
      </c>
      <c r="I441" s="9">
        <f>IF(Raw!$G441&gt;$C$8,IF(Raw!$Q441&gt;$C$8,IF(Raw!$N441&gt;$C$9,IF(Raw!$N441&lt;$A$9,IF(Raw!$X441&gt;$C$9,IF(Raw!$X441&lt;$A$9,Raw!M441,-999),-999),-999),-999),-999),-999)</f>
        <v>0.20736599999999999</v>
      </c>
      <c r="J441" s="9">
        <f>IF(Raw!$G441&gt;$C$8,IF(Raw!$Q441&gt;$C$8,IF(Raw!$N441&gt;$C$9,IF(Raw!$N441&lt;$A$9,IF(Raw!$X441&gt;$C$9,IF(Raw!$X441&lt;$A$9,Raw!N441,-999),-999),-999),-999),-999),-999)</f>
        <v>804</v>
      </c>
      <c r="K441" s="9">
        <f>IF(Raw!$G441&gt;$C$8,IF(Raw!$Q441&gt;$C$8,IF(Raw!$N441&gt;$C$9,IF(Raw!$N441&lt;$A$9,IF(Raw!$X441&gt;$C$9,IF(Raw!$X441&lt;$A$9,Raw!R441,-999),-999),-999),-999),-999),-999)</f>
        <v>0.23553399999999999</v>
      </c>
      <c r="L441" s="9">
        <f>IF(Raw!$G441&gt;$C$8,IF(Raw!$Q441&gt;$C$8,IF(Raw!$N441&gt;$C$9,IF(Raw!$N441&lt;$A$9,IF(Raw!$X441&gt;$C$9,IF(Raw!$X441&lt;$A$9,Raw!S441,-999),-999),-999),-999),-999),-999)</f>
        <v>0.31709999999999999</v>
      </c>
      <c r="M441" s="9">
        <f>Raw!Q441</f>
        <v>0.81179900000000005</v>
      </c>
      <c r="N441" s="9">
        <f>IF(Raw!$G441&gt;$C$8,IF(Raw!$Q441&gt;$C$8,IF(Raw!$N441&gt;$C$9,IF(Raw!$N441&lt;$A$9,IF(Raw!$X441&gt;$C$9,IF(Raw!$X441&lt;$A$9,Raw!V441,-999),-999),-999),-999),-999),-999)</f>
        <v>549.6</v>
      </c>
      <c r="O441" s="9">
        <f>IF(Raw!$G441&gt;$C$8,IF(Raw!$Q441&gt;$C$8,IF(Raw!$N441&gt;$C$9,IF(Raw!$N441&lt;$A$9,IF(Raw!$X441&gt;$C$9,IF(Raw!$X441&lt;$A$9,Raw!W441,-999),-999),-999),-999),-999),-999)</f>
        <v>0.229156</v>
      </c>
      <c r="P441" s="9">
        <f>IF(Raw!$G441&gt;$C$8,IF(Raw!$Q441&gt;$C$8,IF(Raw!$N441&gt;$C$9,IF(Raw!$N441&lt;$A$9,IF(Raw!$X441&gt;$C$9,IF(Raw!$X441&lt;$A$9,Raw!X441,-999),-999),-999),-999),-999),-999)</f>
        <v>403</v>
      </c>
      <c r="R441" s="9">
        <f t="shared" si="111"/>
        <v>8.5177000000000003E-2</v>
      </c>
      <c r="S441" s="9">
        <f t="shared" si="112"/>
        <v>0.2464954623327314</v>
      </c>
      <c r="T441" s="9">
        <f t="shared" si="113"/>
        <v>8.1566E-2</v>
      </c>
      <c r="U441" s="9">
        <f t="shared" si="114"/>
        <v>0.25722485020498265</v>
      </c>
      <c r="V441" s="15">
        <f t="shared" si="115"/>
        <v>8.4348599999999996E-2</v>
      </c>
      <c r="X441" s="11">
        <f t="shared" si="116"/>
        <v>0</v>
      </c>
      <c r="Y441" s="11">
        <f t="shared" si="117"/>
        <v>7.0500000000000002E-18</v>
      </c>
      <c r="Z441" s="11">
        <f t="shared" si="118"/>
        <v>8.0399999999999992E-4</v>
      </c>
      <c r="AA441" s="16">
        <f t="shared" si="119"/>
        <v>0</v>
      </c>
      <c r="AB441" s="9">
        <f t="shared" si="120"/>
        <v>0.23553399999999999</v>
      </c>
      <c r="AC441" s="9">
        <f t="shared" si="121"/>
        <v>1</v>
      </c>
      <c r="AD441" s="15">
        <f t="shared" si="122"/>
        <v>0</v>
      </c>
      <c r="AE441" s="3">
        <f t="shared" si="123"/>
        <v>848.81999999999982</v>
      </c>
      <c r="AF441" s="2">
        <f t="shared" si="124"/>
        <v>0.25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0.16943287037037036</v>
      </c>
      <c r="C442" s="15">
        <f>Raw!C442</f>
        <v>12.6</v>
      </c>
      <c r="D442" s="15">
        <f>IF(C442&gt;0.5,Raw!D442*D$11,-999)</f>
        <v>0</v>
      </c>
      <c r="E442" s="9">
        <f>IF(Raw!$G442&gt;$C$8,IF(Raw!$Q442&gt;$C$8,IF(Raw!$N442&gt;$C$9,IF(Raw!$N442&lt;$A$9,IF(Raw!$X442&gt;$C$9,IF(Raw!$X442&lt;$A$9,Raw!H442,-999),-999),-999),-999),-999),-999)</f>
        <v>0.25706000000000001</v>
      </c>
      <c r="F442" s="9">
        <f>IF(Raw!$G442&gt;$C$8,IF(Raw!$Q442&gt;$C$8,IF(Raw!$N442&gt;$C$9,IF(Raw!$N442&lt;$A$9,IF(Raw!$X442&gt;$C$9,IF(Raw!$X442&lt;$A$9,Raw!I442,-999),-999),-999),-999),-999),-999)</f>
        <v>0.345692</v>
      </c>
      <c r="G442" s="9">
        <f>Raw!G442</f>
        <v>0.85803300000000005</v>
      </c>
      <c r="H442" s="9">
        <f>IF(Raw!$G442&gt;$C$8,IF(Raw!$Q442&gt;$C$8,IF(Raw!$N442&gt;$C$9,IF(Raw!$N442&lt;$A$9,IF(Raw!$X442&gt;$C$9,IF(Raw!$X442&lt;$A$9,Raw!L442,-999),-999),-999),-999),-999),-999)</f>
        <v>665.7</v>
      </c>
      <c r="I442" s="9">
        <f>IF(Raw!$G442&gt;$C$8,IF(Raw!$Q442&gt;$C$8,IF(Raw!$N442&gt;$C$9,IF(Raw!$N442&lt;$A$9,IF(Raw!$X442&gt;$C$9,IF(Raw!$X442&lt;$A$9,Raw!M442,-999),-999),-999),-999),-999),-999)</f>
        <v>4.1999999999999998E-5</v>
      </c>
      <c r="J442" s="9">
        <f>IF(Raw!$G442&gt;$C$8,IF(Raw!$Q442&gt;$C$8,IF(Raw!$N442&gt;$C$9,IF(Raw!$N442&lt;$A$9,IF(Raw!$X442&gt;$C$9,IF(Raw!$X442&lt;$A$9,Raw!N442,-999),-999),-999),-999),-999),-999)</f>
        <v>438</v>
      </c>
      <c r="K442" s="9">
        <f>IF(Raw!$G442&gt;$C$8,IF(Raw!$Q442&gt;$C$8,IF(Raw!$N442&gt;$C$9,IF(Raw!$N442&lt;$A$9,IF(Raw!$X442&gt;$C$9,IF(Raw!$X442&lt;$A$9,Raw!R442,-999),-999),-999),-999),-999),-999)</f>
        <v>0.22551099999999999</v>
      </c>
      <c r="L442" s="9">
        <f>IF(Raw!$G442&gt;$C$8,IF(Raw!$Q442&gt;$C$8,IF(Raw!$N442&gt;$C$9,IF(Raw!$N442&lt;$A$9,IF(Raw!$X442&gt;$C$9,IF(Raw!$X442&lt;$A$9,Raw!S442,-999),-999),-999),-999),-999),-999)</f>
        <v>0.31791399999999997</v>
      </c>
      <c r="M442" s="9">
        <f>Raw!Q442</f>
        <v>0.83718999999999999</v>
      </c>
      <c r="N442" s="9">
        <f>IF(Raw!$G442&gt;$C$8,IF(Raw!$Q442&gt;$C$8,IF(Raw!$N442&gt;$C$9,IF(Raw!$N442&lt;$A$9,IF(Raw!$X442&gt;$C$9,IF(Raw!$X442&lt;$A$9,Raw!V442,-999),-999),-999),-999),-999),-999)</f>
        <v>519.9</v>
      </c>
      <c r="O442" s="9">
        <f>IF(Raw!$G442&gt;$C$8,IF(Raw!$Q442&gt;$C$8,IF(Raw!$N442&gt;$C$9,IF(Raw!$N442&lt;$A$9,IF(Raw!$X442&gt;$C$9,IF(Raw!$X442&lt;$A$9,Raw!W442,-999),-999),-999),-999),-999),-999)</f>
        <v>8.3800000000000003E-3</v>
      </c>
      <c r="P442" s="9">
        <f>IF(Raw!$G442&gt;$C$8,IF(Raw!$Q442&gt;$C$8,IF(Raw!$N442&gt;$C$9,IF(Raw!$N442&lt;$A$9,IF(Raw!$X442&gt;$C$9,IF(Raw!$X442&lt;$A$9,Raw!X442,-999),-999),-999),-999),-999),-999)</f>
        <v>727</v>
      </c>
      <c r="R442" s="9">
        <f t="shared" si="111"/>
        <v>8.8631999999999989E-2</v>
      </c>
      <c r="S442" s="9">
        <f t="shared" si="112"/>
        <v>0.25639008134408658</v>
      </c>
      <c r="T442" s="9">
        <f t="shared" si="113"/>
        <v>9.2402999999999985E-2</v>
      </c>
      <c r="U442" s="9">
        <f t="shared" si="114"/>
        <v>0.29065407625961737</v>
      </c>
      <c r="V442" s="15">
        <f t="shared" si="115"/>
        <v>8.4565123999999992E-2</v>
      </c>
      <c r="X442" s="11">
        <f t="shared" si="116"/>
        <v>0</v>
      </c>
      <c r="Y442" s="11">
        <f t="shared" si="117"/>
        <v>6.6570000000000001E-18</v>
      </c>
      <c r="Z442" s="11">
        <f t="shared" si="118"/>
        <v>4.3799999999999997E-4</v>
      </c>
      <c r="AA442" s="16">
        <f t="shared" si="119"/>
        <v>0</v>
      </c>
      <c r="AB442" s="9">
        <f t="shared" si="120"/>
        <v>0.22551099999999999</v>
      </c>
      <c r="AC442" s="9">
        <f t="shared" si="121"/>
        <v>1</v>
      </c>
      <c r="AD442" s="15">
        <f t="shared" si="122"/>
        <v>0</v>
      </c>
      <c r="AE442" s="3">
        <f t="shared" si="123"/>
        <v>801.50279999999975</v>
      </c>
      <c r="AF442" s="2">
        <f t="shared" si="124"/>
        <v>0.25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0.16949074074074075</v>
      </c>
      <c r="C443" s="15">
        <f>Raw!C443</f>
        <v>11.3</v>
      </c>
      <c r="D443" s="15">
        <f>IF(C443&gt;0.5,Raw!D443*D$11,-999)</f>
        <v>0</v>
      </c>
      <c r="E443" s="9">
        <f>IF(Raw!$G443&gt;$C$8,IF(Raw!$Q443&gt;$C$8,IF(Raw!$N443&gt;$C$9,IF(Raw!$N443&lt;$A$9,IF(Raw!$X443&gt;$C$9,IF(Raw!$X443&lt;$A$9,Raw!H443,-999),-999),-999),-999),-999),-999)</f>
        <v>0.26994899999999999</v>
      </c>
      <c r="F443" s="9">
        <f>IF(Raw!$G443&gt;$C$8,IF(Raw!$Q443&gt;$C$8,IF(Raw!$N443&gt;$C$9,IF(Raw!$N443&lt;$A$9,IF(Raw!$X443&gt;$C$9,IF(Raw!$X443&lt;$A$9,Raw!I443,-999),-999),-999),-999),-999),-999)</f>
        <v>0.34905599999999998</v>
      </c>
      <c r="G443" s="9">
        <f>Raw!G443</f>
        <v>0.85177000000000003</v>
      </c>
      <c r="H443" s="9">
        <f>IF(Raw!$G443&gt;$C$8,IF(Raw!$Q443&gt;$C$8,IF(Raw!$N443&gt;$C$9,IF(Raw!$N443&lt;$A$9,IF(Raw!$X443&gt;$C$9,IF(Raw!$X443&lt;$A$9,Raw!L443,-999),-999),-999),-999),-999),-999)</f>
        <v>681.9</v>
      </c>
      <c r="I443" s="9">
        <f>IF(Raw!$G443&gt;$C$8,IF(Raw!$Q443&gt;$C$8,IF(Raw!$N443&gt;$C$9,IF(Raw!$N443&lt;$A$9,IF(Raw!$X443&gt;$C$9,IF(Raw!$X443&lt;$A$9,Raw!M443,-999),-999),-999),-999),-999),-999)</f>
        <v>0.36945899999999998</v>
      </c>
      <c r="J443" s="9">
        <f>IF(Raw!$G443&gt;$C$8,IF(Raw!$Q443&gt;$C$8,IF(Raw!$N443&gt;$C$9,IF(Raw!$N443&lt;$A$9,IF(Raw!$X443&gt;$C$9,IF(Raw!$X443&lt;$A$9,Raw!N443,-999),-999),-999),-999),-999),-999)</f>
        <v>421</v>
      </c>
      <c r="K443" s="9">
        <f>IF(Raw!$G443&gt;$C$8,IF(Raw!$Q443&gt;$C$8,IF(Raw!$N443&gt;$C$9,IF(Raw!$N443&lt;$A$9,IF(Raw!$X443&gt;$C$9,IF(Raw!$X443&lt;$A$9,Raw!R443,-999),-999),-999),-999),-999),-999)</f>
        <v>0.21762999999999999</v>
      </c>
      <c r="L443" s="9">
        <f>IF(Raw!$G443&gt;$C$8,IF(Raw!$Q443&gt;$C$8,IF(Raw!$N443&gt;$C$9,IF(Raw!$N443&lt;$A$9,IF(Raw!$X443&gt;$C$9,IF(Raw!$X443&lt;$A$9,Raw!S443,-999),-999),-999),-999),-999),-999)</f>
        <v>0.32022899999999999</v>
      </c>
      <c r="M443" s="9">
        <f>Raw!Q443</f>
        <v>0.88521300000000003</v>
      </c>
      <c r="N443" s="9">
        <f>IF(Raw!$G443&gt;$C$8,IF(Raw!$Q443&gt;$C$8,IF(Raw!$N443&gt;$C$9,IF(Raw!$N443&lt;$A$9,IF(Raw!$X443&gt;$C$9,IF(Raw!$X443&lt;$A$9,Raw!V443,-999),-999),-999),-999),-999),-999)</f>
        <v>706.4</v>
      </c>
      <c r="O443" s="9">
        <f>IF(Raw!$G443&gt;$C$8,IF(Raw!$Q443&gt;$C$8,IF(Raw!$N443&gt;$C$9,IF(Raw!$N443&lt;$A$9,IF(Raw!$X443&gt;$C$9,IF(Raw!$X443&lt;$A$9,Raw!W443,-999),-999),-999),-999),-999),-999)</f>
        <v>0.26066</v>
      </c>
      <c r="P443" s="9">
        <f>IF(Raw!$G443&gt;$C$8,IF(Raw!$Q443&gt;$C$8,IF(Raw!$N443&gt;$C$9,IF(Raw!$N443&lt;$A$9,IF(Raw!$X443&gt;$C$9,IF(Raw!$X443&lt;$A$9,Raw!X443,-999),-999),-999),-999),-999),-999)</f>
        <v>496</v>
      </c>
      <c r="R443" s="9">
        <f t="shared" si="111"/>
        <v>7.9106999999999983E-2</v>
      </c>
      <c r="S443" s="9">
        <f t="shared" si="112"/>
        <v>0.22663125687568753</v>
      </c>
      <c r="T443" s="9">
        <f t="shared" si="113"/>
        <v>0.102599</v>
      </c>
      <c r="U443" s="9">
        <f t="shared" si="114"/>
        <v>0.32039259404988307</v>
      </c>
      <c r="V443" s="15">
        <f t="shared" si="115"/>
        <v>8.5180913999999996E-2</v>
      </c>
      <c r="X443" s="11">
        <f t="shared" si="116"/>
        <v>0</v>
      </c>
      <c r="Y443" s="11">
        <f t="shared" si="117"/>
        <v>6.8189999999999997E-18</v>
      </c>
      <c r="Z443" s="11">
        <f t="shared" si="118"/>
        <v>4.2099999999999999E-4</v>
      </c>
      <c r="AA443" s="16">
        <f t="shared" si="119"/>
        <v>0</v>
      </c>
      <c r="AB443" s="9">
        <f t="shared" si="120"/>
        <v>0.21762999999999999</v>
      </c>
      <c r="AC443" s="9">
        <f t="shared" si="121"/>
        <v>1</v>
      </c>
      <c r="AD443" s="15">
        <f t="shared" si="122"/>
        <v>0</v>
      </c>
      <c r="AE443" s="3">
        <f t="shared" si="123"/>
        <v>821.00759999999968</v>
      </c>
      <c r="AF443" s="2">
        <f t="shared" si="124"/>
        <v>0.25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0.16954861111111111</v>
      </c>
      <c r="C444" s="15">
        <f>Raw!C444</f>
        <v>9.8000000000000007</v>
      </c>
      <c r="D444" s="15">
        <f>IF(C444&gt;0.5,Raw!D444*D$11,-999)</f>
        <v>0</v>
      </c>
      <c r="E444" s="9">
        <f>IF(Raw!$G444&gt;$C$8,IF(Raw!$Q444&gt;$C$8,IF(Raw!$N444&gt;$C$9,IF(Raw!$N444&lt;$A$9,IF(Raw!$X444&gt;$C$9,IF(Raw!$X444&lt;$A$9,Raw!H444,-999),-999),-999),-999),-999),-999)</f>
        <v>0.25640400000000002</v>
      </c>
      <c r="F444" s="9">
        <f>IF(Raw!$G444&gt;$C$8,IF(Raw!$Q444&gt;$C$8,IF(Raw!$N444&gt;$C$9,IF(Raw!$N444&lt;$A$9,IF(Raw!$X444&gt;$C$9,IF(Raw!$X444&lt;$A$9,Raw!I444,-999),-999),-999),-999),-999),-999)</f>
        <v>0.34176899999999999</v>
      </c>
      <c r="G444" s="9">
        <f>Raw!G444</f>
        <v>0.81620999999999999</v>
      </c>
      <c r="H444" s="9">
        <f>IF(Raw!$G444&gt;$C$8,IF(Raw!$Q444&gt;$C$8,IF(Raw!$N444&gt;$C$9,IF(Raw!$N444&lt;$A$9,IF(Raw!$X444&gt;$C$9,IF(Raw!$X444&lt;$A$9,Raw!L444,-999),-999),-999),-999),-999),-999)</f>
        <v>884.5</v>
      </c>
      <c r="I444" s="9">
        <f>IF(Raw!$G444&gt;$C$8,IF(Raw!$Q444&gt;$C$8,IF(Raw!$N444&gt;$C$9,IF(Raw!$N444&lt;$A$9,IF(Raw!$X444&gt;$C$9,IF(Raw!$X444&lt;$A$9,Raw!M444,-999),-999),-999),-999),-999),-999)</f>
        <v>0.14163600000000001</v>
      </c>
      <c r="J444" s="9">
        <f>IF(Raw!$G444&gt;$C$8,IF(Raw!$Q444&gt;$C$8,IF(Raw!$N444&gt;$C$9,IF(Raw!$N444&lt;$A$9,IF(Raw!$X444&gt;$C$9,IF(Raw!$X444&lt;$A$9,Raw!N444,-999),-999),-999),-999),-999),-999)</f>
        <v>695</v>
      </c>
      <c r="K444" s="9">
        <f>IF(Raw!$G444&gt;$C$8,IF(Raw!$Q444&gt;$C$8,IF(Raw!$N444&gt;$C$9,IF(Raw!$N444&lt;$A$9,IF(Raw!$X444&gt;$C$9,IF(Raw!$X444&lt;$A$9,Raw!R444,-999),-999),-999),-999),-999),-999)</f>
        <v>0.223107</v>
      </c>
      <c r="L444" s="9">
        <f>IF(Raw!$G444&gt;$C$8,IF(Raw!$Q444&gt;$C$8,IF(Raw!$N444&gt;$C$9,IF(Raw!$N444&lt;$A$9,IF(Raw!$X444&gt;$C$9,IF(Raw!$X444&lt;$A$9,Raw!S444,-999),-999),-999),-999),-999),-999)</f>
        <v>0.316583</v>
      </c>
      <c r="M444" s="9">
        <f>Raw!Q444</f>
        <v>0.84134600000000004</v>
      </c>
      <c r="N444" s="9">
        <f>IF(Raw!$G444&gt;$C$8,IF(Raw!$Q444&gt;$C$8,IF(Raw!$N444&gt;$C$9,IF(Raw!$N444&lt;$A$9,IF(Raw!$X444&gt;$C$9,IF(Raw!$X444&lt;$A$9,Raw!V444,-999),-999),-999),-999),-999),-999)</f>
        <v>775.5</v>
      </c>
      <c r="O444" s="9">
        <f>IF(Raw!$G444&gt;$C$8,IF(Raw!$Q444&gt;$C$8,IF(Raw!$N444&gt;$C$9,IF(Raw!$N444&lt;$A$9,IF(Raw!$X444&gt;$C$9,IF(Raw!$X444&lt;$A$9,Raw!W444,-999),-999),-999),-999),-999),-999)</f>
        <v>0.22917999999999999</v>
      </c>
      <c r="P444" s="9">
        <f>IF(Raw!$G444&gt;$C$8,IF(Raw!$Q444&gt;$C$8,IF(Raw!$N444&gt;$C$9,IF(Raw!$N444&lt;$A$9,IF(Raw!$X444&gt;$C$9,IF(Raw!$X444&lt;$A$9,Raw!X444,-999),-999),-999),-999),-999),-999)</f>
        <v>481</v>
      </c>
      <c r="R444" s="9">
        <f t="shared" si="111"/>
        <v>8.5364999999999969E-2</v>
      </c>
      <c r="S444" s="9">
        <f t="shared" si="112"/>
        <v>0.24977397013772451</v>
      </c>
      <c r="T444" s="9">
        <f t="shared" si="113"/>
        <v>9.3476000000000004E-2</v>
      </c>
      <c r="U444" s="9">
        <f t="shared" si="114"/>
        <v>0.29526538064267505</v>
      </c>
      <c r="V444" s="15">
        <f t="shared" si="115"/>
        <v>8.4211078000000009E-2</v>
      </c>
      <c r="X444" s="11">
        <f t="shared" si="116"/>
        <v>0</v>
      </c>
      <c r="Y444" s="11">
        <f t="shared" si="117"/>
        <v>8.8449999999999988E-18</v>
      </c>
      <c r="Z444" s="11">
        <f t="shared" si="118"/>
        <v>6.9499999999999998E-4</v>
      </c>
      <c r="AA444" s="16">
        <f t="shared" si="119"/>
        <v>0</v>
      </c>
      <c r="AB444" s="9">
        <f t="shared" si="120"/>
        <v>0.223107</v>
      </c>
      <c r="AC444" s="9">
        <f t="shared" si="121"/>
        <v>1</v>
      </c>
      <c r="AD444" s="15">
        <f t="shared" si="122"/>
        <v>0</v>
      </c>
      <c r="AE444" s="3">
        <f t="shared" si="123"/>
        <v>1064.9379999999996</v>
      </c>
      <c r="AF444" s="2">
        <f t="shared" si="124"/>
        <v>0.25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0.1696064814814815</v>
      </c>
      <c r="C445" s="15">
        <f>Raw!C445</f>
        <v>8.6999999999999993</v>
      </c>
      <c r="D445" s="15">
        <f>IF(C445&gt;0.5,Raw!D445*D$11,-999)</f>
        <v>0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0.78516600000000003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0.85597400000000001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0.16966435185185183</v>
      </c>
      <c r="C446" s="15">
        <f>Raw!C446</f>
        <v>7.1</v>
      </c>
      <c r="D446" s="15">
        <f>IF(C446&gt;0.5,Raw!D446*D$11,-999)</f>
        <v>0</v>
      </c>
      <c r="E446" s="9">
        <f>IF(Raw!$G446&gt;$C$8,IF(Raw!$Q446&gt;$C$8,IF(Raw!$N446&gt;$C$9,IF(Raw!$N446&lt;$A$9,IF(Raw!$X446&gt;$C$9,IF(Raw!$X446&lt;$A$9,Raw!H446,-999),-999),-999),-999),-999),-999)</f>
        <v>0.250222</v>
      </c>
      <c r="F446" s="9">
        <f>IF(Raw!$G446&gt;$C$8,IF(Raw!$Q446&gt;$C$8,IF(Raw!$N446&gt;$C$9,IF(Raw!$N446&lt;$A$9,IF(Raw!$X446&gt;$C$9,IF(Raw!$X446&lt;$A$9,Raw!I446,-999),-999),-999),-999),-999),-999)</f>
        <v>0.34399299999999999</v>
      </c>
      <c r="G446" s="9">
        <f>Raw!G446</f>
        <v>0.895783</v>
      </c>
      <c r="H446" s="9">
        <f>IF(Raw!$G446&gt;$C$8,IF(Raw!$Q446&gt;$C$8,IF(Raw!$N446&gt;$C$9,IF(Raw!$N446&lt;$A$9,IF(Raw!$X446&gt;$C$9,IF(Raw!$X446&lt;$A$9,Raw!L446,-999),-999),-999),-999),-999),-999)</f>
        <v>633.79999999999995</v>
      </c>
      <c r="I446" s="9">
        <f>IF(Raw!$G446&gt;$C$8,IF(Raw!$Q446&gt;$C$8,IF(Raw!$N446&gt;$C$9,IF(Raw!$N446&lt;$A$9,IF(Raw!$X446&gt;$C$9,IF(Raw!$X446&lt;$A$9,Raw!M446,-999),-999),-999),-999),-999),-999)</f>
        <v>7.0333000000000007E-2</v>
      </c>
      <c r="J446" s="9">
        <f>IF(Raw!$G446&gt;$C$8,IF(Raw!$Q446&gt;$C$8,IF(Raw!$N446&gt;$C$9,IF(Raw!$N446&lt;$A$9,IF(Raw!$X446&gt;$C$9,IF(Raw!$X446&lt;$A$9,Raw!N446,-999),-999),-999),-999),-999),-999)</f>
        <v>744</v>
      </c>
      <c r="K446" s="9">
        <f>IF(Raw!$G446&gt;$C$8,IF(Raw!$Q446&gt;$C$8,IF(Raw!$N446&gt;$C$9,IF(Raw!$N446&lt;$A$9,IF(Raw!$X446&gt;$C$9,IF(Raw!$X446&lt;$A$9,Raw!R446,-999),-999),-999),-999),-999),-999)</f>
        <v>0.23255899999999999</v>
      </c>
      <c r="L446" s="9">
        <f>IF(Raw!$G446&gt;$C$8,IF(Raw!$Q446&gt;$C$8,IF(Raw!$N446&gt;$C$9,IF(Raw!$N446&lt;$A$9,IF(Raw!$X446&gt;$C$9,IF(Raw!$X446&lt;$A$9,Raw!S446,-999),-999),-999),-999),-999),-999)</f>
        <v>0.31778299999999998</v>
      </c>
      <c r="M446" s="9">
        <f>Raw!Q446</f>
        <v>0.83538400000000002</v>
      </c>
      <c r="N446" s="9">
        <f>IF(Raw!$G446&gt;$C$8,IF(Raw!$Q446&gt;$C$8,IF(Raw!$N446&gt;$C$9,IF(Raw!$N446&lt;$A$9,IF(Raw!$X446&gt;$C$9,IF(Raw!$X446&lt;$A$9,Raw!V446,-999),-999),-999),-999),-999),-999)</f>
        <v>500.4</v>
      </c>
      <c r="O446" s="9">
        <f>IF(Raw!$G446&gt;$C$8,IF(Raw!$Q446&gt;$C$8,IF(Raw!$N446&gt;$C$9,IF(Raw!$N446&lt;$A$9,IF(Raw!$X446&gt;$C$9,IF(Raw!$X446&lt;$A$9,Raw!W446,-999),-999),-999),-999),-999),-999)</f>
        <v>0.19572999999999999</v>
      </c>
      <c r="P446" s="9">
        <f>IF(Raw!$G446&gt;$C$8,IF(Raw!$Q446&gt;$C$8,IF(Raw!$N446&gt;$C$9,IF(Raw!$N446&lt;$A$9,IF(Raw!$X446&gt;$C$9,IF(Raw!$X446&lt;$A$9,Raw!X446,-999),-999),-999),-999),-999),-999)</f>
        <v>432</v>
      </c>
      <c r="R446" s="9">
        <f t="shared" si="111"/>
        <v>9.3770999999999993E-2</v>
      </c>
      <c r="S446" s="9">
        <f t="shared" si="112"/>
        <v>0.27259566328384588</v>
      </c>
      <c r="T446" s="9">
        <f t="shared" si="113"/>
        <v>8.5223999999999994E-2</v>
      </c>
      <c r="U446" s="9">
        <f t="shared" si="114"/>
        <v>0.26818300538417728</v>
      </c>
      <c r="V446" s="15">
        <f t="shared" si="115"/>
        <v>8.4530278E-2</v>
      </c>
      <c r="X446" s="11">
        <f t="shared" si="116"/>
        <v>0</v>
      </c>
      <c r="Y446" s="11">
        <f t="shared" si="117"/>
        <v>6.3379999999999989E-18</v>
      </c>
      <c r="Z446" s="11">
        <f t="shared" si="118"/>
        <v>7.4399999999999998E-4</v>
      </c>
      <c r="AA446" s="16">
        <f t="shared" si="119"/>
        <v>0</v>
      </c>
      <c r="AB446" s="9">
        <f t="shared" si="120"/>
        <v>0.23255899999999999</v>
      </c>
      <c r="AC446" s="9">
        <f t="shared" si="121"/>
        <v>1</v>
      </c>
      <c r="AD446" s="15">
        <f t="shared" si="122"/>
        <v>0</v>
      </c>
      <c r="AE446" s="3">
        <f t="shared" si="123"/>
        <v>763.09519999999964</v>
      </c>
      <c r="AF446" s="2">
        <f t="shared" si="124"/>
        <v>0.25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0.16972222222222222</v>
      </c>
      <c r="C447" s="15">
        <f>Raw!C447</f>
        <v>6.6</v>
      </c>
      <c r="D447" s="15">
        <f>IF(C447&gt;0.5,Raw!D447*D$11,-999)</f>
        <v>0</v>
      </c>
      <c r="E447" s="9">
        <f>IF(Raw!$G447&gt;$C$8,IF(Raw!$Q447&gt;$C$8,IF(Raw!$N447&gt;$C$9,IF(Raw!$N447&lt;$A$9,IF(Raw!$X447&gt;$C$9,IF(Raw!$X447&lt;$A$9,Raw!H447,-999),-999),-999),-999),-999),-999)</f>
        <v>0.26475799999999999</v>
      </c>
      <c r="F447" s="9">
        <f>IF(Raw!$G447&gt;$C$8,IF(Raw!$Q447&gt;$C$8,IF(Raw!$N447&gt;$C$9,IF(Raw!$N447&lt;$A$9,IF(Raw!$X447&gt;$C$9,IF(Raw!$X447&lt;$A$9,Raw!I447,-999),-999),-999),-999),-999),-999)</f>
        <v>0.344553</v>
      </c>
      <c r="G447" s="9">
        <f>Raw!G447</f>
        <v>0.84010300000000004</v>
      </c>
      <c r="H447" s="9">
        <f>IF(Raw!$G447&gt;$C$8,IF(Raw!$Q447&gt;$C$8,IF(Raw!$N447&gt;$C$9,IF(Raw!$N447&lt;$A$9,IF(Raw!$X447&gt;$C$9,IF(Raw!$X447&lt;$A$9,Raw!L447,-999),-999),-999),-999),-999),-999)</f>
        <v>586.29999999999995</v>
      </c>
      <c r="I447" s="9">
        <f>IF(Raw!$G447&gt;$C$8,IF(Raw!$Q447&gt;$C$8,IF(Raw!$N447&gt;$C$9,IF(Raw!$N447&lt;$A$9,IF(Raw!$X447&gt;$C$9,IF(Raw!$X447&lt;$A$9,Raw!M447,-999),-999),-999),-999),-999),-999)</f>
        <v>0.370805</v>
      </c>
      <c r="J447" s="9">
        <f>IF(Raw!$G447&gt;$C$8,IF(Raw!$Q447&gt;$C$8,IF(Raw!$N447&gt;$C$9,IF(Raw!$N447&lt;$A$9,IF(Raw!$X447&gt;$C$9,IF(Raw!$X447&lt;$A$9,Raw!N447,-999),-999),-999),-999),-999),-999)</f>
        <v>961</v>
      </c>
      <c r="K447" s="9">
        <f>IF(Raw!$G447&gt;$C$8,IF(Raw!$Q447&gt;$C$8,IF(Raw!$N447&gt;$C$9,IF(Raw!$N447&lt;$A$9,IF(Raw!$X447&gt;$C$9,IF(Raw!$X447&lt;$A$9,Raw!R447,-999),-999),-999),-999),-999),-999)</f>
        <v>0.22859499999999999</v>
      </c>
      <c r="L447" s="9">
        <f>IF(Raw!$G447&gt;$C$8,IF(Raw!$Q447&gt;$C$8,IF(Raw!$N447&gt;$C$9,IF(Raw!$N447&lt;$A$9,IF(Raw!$X447&gt;$C$9,IF(Raw!$X447&lt;$A$9,Raw!S447,-999),-999),-999),-999),-999),-999)</f>
        <v>0.31632900000000003</v>
      </c>
      <c r="M447" s="9">
        <f>Raw!Q447</f>
        <v>0.87371699999999997</v>
      </c>
      <c r="N447" s="9">
        <f>IF(Raw!$G447&gt;$C$8,IF(Raw!$Q447&gt;$C$8,IF(Raw!$N447&gt;$C$9,IF(Raw!$N447&lt;$A$9,IF(Raw!$X447&gt;$C$9,IF(Raw!$X447&lt;$A$9,Raw!V447,-999),-999),-999),-999),-999),-999)</f>
        <v>577.1</v>
      </c>
      <c r="O447" s="9">
        <f>IF(Raw!$G447&gt;$C$8,IF(Raw!$Q447&gt;$C$8,IF(Raw!$N447&gt;$C$9,IF(Raw!$N447&lt;$A$9,IF(Raw!$X447&gt;$C$9,IF(Raw!$X447&lt;$A$9,Raw!W447,-999),-999),-999),-999),-999),-999)</f>
        <v>0.14166899999999999</v>
      </c>
      <c r="P447" s="9">
        <f>IF(Raw!$G447&gt;$C$8,IF(Raw!$Q447&gt;$C$8,IF(Raw!$N447&gt;$C$9,IF(Raw!$N447&lt;$A$9,IF(Raw!$X447&gt;$C$9,IF(Raw!$X447&lt;$A$9,Raw!X447,-999),-999),-999),-999),-999),-999)</f>
        <v>586</v>
      </c>
      <c r="R447" s="9">
        <f t="shared" si="111"/>
        <v>7.9795000000000005E-2</v>
      </c>
      <c r="S447" s="9">
        <f t="shared" si="112"/>
        <v>0.23158991504935381</v>
      </c>
      <c r="T447" s="9">
        <f t="shared" si="113"/>
        <v>8.7734000000000034E-2</v>
      </c>
      <c r="U447" s="9">
        <f t="shared" si="114"/>
        <v>0.27735048003818819</v>
      </c>
      <c r="V447" s="15">
        <f t="shared" si="115"/>
        <v>8.4143514000000016E-2</v>
      </c>
      <c r="X447" s="11">
        <f t="shared" si="116"/>
        <v>0</v>
      </c>
      <c r="Y447" s="11">
        <f t="shared" si="117"/>
        <v>5.8629999999999995E-18</v>
      </c>
      <c r="Z447" s="11">
        <f t="shared" si="118"/>
        <v>9.6099999999999994E-4</v>
      </c>
      <c r="AA447" s="16">
        <f t="shared" si="119"/>
        <v>0</v>
      </c>
      <c r="AB447" s="9">
        <f t="shared" si="120"/>
        <v>0.22859499999999999</v>
      </c>
      <c r="AC447" s="9">
        <f t="shared" si="121"/>
        <v>1</v>
      </c>
      <c r="AD447" s="15">
        <f t="shared" si="122"/>
        <v>0</v>
      </c>
      <c r="AE447" s="3">
        <f t="shared" si="123"/>
        <v>705.90519999999981</v>
      </c>
      <c r="AF447" s="2">
        <f t="shared" si="124"/>
        <v>0.25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0.16976851851851851</v>
      </c>
      <c r="C448" s="15">
        <f>Raw!C448</f>
        <v>5.3</v>
      </c>
      <c r="D448" s="15">
        <f>IF(C448&gt;0.5,Raw!D448*D$11,-999)</f>
        <v>0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0.80045699999999997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0.79239700000000002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0.1698263888888889</v>
      </c>
      <c r="C449" s="15">
        <f>Raw!C449</f>
        <v>4.5999999999999996</v>
      </c>
      <c r="D449" s="15">
        <f>IF(C449&gt;0.5,Raw!D449*D$11,-999)</f>
        <v>0</v>
      </c>
      <c r="E449" s="9">
        <f>IF(Raw!$G449&gt;$C$8,IF(Raw!$Q449&gt;$C$8,IF(Raw!$N449&gt;$C$9,IF(Raw!$N449&lt;$A$9,IF(Raw!$X449&gt;$C$9,IF(Raw!$X449&lt;$A$9,Raw!H449,-999),-999),-999),-999),-999),-999)</f>
        <v>0.25855699999999998</v>
      </c>
      <c r="F449" s="9">
        <f>IF(Raw!$G449&gt;$C$8,IF(Raw!$Q449&gt;$C$8,IF(Raw!$N449&gt;$C$9,IF(Raw!$N449&lt;$A$9,IF(Raw!$X449&gt;$C$9,IF(Raw!$X449&lt;$A$9,Raw!I449,-999),-999),-999),-999),-999),-999)</f>
        <v>0.33552500000000002</v>
      </c>
      <c r="G449" s="9">
        <f>Raw!G449</f>
        <v>0.81470100000000001</v>
      </c>
      <c r="H449" s="9">
        <f>IF(Raw!$G449&gt;$C$8,IF(Raw!$Q449&gt;$C$8,IF(Raw!$N449&gt;$C$9,IF(Raw!$N449&lt;$A$9,IF(Raw!$X449&gt;$C$9,IF(Raw!$X449&lt;$A$9,Raw!L449,-999),-999),-999),-999),-999),-999)</f>
        <v>549.4</v>
      </c>
      <c r="I449" s="9">
        <f>IF(Raw!$G449&gt;$C$8,IF(Raw!$Q449&gt;$C$8,IF(Raw!$N449&gt;$C$9,IF(Raw!$N449&lt;$A$9,IF(Raw!$X449&gt;$C$9,IF(Raw!$X449&lt;$A$9,Raw!M449,-999),-999),-999),-999),-999),-999)</f>
        <v>0.43971500000000002</v>
      </c>
      <c r="J449" s="9">
        <f>IF(Raw!$G449&gt;$C$8,IF(Raw!$Q449&gt;$C$8,IF(Raw!$N449&gt;$C$9,IF(Raw!$N449&lt;$A$9,IF(Raw!$X449&gt;$C$9,IF(Raw!$X449&lt;$A$9,Raw!N449,-999),-999),-999),-999),-999),-999)</f>
        <v>422</v>
      </c>
      <c r="K449" s="9">
        <f>IF(Raw!$G449&gt;$C$8,IF(Raw!$Q449&gt;$C$8,IF(Raw!$N449&gt;$C$9,IF(Raw!$N449&lt;$A$9,IF(Raw!$X449&gt;$C$9,IF(Raw!$X449&lt;$A$9,Raw!R449,-999),-999),-999),-999),-999),-999)</f>
        <v>0.21803500000000001</v>
      </c>
      <c r="L449" s="9">
        <f>IF(Raw!$G449&gt;$C$8,IF(Raw!$Q449&gt;$C$8,IF(Raw!$N449&gt;$C$9,IF(Raw!$N449&lt;$A$9,IF(Raw!$X449&gt;$C$9,IF(Raw!$X449&lt;$A$9,Raw!S449,-999),-999),-999),-999),-999),-999)</f>
        <v>0.30465199999999998</v>
      </c>
      <c r="M449" s="9">
        <f>Raw!Q449</f>
        <v>0.86728000000000005</v>
      </c>
      <c r="N449" s="9">
        <f>IF(Raw!$G449&gt;$C$8,IF(Raw!$Q449&gt;$C$8,IF(Raw!$N449&gt;$C$9,IF(Raw!$N449&lt;$A$9,IF(Raw!$X449&gt;$C$9,IF(Raw!$X449&lt;$A$9,Raw!V449,-999),-999),-999),-999),-999),-999)</f>
        <v>590.9</v>
      </c>
      <c r="O449" s="9">
        <f>IF(Raw!$G449&gt;$C$8,IF(Raw!$Q449&gt;$C$8,IF(Raw!$N449&gt;$C$9,IF(Raw!$N449&lt;$A$9,IF(Raw!$X449&gt;$C$9,IF(Raw!$X449&lt;$A$9,Raw!W449,-999),-999),-999),-999),-999),-999)</f>
        <v>0.29527799999999998</v>
      </c>
      <c r="P449" s="9">
        <f>IF(Raw!$G449&gt;$C$8,IF(Raw!$Q449&gt;$C$8,IF(Raw!$N449&gt;$C$9,IF(Raw!$N449&lt;$A$9,IF(Raw!$X449&gt;$C$9,IF(Raw!$X449&lt;$A$9,Raw!X449,-999),-999),-999),-999),-999),-999)</f>
        <v>529</v>
      </c>
      <c r="R449" s="9">
        <f t="shared" si="111"/>
        <v>7.6968000000000036E-2</v>
      </c>
      <c r="S449" s="9">
        <f t="shared" si="112"/>
        <v>0.22939572312048293</v>
      </c>
      <c r="T449" s="9">
        <f t="shared" si="113"/>
        <v>8.6616999999999972E-2</v>
      </c>
      <c r="U449" s="9">
        <f t="shared" si="114"/>
        <v>0.28431456218898932</v>
      </c>
      <c r="V449" s="15">
        <f t="shared" si="115"/>
        <v>8.1037431999999993E-2</v>
      </c>
      <c r="X449" s="11">
        <f t="shared" si="116"/>
        <v>0</v>
      </c>
      <c r="Y449" s="11">
        <f t="shared" si="117"/>
        <v>5.4939999999999994E-18</v>
      </c>
      <c r="Z449" s="11">
        <f t="shared" si="118"/>
        <v>4.2199999999999996E-4</v>
      </c>
      <c r="AA449" s="16">
        <f t="shared" si="119"/>
        <v>0</v>
      </c>
      <c r="AB449" s="9">
        <f t="shared" si="120"/>
        <v>0.21803500000000001</v>
      </c>
      <c r="AC449" s="9">
        <f t="shared" si="121"/>
        <v>1</v>
      </c>
      <c r="AD449" s="15">
        <f t="shared" si="122"/>
        <v>0</v>
      </c>
      <c r="AE449" s="3">
        <f t="shared" si="123"/>
        <v>661.47759999999971</v>
      </c>
      <c r="AF449" s="2">
        <f t="shared" si="124"/>
        <v>0.25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0.16988425925925923</v>
      </c>
      <c r="C450" s="15">
        <f>Raw!C450</f>
        <v>3.3</v>
      </c>
      <c r="D450" s="15">
        <f>IF(C450&gt;0.5,Raw!D450*D$11,-999)</f>
        <v>0</v>
      </c>
      <c r="E450" s="9">
        <f>IF(Raw!$G450&gt;$C$8,IF(Raw!$Q450&gt;$C$8,IF(Raw!$N450&gt;$C$9,IF(Raw!$N450&lt;$A$9,IF(Raw!$X450&gt;$C$9,IF(Raw!$X450&lt;$A$9,Raw!H450,-999),-999),-999),-999),-999),-999)</f>
        <v>0.26120599999999999</v>
      </c>
      <c r="F450" s="9">
        <f>IF(Raw!$G450&gt;$C$8,IF(Raw!$Q450&gt;$C$8,IF(Raw!$N450&gt;$C$9,IF(Raw!$N450&lt;$A$9,IF(Raw!$X450&gt;$C$9,IF(Raw!$X450&lt;$A$9,Raw!I450,-999),-999),-999),-999),-999),-999)</f>
        <v>0.33854400000000001</v>
      </c>
      <c r="G450" s="9">
        <f>Raw!G450</f>
        <v>0.80415099999999995</v>
      </c>
      <c r="H450" s="9">
        <f>IF(Raw!$G450&gt;$C$8,IF(Raw!$Q450&gt;$C$8,IF(Raw!$N450&gt;$C$9,IF(Raw!$N450&lt;$A$9,IF(Raw!$X450&gt;$C$9,IF(Raw!$X450&lt;$A$9,Raw!L450,-999),-999),-999),-999),-999),-999)</f>
        <v>599.9</v>
      </c>
      <c r="I450" s="9">
        <f>IF(Raw!$G450&gt;$C$8,IF(Raw!$Q450&gt;$C$8,IF(Raw!$N450&gt;$C$9,IF(Raw!$N450&lt;$A$9,IF(Raw!$X450&gt;$C$9,IF(Raw!$X450&lt;$A$9,Raw!M450,-999),-999),-999),-999),-999),-999)</f>
        <v>0.12339799999999999</v>
      </c>
      <c r="J450" s="9">
        <f>IF(Raw!$G450&gt;$C$8,IF(Raw!$Q450&gt;$C$8,IF(Raw!$N450&gt;$C$9,IF(Raw!$N450&lt;$A$9,IF(Raw!$X450&gt;$C$9,IF(Raw!$X450&lt;$A$9,Raw!N450,-999),-999),-999),-999),-999),-999)</f>
        <v>513</v>
      </c>
      <c r="K450" s="9">
        <f>IF(Raw!$G450&gt;$C$8,IF(Raw!$Q450&gt;$C$8,IF(Raw!$N450&gt;$C$9,IF(Raw!$N450&lt;$A$9,IF(Raw!$X450&gt;$C$9,IF(Raw!$X450&lt;$A$9,Raw!R450,-999),-999),-999),-999),-999),-999)</f>
        <v>0.21612000000000001</v>
      </c>
      <c r="L450" s="9">
        <f>IF(Raw!$G450&gt;$C$8,IF(Raw!$Q450&gt;$C$8,IF(Raw!$N450&gt;$C$9,IF(Raw!$N450&lt;$A$9,IF(Raw!$X450&gt;$C$9,IF(Raw!$X450&lt;$A$9,Raw!S450,-999),-999),-999),-999),-999),-999)</f>
        <v>0.30806299999999998</v>
      </c>
      <c r="M450" s="9">
        <f>Raw!Q450</f>
        <v>0.81463700000000006</v>
      </c>
      <c r="N450" s="9">
        <f>IF(Raw!$G450&gt;$C$8,IF(Raw!$Q450&gt;$C$8,IF(Raw!$N450&gt;$C$9,IF(Raw!$N450&lt;$A$9,IF(Raw!$X450&gt;$C$9,IF(Raw!$X450&lt;$A$9,Raw!V450,-999),-999),-999),-999),-999),-999)</f>
        <v>484.5</v>
      </c>
      <c r="O450" s="9">
        <f>IF(Raw!$G450&gt;$C$8,IF(Raw!$Q450&gt;$C$8,IF(Raw!$N450&gt;$C$9,IF(Raw!$N450&lt;$A$9,IF(Raw!$X450&gt;$C$9,IF(Raw!$X450&lt;$A$9,Raw!W450,-999),-999),-999),-999),-999),-999)</f>
        <v>6.0000000000000002E-6</v>
      </c>
      <c r="P450" s="9">
        <f>IF(Raw!$G450&gt;$C$8,IF(Raw!$Q450&gt;$C$8,IF(Raw!$N450&gt;$C$9,IF(Raw!$N450&lt;$A$9,IF(Raw!$X450&gt;$C$9,IF(Raw!$X450&lt;$A$9,Raw!X450,-999),-999),-999),-999),-999),-999)</f>
        <v>546</v>
      </c>
      <c r="R450" s="9">
        <f t="shared" si="111"/>
        <v>7.7338000000000018E-2</v>
      </c>
      <c r="S450" s="9">
        <f t="shared" si="112"/>
        <v>0.22844297934685009</v>
      </c>
      <c r="T450" s="9">
        <f t="shared" si="113"/>
        <v>9.1942999999999969E-2</v>
      </c>
      <c r="U450" s="9">
        <f t="shared" si="114"/>
        <v>0.29845518611452843</v>
      </c>
      <c r="V450" s="15">
        <f t="shared" si="115"/>
        <v>8.1944757999999993E-2</v>
      </c>
      <c r="X450" s="11">
        <f t="shared" si="116"/>
        <v>0</v>
      </c>
      <c r="Y450" s="11">
        <f t="shared" si="117"/>
        <v>5.9989999999999994E-18</v>
      </c>
      <c r="Z450" s="11">
        <f t="shared" si="118"/>
        <v>5.13E-4</v>
      </c>
      <c r="AA450" s="16">
        <f t="shared" si="119"/>
        <v>0</v>
      </c>
      <c r="AB450" s="9">
        <f t="shared" si="120"/>
        <v>0.21612000000000001</v>
      </c>
      <c r="AC450" s="9">
        <f t="shared" si="121"/>
        <v>1</v>
      </c>
      <c r="AD450" s="15">
        <f t="shared" si="122"/>
        <v>0</v>
      </c>
      <c r="AE450" s="3">
        <f t="shared" si="123"/>
        <v>722.27959999999973</v>
      </c>
      <c r="AF450" s="2">
        <f t="shared" si="124"/>
        <v>0.25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0.16994212962962962</v>
      </c>
      <c r="C451" s="15">
        <f>Raw!C451</f>
        <v>2.2000000000000002</v>
      </c>
      <c r="D451" s="15">
        <f>IF(C451&gt;0.5,Raw!D451*D$11,-999)</f>
        <v>0</v>
      </c>
      <c r="E451" s="9">
        <f>IF(Raw!$G451&gt;$C$8,IF(Raw!$Q451&gt;$C$8,IF(Raw!$N451&gt;$C$9,IF(Raw!$N451&lt;$A$9,IF(Raw!$X451&gt;$C$9,IF(Raw!$X451&lt;$A$9,Raw!H451,-999),-999),-999),-999),-999),-999)</f>
        <v>0.25957400000000003</v>
      </c>
      <c r="F451" s="9">
        <f>IF(Raw!$G451&gt;$C$8,IF(Raw!$Q451&gt;$C$8,IF(Raw!$N451&gt;$C$9,IF(Raw!$N451&lt;$A$9,IF(Raw!$X451&gt;$C$9,IF(Raw!$X451&lt;$A$9,Raw!I451,-999),-999),-999),-999),-999),-999)</f>
        <v>0.33601700000000001</v>
      </c>
      <c r="G451" s="9">
        <f>Raw!G451</f>
        <v>0.83237000000000005</v>
      </c>
      <c r="H451" s="9">
        <f>IF(Raw!$G451&gt;$C$8,IF(Raw!$Q451&gt;$C$8,IF(Raw!$N451&gt;$C$9,IF(Raw!$N451&lt;$A$9,IF(Raw!$X451&gt;$C$9,IF(Raw!$X451&lt;$A$9,Raw!L451,-999),-999),-999),-999),-999),-999)</f>
        <v>706.7</v>
      </c>
      <c r="I451" s="9">
        <f>IF(Raw!$G451&gt;$C$8,IF(Raw!$Q451&gt;$C$8,IF(Raw!$N451&gt;$C$9,IF(Raw!$N451&lt;$A$9,IF(Raw!$X451&gt;$C$9,IF(Raw!$X451&lt;$A$9,Raw!M451,-999),-999),-999),-999),-999),-999)</f>
        <v>0.162857</v>
      </c>
      <c r="J451" s="9">
        <f>IF(Raw!$G451&gt;$C$8,IF(Raw!$Q451&gt;$C$8,IF(Raw!$N451&gt;$C$9,IF(Raw!$N451&lt;$A$9,IF(Raw!$X451&gt;$C$9,IF(Raw!$X451&lt;$A$9,Raw!N451,-999),-999),-999),-999),-999),-999)</f>
        <v>686</v>
      </c>
      <c r="K451" s="9">
        <f>IF(Raw!$G451&gt;$C$8,IF(Raw!$Q451&gt;$C$8,IF(Raw!$N451&gt;$C$9,IF(Raw!$N451&lt;$A$9,IF(Raw!$X451&gt;$C$9,IF(Raw!$X451&lt;$A$9,Raw!R451,-999),-999),-999),-999),-999),-999)</f>
        <v>0.21937499999999999</v>
      </c>
      <c r="L451" s="9">
        <f>IF(Raw!$G451&gt;$C$8,IF(Raw!$Q451&gt;$C$8,IF(Raw!$N451&gt;$C$9,IF(Raw!$N451&lt;$A$9,IF(Raw!$X451&gt;$C$9,IF(Raw!$X451&lt;$A$9,Raw!S451,-999),-999),-999),-999),-999),-999)</f>
        <v>0.309334</v>
      </c>
      <c r="M451" s="9">
        <f>Raw!Q451</f>
        <v>0.86377899999999996</v>
      </c>
      <c r="N451" s="9">
        <f>IF(Raw!$G451&gt;$C$8,IF(Raw!$Q451&gt;$C$8,IF(Raw!$N451&gt;$C$9,IF(Raw!$N451&lt;$A$9,IF(Raw!$X451&gt;$C$9,IF(Raw!$X451&lt;$A$9,Raw!V451,-999),-999),-999),-999),-999),-999)</f>
        <v>605.6</v>
      </c>
      <c r="O451" s="9">
        <f>IF(Raw!$G451&gt;$C$8,IF(Raw!$Q451&gt;$C$8,IF(Raw!$N451&gt;$C$9,IF(Raw!$N451&lt;$A$9,IF(Raw!$X451&gt;$C$9,IF(Raw!$X451&lt;$A$9,Raw!W451,-999),-999),-999),-999),-999),-999)</f>
        <v>9.9999999999999995E-7</v>
      </c>
      <c r="P451" s="9">
        <f>IF(Raw!$G451&gt;$C$8,IF(Raw!$Q451&gt;$C$8,IF(Raw!$N451&gt;$C$9,IF(Raw!$N451&lt;$A$9,IF(Raw!$X451&gt;$C$9,IF(Raw!$X451&lt;$A$9,Raw!X451,-999),-999),-999),-999),-999),-999)</f>
        <v>501</v>
      </c>
      <c r="R451" s="9">
        <f t="shared" si="111"/>
        <v>7.6442999999999983E-2</v>
      </c>
      <c r="S451" s="9">
        <f t="shared" si="112"/>
        <v>0.22749741828538431</v>
      </c>
      <c r="T451" s="9">
        <f t="shared" si="113"/>
        <v>8.9959000000000011E-2</v>
      </c>
      <c r="U451" s="9">
        <f t="shared" si="114"/>
        <v>0.29081510600192678</v>
      </c>
      <c r="V451" s="15">
        <f t="shared" si="115"/>
        <v>8.2282844000000008E-2</v>
      </c>
      <c r="X451" s="11">
        <f t="shared" si="116"/>
        <v>0</v>
      </c>
      <c r="Y451" s="11">
        <f t="shared" si="117"/>
        <v>7.0669999999999995E-18</v>
      </c>
      <c r="Z451" s="11">
        <f t="shared" si="118"/>
        <v>6.8599999999999998E-4</v>
      </c>
      <c r="AA451" s="16">
        <f t="shared" si="119"/>
        <v>0</v>
      </c>
      <c r="AB451" s="9">
        <f t="shared" si="120"/>
        <v>0.21937499999999999</v>
      </c>
      <c r="AC451" s="9">
        <f t="shared" si="121"/>
        <v>1</v>
      </c>
      <c r="AD451" s="15">
        <f t="shared" si="122"/>
        <v>0</v>
      </c>
      <c r="AE451" s="3">
        <f t="shared" si="123"/>
        <v>850.86679999999967</v>
      </c>
      <c r="AF451" s="2">
        <f t="shared" si="124"/>
        <v>0.25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0.17</v>
      </c>
      <c r="C452" s="15">
        <f>Raw!C452</f>
        <v>1.6</v>
      </c>
      <c r="D452" s="15">
        <f>IF(C452&gt;0.5,Raw!D452*D$11,-999)</f>
        <v>0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0.735151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0.65025100000000002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0.17005787037037037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0.61369399999999996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0.65763799999999994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0.17011574074074073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0.42851699999999998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0.56036600000000003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0.17017361111111109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0.38656000000000001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0.36576399999999998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0.17023148148148148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0.310056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0.256573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0.17027777777777778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0.18410399999999999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0.26820899999999998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0.17033564814814817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0.30996600000000002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0.29320200000000002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0.1703935185185185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9.6920999999999993E-2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0.192497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0.17045138888888889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2.0086E-2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0.10642500000000001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0.17050925925925928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6.8906999999999996E-2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0.18909400000000001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0.17056712962962964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0.391399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2.5274999999999999E-2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0.170625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0.218471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3.6075000000000003E-2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0.17068287037037036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0.25626900000000002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5.0619999999999997E-3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0.17074074074074075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0.13186500000000001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8.4259000000000001E-2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0.17079861111111114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0.303867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1.7309999999999999E-2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0.17085648148148147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6.8073999999999996E-2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7.5730000000000006E-2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0.17090277777777776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2.3428999999999998E-2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4.2579999999999996E-3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0.17096064814814815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8.6882000000000001E-2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2.4833000000000001E-2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0.17101851851851854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0.31811200000000001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5.7224999999999998E-2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0.17107638888888888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0.11265500000000001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7.5620000000000001E-3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0.17113425925925926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6.8931000000000006E-2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0.103494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72"/>
  <sheetViews>
    <sheetView tabSelected="1" workbookViewId="0">
      <selection activeCell="G19" sqref="G19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1.1465000000000001</v>
      </c>
      <c r="S6" s="17">
        <v>1.1465000000000001</v>
      </c>
      <c r="T6" s="17">
        <v>1.1465000000000001</v>
      </c>
      <c r="U6" s="17">
        <v>1.1465000000000001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0.1454398148148148</v>
      </c>
      <c r="C13" s="17">
        <v>-1</v>
      </c>
      <c r="D13" s="17">
        <v>0</v>
      </c>
      <c r="E13" s="17">
        <v>0</v>
      </c>
      <c r="F13" s="17">
        <v>0</v>
      </c>
      <c r="G13" s="17">
        <v>5.8546000000000001E-2</v>
      </c>
      <c r="H13" s="17">
        <v>0.22903200000000001</v>
      </c>
      <c r="I13" s="17">
        <v>0.24429200000000001</v>
      </c>
      <c r="J13" s="17">
        <v>1.5259E-2</v>
      </c>
      <c r="K13" s="17">
        <v>6.2462999999999998E-2</v>
      </c>
      <c r="L13" s="17">
        <v>177.6</v>
      </c>
      <c r="M13" s="17">
        <v>0.14160200000000001</v>
      </c>
      <c r="N13" s="17">
        <v>863</v>
      </c>
      <c r="O13" s="17">
        <v>0</v>
      </c>
      <c r="P13" s="17">
        <v>0</v>
      </c>
      <c r="Q13" s="17">
        <v>0.15546599999999999</v>
      </c>
      <c r="R13" s="17">
        <v>0.121543</v>
      </c>
      <c r="S13" s="17">
        <v>0.13825399999999999</v>
      </c>
      <c r="T13" s="17">
        <v>1.6709999999999999E-2</v>
      </c>
      <c r="U13" s="17">
        <v>0.120868</v>
      </c>
      <c r="V13" s="17">
        <v>482</v>
      </c>
      <c r="W13" s="17">
        <v>0.45834399999999997</v>
      </c>
      <c r="X13" s="17">
        <v>923</v>
      </c>
      <c r="Y13" s="17">
        <v>0</v>
      </c>
      <c r="Z13" s="17">
        <v>0</v>
      </c>
      <c r="AA13" s="17">
        <v>0.18595100000000001</v>
      </c>
      <c r="AB13" s="17">
        <v>6.6068000000000003E-3</v>
      </c>
      <c r="AC13" s="17">
        <v>0.121654</v>
      </c>
      <c r="AD13" s="17">
        <v>0.25</v>
      </c>
      <c r="AE13" s="17">
        <v>4677.5</v>
      </c>
    </row>
    <row r="14" spans="1:31">
      <c r="A14" s="17">
        <v>1</v>
      </c>
      <c r="B14" s="19">
        <v>0.14549768518518519</v>
      </c>
      <c r="C14" s="17">
        <v>0</v>
      </c>
      <c r="D14" s="17">
        <v>0</v>
      </c>
      <c r="E14" s="17">
        <v>0</v>
      </c>
      <c r="F14" s="17">
        <v>0</v>
      </c>
      <c r="G14" s="17">
        <v>1.1446E-2</v>
      </c>
      <c r="H14" s="17">
        <v>0.22303400000000001</v>
      </c>
      <c r="I14" s="17">
        <v>0.23816499999999999</v>
      </c>
      <c r="J14" s="17">
        <v>1.5131E-2</v>
      </c>
      <c r="K14" s="17">
        <v>6.3531000000000004E-2</v>
      </c>
      <c r="L14" s="17">
        <v>900</v>
      </c>
      <c r="M14" s="17">
        <v>0.37081900000000001</v>
      </c>
      <c r="N14" s="17">
        <v>1304</v>
      </c>
      <c r="O14" s="17">
        <v>0</v>
      </c>
      <c r="P14" s="17">
        <v>0</v>
      </c>
      <c r="Q14" s="17">
        <v>3.2399999999999998E-3</v>
      </c>
      <c r="R14" s="17">
        <v>0.11838</v>
      </c>
      <c r="S14" s="17">
        <v>0.13561799999999999</v>
      </c>
      <c r="T14" s="17">
        <v>1.7238E-2</v>
      </c>
      <c r="U14" s="17">
        <v>0.127106</v>
      </c>
      <c r="V14" s="17">
        <v>794.6</v>
      </c>
      <c r="W14" s="17">
        <v>0.6</v>
      </c>
      <c r="X14" s="17">
        <v>1360</v>
      </c>
      <c r="Y14" s="17">
        <v>0</v>
      </c>
      <c r="Z14" s="17">
        <v>0</v>
      </c>
      <c r="AA14" s="17">
        <v>0.195548</v>
      </c>
      <c r="AB14" s="17">
        <v>3.0853499999999999E-2</v>
      </c>
      <c r="AC14" s="17">
        <v>0.118912</v>
      </c>
      <c r="AD14" s="17">
        <v>0.25</v>
      </c>
      <c r="AE14" s="17">
        <v>922.9</v>
      </c>
    </row>
    <row r="15" spans="1:31">
      <c r="A15" s="17">
        <v>2</v>
      </c>
      <c r="B15" s="19">
        <v>0.14555555555555555</v>
      </c>
      <c r="C15" s="17">
        <v>0.2</v>
      </c>
      <c r="D15" s="17">
        <v>0</v>
      </c>
      <c r="E15" s="17">
        <v>0</v>
      </c>
      <c r="F15" s="17">
        <v>0</v>
      </c>
      <c r="G15" s="17">
        <v>7.9778000000000002E-2</v>
      </c>
      <c r="H15" s="17">
        <v>0.21681500000000001</v>
      </c>
      <c r="I15" s="17">
        <v>0.24057600000000001</v>
      </c>
      <c r="J15" s="17">
        <v>2.3761000000000001E-2</v>
      </c>
      <c r="K15" s="17">
        <v>9.8767999999999995E-2</v>
      </c>
      <c r="L15" s="17">
        <v>684</v>
      </c>
      <c r="M15" s="17">
        <v>2.6999999999999999E-5</v>
      </c>
      <c r="N15" s="17">
        <v>511</v>
      </c>
      <c r="O15" s="17">
        <v>0</v>
      </c>
      <c r="P15" s="17">
        <v>0</v>
      </c>
      <c r="Q15" s="17">
        <v>4.3667999999999998E-2</v>
      </c>
      <c r="R15" s="17">
        <v>0.116661</v>
      </c>
      <c r="S15" s="17">
        <v>0.135355</v>
      </c>
      <c r="T15" s="17">
        <v>1.8693999999999999E-2</v>
      </c>
      <c r="U15" s="17">
        <v>0.13811300000000001</v>
      </c>
      <c r="V15" s="17">
        <v>900</v>
      </c>
      <c r="W15" s="17">
        <v>0.229184</v>
      </c>
      <c r="X15" s="17">
        <v>1819</v>
      </c>
      <c r="Y15" s="17">
        <v>0</v>
      </c>
      <c r="Z15" s="17">
        <v>0</v>
      </c>
      <c r="AA15" s="17">
        <v>0.212482</v>
      </c>
      <c r="AB15" s="17">
        <v>1.31097E-2</v>
      </c>
      <c r="AC15" s="17">
        <v>0.116906</v>
      </c>
      <c r="AD15" s="17">
        <v>0.25</v>
      </c>
      <c r="AE15" s="17">
        <v>1214.3</v>
      </c>
    </row>
    <row r="16" spans="1:31">
      <c r="A16" s="17">
        <v>3</v>
      </c>
      <c r="B16" s="19">
        <v>0.14560185185185184</v>
      </c>
      <c r="C16" s="17">
        <v>0.2</v>
      </c>
      <c r="D16" s="17">
        <v>0</v>
      </c>
      <c r="E16" s="17">
        <v>0</v>
      </c>
      <c r="F16" s="17">
        <v>0</v>
      </c>
      <c r="G16" s="17">
        <v>1.18E-4</v>
      </c>
      <c r="H16" s="17">
        <v>0.21851000000000001</v>
      </c>
      <c r="I16" s="17">
        <v>0.237679</v>
      </c>
      <c r="J16" s="17">
        <v>1.9168999999999999E-2</v>
      </c>
      <c r="K16" s="17">
        <v>8.0651E-2</v>
      </c>
      <c r="L16" s="17">
        <v>247.6</v>
      </c>
      <c r="M16" s="17">
        <v>0.175064</v>
      </c>
      <c r="N16" s="17">
        <v>1226</v>
      </c>
      <c r="O16" s="17">
        <v>0</v>
      </c>
      <c r="P16" s="17">
        <v>0</v>
      </c>
      <c r="Q16" s="17">
        <v>2.127E-3</v>
      </c>
      <c r="R16" s="17">
        <v>0.11801300000000001</v>
      </c>
      <c r="S16" s="17">
        <v>0.133879</v>
      </c>
      <c r="T16" s="17">
        <v>1.5866000000000002E-2</v>
      </c>
      <c r="U16" s="17">
        <v>0.11851100000000001</v>
      </c>
      <c r="V16" s="17">
        <v>424.3</v>
      </c>
      <c r="W16" s="17">
        <v>0.59999899999999995</v>
      </c>
      <c r="X16" s="17">
        <v>1201</v>
      </c>
      <c r="Y16" s="17">
        <v>0</v>
      </c>
      <c r="Z16" s="17">
        <v>0</v>
      </c>
      <c r="AA16" s="17">
        <v>0.18232400000000001</v>
      </c>
      <c r="AB16" s="17">
        <v>1.30004E-2</v>
      </c>
      <c r="AC16" s="17">
        <v>0.118219</v>
      </c>
      <c r="AD16" s="17">
        <v>0.25</v>
      </c>
      <c r="AE16" s="17">
        <v>3354.7</v>
      </c>
    </row>
    <row r="17" spans="1:31">
      <c r="A17" s="17">
        <v>4</v>
      </c>
      <c r="B17" s="19">
        <v>0.14565972222222223</v>
      </c>
      <c r="C17" s="17">
        <v>0.2</v>
      </c>
      <c r="D17" s="17">
        <v>0</v>
      </c>
      <c r="E17" s="17">
        <v>0</v>
      </c>
      <c r="F17" s="17">
        <v>0</v>
      </c>
      <c r="G17" s="17">
        <v>5.5695000000000001E-2</v>
      </c>
      <c r="H17" s="17">
        <v>0.22650300000000001</v>
      </c>
      <c r="I17" s="17">
        <v>0.239394</v>
      </c>
      <c r="J17" s="17">
        <v>1.2891E-2</v>
      </c>
      <c r="K17" s="17">
        <v>5.3848E-2</v>
      </c>
      <c r="L17" s="17">
        <v>384.6</v>
      </c>
      <c r="M17" s="17">
        <v>0.59998899999999999</v>
      </c>
      <c r="N17" s="17">
        <v>783</v>
      </c>
      <c r="O17" s="17">
        <v>0</v>
      </c>
      <c r="P17" s="17">
        <v>0</v>
      </c>
      <c r="Q17" s="17">
        <v>4.8214E-2</v>
      </c>
      <c r="R17" s="17">
        <v>0.11862300000000001</v>
      </c>
      <c r="S17" s="17">
        <v>0.13523299999999999</v>
      </c>
      <c r="T17" s="17">
        <v>1.661E-2</v>
      </c>
      <c r="U17" s="17">
        <v>0.122822</v>
      </c>
      <c r="V17" s="17">
        <v>299.3</v>
      </c>
      <c r="W17" s="17">
        <v>0.6</v>
      </c>
      <c r="X17" s="17">
        <v>1039</v>
      </c>
      <c r="Y17" s="17">
        <v>0</v>
      </c>
      <c r="Z17" s="17">
        <v>0</v>
      </c>
      <c r="AA17" s="17">
        <v>0.18895600000000001</v>
      </c>
      <c r="AB17" s="17">
        <v>1.29043E-2</v>
      </c>
      <c r="AC17" s="17">
        <v>0.118838</v>
      </c>
      <c r="AD17" s="17">
        <v>0.25</v>
      </c>
      <c r="AE17" s="17">
        <v>2159.6</v>
      </c>
    </row>
    <row r="18" spans="1:31">
      <c r="A18" s="17">
        <v>5</v>
      </c>
      <c r="B18" s="19">
        <v>0.14571759259259259</v>
      </c>
      <c r="C18" s="17">
        <v>0.2</v>
      </c>
      <c r="D18" s="17">
        <v>0</v>
      </c>
      <c r="E18" s="17">
        <v>0</v>
      </c>
      <c r="F18" s="17">
        <v>0</v>
      </c>
      <c r="G18" s="17">
        <v>0.18237100000000001</v>
      </c>
      <c r="H18" s="17">
        <v>0.22520899999999999</v>
      </c>
      <c r="I18" s="17">
        <v>0.246416</v>
      </c>
      <c r="J18" s="17">
        <v>2.1207E-2</v>
      </c>
      <c r="K18" s="17">
        <v>8.6060999999999999E-2</v>
      </c>
      <c r="L18" s="17">
        <v>135.80000000000001</v>
      </c>
      <c r="M18" s="17">
        <v>0.229153</v>
      </c>
      <c r="N18" s="17">
        <v>656</v>
      </c>
      <c r="O18" s="17">
        <v>0</v>
      </c>
      <c r="P18" s="17">
        <v>0</v>
      </c>
      <c r="Q18" s="17">
        <v>6.79E-3</v>
      </c>
      <c r="R18" s="17">
        <v>0.120556</v>
      </c>
      <c r="S18" s="17">
        <v>0.13786799999999999</v>
      </c>
      <c r="T18" s="17">
        <v>1.7312000000000001E-2</v>
      </c>
      <c r="U18" s="17">
        <v>0.12556899999999999</v>
      </c>
      <c r="V18" s="17">
        <v>100</v>
      </c>
      <c r="W18" s="17">
        <v>0.141629</v>
      </c>
      <c r="X18" s="17">
        <v>1762</v>
      </c>
      <c r="Y18" s="17">
        <v>0</v>
      </c>
      <c r="Z18" s="17">
        <v>0</v>
      </c>
      <c r="AA18" s="17">
        <v>0.19318199999999999</v>
      </c>
      <c r="AB18" s="17">
        <v>3.84826E-3</v>
      </c>
      <c r="AC18" s="17">
        <v>0.12062299999999999</v>
      </c>
      <c r="AD18" s="17">
        <v>0.25</v>
      </c>
      <c r="AE18" s="17">
        <v>6117.3</v>
      </c>
    </row>
    <row r="19" spans="1:31">
      <c r="A19" s="17">
        <v>6</v>
      </c>
      <c r="B19" s="19">
        <v>0.14577546296296295</v>
      </c>
      <c r="C19" s="17">
        <v>0.2</v>
      </c>
      <c r="D19" s="17">
        <v>0</v>
      </c>
      <c r="E19" s="17">
        <v>0</v>
      </c>
      <c r="F19" s="17">
        <v>0</v>
      </c>
      <c r="G19" s="17">
        <v>9.5752000000000004E-2</v>
      </c>
      <c r="H19" s="17">
        <v>0.21876999999999999</v>
      </c>
      <c r="I19" s="17">
        <v>0.24679100000000001</v>
      </c>
      <c r="J19" s="17">
        <v>2.8021999999999998E-2</v>
      </c>
      <c r="K19" s="17">
        <v>0.11354400000000001</v>
      </c>
      <c r="L19" s="17">
        <v>100</v>
      </c>
      <c r="M19" s="17">
        <v>8.7538000000000005E-2</v>
      </c>
      <c r="N19" s="17">
        <v>759</v>
      </c>
      <c r="O19" s="17">
        <v>0</v>
      </c>
      <c r="P19" s="17">
        <v>0</v>
      </c>
      <c r="Q19" s="17">
        <v>6.5416000000000002E-2</v>
      </c>
      <c r="R19" s="17">
        <v>0.122347</v>
      </c>
      <c r="S19" s="17">
        <v>0.13731599999999999</v>
      </c>
      <c r="T19" s="17">
        <v>1.4969E-2</v>
      </c>
      <c r="U19" s="17">
        <v>0.109013</v>
      </c>
      <c r="V19" s="17">
        <v>403.7</v>
      </c>
      <c r="W19" s="17">
        <v>9.9999999999999995E-7</v>
      </c>
      <c r="X19" s="17">
        <v>700</v>
      </c>
      <c r="Y19" s="17">
        <v>0</v>
      </c>
      <c r="Z19" s="17">
        <v>0</v>
      </c>
      <c r="AA19" s="17">
        <v>0.167712</v>
      </c>
      <c r="AB19" s="17">
        <v>3.2848899999999999E-3</v>
      </c>
      <c r="AC19" s="17">
        <v>0.122396</v>
      </c>
      <c r="AD19" s="17">
        <v>0.25</v>
      </c>
      <c r="AE19" s="17">
        <v>8305.6</v>
      </c>
    </row>
    <row r="20" spans="1:31">
      <c r="A20" s="17">
        <v>7</v>
      </c>
      <c r="B20" s="19">
        <v>0.14582175925925925</v>
      </c>
      <c r="C20" s="17">
        <v>0.2</v>
      </c>
      <c r="D20" s="17">
        <v>0</v>
      </c>
      <c r="E20" s="17">
        <v>0</v>
      </c>
      <c r="F20" s="17">
        <v>0</v>
      </c>
      <c r="G20" s="17">
        <v>0.18354500000000001</v>
      </c>
      <c r="H20" s="17">
        <v>0.21835299999999999</v>
      </c>
      <c r="I20" s="17">
        <v>0.24077200000000001</v>
      </c>
      <c r="J20" s="17">
        <v>2.2419000000000001E-2</v>
      </c>
      <c r="K20" s="17">
        <v>9.3112E-2</v>
      </c>
      <c r="L20" s="17">
        <v>674.6</v>
      </c>
      <c r="M20" s="17">
        <v>0.59999899999999995</v>
      </c>
      <c r="N20" s="17">
        <v>1083</v>
      </c>
      <c r="O20" s="17">
        <v>0</v>
      </c>
      <c r="P20" s="17">
        <v>0</v>
      </c>
      <c r="Q20" s="17">
        <v>2.0160000000000001E-2</v>
      </c>
      <c r="R20" s="17">
        <v>0.123978</v>
      </c>
      <c r="S20" s="17">
        <v>0.13664299999999999</v>
      </c>
      <c r="T20" s="17">
        <v>1.2664999999999999E-2</v>
      </c>
      <c r="U20" s="17">
        <v>9.2687000000000005E-2</v>
      </c>
      <c r="V20" s="17">
        <v>566.9</v>
      </c>
      <c r="W20" s="17">
        <v>0.59999599999999997</v>
      </c>
      <c r="X20" s="17">
        <v>837</v>
      </c>
      <c r="Y20" s="17">
        <v>0</v>
      </c>
      <c r="Z20" s="17">
        <v>0</v>
      </c>
      <c r="AA20" s="17">
        <v>0.142595</v>
      </c>
      <c r="AB20" s="17">
        <v>3.07184E-2</v>
      </c>
      <c r="AC20" s="17">
        <v>0.12436700000000001</v>
      </c>
      <c r="AD20" s="17">
        <v>0.25</v>
      </c>
      <c r="AE20" s="17">
        <v>1231.2</v>
      </c>
    </row>
    <row r="21" spans="1:31">
      <c r="A21" s="17">
        <v>8</v>
      </c>
      <c r="B21" s="19">
        <v>0.14587962962962964</v>
      </c>
      <c r="C21" s="17">
        <v>0.2</v>
      </c>
      <c r="D21" s="17">
        <v>0</v>
      </c>
      <c r="E21" s="17">
        <v>0</v>
      </c>
      <c r="F21" s="17">
        <v>0</v>
      </c>
      <c r="G21" s="17">
        <v>2.6105E-2</v>
      </c>
      <c r="H21" s="17">
        <v>0.22015100000000001</v>
      </c>
      <c r="I21" s="17">
        <v>0.23991999999999999</v>
      </c>
      <c r="J21" s="17">
        <v>1.9768999999999998E-2</v>
      </c>
      <c r="K21" s="17">
        <v>8.2400000000000001E-2</v>
      </c>
      <c r="L21" s="17">
        <v>100</v>
      </c>
      <c r="M21" s="17">
        <v>0.14163500000000001</v>
      </c>
      <c r="N21" s="17">
        <v>1729</v>
      </c>
      <c r="O21" s="17">
        <v>0</v>
      </c>
      <c r="P21" s="17">
        <v>0</v>
      </c>
      <c r="Q21" s="17">
        <v>1.8905000000000002E-2</v>
      </c>
      <c r="R21" s="17">
        <v>0.119754</v>
      </c>
      <c r="S21" s="17">
        <v>0.134996</v>
      </c>
      <c r="T21" s="17">
        <v>1.5242E-2</v>
      </c>
      <c r="U21" s="17">
        <v>0.11290699999999999</v>
      </c>
      <c r="V21" s="17">
        <v>900</v>
      </c>
      <c r="W21" s="17">
        <v>0.37081599999999998</v>
      </c>
      <c r="X21" s="17">
        <v>1160</v>
      </c>
      <c r="Y21" s="17">
        <v>0</v>
      </c>
      <c r="Z21" s="17">
        <v>0</v>
      </c>
      <c r="AA21" s="17">
        <v>0.173703</v>
      </c>
      <c r="AB21" s="17">
        <v>5.5954200000000003E-3</v>
      </c>
      <c r="AC21" s="17">
        <v>0.119839</v>
      </c>
      <c r="AD21" s="17">
        <v>0.25</v>
      </c>
      <c r="AE21" s="17">
        <v>8305.4</v>
      </c>
    </row>
    <row r="22" spans="1:31">
      <c r="A22" s="17">
        <v>9</v>
      </c>
      <c r="B22" s="19">
        <v>0.1459375</v>
      </c>
      <c r="C22" s="17">
        <v>0.2</v>
      </c>
      <c r="D22" s="17">
        <v>0</v>
      </c>
      <c r="E22" s="17">
        <v>0</v>
      </c>
      <c r="F22" s="17">
        <v>0</v>
      </c>
      <c r="G22" s="17">
        <v>7.5160000000000001E-3</v>
      </c>
      <c r="H22" s="17">
        <v>0.22020100000000001</v>
      </c>
      <c r="I22" s="17">
        <v>0.240482</v>
      </c>
      <c r="J22" s="17">
        <v>2.0282000000000001E-2</v>
      </c>
      <c r="K22" s="17">
        <v>8.4336999999999995E-2</v>
      </c>
      <c r="L22" s="17">
        <v>213</v>
      </c>
      <c r="M22" s="17">
        <v>0.599997</v>
      </c>
      <c r="N22" s="17">
        <v>948</v>
      </c>
      <c r="O22" s="17">
        <v>0</v>
      </c>
      <c r="P22" s="17">
        <v>0</v>
      </c>
      <c r="Q22" s="17">
        <v>2.3844000000000001E-2</v>
      </c>
      <c r="R22" s="17">
        <v>0.12003800000000001</v>
      </c>
      <c r="S22" s="17">
        <v>0.135244</v>
      </c>
      <c r="T22" s="17">
        <v>1.5206000000000001E-2</v>
      </c>
      <c r="U22" s="17">
        <v>0.11243499999999999</v>
      </c>
      <c r="V22" s="17">
        <v>172.1</v>
      </c>
      <c r="W22" s="17">
        <v>0.59999800000000003</v>
      </c>
      <c r="X22" s="17">
        <v>1258</v>
      </c>
      <c r="Y22" s="17">
        <v>0</v>
      </c>
      <c r="Z22" s="17">
        <v>0</v>
      </c>
    </row>
    <row r="23" spans="1:31">
      <c r="A23" s="17">
        <v>10</v>
      </c>
      <c r="B23" s="19">
        <v>0.14598379629629629</v>
      </c>
      <c r="C23" s="17">
        <v>0.2</v>
      </c>
      <c r="D23" s="17">
        <v>0</v>
      </c>
      <c r="E23" s="17">
        <v>0</v>
      </c>
      <c r="F23" s="17">
        <v>0</v>
      </c>
      <c r="G23" s="17">
        <v>9.2100000000000005E-4</v>
      </c>
      <c r="H23" s="17">
        <v>0.22514300000000001</v>
      </c>
      <c r="I23" s="17">
        <v>0.238812</v>
      </c>
      <c r="J23" s="17">
        <v>1.3668E-2</v>
      </c>
      <c r="K23" s="17">
        <v>5.7235000000000001E-2</v>
      </c>
      <c r="L23" s="17">
        <v>371.5</v>
      </c>
      <c r="M23" s="17">
        <v>0.6</v>
      </c>
      <c r="N23" s="17">
        <v>1248</v>
      </c>
      <c r="O23" s="17">
        <v>0</v>
      </c>
      <c r="P23" s="17">
        <v>0</v>
      </c>
      <c r="Q23" s="17">
        <v>7.8310000000000005E-2</v>
      </c>
      <c r="R23" s="17">
        <v>0.122185</v>
      </c>
      <c r="S23" s="17">
        <v>0.13673299999999999</v>
      </c>
      <c r="T23" s="17">
        <v>1.4548E-2</v>
      </c>
      <c r="U23" s="17">
        <v>0.10639800000000001</v>
      </c>
      <c r="V23" s="17">
        <v>900</v>
      </c>
      <c r="W23" s="17">
        <v>0.37081799999999998</v>
      </c>
      <c r="X23" s="17">
        <v>747</v>
      </c>
      <c r="Y23" s="17">
        <v>0</v>
      </c>
      <c r="Z23" s="17">
        <v>0</v>
      </c>
      <c r="AA23" s="17">
        <v>0.163689</v>
      </c>
      <c r="AB23" s="17">
        <v>1.9714800000000001E-2</v>
      </c>
      <c r="AC23" s="17">
        <v>0.122471</v>
      </c>
      <c r="AD23" s="17">
        <v>0.25</v>
      </c>
      <c r="AE23" s="17">
        <v>2236</v>
      </c>
    </row>
    <row r="24" spans="1:31">
      <c r="A24" s="17">
        <v>11</v>
      </c>
      <c r="B24" s="19">
        <v>0.14604166666666665</v>
      </c>
      <c r="C24" s="17">
        <v>0.2</v>
      </c>
      <c r="D24" s="17">
        <v>0</v>
      </c>
      <c r="E24" s="17">
        <v>0</v>
      </c>
      <c r="F24" s="17">
        <v>0</v>
      </c>
      <c r="G24" s="17">
        <v>0.13641500000000001</v>
      </c>
      <c r="H24" s="17">
        <v>0.22073200000000001</v>
      </c>
      <c r="I24" s="17">
        <v>0.242197</v>
      </c>
      <c r="J24" s="17">
        <v>2.1465000000000001E-2</v>
      </c>
      <c r="K24" s="17">
        <v>8.8625999999999996E-2</v>
      </c>
      <c r="L24" s="17">
        <v>138.19999999999999</v>
      </c>
      <c r="M24" s="17">
        <v>0.37081999999999998</v>
      </c>
      <c r="N24" s="17">
        <v>988</v>
      </c>
      <c r="O24" s="17">
        <v>0</v>
      </c>
      <c r="P24" s="17">
        <v>0</v>
      </c>
      <c r="Q24" s="17">
        <v>3.9142000000000003E-2</v>
      </c>
      <c r="R24" s="17">
        <v>0.11869399999999999</v>
      </c>
      <c r="S24" s="17">
        <v>0.13726099999999999</v>
      </c>
      <c r="T24" s="17">
        <v>1.8567E-2</v>
      </c>
      <c r="U24" s="17">
        <v>0.135269</v>
      </c>
      <c r="V24" s="17">
        <v>711.1</v>
      </c>
      <c r="W24" s="17">
        <v>0.229184</v>
      </c>
      <c r="X24" s="17">
        <v>1918</v>
      </c>
      <c r="Y24" s="17">
        <v>0</v>
      </c>
      <c r="Z24" s="17">
        <v>0</v>
      </c>
      <c r="AA24" s="17">
        <v>0.20810600000000001</v>
      </c>
      <c r="AB24" s="17">
        <v>2.2170100000000002E-3</v>
      </c>
      <c r="AC24" s="17">
        <v>0.11873499999999999</v>
      </c>
      <c r="AD24" s="17">
        <v>0.25</v>
      </c>
      <c r="AE24" s="17">
        <v>6011</v>
      </c>
    </row>
    <row r="25" spans="1:31">
      <c r="A25" s="17">
        <v>12</v>
      </c>
      <c r="B25" s="19">
        <v>0.14609953703703704</v>
      </c>
      <c r="C25" s="17">
        <v>0.2</v>
      </c>
      <c r="D25" s="17">
        <v>0</v>
      </c>
      <c r="E25" s="17">
        <v>0</v>
      </c>
      <c r="F25" s="17">
        <v>0</v>
      </c>
      <c r="G25" s="17">
        <v>6.9839999999999999E-2</v>
      </c>
      <c r="H25" s="17">
        <v>0.22221399999999999</v>
      </c>
      <c r="I25" s="17">
        <v>0.236925</v>
      </c>
      <c r="J25" s="17">
        <v>1.4711999999999999E-2</v>
      </c>
      <c r="K25" s="17">
        <v>6.2094000000000003E-2</v>
      </c>
      <c r="L25" s="17">
        <v>900</v>
      </c>
      <c r="M25" s="17">
        <v>0.22917299999999999</v>
      </c>
      <c r="N25" s="17">
        <v>1286</v>
      </c>
      <c r="O25" s="17">
        <v>0</v>
      </c>
      <c r="P25" s="17">
        <v>0</v>
      </c>
      <c r="Q25" s="17">
        <v>1.5765999999999999E-2</v>
      </c>
      <c r="R25" s="17">
        <v>0.119572</v>
      </c>
      <c r="S25" s="17">
        <v>0.13458899999999999</v>
      </c>
      <c r="T25" s="17">
        <v>1.5017000000000001E-2</v>
      </c>
      <c r="U25" s="17">
        <v>0.111579</v>
      </c>
      <c r="V25" s="17">
        <v>100</v>
      </c>
      <c r="W25" s="17">
        <v>0.14163400000000001</v>
      </c>
      <c r="X25" s="17">
        <v>2887</v>
      </c>
      <c r="Y25" s="17">
        <v>0</v>
      </c>
      <c r="Z25" s="17">
        <v>0</v>
      </c>
      <c r="AA25" s="17">
        <v>0.17166000000000001</v>
      </c>
      <c r="AB25" s="17">
        <v>3.0437499999999999E-2</v>
      </c>
      <c r="AC25" s="17">
        <v>0.120029</v>
      </c>
      <c r="AD25" s="17">
        <v>0.25</v>
      </c>
      <c r="AE25" s="17">
        <v>922.9</v>
      </c>
    </row>
    <row r="26" spans="1:31">
      <c r="A26" s="17">
        <v>13</v>
      </c>
      <c r="B26" s="19">
        <v>0.14614583333333334</v>
      </c>
      <c r="C26" s="17">
        <v>0.2</v>
      </c>
      <c r="D26" s="17">
        <v>0</v>
      </c>
      <c r="E26" s="17">
        <v>0</v>
      </c>
      <c r="F26" s="17">
        <v>0</v>
      </c>
      <c r="G26" s="17">
        <v>3.6977999999999997E-2</v>
      </c>
      <c r="H26" s="17">
        <v>0.22506599999999999</v>
      </c>
      <c r="I26" s="17">
        <v>0.24104600000000001</v>
      </c>
      <c r="J26" s="17">
        <v>1.5980000000000001E-2</v>
      </c>
      <c r="K26" s="17">
        <v>6.6294000000000006E-2</v>
      </c>
      <c r="L26" s="17">
        <v>104.8</v>
      </c>
      <c r="M26" s="17">
        <v>0.6</v>
      </c>
      <c r="N26" s="17">
        <v>1924</v>
      </c>
      <c r="O26" s="17">
        <v>0</v>
      </c>
      <c r="P26" s="17">
        <v>0</v>
      </c>
      <c r="Q26" s="17">
        <v>1.9987000000000001E-2</v>
      </c>
      <c r="R26" s="17">
        <v>0.11333</v>
      </c>
      <c r="S26" s="17">
        <v>0.134605</v>
      </c>
      <c r="T26" s="17">
        <v>2.1274999999999999E-2</v>
      </c>
      <c r="U26" s="17">
        <v>0.158055</v>
      </c>
      <c r="V26" s="17">
        <v>900</v>
      </c>
      <c r="W26" s="17">
        <v>1.9999999999999999E-6</v>
      </c>
      <c r="X26" s="17">
        <v>842</v>
      </c>
      <c r="Y26" s="17">
        <v>0</v>
      </c>
      <c r="Z26" s="17">
        <v>0</v>
      </c>
      <c r="AA26" s="17">
        <v>0.24316199999999999</v>
      </c>
      <c r="AB26" s="17">
        <v>5.4373299999999998E-3</v>
      </c>
      <c r="AC26" s="17">
        <v>0.11344600000000001</v>
      </c>
      <c r="AD26" s="17">
        <v>0.25</v>
      </c>
      <c r="AE26" s="17">
        <v>7928.6</v>
      </c>
    </row>
    <row r="27" spans="1:31">
      <c r="A27" s="17">
        <v>14</v>
      </c>
      <c r="B27" s="19">
        <v>0.1462037037037037</v>
      </c>
      <c r="C27" s="17">
        <v>0.2</v>
      </c>
      <c r="D27" s="17">
        <v>0</v>
      </c>
      <c r="E27" s="17">
        <v>0</v>
      </c>
      <c r="F27" s="17">
        <v>0</v>
      </c>
      <c r="G27" s="17">
        <v>4.1744999999999997E-2</v>
      </c>
      <c r="H27" s="17">
        <v>0.22581499999999999</v>
      </c>
      <c r="I27" s="17">
        <v>0.24814</v>
      </c>
      <c r="J27" s="17">
        <v>2.2325999999999999E-2</v>
      </c>
      <c r="K27" s="17">
        <v>8.9971999999999996E-2</v>
      </c>
      <c r="L27" s="17">
        <v>100</v>
      </c>
      <c r="M27" s="17">
        <v>0.14163700000000001</v>
      </c>
      <c r="N27" s="17">
        <v>914</v>
      </c>
      <c r="O27" s="17">
        <v>0</v>
      </c>
      <c r="P27" s="17">
        <v>0</v>
      </c>
      <c r="Q27" s="17">
        <v>3.7684000000000002E-2</v>
      </c>
      <c r="R27" s="17">
        <v>0.128082</v>
      </c>
      <c r="S27" s="17">
        <v>0.13669899999999999</v>
      </c>
      <c r="T27" s="17">
        <v>8.6169999999999997E-3</v>
      </c>
      <c r="U27" s="17">
        <v>6.3036999999999996E-2</v>
      </c>
      <c r="V27" s="17">
        <v>773.5</v>
      </c>
      <c r="W27" s="17">
        <v>0.59999800000000003</v>
      </c>
      <c r="X27" s="17">
        <v>1121</v>
      </c>
      <c r="Y27" s="17">
        <v>0</v>
      </c>
      <c r="Z27" s="17">
        <v>0</v>
      </c>
      <c r="AA27" s="17">
        <v>9.6980300000000005E-2</v>
      </c>
      <c r="AB27" s="17">
        <v>4.9325699999999998E-3</v>
      </c>
      <c r="AC27" s="17">
        <v>0.12812499999999999</v>
      </c>
      <c r="AD27" s="17">
        <v>0.25</v>
      </c>
      <c r="AE27" s="17">
        <v>8305.4</v>
      </c>
    </row>
    <row r="28" spans="1:31">
      <c r="A28" s="17">
        <v>15</v>
      </c>
      <c r="B28" s="19">
        <v>0.14626157407407406</v>
      </c>
      <c r="C28" s="17">
        <v>0.2</v>
      </c>
      <c r="D28" s="17">
        <v>0</v>
      </c>
      <c r="E28" s="17">
        <v>0</v>
      </c>
      <c r="F28" s="17">
        <v>0</v>
      </c>
      <c r="G28" s="17">
        <v>4.2436000000000001E-2</v>
      </c>
      <c r="H28" s="17">
        <v>0.228329</v>
      </c>
      <c r="I28" s="17">
        <v>0.24753800000000001</v>
      </c>
      <c r="J28" s="17">
        <v>1.9210000000000001E-2</v>
      </c>
      <c r="K28" s="17">
        <v>7.7602000000000004E-2</v>
      </c>
      <c r="L28" s="17">
        <v>100</v>
      </c>
      <c r="M28" s="17">
        <v>0.22916300000000001</v>
      </c>
      <c r="N28" s="17">
        <v>1392</v>
      </c>
      <c r="O28" s="17">
        <v>0</v>
      </c>
      <c r="P28" s="17">
        <v>0</v>
      </c>
      <c r="Q28" s="17">
        <v>1.601E-3</v>
      </c>
      <c r="R28" s="17">
        <v>0.124375</v>
      </c>
      <c r="S28" s="17">
        <v>0.13761799999999999</v>
      </c>
      <c r="T28" s="17">
        <v>1.3244000000000001E-2</v>
      </c>
      <c r="U28" s="17">
        <v>9.6235000000000001E-2</v>
      </c>
      <c r="V28" s="17">
        <v>900</v>
      </c>
      <c r="W28" s="17">
        <v>5.0000000000000004E-6</v>
      </c>
      <c r="X28" s="17">
        <v>942</v>
      </c>
      <c r="Y28" s="17">
        <v>0</v>
      </c>
      <c r="Z28" s="17">
        <v>0</v>
      </c>
      <c r="AA28" s="17">
        <v>0.14805299999999999</v>
      </c>
      <c r="AB28" s="17">
        <v>9.7211199999999998E-3</v>
      </c>
      <c r="AC28" s="17">
        <v>0.124503</v>
      </c>
      <c r="AD28" s="17">
        <v>0.25</v>
      </c>
      <c r="AE28" s="17">
        <v>8305.6</v>
      </c>
    </row>
    <row r="29" spans="1:31">
      <c r="A29" s="17">
        <v>16</v>
      </c>
      <c r="B29" s="19">
        <v>0.14630787037037038</v>
      </c>
      <c r="C29" s="17">
        <v>0.2</v>
      </c>
      <c r="D29" s="17">
        <v>0</v>
      </c>
      <c r="E29" s="17">
        <v>0</v>
      </c>
      <c r="F29" s="17">
        <v>0</v>
      </c>
      <c r="G29" s="17">
        <v>0.17461499999999999</v>
      </c>
      <c r="H29" s="17">
        <v>0.21859100000000001</v>
      </c>
      <c r="I29" s="17">
        <v>0.24274100000000001</v>
      </c>
      <c r="J29" s="17">
        <v>2.4150000000000001E-2</v>
      </c>
      <c r="K29" s="17">
        <v>9.9487000000000006E-2</v>
      </c>
      <c r="L29" s="17">
        <v>900</v>
      </c>
      <c r="M29" s="17">
        <v>0.22917599999999999</v>
      </c>
      <c r="N29" s="17">
        <v>621</v>
      </c>
      <c r="O29" s="17">
        <v>0</v>
      </c>
      <c r="P29" s="17">
        <v>0</v>
      </c>
      <c r="Q29" s="17">
        <v>1.5042E-2</v>
      </c>
      <c r="R29" s="17">
        <v>0.116683</v>
      </c>
      <c r="S29" s="17">
        <v>0.13684199999999999</v>
      </c>
      <c r="T29" s="17">
        <v>2.0160000000000001E-2</v>
      </c>
      <c r="U29" s="17">
        <v>0.14732000000000001</v>
      </c>
      <c r="V29" s="17">
        <v>900</v>
      </c>
      <c r="W29" s="17">
        <v>0.37081599999999998</v>
      </c>
      <c r="X29" s="17">
        <v>608</v>
      </c>
      <c r="Y29" s="17">
        <v>0</v>
      </c>
      <c r="Z29" s="17">
        <v>0</v>
      </c>
      <c r="AA29" s="17">
        <v>0.22664599999999999</v>
      </c>
      <c r="AB29" s="17">
        <v>3.2250899999999999E-2</v>
      </c>
      <c r="AC29" s="17">
        <v>0.11733300000000001</v>
      </c>
      <c r="AD29" s="17">
        <v>0.25</v>
      </c>
      <c r="AE29" s="17">
        <v>922.9</v>
      </c>
    </row>
    <row r="30" spans="1:31">
      <c r="A30" s="17">
        <v>17</v>
      </c>
      <c r="B30" s="19">
        <v>0.14636574074074074</v>
      </c>
      <c r="C30" s="17">
        <v>0.2</v>
      </c>
      <c r="D30" s="17">
        <v>0</v>
      </c>
      <c r="E30" s="17">
        <v>0</v>
      </c>
      <c r="F30" s="17">
        <v>0</v>
      </c>
      <c r="G30" s="17">
        <v>2.7205E-2</v>
      </c>
      <c r="H30" s="17">
        <v>0.22506499999999999</v>
      </c>
      <c r="I30" s="17">
        <v>0.23887900000000001</v>
      </c>
      <c r="J30" s="17">
        <v>1.3814E-2</v>
      </c>
      <c r="K30" s="17">
        <v>5.7827999999999997E-2</v>
      </c>
      <c r="L30" s="17">
        <v>335.2</v>
      </c>
      <c r="M30" s="17">
        <v>0.599997</v>
      </c>
      <c r="N30" s="17">
        <v>836</v>
      </c>
      <c r="O30" s="17">
        <v>0</v>
      </c>
      <c r="P30" s="17">
        <v>0</v>
      </c>
      <c r="Q30" s="17">
        <v>1.7132999999999999E-2</v>
      </c>
      <c r="R30" s="17">
        <v>0.12417300000000001</v>
      </c>
      <c r="S30" s="17">
        <v>0.138513</v>
      </c>
      <c r="T30" s="17">
        <v>1.434E-2</v>
      </c>
      <c r="U30" s="17">
        <v>0.103531</v>
      </c>
      <c r="V30" s="17">
        <v>900</v>
      </c>
      <c r="W30" s="17">
        <v>1.9999999999999999E-6</v>
      </c>
      <c r="X30" s="17">
        <v>2191</v>
      </c>
      <c r="Y30" s="17">
        <v>0</v>
      </c>
      <c r="Z30" s="17">
        <v>0</v>
      </c>
      <c r="AA30" s="17">
        <v>0.159279</v>
      </c>
      <c r="AB30" s="17">
        <v>9.0351600000000004E-3</v>
      </c>
      <c r="AC30" s="17">
        <v>0.124302</v>
      </c>
      <c r="AD30" s="17">
        <v>0.25</v>
      </c>
      <c r="AE30" s="17">
        <v>2477.6</v>
      </c>
    </row>
    <row r="31" spans="1:31">
      <c r="A31" s="17">
        <v>18</v>
      </c>
      <c r="B31" s="19">
        <v>0.1464236111111111</v>
      </c>
      <c r="C31" s="17">
        <v>0.2</v>
      </c>
      <c r="D31" s="17">
        <v>0</v>
      </c>
      <c r="E31" s="17">
        <v>0</v>
      </c>
      <c r="F31" s="17">
        <v>0</v>
      </c>
      <c r="G31" s="17">
        <v>5.8620999999999999E-2</v>
      </c>
      <c r="H31" s="17">
        <v>0.22400900000000001</v>
      </c>
      <c r="I31" s="17">
        <v>0.24491199999999999</v>
      </c>
      <c r="J31" s="17">
        <v>2.0903000000000001E-2</v>
      </c>
      <c r="K31" s="17">
        <v>8.5348999999999994E-2</v>
      </c>
      <c r="L31" s="17">
        <v>308.2</v>
      </c>
      <c r="M31" s="17">
        <v>0.59999800000000003</v>
      </c>
      <c r="N31" s="17">
        <v>958</v>
      </c>
      <c r="O31" s="17">
        <v>0</v>
      </c>
      <c r="P31" s="17">
        <v>0</v>
      </c>
      <c r="Q31" s="17">
        <v>3.508E-2</v>
      </c>
      <c r="R31" s="17">
        <v>0.12615299999999999</v>
      </c>
      <c r="S31" s="17">
        <v>0.14335200000000001</v>
      </c>
      <c r="T31" s="17">
        <v>1.7198999999999999E-2</v>
      </c>
      <c r="U31" s="17">
        <v>0.119978</v>
      </c>
      <c r="V31" s="17">
        <v>100</v>
      </c>
      <c r="W31" s="17">
        <v>0.22917299999999999</v>
      </c>
      <c r="X31" s="17">
        <v>914</v>
      </c>
      <c r="Y31" s="17">
        <v>0</v>
      </c>
      <c r="Z31" s="17">
        <v>0</v>
      </c>
      <c r="AA31" s="17">
        <v>0.184581</v>
      </c>
      <c r="AB31" s="17">
        <v>7.9463599999999995E-3</v>
      </c>
      <c r="AC31" s="17">
        <v>0.12628900000000001</v>
      </c>
      <c r="AD31" s="17">
        <v>0.25</v>
      </c>
      <c r="AE31" s="17">
        <v>2694.8</v>
      </c>
    </row>
    <row r="32" spans="1:31">
      <c r="A32" s="17">
        <v>19</v>
      </c>
      <c r="B32" s="19">
        <v>0.14646990740740742</v>
      </c>
      <c r="C32" s="17">
        <v>0.2</v>
      </c>
      <c r="D32" s="17">
        <v>0</v>
      </c>
      <c r="E32" s="17">
        <v>0</v>
      </c>
      <c r="F32" s="17">
        <v>0</v>
      </c>
      <c r="G32" s="17">
        <v>0.72946900000000003</v>
      </c>
      <c r="H32" s="17">
        <v>0.329675</v>
      </c>
      <c r="I32" s="17">
        <v>0.40005099999999999</v>
      </c>
      <c r="J32" s="17">
        <v>7.0375999999999994E-2</v>
      </c>
      <c r="K32" s="17">
        <v>0.17591699999999999</v>
      </c>
      <c r="L32" s="17">
        <v>703.5</v>
      </c>
      <c r="M32" s="17">
        <v>1.0000000000000001E-5</v>
      </c>
      <c r="N32" s="17">
        <v>560</v>
      </c>
      <c r="O32" s="17">
        <v>0</v>
      </c>
      <c r="P32" s="17">
        <v>0</v>
      </c>
      <c r="Q32" s="17">
        <v>0.70392500000000002</v>
      </c>
      <c r="R32" s="17">
        <v>0.27915299999999998</v>
      </c>
      <c r="S32" s="17">
        <v>0.33723399999999998</v>
      </c>
      <c r="T32" s="17">
        <v>5.8081000000000001E-2</v>
      </c>
      <c r="U32" s="17">
        <v>0.17222699999999999</v>
      </c>
      <c r="V32" s="17">
        <v>632.5</v>
      </c>
      <c r="W32" s="17">
        <v>5.2782999999999997E-2</v>
      </c>
      <c r="X32" s="17">
        <v>783</v>
      </c>
      <c r="Y32" s="17">
        <v>0</v>
      </c>
      <c r="Z32" s="17">
        <v>0</v>
      </c>
      <c r="AA32" s="17">
        <v>0.26496399999999998</v>
      </c>
      <c r="AB32" s="17">
        <v>8.4753799999999994E-3</v>
      </c>
      <c r="AC32" s="17">
        <v>0.27964499999999998</v>
      </c>
      <c r="AD32" s="17">
        <v>0.25</v>
      </c>
      <c r="AE32" s="17">
        <v>1180.7</v>
      </c>
    </row>
    <row r="33" spans="1:31">
      <c r="A33" s="17">
        <v>20</v>
      </c>
      <c r="B33" s="19">
        <v>0.14652777777777778</v>
      </c>
      <c r="C33" s="17">
        <v>2.2000000000000002</v>
      </c>
      <c r="D33" s="17">
        <v>0</v>
      </c>
      <c r="E33" s="17">
        <v>0</v>
      </c>
      <c r="F33" s="17">
        <v>0</v>
      </c>
      <c r="G33" s="17">
        <v>0.857576</v>
      </c>
      <c r="H33" s="17">
        <v>0.28705399999999998</v>
      </c>
      <c r="I33" s="17">
        <v>0.35730000000000001</v>
      </c>
      <c r="J33" s="17">
        <v>7.0246000000000003E-2</v>
      </c>
      <c r="K33" s="17">
        <v>0.196602</v>
      </c>
      <c r="L33" s="17">
        <v>589.4</v>
      </c>
      <c r="M33" s="17">
        <v>0.438195</v>
      </c>
      <c r="N33" s="17">
        <v>528</v>
      </c>
      <c r="O33" s="17">
        <v>0</v>
      </c>
      <c r="P33" s="17">
        <v>0</v>
      </c>
      <c r="Q33" s="17">
        <v>0.747027</v>
      </c>
      <c r="R33" s="17">
        <v>0.23701900000000001</v>
      </c>
      <c r="S33" s="17">
        <v>0.31480599999999997</v>
      </c>
      <c r="T33" s="17">
        <v>7.7786999999999995E-2</v>
      </c>
      <c r="U33" s="17">
        <v>0.24709400000000001</v>
      </c>
      <c r="V33" s="17">
        <v>558.1</v>
      </c>
      <c r="W33" s="17">
        <v>1.1E-5</v>
      </c>
      <c r="X33" s="17">
        <v>762</v>
      </c>
      <c r="Y33" s="17">
        <v>0</v>
      </c>
      <c r="Z33" s="17">
        <v>0</v>
      </c>
      <c r="AA33" s="17">
        <v>0.38014500000000001</v>
      </c>
      <c r="AB33" s="17">
        <v>5.0425299999999999E-3</v>
      </c>
      <c r="AC33" s="17">
        <v>0.23741100000000001</v>
      </c>
      <c r="AD33" s="17">
        <v>0.25</v>
      </c>
      <c r="AE33" s="17">
        <v>1409.1</v>
      </c>
    </row>
    <row r="34" spans="1:31">
      <c r="A34" s="17">
        <v>21</v>
      </c>
      <c r="B34" s="19">
        <v>0.14658564814814815</v>
      </c>
      <c r="C34" s="17">
        <v>2.9</v>
      </c>
      <c r="D34" s="17">
        <v>0</v>
      </c>
      <c r="E34" s="17">
        <v>0</v>
      </c>
      <c r="F34" s="17">
        <v>0</v>
      </c>
      <c r="G34" s="17">
        <v>0.84696400000000005</v>
      </c>
      <c r="H34" s="17">
        <v>0.24606</v>
      </c>
      <c r="I34" s="17">
        <v>0.344746</v>
      </c>
      <c r="J34" s="17">
        <v>9.8685999999999996E-2</v>
      </c>
      <c r="K34" s="17">
        <v>0.28625600000000001</v>
      </c>
      <c r="L34" s="17">
        <v>751.6</v>
      </c>
      <c r="M34" s="17">
        <v>1.3852E-2</v>
      </c>
      <c r="N34" s="17">
        <v>764</v>
      </c>
      <c r="O34" s="17">
        <v>0</v>
      </c>
      <c r="P34" s="17">
        <v>0</v>
      </c>
      <c r="Q34" s="17">
        <v>0.77846400000000004</v>
      </c>
      <c r="R34" s="17">
        <v>0.22575899999999999</v>
      </c>
      <c r="S34" s="17">
        <v>0.31023800000000001</v>
      </c>
      <c r="T34" s="17">
        <v>8.4478999999999999E-2</v>
      </c>
      <c r="U34" s="17">
        <v>0.27230500000000002</v>
      </c>
      <c r="V34" s="17">
        <v>697.6</v>
      </c>
      <c r="W34" s="17">
        <v>0.37081900000000001</v>
      </c>
      <c r="X34" s="17">
        <v>507</v>
      </c>
      <c r="Y34" s="17">
        <v>0</v>
      </c>
      <c r="Z34" s="17">
        <v>0</v>
      </c>
      <c r="AA34" s="17">
        <v>0.41893000000000002</v>
      </c>
      <c r="AB34" s="17">
        <v>9.2578799999999996E-3</v>
      </c>
      <c r="AC34" s="17">
        <v>0.22654099999999999</v>
      </c>
      <c r="AD34" s="17">
        <v>0.25</v>
      </c>
      <c r="AE34" s="17">
        <v>1105.0999999999999</v>
      </c>
    </row>
    <row r="35" spans="1:31">
      <c r="A35" s="17">
        <v>22</v>
      </c>
      <c r="B35" s="19">
        <v>0.14663194444444444</v>
      </c>
      <c r="C35" s="17">
        <v>3.3</v>
      </c>
      <c r="D35" s="17">
        <v>0</v>
      </c>
      <c r="E35" s="17">
        <v>0</v>
      </c>
      <c r="F35" s="17">
        <v>0</v>
      </c>
      <c r="G35" s="17">
        <v>0.81562299999999999</v>
      </c>
      <c r="H35" s="17">
        <v>0.27138899999999999</v>
      </c>
      <c r="I35" s="17">
        <v>0.34730800000000001</v>
      </c>
      <c r="J35" s="17">
        <v>7.5919E-2</v>
      </c>
      <c r="K35" s="17">
        <v>0.21859300000000001</v>
      </c>
      <c r="L35" s="17">
        <v>552</v>
      </c>
      <c r="M35" s="17">
        <v>0.15953100000000001</v>
      </c>
      <c r="N35" s="17">
        <v>517</v>
      </c>
      <c r="O35" s="17">
        <v>0</v>
      </c>
      <c r="P35" s="17">
        <v>0</v>
      </c>
      <c r="Q35" s="17">
        <v>0.81203099999999995</v>
      </c>
      <c r="R35" s="17">
        <v>0.230103</v>
      </c>
      <c r="S35" s="17">
        <v>0.31147399999999997</v>
      </c>
      <c r="T35" s="17">
        <v>8.1369999999999998E-2</v>
      </c>
      <c r="U35" s="17">
        <v>0.261243</v>
      </c>
      <c r="V35" s="17">
        <v>658.7</v>
      </c>
      <c r="W35" s="17">
        <v>0.25181799999999999</v>
      </c>
      <c r="X35" s="17">
        <v>543</v>
      </c>
      <c r="Y35" s="17">
        <v>0</v>
      </c>
      <c r="Z35" s="17">
        <v>0</v>
      </c>
      <c r="AA35" s="17">
        <v>0.40191300000000002</v>
      </c>
      <c r="AB35" s="17">
        <v>4.6182999999999997E-3</v>
      </c>
      <c r="AC35" s="17">
        <v>0.23047899999999999</v>
      </c>
      <c r="AD35" s="17">
        <v>0.25</v>
      </c>
      <c r="AE35" s="17">
        <v>1504.7</v>
      </c>
    </row>
    <row r="36" spans="1:31">
      <c r="A36" s="17">
        <v>23</v>
      </c>
      <c r="B36" s="19">
        <v>0.14668981481481483</v>
      </c>
      <c r="C36" s="17">
        <v>3.8</v>
      </c>
      <c r="D36" s="17">
        <v>0</v>
      </c>
      <c r="E36" s="17">
        <v>0</v>
      </c>
      <c r="F36" s="17">
        <v>0</v>
      </c>
      <c r="G36" s="17">
        <v>0.75918200000000002</v>
      </c>
      <c r="H36" s="17">
        <v>0.27035100000000001</v>
      </c>
      <c r="I36" s="17">
        <v>0.34299099999999999</v>
      </c>
      <c r="J36" s="17">
        <v>7.2640999999999997E-2</v>
      </c>
      <c r="K36" s="17">
        <v>0.211786</v>
      </c>
      <c r="L36" s="17">
        <v>671</v>
      </c>
      <c r="M36" s="17">
        <v>6.9781999999999997E-2</v>
      </c>
      <c r="N36" s="17">
        <v>452</v>
      </c>
      <c r="O36" s="17">
        <v>0</v>
      </c>
      <c r="P36" s="17">
        <v>0</v>
      </c>
      <c r="Q36" s="17">
        <v>0.74630700000000005</v>
      </c>
      <c r="R36" s="17">
        <v>0.245672</v>
      </c>
      <c r="S36" s="17">
        <v>0.31317299999999998</v>
      </c>
      <c r="T36" s="17">
        <v>6.7501000000000005E-2</v>
      </c>
      <c r="U36" s="17">
        <v>0.21553900000000001</v>
      </c>
      <c r="V36" s="17">
        <v>442.9</v>
      </c>
      <c r="W36" s="17">
        <v>0.31670599999999999</v>
      </c>
      <c r="X36" s="17">
        <v>452</v>
      </c>
      <c r="Y36" s="17">
        <v>0</v>
      </c>
      <c r="Z36" s="17">
        <v>0</v>
      </c>
      <c r="AA36" s="17">
        <v>0.33159899999999998</v>
      </c>
      <c r="AB36" s="17">
        <v>4.9111399999999996E-3</v>
      </c>
      <c r="AC36" s="17">
        <v>0.246003</v>
      </c>
      <c r="AD36" s="17">
        <v>0.25</v>
      </c>
      <c r="AE36" s="17">
        <v>1237.7</v>
      </c>
    </row>
    <row r="37" spans="1:31">
      <c r="A37" s="17">
        <v>24</v>
      </c>
      <c r="B37" s="19">
        <v>0.14674768518518519</v>
      </c>
      <c r="C37" s="17">
        <v>3.5</v>
      </c>
      <c r="D37" s="17">
        <v>0</v>
      </c>
      <c r="E37" s="17">
        <v>0</v>
      </c>
      <c r="F37" s="17">
        <v>0</v>
      </c>
      <c r="G37" s="17">
        <v>0.83508000000000004</v>
      </c>
      <c r="H37" s="17">
        <v>0.27144400000000002</v>
      </c>
      <c r="I37" s="17">
        <v>0.34525400000000001</v>
      </c>
      <c r="J37" s="17">
        <v>7.3810000000000001E-2</v>
      </c>
      <c r="K37" s="17">
        <v>0.213784</v>
      </c>
      <c r="L37" s="17">
        <v>598</v>
      </c>
      <c r="M37" s="17">
        <v>0.545709</v>
      </c>
      <c r="N37" s="17">
        <v>567</v>
      </c>
      <c r="O37" s="17">
        <v>0</v>
      </c>
      <c r="P37" s="17">
        <v>0</v>
      </c>
      <c r="Q37" s="17">
        <v>0.72627600000000003</v>
      </c>
      <c r="R37" s="17">
        <v>0.23396600000000001</v>
      </c>
      <c r="S37" s="17">
        <v>0.30844300000000002</v>
      </c>
      <c r="T37" s="17">
        <v>7.4476000000000001E-2</v>
      </c>
      <c r="U37" s="17">
        <v>0.24146000000000001</v>
      </c>
      <c r="V37" s="17">
        <v>530</v>
      </c>
      <c r="W37" s="17">
        <v>0.21824199999999999</v>
      </c>
      <c r="X37" s="17">
        <v>603</v>
      </c>
      <c r="Y37" s="17">
        <v>0</v>
      </c>
      <c r="Z37" s="17">
        <v>0</v>
      </c>
      <c r="AA37" s="17">
        <v>0.37147599999999997</v>
      </c>
      <c r="AB37" s="17">
        <v>5.4887800000000004E-3</v>
      </c>
      <c r="AC37" s="17">
        <v>0.234375</v>
      </c>
      <c r="AD37" s="17">
        <v>0.25</v>
      </c>
      <c r="AE37" s="17">
        <v>1388.8</v>
      </c>
    </row>
    <row r="38" spans="1:31">
      <c r="A38" s="17">
        <v>25</v>
      </c>
      <c r="B38" s="19">
        <v>0.14679398148148148</v>
      </c>
      <c r="C38" s="17">
        <v>3.8</v>
      </c>
      <c r="D38" s="17">
        <v>0</v>
      </c>
      <c r="E38" s="17">
        <v>0</v>
      </c>
      <c r="F38" s="17">
        <v>0</v>
      </c>
      <c r="G38" s="17">
        <v>0.83234699999999995</v>
      </c>
      <c r="H38" s="17">
        <v>0.26741199999999998</v>
      </c>
      <c r="I38" s="17">
        <v>0.34498699999999999</v>
      </c>
      <c r="J38" s="17">
        <v>7.7574000000000004E-2</v>
      </c>
      <c r="K38" s="17">
        <v>0.22486200000000001</v>
      </c>
      <c r="L38" s="17">
        <v>562.9</v>
      </c>
      <c r="M38" s="17">
        <v>0.27282899999999999</v>
      </c>
      <c r="N38" s="17">
        <v>568</v>
      </c>
      <c r="O38" s="17">
        <v>0</v>
      </c>
      <c r="P38" s="17">
        <v>0</v>
      </c>
      <c r="Q38" s="17">
        <v>0.86180199999999996</v>
      </c>
      <c r="R38" s="17">
        <v>0.22237499999999999</v>
      </c>
      <c r="S38" s="17">
        <v>0.31412499999999999</v>
      </c>
      <c r="T38" s="17">
        <v>9.1749999999999998E-2</v>
      </c>
      <c r="U38" s="17">
        <v>0.29208099999999998</v>
      </c>
      <c r="V38" s="17">
        <v>832.2</v>
      </c>
      <c r="W38" s="17">
        <v>0.34967399999999998</v>
      </c>
      <c r="X38" s="17">
        <v>482</v>
      </c>
      <c r="Y38" s="17">
        <v>0</v>
      </c>
      <c r="Z38" s="17">
        <v>0</v>
      </c>
      <c r="AA38" s="17">
        <v>0.44935599999999998</v>
      </c>
      <c r="AB38" s="17">
        <v>5.1760699999999996E-3</v>
      </c>
      <c r="AC38" s="17">
        <v>0.22284999999999999</v>
      </c>
      <c r="AD38" s="17">
        <v>0.25</v>
      </c>
      <c r="AE38" s="17">
        <v>1475.5</v>
      </c>
    </row>
    <row r="39" spans="1:31">
      <c r="A39" s="17">
        <v>26</v>
      </c>
      <c r="B39" s="19">
        <v>0.14685185185185184</v>
      </c>
      <c r="C39" s="17">
        <v>4.4000000000000004</v>
      </c>
      <c r="D39" s="17">
        <v>0</v>
      </c>
      <c r="E39" s="17">
        <v>0</v>
      </c>
      <c r="F39" s="17">
        <v>0</v>
      </c>
      <c r="G39" s="17">
        <v>0.795597</v>
      </c>
      <c r="H39" s="17">
        <v>0.27768900000000002</v>
      </c>
      <c r="I39" s="17">
        <v>0.34579700000000002</v>
      </c>
      <c r="J39" s="17">
        <v>6.8108000000000002E-2</v>
      </c>
      <c r="K39" s="17">
        <v>0.19696</v>
      </c>
      <c r="L39" s="17">
        <v>714.5</v>
      </c>
      <c r="M39" s="17">
        <v>0.37081500000000001</v>
      </c>
      <c r="N39" s="17">
        <v>643</v>
      </c>
      <c r="O39" s="17">
        <v>0</v>
      </c>
      <c r="P39" s="17">
        <v>0</v>
      </c>
      <c r="Q39" s="17">
        <v>0.74760899999999997</v>
      </c>
      <c r="R39" s="17">
        <v>0.228266</v>
      </c>
      <c r="S39" s="17">
        <v>0.30580800000000002</v>
      </c>
      <c r="T39" s="17">
        <v>7.7542E-2</v>
      </c>
      <c r="U39" s="17">
        <v>0.25356600000000001</v>
      </c>
      <c r="V39" s="17">
        <v>557.70000000000005</v>
      </c>
      <c r="W39" s="17">
        <v>0.22911999999999999</v>
      </c>
      <c r="X39" s="17">
        <v>599</v>
      </c>
      <c r="Y39" s="17">
        <v>0</v>
      </c>
      <c r="Z39" s="17">
        <v>0</v>
      </c>
      <c r="AA39" s="17">
        <v>0.39010099999999998</v>
      </c>
      <c r="AB39" s="17">
        <v>7.41845E-3</v>
      </c>
      <c r="AC39" s="17">
        <v>0.22884099999999999</v>
      </c>
      <c r="AD39" s="17">
        <v>0.25</v>
      </c>
      <c r="AE39" s="17">
        <v>1162.4000000000001</v>
      </c>
    </row>
    <row r="40" spans="1:31">
      <c r="A40" s="17">
        <v>27</v>
      </c>
      <c r="B40" s="19">
        <v>0.14690972222222223</v>
      </c>
      <c r="C40" s="17">
        <v>6.2</v>
      </c>
      <c r="D40" s="17">
        <v>0</v>
      </c>
      <c r="E40" s="17">
        <v>0</v>
      </c>
      <c r="F40" s="17">
        <v>0</v>
      </c>
      <c r="G40" s="17">
        <v>0.82316</v>
      </c>
      <c r="H40" s="17">
        <v>0.27076099999999997</v>
      </c>
      <c r="I40" s="17">
        <v>0.34265800000000002</v>
      </c>
      <c r="J40" s="17">
        <v>7.1898000000000004E-2</v>
      </c>
      <c r="K40" s="17">
        <v>0.20982300000000001</v>
      </c>
      <c r="L40" s="17">
        <v>652.79999999999995</v>
      </c>
      <c r="M40" s="17">
        <v>0.21295</v>
      </c>
      <c r="N40" s="17">
        <v>635</v>
      </c>
      <c r="O40" s="17">
        <v>0</v>
      </c>
      <c r="P40" s="17">
        <v>0</v>
      </c>
      <c r="Q40" s="17">
        <v>0.80460900000000002</v>
      </c>
      <c r="R40" s="17">
        <v>0.22844200000000001</v>
      </c>
      <c r="S40" s="17">
        <v>0.310747</v>
      </c>
      <c r="T40" s="17">
        <v>8.2305000000000003E-2</v>
      </c>
      <c r="U40" s="17">
        <v>0.26486199999999999</v>
      </c>
      <c r="V40" s="17">
        <v>616.1</v>
      </c>
      <c r="W40" s="17">
        <v>3.4180000000000002E-2</v>
      </c>
      <c r="X40" s="17">
        <v>559</v>
      </c>
      <c r="Y40" s="17">
        <v>0</v>
      </c>
      <c r="Z40" s="17">
        <v>0</v>
      </c>
      <c r="AA40" s="17">
        <v>0.40748000000000001</v>
      </c>
      <c r="AB40" s="17">
        <v>6.6999299999999998E-3</v>
      </c>
      <c r="AC40" s="17">
        <v>0.228993</v>
      </c>
      <c r="AD40" s="17">
        <v>0.25</v>
      </c>
      <c r="AE40" s="17">
        <v>1272.3</v>
      </c>
    </row>
    <row r="41" spans="1:31">
      <c r="A41" s="17">
        <v>28</v>
      </c>
      <c r="B41" s="19">
        <v>0.1469560185185185</v>
      </c>
      <c r="C41" s="17">
        <v>6.7</v>
      </c>
      <c r="D41" s="17">
        <v>0</v>
      </c>
      <c r="E41" s="17">
        <v>0</v>
      </c>
      <c r="F41" s="17">
        <v>0</v>
      </c>
      <c r="G41" s="17">
        <v>0.85152300000000003</v>
      </c>
      <c r="H41" s="17">
        <v>0.26436300000000001</v>
      </c>
      <c r="I41" s="17">
        <v>0.34919899999999998</v>
      </c>
      <c r="J41" s="17">
        <v>8.4835999999999995E-2</v>
      </c>
      <c r="K41" s="17">
        <v>0.24294499999999999</v>
      </c>
      <c r="L41" s="17">
        <v>591.5</v>
      </c>
      <c r="M41" s="17">
        <v>1.0000000000000001E-5</v>
      </c>
      <c r="N41" s="17">
        <v>541</v>
      </c>
      <c r="O41" s="17">
        <v>0</v>
      </c>
      <c r="P41" s="17">
        <v>0</v>
      </c>
      <c r="Q41" s="17">
        <v>0.81664099999999995</v>
      </c>
      <c r="R41" s="17">
        <v>0.22622</v>
      </c>
      <c r="S41" s="17">
        <v>0.30558400000000002</v>
      </c>
      <c r="T41" s="17">
        <v>7.9365000000000005E-2</v>
      </c>
      <c r="U41" s="17">
        <v>0.259714</v>
      </c>
      <c r="V41" s="17">
        <v>601.20000000000005</v>
      </c>
      <c r="W41" s="17">
        <v>8.5601999999999998E-2</v>
      </c>
      <c r="X41" s="17">
        <v>684</v>
      </c>
      <c r="Y41" s="17">
        <v>0</v>
      </c>
      <c r="Z41" s="17">
        <v>0</v>
      </c>
      <c r="AA41" s="17">
        <v>0.39956000000000003</v>
      </c>
      <c r="AB41" s="17">
        <v>5.1792599999999998E-3</v>
      </c>
      <c r="AC41" s="17">
        <v>0.226631</v>
      </c>
      <c r="AD41" s="17">
        <v>0.25</v>
      </c>
      <c r="AE41" s="17">
        <v>1404.2</v>
      </c>
    </row>
    <row r="42" spans="1:31">
      <c r="A42" s="17">
        <v>29</v>
      </c>
      <c r="B42" s="19">
        <v>0.14701388888888889</v>
      </c>
      <c r="C42" s="17">
        <v>8</v>
      </c>
      <c r="D42" s="17">
        <v>0</v>
      </c>
      <c r="E42" s="17">
        <v>0</v>
      </c>
      <c r="F42" s="17">
        <v>0</v>
      </c>
      <c r="G42" s="17">
        <v>0.84994700000000001</v>
      </c>
      <c r="H42" s="17">
        <v>0.27212700000000001</v>
      </c>
      <c r="I42" s="17">
        <v>0.34554600000000002</v>
      </c>
      <c r="J42" s="17">
        <v>7.3417999999999997E-2</v>
      </c>
      <c r="K42" s="17">
        <v>0.21247099999999999</v>
      </c>
      <c r="L42" s="17">
        <v>619.1</v>
      </c>
      <c r="M42" s="17">
        <v>0.6</v>
      </c>
      <c r="N42" s="17">
        <v>692</v>
      </c>
      <c r="O42" s="17">
        <v>0</v>
      </c>
      <c r="P42" s="17">
        <v>0</v>
      </c>
      <c r="Q42" s="17">
        <v>0.82751600000000003</v>
      </c>
      <c r="R42" s="17">
        <v>0.21817800000000001</v>
      </c>
      <c r="S42" s="17">
        <v>0.31042900000000001</v>
      </c>
      <c r="T42" s="17">
        <v>9.2252000000000001E-2</v>
      </c>
      <c r="U42" s="17">
        <v>0.29717500000000002</v>
      </c>
      <c r="V42" s="17">
        <v>690.7</v>
      </c>
      <c r="W42" s="17">
        <v>0.19573499999999999</v>
      </c>
      <c r="X42" s="17">
        <v>432</v>
      </c>
      <c r="Y42" s="17">
        <v>0</v>
      </c>
      <c r="Z42" s="17">
        <v>0</v>
      </c>
      <c r="AA42" s="17">
        <v>0.45719199999999999</v>
      </c>
      <c r="AB42" s="17">
        <v>6.9214400000000001E-3</v>
      </c>
      <c r="AC42" s="17">
        <v>0.21881600000000001</v>
      </c>
      <c r="AD42" s="17">
        <v>0.25</v>
      </c>
      <c r="AE42" s="17">
        <v>1341.6</v>
      </c>
    </row>
    <row r="43" spans="1:31">
      <c r="A43" s="17">
        <v>30</v>
      </c>
      <c r="B43" s="19">
        <v>0.14707175925925928</v>
      </c>
      <c r="C43" s="17">
        <v>8.6</v>
      </c>
      <c r="D43" s="17">
        <v>0</v>
      </c>
      <c r="E43" s="17">
        <v>0</v>
      </c>
      <c r="F43" s="17">
        <v>0</v>
      </c>
      <c r="G43" s="17">
        <v>0.84988399999999997</v>
      </c>
      <c r="H43" s="17">
        <v>0.26491100000000001</v>
      </c>
      <c r="I43" s="17">
        <v>0.35367399999999999</v>
      </c>
      <c r="J43" s="17">
        <v>8.8762999999999995E-2</v>
      </c>
      <c r="K43" s="17">
        <v>0.250975</v>
      </c>
      <c r="L43" s="17">
        <v>678.1</v>
      </c>
      <c r="M43" s="17">
        <v>4.5784999999999999E-2</v>
      </c>
      <c r="N43" s="17">
        <v>557</v>
      </c>
      <c r="O43" s="17">
        <v>0</v>
      </c>
      <c r="P43" s="17">
        <v>0</v>
      </c>
      <c r="Q43" s="17">
        <v>0.855402</v>
      </c>
      <c r="R43" s="17">
        <v>0.22145999999999999</v>
      </c>
      <c r="S43" s="17">
        <v>0.31364599999999998</v>
      </c>
      <c r="T43" s="17">
        <v>9.2186000000000004E-2</v>
      </c>
      <c r="U43" s="17">
        <v>0.29391699999999998</v>
      </c>
      <c r="V43" s="17">
        <v>622.79999999999995</v>
      </c>
      <c r="W43" s="17">
        <v>0.107806</v>
      </c>
      <c r="X43" s="17">
        <v>459</v>
      </c>
      <c r="Y43" s="17">
        <v>0</v>
      </c>
      <c r="Z43" s="17">
        <v>0</v>
      </c>
      <c r="AA43" s="17">
        <v>0.452181</v>
      </c>
      <c r="AB43" s="17">
        <v>6.1033499999999996E-3</v>
      </c>
      <c r="AC43" s="17">
        <v>0.222023</v>
      </c>
      <c r="AD43" s="17">
        <v>0.25</v>
      </c>
      <c r="AE43" s="17">
        <v>1224.9000000000001</v>
      </c>
    </row>
    <row r="44" spans="1:31">
      <c r="A44" s="17">
        <v>31</v>
      </c>
      <c r="B44" s="19">
        <v>0.14711805555555554</v>
      </c>
      <c r="C44" s="17">
        <v>9.6999999999999993</v>
      </c>
      <c r="D44" s="17">
        <v>0</v>
      </c>
      <c r="E44" s="17">
        <v>0</v>
      </c>
      <c r="F44" s="17">
        <v>0</v>
      </c>
      <c r="G44" s="17">
        <v>0.896814</v>
      </c>
      <c r="H44" s="17">
        <v>0.257496</v>
      </c>
      <c r="I44" s="17">
        <v>0.34602899999999998</v>
      </c>
      <c r="J44" s="17">
        <v>8.8533000000000001E-2</v>
      </c>
      <c r="K44" s="17">
        <v>0.255853</v>
      </c>
      <c r="L44" s="17">
        <v>660.4</v>
      </c>
      <c r="M44" s="17">
        <v>0.23683899999999999</v>
      </c>
      <c r="N44" s="17">
        <v>756</v>
      </c>
      <c r="O44" s="17">
        <v>0</v>
      </c>
      <c r="P44" s="17">
        <v>0</v>
      </c>
      <c r="Q44" s="17">
        <v>0.90667399999999998</v>
      </c>
      <c r="R44" s="17">
        <v>0.226053</v>
      </c>
      <c r="S44" s="17">
        <v>0.31231999999999999</v>
      </c>
      <c r="T44" s="17">
        <v>8.6266999999999996E-2</v>
      </c>
      <c r="U44" s="17">
        <v>0.27621400000000002</v>
      </c>
      <c r="V44" s="17">
        <v>549</v>
      </c>
      <c r="W44" s="17">
        <v>1.1E-5</v>
      </c>
      <c r="X44" s="17">
        <v>616</v>
      </c>
      <c r="Y44" s="17">
        <v>0</v>
      </c>
      <c r="Z44" s="17">
        <v>0</v>
      </c>
      <c r="AA44" s="17">
        <v>0.42494500000000002</v>
      </c>
      <c r="AB44" s="17">
        <v>8.0540300000000002E-3</v>
      </c>
      <c r="AC44" s="17">
        <v>0.22674800000000001</v>
      </c>
      <c r="AD44" s="17">
        <v>0.25</v>
      </c>
      <c r="AE44" s="17">
        <v>1257.7</v>
      </c>
    </row>
    <row r="45" spans="1:31">
      <c r="A45" s="17">
        <v>32</v>
      </c>
      <c r="B45" s="19">
        <v>0.14717592592592593</v>
      </c>
      <c r="C45" s="17">
        <v>10.6</v>
      </c>
      <c r="D45" s="17">
        <v>0</v>
      </c>
      <c r="E45" s="17">
        <v>0</v>
      </c>
      <c r="F45" s="17">
        <v>0</v>
      </c>
      <c r="G45" s="17">
        <v>0.78836899999999999</v>
      </c>
      <c r="H45" s="17">
        <v>0.25911299999999998</v>
      </c>
      <c r="I45" s="17">
        <v>0.34559699999999999</v>
      </c>
      <c r="J45" s="17">
        <v>8.6484000000000005E-2</v>
      </c>
      <c r="K45" s="17">
        <v>0.25024600000000002</v>
      </c>
      <c r="L45" s="17">
        <v>656.1</v>
      </c>
      <c r="M45" s="17">
        <v>5.3075999999999998E-2</v>
      </c>
      <c r="N45" s="17">
        <v>524</v>
      </c>
      <c r="O45" s="17">
        <v>0</v>
      </c>
      <c r="P45" s="17">
        <v>0</v>
      </c>
      <c r="Q45" s="17">
        <v>0.83990399999999998</v>
      </c>
      <c r="R45" s="17">
        <v>0.22106300000000001</v>
      </c>
      <c r="S45" s="17">
        <v>0.30713099999999999</v>
      </c>
      <c r="T45" s="17">
        <v>8.6068000000000006E-2</v>
      </c>
      <c r="U45" s="17">
        <v>0.28023399999999998</v>
      </c>
      <c r="V45" s="17">
        <v>574.5</v>
      </c>
      <c r="W45" s="17">
        <v>4.8999999999999998E-5</v>
      </c>
      <c r="X45" s="17">
        <v>587</v>
      </c>
      <c r="Y45" s="17">
        <v>0</v>
      </c>
      <c r="Z45" s="17">
        <v>0</v>
      </c>
      <c r="AA45" s="17">
        <v>0.43112899999999998</v>
      </c>
      <c r="AB45" s="17">
        <v>5.5589999999999997E-3</v>
      </c>
      <c r="AC45" s="17">
        <v>0.22154099999999999</v>
      </c>
      <c r="AD45" s="17">
        <v>0.25</v>
      </c>
      <c r="AE45" s="17">
        <v>1266</v>
      </c>
    </row>
    <row r="46" spans="1:31">
      <c r="A46" s="17">
        <v>33</v>
      </c>
      <c r="B46" s="19">
        <v>0.14723379629629629</v>
      </c>
      <c r="C46" s="17">
        <v>11.8</v>
      </c>
      <c r="D46" s="17">
        <v>0</v>
      </c>
      <c r="E46" s="17">
        <v>0</v>
      </c>
      <c r="F46" s="17">
        <v>0</v>
      </c>
      <c r="G46" s="17">
        <v>0.87794799999999995</v>
      </c>
      <c r="H46" s="17">
        <v>0.27127899999999999</v>
      </c>
      <c r="I46" s="17">
        <v>0.35667599999999999</v>
      </c>
      <c r="J46" s="17">
        <v>8.5396E-2</v>
      </c>
      <c r="K46" s="17">
        <v>0.239423</v>
      </c>
      <c r="L46" s="17">
        <v>502.4</v>
      </c>
      <c r="M46" s="17">
        <v>0.22917399999999999</v>
      </c>
      <c r="N46" s="17">
        <v>401</v>
      </c>
      <c r="O46" s="17">
        <v>0</v>
      </c>
      <c r="P46" s="17">
        <v>0</v>
      </c>
      <c r="Q46" s="17">
        <v>0.81467000000000001</v>
      </c>
      <c r="R46" s="17">
        <v>0.22261500000000001</v>
      </c>
      <c r="S46" s="17">
        <v>0.312662</v>
      </c>
      <c r="T46" s="17">
        <v>9.0047000000000002E-2</v>
      </c>
      <c r="U46" s="17">
        <v>0.28800199999999998</v>
      </c>
      <c r="V46" s="17">
        <v>661.6</v>
      </c>
      <c r="W46" s="17">
        <v>7.9999999999999996E-6</v>
      </c>
      <c r="X46" s="17">
        <v>384</v>
      </c>
      <c r="Y46" s="17">
        <v>0</v>
      </c>
      <c r="Z46" s="17">
        <v>0</v>
      </c>
      <c r="AA46" s="17">
        <v>0.44307999999999997</v>
      </c>
      <c r="AB46" s="17">
        <v>3.2637500000000002E-3</v>
      </c>
      <c r="AC46" s="17">
        <v>0.222909</v>
      </c>
      <c r="AD46" s="17">
        <v>0.25</v>
      </c>
      <c r="AE46" s="17">
        <v>1653.3</v>
      </c>
    </row>
    <row r="47" spans="1:31">
      <c r="A47" s="17">
        <v>34</v>
      </c>
      <c r="B47" s="19">
        <v>0.14728009259259259</v>
      </c>
      <c r="C47" s="17">
        <v>12.6</v>
      </c>
      <c r="D47" s="17">
        <v>0</v>
      </c>
      <c r="E47" s="17">
        <v>0</v>
      </c>
      <c r="F47" s="17">
        <v>0</v>
      </c>
      <c r="G47" s="17">
        <v>0.81396000000000002</v>
      </c>
      <c r="H47" s="17">
        <v>0.26860299999999998</v>
      </c>
      <c r="I47" s="17">
        <v>0.34775099999999998</v>
      </c>
      <c r="J47" s="17">
        <v>7.9147999999999996E-2</v>
      </c>
      <c r="K47" s="17">
        <v>0.227599</v>
      </c>
      <c r="L47" s="17">
        <v>609.9</v>
      </c>
      <c r="M47" s="17">
        <v>0.28293499999999999</v>
      </c>
      <c r="N47" s="17">
        <v>552</v>
      </c>
      <c r="O47" s="17">
        <v>0</v>
      </c>
      <c r="P47" s="17">
        <v>0</v>
      </c>
      <c r="Q47" s="17">
        <v>0.82167800000000002</v>
      </c>
      <c r="R47" s="17">
        <v>0.22888500000000001</v>
      </c>
      <c r="S47" s="17">
        <v>0.31309100000000001</v>
      </c>
      <c r="T47" s="17">
        <v>8.4207000000000004E-2</v>
      </c>
      <c r="U47" s="17">
        <v>0.268953</v>
      </c>
      <c r="V47" s="17">
        <v>597.4</v>
      </c>
      <c r="W47" s="17">
        <v>1.6200000000000001E-4</v>
      </c>
      <c r="X47" s="17">
        <v>547</v>
      </c>
      <c r="Y47" s="17">
        <v>0</v>
      </c>
      <c r="Z47" s="17">
        <v>0</v>
      </c>
      <c r="AA47" s="17">
        <v>0.413773</v>
      </c>
      <c r="AB47" s="17">
        <v>5.4456000000000001E-3</v>
      </c>
      <c r="AC47" s="17">
        <v>0.22934299999999999</v>
      </c>
      <c r="AD47" s="17">
        <v>0.25</v>
      </c>
      <c r="AE47" s="17">
        <v>1361.8</v>
      </c>
    </row>
    <row r="48" spans="1:31">
      <c r="A48" s="17">
        <v>35</v>
      </c>
      <c r="B48" s="19">
        <v>0.14733796296296295</v>
      </c>
      <c r="C48" s="17">
        <v>13.7</v>
      </c>
      <c r="D48" s="17">
        <v>0</v>
      </c>
      <c r="E48" s="17">
        <v>0</v>
      </c>
      <c r="F48" s="17">
        <v>0</v>
      </c>
      <c r="G48" s="17">
        <v>0.86259399999999997</v>
      </c>
      <c r="H48" s="17">
        <v>0.27815899999999999</v>
      </c>
      <c r="I48" s="17">
        <v>0.352543</v>
      </c>
      <c r="J48" s="17">
        <v>7.4385000000000007E-2</v>
      </c>
      <c r="K48" s="17">
        <v>0.21099499999999999</v>
      </c>
      <c r="L48" s="17">
        <v>579.79999999999995</v>
      </c>
      <c r="M48" s="17">
        <v>0.51257200000000003</v>
      </c>
      <c r="N48" s="17">
        <v>551</v>
      </c>
      <c r="O48" s="17">
        <v>0</v>
      </c>
      <c r="P48" s="17">
        <v>0</v>
      </c>
      <c r="Q48" s="17">
        <v>0.81455500000000003</v>
      </c>
      <c r="R48" s="17">
        <v>0.22895699999999999</v>
      </c>
      <c r="S48" s="17">
        <v>0.311614</v>
      </c>
      <c r="T48" s="17">
        <v>8.2656999999999994E-2</v>
      </c>
      <c r="U48" s="17">
        <v>0.26525500000000002</v>
      </c>
      <c r="V48" s="17">
        <v>687.5</v>
      </c>
      <c r="W48" s="17">
        <v>0.45834599999999998</v>
      </c>
      <c r="X48" s="17">
        <v>615</v>
      </c>
      <c r="Y48" s="17">
        <v>0</v>
      </c>
      <c r="Z48" s="17">
        <v>0</v>
      </c>
      <c r="AA48" s="17">
        <v>0.40808499999999998</v>
      </c>
      <c r="AB48" s="17">
        <v>5.1705600000000003E-3</v>
      </c>
      <c r="AC48" s="17">
        <v>0.229384</v>
      </c>
      <c r="AD48" s="17">
        <v>0.25</v>
      </c>
      <c r="AE48" s="17">
        <v>1432.5</v>
      </c>
    </row>
    <row r="49" spans="1:31">
      <c r="A49" s="17">
        <v>36</v>
      </c>
      <c r="B49" s="19">
        <v>0.14739583333333334</v>
      </c>
      <c r="C49" s="17">
        <v>14.4</v>
      </c>
      <c r="D49" s="17">
        <v>0</v>
      </c>
      <c r="E49" s="17">
        <v>0</v>
      </c>
      <c r="F49" s="17">
        <v>0</v>
      </c>
      <c r="G49" s="17">
        <v>0.825654</v>
      </c>
      <c r="H49" s="17">
        <v>0.26900299999999999</v>
      </c>
      <c r="I49" s="17">
        <v>0.33676699999999998</v>
      </c>
      <c r="J49" s="17">
        <v>6.7764000000000005E-2</v>
      </c>
      <c r="K49" s="17">
        <v>0.20122000000000001</v>
      </c>
      <c r="L49" s="17">
        <v>478.7</v>
      </c>
      <c r="M49" s="17">
        <v>0.39900400000000003</v>
      </c>
      <c r="N49" s="17">
        <v>586</v>
      </c>
      <c r="O49" s="17">
        <v>0</v>
      </c>
      <c r="P49" s="17">
        <v>0</v>
      </c>
      <c r="Q49" s="17">
        <v>0.779451</v>
      </c>
      <c r="R49" s="17">
        <v>0.22384000000000001</v>
      </c>
      <c r="S49" s="17">
        <v>0.305921</v>
      </c>
      <c r="T49" s="17">
        <v>8.2081000000000001E-2</v>
      </c>
      <c r="U49" s="17">
        <v>0.26830799999999999</v>
      </c>
      <c r="V49" s="17">
        <v>522.70000000000005</v>
      </c>
      <c r="W49" s="17">
        <v>4.3000000000000002E-5</v>
      </c>
      <c r="X49" s="17">
        <v>383</v>
      </c>
      <c r="Y49" s="17">
        <v>0</v>
      </c>
      <c r="Z49" s="17">
        <v>0</v>
      </c>
      <c r="AA49" s="17">
        <v>0.41278199999999998</v>
      </c>
      <c r="AB49" s="17">
        <v>4.5419199999999996E-3</v>
      </c>
      <c r="AC49" s="17">
        <v>0.224213</v>
      </c>
      <c r="AD49" s="17">
        <v>0.25</v>
      </c>
      <c r="AE49" s="17">
        <v>1735.1</v>
      </c>
    </row>
    <row r="50" spans="1:31">
      <c r="A50" s="17">
        <v>37</v>
      </c>
      <c r="B50" s="19">
        <v>0.1474537037037037</v>
      </c>
      <c r="C50" s="17">
        <v>15.8</v>
      </c>
      <c r="D50" s="17">
        <v>0</v>
      </c>
      <c r="E50" s="17">
        <v>0</v>
      </c>
      <c r="F50" s="17">
        <v>0</v>
      </c>
      <c r="G50" s="17">
        <v>0.73275900000000005</v>
      </c>
      <c r="H50" s="17">
        <v>0.26402599999999998</v>
      </c>
      <c r="I50" s="17">
        <v>0.33433200000000002</v>
      </c>
      <c r="J50" s="17">
        <v>7.0305999999999993E-2</v>
      </c>
      <c r="K50" s="17">
        <v>0.210288</v>
      </c>
      <c r="L50" s="17">
        <v>539</v>
      </c>
      <c r="M50" s="17">
        <v>0.33700799999999997</v>
      </c>
      <c r="N50" s="17">
        <v>537</v>
      </c>
      <c r="O50" s="17">
        <v>0</v>
      </c>
      <c r="P50" s="17">
        <v>0</v>
      </c>
      <c r="Q50" s="17">
        <v>0.79318900000000003</v>
      </c>
      <c r="R50" s="17">
        <v>0.22176199999999999</v>
      </c>
      <c r="S50" s="17">
        <v>0.30260500000000001</v>
      </c>
      <c r="T50" s="17">
        <v>8.0842999999999998E-2</v>
      </c>
      <c r="U50" s="17">
        <v>0.26715800000000001</v>
      </c>
      <c r="V50" s="17">
        <v>551.70000000000005</v>
      </c>
      <c r="W50" s="17">
        <v>4.5941999999999997E-2</v>
      </c>
      <c r="X50" s="17">
        <v>460</v>
      </c>
      <c r="Y50" s="17">
        <v>0</v>
      </c>
      <c r="Z50" s="17">
        <v>0</v>
      </c>
      <c r="AA50" s="17">
        <v>0.41101199999999999</v>
      </c>
      <c r="AB50" s="17">
        <v>4.6873000000000001E-3</v>
      </c>
      <c r="AC50" s="17">
        <v>0.22214100000000001</v>
      </c>
      <c r="AD50" s="17">
        <v>0.25</v>
      </c>
      <c r="AE50" s="17">
        <v>1540.8</v>
      </c>
    </row>
    <row r="51" spans="1:31">
      <c r="A51" s="17">
        <v>38</v>
      </c>
      <c r="B51" s="19">
        <v>0.14749999999999999</v>
      </c>
      <c r="C51" s="17">
        <v>16.399999999999999</v>
      </c>
      <c r="D51" s="17">
        <v>0</v>
      </c>
      <c r="E51" s="17">
        <v>0</v>
      </c>
      <c r="F51" s="17">
        <v>0</v>
      </c>
      <c r="G51" s="17">
        <v>0.84589400000000003</v>
      </c>
      <c r="H51" s="17">
        <v>0.257886</v>
      </c>
      <c r="I51" s="17">
        <v>0.33795900000000001</v>
      </c>
      <c r="J51" s="17">
        <v>8.0074000000000006E-2</v>
      </c>
      <c r="K51" s="17">
        <v>0.236933</v>
      </c>
      <c r="L51" s="17">
        <v>617.70000000000005</v>
      </c>
      <c r="M51" s="17">
        <v>6.2858999999999998E-2</v>
      </c>
      <c r="N51" s="17">
        <v>512</v>
      </c>
      <c r="O51" s="17">
        <v>0</v>
      </c>
      <c r="P51" s="17">
        <v>0</v>
      </c>
      <c r="Q51" s="17">
        <v>0.91217499999999996</v>
      </c>
      <c r="R51" s="17">
        <v>0.20747399999999999</v>
      </c>
      <c r="S51" s="17">
        <v>0.30633100000000002</v>
      </c>
      <c r="T51" s="17">
        <v>9.8857E-2</v>
      </c>
      <c r="U51" s="17">
        <v>0.322714</v>
      </c>
      <c r="V51" s="17">
        <v>569</v>
      </c>
      <c r="W51" s="17">
        <v>0.115021</v>
      </c>
      <c r="X51" s="17">
        <v>538</v>
      </c>
      <c r="Y51" s="17">
        <v>0</v>
      </c>
      <c r="Z51" s="17">
        <v>0</v>
      </c>
      <c r="AA51" s="17">
        <v>0.49648199999999998</v>
      </c>
      <c r="AB51" s="17">
        <v>5.1248600000000002E-3</v>
      </c>
      <c r="AC51" s="17">
        <v>0.207981</v>
      </c>
      <c r="AD51" s="17">
        <v>0.25</v>
      </c>
      <c r="AE51" s="17">
        <v>1344.6</v>
      </c>
    </row>
    <row r="52" spans="1:31">
      <c r="A52" s="17">
        <v>39</v>
      </c>
      <c r="B52" s="19">
        <v>0.14755787037037038</v>
      </c>
      <c r="C52" s="17">
        <v>17.7</v>
      </c>
      <c r="D52" s="17">
        <v>0</v>
      </c>
      <c r="E52" s="17">
        <v>0</v>
      </c>
      <c r="F52" s="17">
        <v>0</v>
      </c>
      <c r="G52" s="17">
        <v>0.79969599999999996</v>
      </c>
      <c r="H52" s="17">
        <v>0.26021</v>
      </c>
      <c r="I52" s="17">
        <v>0.33062999999999998</v>
      </c>
      <c r="J52" s="17">
        <v>7.0420999999999997E-2</v>
      </c>
      <c r="K52" s="17">
        <v>0.21298900000000001</v>
      </c>
      <c r="L52" s="17">
        <v>630.20000000000005</v>
      </c>
      <c r="M52" s="17">
        <v>0.43310999999999999</v>
      </c>
      <c r="N52" s="17">
        <v>472</v>
      </c>
      <c r="O52" s="17">
        <v>0</v>
      </c>
      <c r="P52" s="17">
        <v>0</v>
      </c>
      <c r="Q52" s="17">
        <v>0.87256</v>
      </c>
      <c r="R52" s="17">
        <v>0.20224900000000001</v>
      </c>
      <c r="S52" s="17">
        <v>0.29931600000000003</v>
      </c>
      <c r="T52" s="17">
        <v>9.7066E-2</v>
      </c>
      <c r="U52" s="17">
        <v>0.32429400000000003</v>
      </c>
      <c r="V52" s="17">
        <v>675.4</v>
      </c>
      <c r="W52" s="17">
        <v>0.116824</v>
      </c>
      <c r="X52" s="17">
        <v>366</v>
      </c>
      <c r="Y52" s="17">
        <v>0</v>
      </c>
      <c r="Z52" s="17">
        <v>0</v>
      </c>
      <c r="AA52" s="17">
        <v>0.49891400000000002</v>
      </c>
      <c r="AB52" s="17">
        <v>4.8214399999999998E-3</v>
      </c>
      <c r="AC52" s="17">
        <v>0.20271700000000001</v>
      </c>
      <c r="AD52" s="17">
        <v>0.25</v>
      </c>
      <c r="AE52" s="17">
        <v>1317.8</v>
      </c>
    </row>
    <row r="53" spans="1:31">
      <c r="A53" s="17">
        <v>40</v>
      </c>
      <c r="B53" s="19">
        <v>0.14761574074074074</v>
      </c>
      <c r="C53" s="17">
        <v>18</v>
      </c>
      <c r="D53" s="17">
        <v>0</v>
      </c>
      <c r="E53" s="17">
        <v>0</v>
      </c>
      <c r="F53" s="17">
        <v>0</v>
      </c>
      <c r="G53" s="17">
        <v>0.795987</v>
      </c>
      <c r="H53" s="17">
        <v>0.259135</v>
      </c>
      <c r="I53" s="17">
        <v>0.33382600000000001</v>
      </c>
      <c r="J53" s="17">
        <v>7.4690000000000006E-2</v>
      </c>
      <c r="K53" s="17">
        <v>0.223741</v>
      </c>
      <c r="L53" s="17">
        <v>534.29999999999995</v>
      </c>
      <c r="M53" s="17">
        <v>0.15356800000000001</v>
      </c>
      <c r="N53" s="17">
        <v>682</v>
      </c>
      <c r="O53" s="17">
        <v>0</v>
      </c>
      <c r="P53" s="17">
        <v>0</v>
      </c>
      <c r="Q53" s="17">
        <v>0.85746999999999995</v>
      </c>
      <c r="R53" s="17">
        <v>0.21291299999999999</v>
      </c>
      <c r="S53" s="17">
        <v>0.29884899999999998</v>
      </c>
      <c r="T53" s="17">
        <v>8.5935999999999998E-2</v>
      </c>
      <c r="U53" s="17">
        <v>0.28755700000000001</v>
      </c>
      <c r="V53" s="17">
        <v>604.1</v>
      </c>
      <c r="W53" s="17">
        <v>0.34980499999999998</v>
      </c>
      <c r="X53" s="17">
        <v>587</v>
      </c>
      <c r="Y53" s="17">
        <v>0</v>
      </c>
      <c r="Z53" s="17">
        <v>0</v>
      </c>
      <c r="AA53" s="17">
        <v>0.44239499999999998</v>
      </c>
      <c r="AB53" s="17">
        <v>5.8992999999999997E-3</v>
      </c>
      <c r="AC53" s="17">
        <v>0.21342</v>
      </c>
      <c r="AD53" s="17">
        <v>0.25</v>
      </c>
      <c r="AE53" s="17">
        <v>1554.4</v>
      </c>
    </row>
    <row r="54" spans="1:31">
      <c r="A54" s="17">
        <v>41</v>
      </c>
      <c r="B54" s="19">
        <v>0.14766203703703704</v>
      </c>
      <c r="C54" s="17">
        <v>19.3</v>
      </c>
      <c r="D54" s="17">
        <v>0</v>
      </c>
      <c r="E54" s="17">
        <v>0</v>
      </c>
      <c r="F54" s="17">
        <v>0</v>
      </c>
      <c r="G54" s="17">
        <v>0.83242799999999995</v>
      </c>
      <c r="H54" s="17">
        <v>0.25675599999999998</v>
      </c>
      <c r="I54" s="17">
        <v>0.34381600000000001</v>
      </c>
      <c r="J54" s="17">
        <v>8.7058999999999997E-2</v>
      </c>
      <c r="K54" s="17">
        <v>0.25321500000000002</v>
      </c>
      <c r="L54" s="17">
        <v>567.70000000000005</v>
      </c>
      <c r="M54" s="17">
        <v>6.3999999999999997E-5</v>
      </c>
      <c r="N54" s="17">
        <v>459</v>
      </c>
      <c r="O54" s="17">
        <v>0</v>
      </c>
      <c r="P54" s="17">
        <v>0</v>
      </c>
      <c r="Q54" s="17">
        <v>0.88060499999999997</v>
      </c>
      <c r="R54" s="17">
        <v>0.20748900000000001</v>
      </c>
      <c r="S54" s="17">
        <v>0.30353599999999997</v>
      </c>
      <c r="T54" s="17">
        <v>9.6046000000000006E-2</v>
      </c>
      <c r="U54" s="17">
        <v>0.31642500000000001</v>
      </c>
      <c r="V54" s="17">
        <v>633.6</v>
      </c>
      <c r="W54" s="17">
        <v>3.9999999999999998E-6</v>
      </c>
      <c r="X54" s="17">
        <v>632</v>
      </c>
      <c r="Y54" s="17">
        <v>0</v>
      </c>
      <c r="Z54" s="17">
        <v>0</v>
      </c>
      <c r="AA54" s="17">
        <v>0.48680699999999999</v>
      </c>
      <c r="AB54" s="17">
        <v>4.2239000000000001E-3</v>
      </c>
      <c r="AC54" s="17">
        <v>0.207895</v>
      </c>
      <c r="AD54" s="17">
        <v>0.25</v>
      </c>
      <c r="AE54" s="17">
        <v>1463.1</v>
      </c>
    </row>
    <row r="55" spans="1:31">
      <c r="A55" s="17">
        <v>42</v>
      </c>
      <c r="B55" s="19">
        <v>0.1477199074074074</v>
      </c>
      <c r="C55" s="17">
        <v>20.2</v>
      </c>
      <c r="D55" s="17">
        <v>0</v>
      </c>
      <c r="E55" s="17">
        <v>0</v>
      </c>
      <c r="F55" s="17">
        <v>0</v>
      </c>
      <c r="G55" s="17">
        <v>0.88434299999999999</v>
      </c>
      <c r="H55" s="17">
        <v>0.264656</v>
      </c>
      <c r="I55" s="17">
        <v>0.34300700000000001</v>
      </c>
      <c r="J55" s="17">
        <v>7.8351000000000004E-2</v>
      </c>
      <c r="K55" s="17">
        <v>0.22842399999999999</v>
      </c>
      <c r="L55" s="17">
        <v>614</v>
      </c>
      <c r="M55" s="17">
        <v>8.3302000000000001E-2</v>
      </c>
      <c r="N55" s="17">
        <v>633</v>
      </c>
      <c r="O55" s="17">
        <v>0</v>
      </c>
      <c r="P55" s="17">
        <v>0</v>
      </c>
      <c r="Q55" s="17">
        <v>0.83897699999999997</v>
      </c>
      <c r="R55" s="17">
        <v>0.2157</v>
      </c>
      <c r="S55" s="17">
        <v>0.30304799999999998</v>
      </c>
      <c r="T55" s="17">
        <v>8.7347999999999995E-2</v>
      </c>
      <c r="U55" s="17">
        <v>0.28823100000000001</v>
      </c>
      <c r="V55" s="17">
        <v>614.29999999999995</v>
      </c>
      <c r="W55" s="17">
        <v>3.9999999999999998E-6</v>
      </c>
      <c r="X55" s="17">
        <v>363</v>
      </c>
      <c r="Y55" s="17">
        <v>0</v>
      </c>
      <c r="Z55" s="17">
        <v>0</v>
      </c>
      <c r="AA55" s="17">
        <v>0.44343199999999999</v>
      </c>
      <c r="AB55" s="17">
        <v>6.2879099999999999E-3</v>
      </c>
      <c r="AC55" s="17">
        <v>0.216249</v>
      </c>
      <c r="AD55" s="17">
        <v>0.25</v>
      </c>
      <c r="AE55" s="17">
        <v>1352.7</v>
      </c>
    </row>
    <row r="56" spans="1:31">
      <c r="A56" s="17">
        <v>43</v>
      </c>
      <c r="B56" s="19">
        <v>0.14777777777777779</v>
      </c>
      <c r="C56" s="17">
        <v>20.9</v>
      </c>
      <c r="D56" s="17">
        <v>0</v>
      </c>
      <c r="E56" s="17">
        <v>0</v>
      </c>
      <c r="F56" s="17">
        <v>0</v>
      </c>
      <c r="G56" s="17">
        <v>0.87070599999999998</v>
      </c>
      <c r="H56" s="17">
        <v>0.260739</v>
      </c>
      <c r="I56" s="17">
        <v>0.34824899999999998</v>
      </c>
      <c r="J56" s="17">
        <v>8.7510000000000004E-2</v>
      </c>
      <c r="K56" s="17">
        <v>0.25128499999999998</v>
      </c>
      <c r="L56" s="17">
        <v>527.4</v>
      </c>
      <c r="M56" s="17">
        <v>6.9999999999999999E-6</v>
      </c>
      <c r="N56" s="17">
        <v>524</v>
      </c>
      <c r="O56" s="17">
        <v>0</v>
      </c>
      <c r="P56" s="17">
        <v>0</v>
      </c>
      <c r="Q56" s="17">
        <v>0.83458299999999996</v>
      </c>
      <c r="R56" s="17">
        <v>0.22505900000000001</v>
      </c>
      <c r="S56" s="17">
        <v>0.30967499999999998</v>
      </c>
      <c r="T56" s="17">
        <v>8.4616999999999998E-2</v>
      </c>
      <c r="U56" s="17">
        <v>0.27324300000000001</v>
      </c>
      <c r="V56" s="17">
        <v>619.20000000000005</v>
      </c>
      <c r="W56" s="17">
        <v>0.22950300000000001</v>
      </c>
      <c r="X56" s="17">
        <v>759</v>
      </c>
      <c r="Y56" s="17">
        <v>0</v>
      </c>
      <c r="Z56" s="17">
        <v>0</v>
      </c>
      <c r="AA56" s="17">
        <v>0.42037400000000003</v>
      </c>
      <c r="AB56" s="17">
        <v>4.4777999999999997E-3</v>
      </c>
      <c r="AC56" s="17">
        <v>0.225438</v>
      </c>
      <c r="AD56" s="17">
        <v>0.25</v>
      </c>
      <c r="AE56" s="17">
        <v>1574.9</v>
      </c>
    </row>
    <row r="57" spans="1:31">
      <c r="A57" s="17">
        <v>44</v>
      </c>
      <c r="B57" s="19">
        <v>0.14782407407407408</v>
      </c>
      <c r="C57" s="17">
        <v>22.2</v>
      </c>
      <c r="D57" s="17">
        <v>0</v>
      </c>
      <c r="E57" s="17">
        <v>0</v>
      </c>
      <c r="F57" s="17">
        <v>0</v>
      </c>
      <c r="G57" s="17">
        <v>0.81463399999999997</v>
      </c>
      <c r="H57" s="17">
        <v>0.26078600000000002</v>
      </c>
      <c r="I57" s="17">
        <v>0.34872799999999998</v>
      </c>
      <c r="J57" s="17">
        <v>8.7942999999999993E-2</v>
      </c>
      <c r="K57" s="17">
        <v>0.25218099999999999</v>
      </c>
      <c r="L57" s="17">
        <v>548.20000000000005</v>
      </c>
      <c r="M57" s="17">
        <v>9.9999999999999995E-7</v>
      </c>
      <c r="N57" s="17">
        <v>487</v>
      </c>
      <c r="O57" s="17">
        <v>0</v>
      </c>
      <c r="P57" s="17">
        <v>0</v>
      </c>
      <c r="Q57" s="17">
        <v>0.88231599999999999</v>
      </c>
      <c r="R57" s="17">
        <v>0.221277</v>
      </c>
      <c r="S57" s="17">
        <v>0.311749</v>
      </c>
      <c r="T57" s="17">
        <v>9.0470999999999996E-2</v>
      </c>
      <c r="U57" s="17">
        <v>0.29020499999999999</v>
      </c>
      <c r="V57" s="17">
        <v>508.3</v>
      </c>
      <c r="W57" s="17">
        <v>2.3E-5</v>
      </c>
      <c r="X57" s="17">
        <v>455</v>
      </c>
      <c r="Y57" s="17">
        <v>0</v>
      </c>
      <c r="Z57" s="17">
        <v>0</v>
      </c>
      <c r="AA57" s="17">
        <v>0.44646999999999998</v>
      </c>
      <c r="AB57" s="17">
        <v>4.3216699999999997E-3</v>
      </c>
      <c r="AC57" s="17">
        <v>0.221668</v>
      </c>
      <c r="AD57" s="17">
        <v>0.25</v>
      </c>
      <c r="AE57" s="17">
        <v>1515.1</v>
      </c>
    </row>
    <row r="58" spans="1:31">
      <c r="A58" s="17">
        <v>45</v>
      </c>
      <c r="B58" s="19">
        <v>0.14788194444444444</v>
      </c>
      <c r="C58" s="17">
        <v>22.8</v>
      </c>
      <c r="D58" s="17">
        <v>0</v>
      </c>
      <c r="E58" s="17">
        <v>0</v>
      </c>
      <c r="F58" s="17">
        <v>0</v>
      </c>
      <c r="G58" s="17">
        <v>0.87437799999999999</v>
      </c>
      <c r="H58" s="17">
        <v>0.26763900000000002</v>
      </c>
      <c r="I58" s="17">
        <v>0.36214200000000002</v>
      </c>
      <c r="J58" s="17">
        <v>9.4503000000000004E-2</v>
      </c>
      <c r="K58" s="17">
        <v>0.26095600000000002</v>
      </c>
      <c r="L58" s="17">
        <v>546.70000000000005</v>
      </c>
      <c r="M58" s="17">
        <v>5.0000000000000004E-6</v>
      </c>
      <c r="N58" s="17">
        <v>431</v>
      </c>
      <c r="O58" s="17">
        <v>0</v>
      </c>
      <c r="P58" s="17">
        <v>0</v>
      </c>
      <c r="Q58" s="17">
        <v>0.89677899999999999</v>
      </c>
      <c r="R58" s="17">
        <v>0.234372</v>
      </c>
      <c r="S58" s="17">
        <v>0.32717000000000002</v>
      </c>
      <c r="T58" s="17">
        <v>9.2799000000000006E-2</v>
      </c>
      <c r="U58" s="17">
        <v>0.28364</v>
      </c>
      <c r="V58" s="17">
        <v>584.1</v>
      </c>
      <c r="W58" s="17">
        <v>0.29578199999999999</v>
      </c>
      <c r="X58" s="17">
        <v>530</v>
      </c>
      <c r="Y58" s="17">
        <v>0</v>
      </c>
      <c r="Z58" s="17">
        <v>0</v>
      </c>
      <c r="AA58" s="17">
        <v>0.43636900000000001</v>
      </c>
      <c r="AB58" s="17">
        <v>3.81577E-3</v>
      </c>
      <c r="AC58" s="17">
        <v>0.23472599999999999</v>
      </c>
      <c r="AD58" s="17">
        <v>0.25</v>
      </c>
      <c r="AE58" s="17">
        <v>1519.1</v>
      </c>
    </row>
    <row r="59" spans="1:31">
      <c r="A59" s="17">
        <v>46</v>
      </c>
      <c r="B59" s="19">
        <v>0.1479398148148148</v>
      </c>
      <c r="C59" s="17">
        <v>24.2</v>
      </c>
      <c r="D59" s="17">
        <v>0</v>
      </c>
      <c r="E59" s="17">
        <v>0</v>
      </c>
      <c r="F59" s="17">
        <v>0</v>
      </c>
      <c r="G59" s="17">
        <v>0.78649599999999997</v>
      </c>
      <c r="H59" s="17">
        <v>0.267847</v>
      </c>
      <c r="I59" s="17">
        <v>0.35184100000000001</v>
      </c>
      <c r="J59" s="17">
        <v>8.3993999999999999E-2</v>
      </c>
      <c r="K59" s="17">
        <v>0.238728</v>
      </c>
      <c r="L59" s="17">
        <v>622</v>
      </c>
      <c r="M59" s="17">
        <v>1.5E-5</v>
      </c>
      <c r="N59" s="17">
        <v>486</v>
      </c>
      <c r="O59" s="17">
        <v>0</v>
      </c>
      <c r="P59" s="17">
        <v>0</v>
      </c>
      <c r="Q59" s="17">
        <v>0.85387100000000005</v>
      </c>
      <c r="R59" s="17">
        <v>0.22173699999999999</v>
      </c>
      <c r="S59" s="17">
        <v>0.32077899999999998</v>
      </c>
      <c r="T59" s="17">
        <v>9.9042000000000005E-2</v>
      </c>
      <c r="U59" s="17">
        <v>0.308755</v>
      </c>
      <c r="V59" s="17">
        <v>512.29999999999995</v>
      </c>
      <c r="W59" s="17">
        <v>3.7399999999999998E-4</v>
      </c>
      <c r="X59" s="17">
        <v>384</v>
      </c>
      <c r="Y59" s="17">
        <v>0</v>
      </c>
      <c r="Z59" s="17">
        <v>0</v>
      </c>
      <c r="AA59" s="17">
        <v>0.47500799999999999</v>
      </c>
      <c r="AB59" s="17">
        <v>4.8954200000000002E-3</v>
      </c>
      <c r="AC59" s="17">
        <v>0.222222</v>
      </c>
      <c r="AD59" s="17">
        <v>0.25</v>
      </c>
      <c r="AE59" s="17">
        <v>1335.2</v>
      </c>
    </row>
    <row r="60" spans="1:31">
      <c r="A60" s="17">
        <v>47</v>
      </c>
      <c r="B60" s="19">
        <v>0.14799768518518519</v>
      </c>
      <c r="C60" s="17">
        <v>25</v>
      </c>
      <c r="D60" s="17">
        <v>0</v>
      </c>
      <c r="E60" s="17">
        <v>0</v>
      </c>
      <c r="F60" s="17">
        <v>0</v>
      </c>
      <c r="G60" s="17">
        <v>0.89598</v>
      </c>
      <c r="H60" s="17">
        <v>0.24873200000000001</v>
      </c>
      <c r="I60" s="17">
        <v>0.34164800000000001</v>
      </c>
      <c r="J60" s="17">
        <v>9.2915999999999999E-2</v>
      </c>
      <c r="K60" s="17">
        <v>0.27196500000000001</v>
      </c>
      <c r="L60" s="17">
        <v>641</v>
      </c>
      <c r="M60" s="17">
        <v>2.3E-5</v>
      </c>
      <c r="N60" s="17">
        <v>519</v>
      </c>
      <c r="O60" s="17">
        <v>0</v>
      </c>
      <c r="P60" s="17">
        <v>0</v>
      </c>
      <c r="Q60" s="17">
        <v>0.84108499999999997</v>
      </c>
      <c r="R60" s="17">
        <v>0.21965899999999999</v>
      </c>
      <c r="S60" s="17">
        <v>0.30777900000000002</v>
      </c>
      <c r="T60" s="17">
        <v>8.8120000000000004E-2</v>
      </c>
      <c r="U60" s="17">
        <v>0.28630899999999998</v>
      </c>
      <c r="V60" s="17">
        <v>645.5</v>
      </c>
      <c r="W60" s="17">
        <v>0.219051</v>
      </c>
      <c r="X60" s="17">
        <v>570</v>
      </c>
      <c r="Y60" s="17">
        <v>0</v>
      </c>
      <c r="Z60" s="17">
        <v>0</v>
      </c>
      <c r="AA60" s="17">
        <v>0.44047599999999998</v>
      </c>
      <c r="AB60" s="17">
        <v>5.3891099999999999E-3</v>
      </c>
      <c r="AC60" s="17">
        <v>0.220134</v>
      </c>
      <c r="AD60" s="17">
        <v>0.25</v>
      </c>
      <c r="AE60" s="17">
        <v>1295.8</v>
      </c>
    </row>
    <row r="61" spans="1:31">
      <c r="A61" s="17">
        <v>48</v>
      </c>
      <c r="B61" s="19">
        <v>0.14805555555555555</v>
      </c>
      <c r="C61" s="17">
        <v>25.9</v>
      </c>
      <c r="D61" s="17">
        <v>0</v>
      </c>
      <c r="E61" s="17">
        <v>0</v>
      </c>
      <c r="F61" s="17">
        <v>0</v>
      </c>
      <c r="G61" s="17">
        <v>0.84538599999999997</v>
      </c>
      <c r="H61" s="17">
        <v>0.270872</v>
      </c>
      <c r="I61" s="17">
        <v>0.34592000000000001</v>
      </c>
      <c r="J61" s="17">
        <v>7.5048000000000004E-2</v>
      </c>
      <c r="K61" s="17">
        <v>0.21695200000000001</v>
      </c>
      <c r="L61" s="17">
        <v>488.7</v>
      </c>
      <c r="M61" s="17">
        <v>0.22917499999999999</v>
      </c>
      <c r="N61" s="17">
        <v>620</v>
      </c>
      <c r="O61" s="17">
        <v>0</v>
      </c>
      <c r="P61" s="17">
        <v>0</v>
      </c>
      <c r="Q61" s="17">
        <v>0.82109500000000002</v>
      </c>
      <c r="R61" s="17">
        <v>0.22165899999999999</v>
      </c>
      <c r="S61" s="17">
        <v>0.30755100000000002</v>
      </c>
      <c r="T61" s="17">
        <v>8.5891999999999996E-2</v>
      </c>
      <c r="U61" s="17">
        <v>0.27927800000000003</v>
      </c>
      <c r="V61" s="17">
        <v>626.79999999999995</v>
      </c>
      <c r="W61" s="17">
        <v>5.0000000000000004E-6</v>
      </c>
      <c r="X61" s="17">
        <v>641</v>
      </c>
      <c r="Y61" s="17">
        <v>0</v>
      </c>
      <c r="Z61" s="17">
        <v>0</v>
      </c>
      <c r="AA61" s="17">
        <v>0.42965799999999998</v>
      </c>
      <c r="AB61" s="17">
        <v>4.9060400000000004E-3</v>
      </c>
      <c r="AC61" s="17">
        <v>0.22208</v>
      </c>
      <c r="AD61" s="17">
        <v>0.25</v>
      </c>
      <c r="AE61" s="17">
        <v>1699.5</v>
      </c>
    </row>
    <row r="62" spans="1:31">
      <c r="A62" s="17">
        <v>49</v>
      </c>
      <c r="B62" s="19">
        <v>0.14811342592592594</v>
      </c>
      <c r="C62" s="17">
        <v>27</v>
      </c>
      <c r="D62" s="17">
        <v>0</v>
      </c>
      <c r="E62" s="17">
        <v>0</v>
      </c>
      <c r="F62" s="17">
        <v>0</v>
      </c>
      <c r="G62" s="17">
        <v>0.87485100000000005</v>
      </c>
      <c r="H62" s="17">
        <v>0.25408399999999998</v>
      </c>
      <c r="I62" s="17">
        <v>0.342416</v>
      </c>
      <c r="J62" s="17">
        <v>8.8331999999999994E-2</v>
      </c>
      <c r="K62" s="17">
        <v>0.25796799999999998</v>
      </c>
      <c r="L62" s="17">
        <v>508.3</v>
      </c>
      <c r="M62" s="17">
        <v>3.9999999999999998E-6</v>
      </c>
      <c r="N62" s="17">
        <v>518</v>
      </c>
      <c r="O62" s="17">
        <v>0</v>
      </c>
      <c r="P62" s="17">
        <v>0</v>
      </c>
      <c r="Q62" s="17">
        <v>0.84351600000000004</v>
      </c>
      <c r="R62" s="17">
        <v>0.217783</v>
      </c>
      <c r="S62" s="17">
        <v>0.30429800000000001</v>
      </c>
      <c r="T62" s="17">
        <v>8.6514999999999995E-2</v>
      </c>
      <c r="U62" s="17">
        <v>0.28431099999999998</v>
      </c>
      <c r="V62" s="17">
        <v>673.6</v>
      </c>
      <c r="W62" s="17">
        <v>1.8000000000000001E-4</v>
      </c>
      <c r="X62" s="17">
        <v>513</v>
      </c>
      <c r="Y62" s="17">
        <v>0</v>
      </c>
      <c r="Z62" s="17">
        <v>0</v>
      </c>
      <c r="AA62" s="17">
        <v>0.43740200000000001</v>
      </c>
      <c r="AB62" s="17">
        <v>4.2648800000000004E-3</v>
      </c>
      <c r="AC62" s="17">
        <v>0.21815200000000001</v>
      </c>
      <c r="AD62" s="17">
        <v>0.25</v>
      </c>
      <c r="AE62" s="17">
        <v>1634.1</v>
      </c>
    </row>
    <row r="63" spans="1:31">
      <c r="A63" s="17">
        <v>50</v>
      </c>
      <c r="B63" s="19">
        <v>0.1481712962962963</v>
      </c>
      <c r="C63" s="17">
        <v>28</v>
      </c>
      <c r="D63" s="17">
        <v>0</v>
      </c>
      <c r="E63" s="17">
        <v>0</v>
      </c>
      <c r="F63" s="17">
        <v>0</v>
      </c>
      <c r="G63" s="17">
        <v>0.82698499999999997</v>
      </c>
      <c r="H63" s="17">
        <v>0.25747100000000001</v>
      </c>
      <c r="I63" s="17">
        <v>0.34505599999999997</v>
      </c>
      <c r="J63" s="17">
        <v>8.7585999999999997E-2</v>
      </c>
      <c r="K63" s="17">
        <v>0.25383</v>
      </c>
      <c r="L63" s="17">
        <v>495.5</v>
      </c>
      <c r="M63" s="17">
        <v>4.5060000000000003E-2</v>
      </c>
      <c r="N63" s="17">
        <v>624</v>
      </c>
      <c r="O63" s="17">
        <v>0</v>
      </c>
      <c r="P63" s="17">
        <v>0</v>
      </c>
      <c r="Q63" s="17">
        <v>0.86534999999999995</v>
      </c>
      <c r="R63" s="17">
        <v>0.226165</v>
      </c>
      <c r="S63" s="17">
        <v>0.316861</v>
      </c>
      <c r="T63" s="17">
        <v>9.0695999999999999E-2</v>
      </c>
      <c r="U63" s="17">
        <v>0.28623300000000002</v>
      </c>
      <c r="V63" s="17">
        <v>541.5</v>
      </c>
      <c r="W63" s="17">
        <v>0.18482599999999999</v>
      </c>
      <c r="X63" s="17">
        <v>613</v>
      </c>
      <c r="Y63" s="17">
        <v>0</v>
      </c>
      <c r="Z63" s="17">
        <v>0</v>
      </c>
      <c r="AA63" s="17">
        <v>0.440359</v>
      </c>
      <c r="AB63" s="17">
        <v>5.0071600000000001E-3</v>
      </c>
      <c r="AC63" s="17">
        <v>0.22661899999999999</v>
      </c>
      <c r="AD63" s="17">
        <v>0.25</v>
      </c>
      <c r="AE63" s="17">
        <v>1676.3</v>
      </c>
    </row>
    <row r="64" spans="1:31">
      <c r="A64" s="17">
        <v>51</v>
      </c>
      <c r="B64" s="19">
        <v>0.1482175925925926</v>
      </c>
      <c r="C64" s="17">
        <v>29.1</v>
      </c>
      <c r="D64" s="17">
        <v>0</v>
      </c>
      <c r="E64" s="17">
        <v>0</v>
      </c>
      <c r="F64" s="17">
        <v>0</v>
      </c>
      <c r="G64" s="17">
        <v>0.81742000000000004</v>
      </c>
      <c r="H64" s="17">
        <v>0.27224599999999999</v>
      </c>
      <c r="I64" s="17">
        <v>0.35452099999999998</v>
      </c>
      <c r="J64" s="17">
        <v>8.2275000000000001E-2</v>
      </c>
      <c r="K64" s="17">
        <v>0.232073</v>
      </c>
      <c r="L64" s="17">
        <v>497.6</v>
      </c>
      <c r="M64" s="17">
        <v>0.37081399999999998</v>
      </c>
      <c r="N64" s="17">
        <v>526</v>
      </c>
      <c r="O64" s="17">
        <v>0</v>
      </c>
      <c r="P64" s="17">
        <v>0</v>
      </c>
      <c r="Q64" s="17">
        <v>0.90917800000000004</v>
      </c>
      <c r="R64" s="17">
        <v>0.22847799999999999</v>
      </c>
      <c r="S64" s="17">
        <v>0.32014799999999999</v>
      </c>
      <c r="T64" s="17">
        <v>9.1671000000000002E-2</v>
      </c>
      <c r="U64" s="17">
        <v>0.28633799999999998</v>
      </c>
      <c r="V64" s="17">
        <v>511.7</v>
      </c>
      <c r="W64" s="17">
        <v>5.0000000000000004E-6</v>
      </c>
      <c r="X64" s="17">
        <v>668</v>
      </c>
      <c r="Y64" s="17">
        <v>0</v>
      </c>
      <c r="Z64" s="17">
        <v>0</v>
      </c>
      <c r="AA64" s="17">
        <v>0.44052000000000002</v>
      </c>
      <c r="AB64" s="17">
        <v>4.2420799999999996E-3</v>
      </c>
      <c r="AC64" s="17">
        <v>0.22886699999999999</v>
      </c>
      <c r="AD64" s="17">
        <v>0.25</v>
      </c>
      <c r="AE64" s="17">
        <v>1669.2</v>
      </c>
    </row>
    <row r="65" spans="1:31">
      <c r="A65" s="17">
        <v>52</v>
      </c>
      <c r="B65" s="19">
        <v>0.14827546296296296</v>
      </c>
      <c r="C65" s="17">
        <v>29.5</v>
      </c>
      <c r="D65" s="17">
        <v>0</v>
      </c>
      <c r="E65" s="17">
        <v>0</v>
      </c>
      <c r="F65" s="17">
        <v>0</v>
      </c>
      <c r="G65" s="17">
        <v>0.88280400000000003</v>
      </c>
      <c r="H65" s="17">
        <v>0.27010699999999999</v>
      </c>
      <c r="I65" s="17">
        <v>0.361736</v>
      </c>
      <c r="J65" s="17">
        <v>9.1628000000000001E-2</v>
      </c>
      <c r="K65" s="17">
        <v>0.253301</v>
      </c>
      <c r="L65" s="17">
        <v>534.9</v>
      </c>
      <c r="M65" s="17">
        <v>0.21207999999999999</v>
      </c>
      <c r="N65" s="17">
        <v>519</v>
      </c>
      <c r="O65" s="17">
        <v>0</v>
      </c>
      <c r="P65" s="17">
        <v>0</v>
      </c>
      <c r="Q65" s="17">
        <v>0.89946599999999999</v>
      </c>
      <c r="R65" s="17">
        <v>0.22672700000000001</v>
      </c>
      <c r="S65" s="17">
        <v>0.33657700000000002</v>
      </c>
      <c r="T65" s="17">
        <v>0.109851</v>
      </c>
      <c r="U65" s="17">
        <v>0.326376</v>
      </c>
      <c r="V65" s="17">
        <v>496</v>
      </c>
      <c r="W65" s="17">
        <v>3.9999999999999998E-6</v>
      </c>
      <c r="X65" s="17">
        <v>425</v>
      </c>
      <c r="Y65" s="17">
        <v>0</v>
      </c>
      <c r="Z65" s="17">
        <v>0</v>
      </c>
      <c r="AA65" s="17">
        <v>0.50211700000000004</v>
      </c>
      <c r="AB65" s="17">
        <v>4.4934800000000002E-3</v>
      </c>
      <c r="AC65" s="17">
        <v>0.22722000000000001</v>
      </c>
      <c r="AD65" s="17">
        <v>0.25</v>
      </c>
      <c r="AE65" s="17">
        <v>1552.7</v>
      </c>
    </row>
    <row r="66" spans="1:31">
      <c r="A66" s="17">
        <v>53</v>
      </c>
      <c r="B66" s="19">
        <v>0.14833333333333334</v>
      </c>
      <c r="C66" s="17">
        <v>31.3</v>
      </c>
      <c r="D66" s="17">
        <v>0</v>
      </c>
      <c r="E66" s="17">
        <v>0</v>
      </c>
      <c r="F66" s="17">
        <v>0</v>
      </c>
      <c r="G66" s="17">
        <v>0.87330799999999997</v>
      </c>
      <c r="H66" s="17">
        <v>0.26587499999999997</v>
      </c>
      <c r="I66" s="17">
        <v>0.36328300000000002</v>
      </c>
      <c r="J66" s="17">
        <v>9.7407999999999995E-2</v>
      </c>
      <c r="K66" s="17">
        <v>0.26813300000000001</v>
      </c>
      <c r="L66" s="17">
        <v>570.5</v>
      </c>
      <c r="M66" s="17">
        <v>0.20255799999999999</v>
      </c>
      <c r="N66" s="17">
        <v>471</v>
      </c>
      <c r="O66" s="17">
        <v>0</v>
      </c>
      <c r="P66" s="17">
        <v>0</v>
      </c>
      <c r="Q66" s="17">
        <v>0.90754199999999996</v>
      </c>
      <c r="R66" s="17">
        <v>0.217255</v>
      </c>
      <c r="S66" s="17">
        <v>0.33015499999999998</v>
      </c>
      <c r="T66" s="17">
        <v>0.112899</v>
      </c>
      <c r="U66" s="17">
        <v>0.34195900000000001</v>
      </c>
      <c r="V66" s="17">
        <v>502.5</v>
      </c>
      <c r="W66" s="17">
        <v>5.0000000000000004E-6</v>
      </c>
      <c r="X66" s="17">
        <v>561</v>
      </c>
      <c r="Y66" s="17">
        <v>0</v>
      </c>
      <c r="Z66" s="17">
        <v>0</v>
      </c>
      <c r="AA66" s="17">
        <v>0.52609099999999998</v>
      </c>
      <c r="AB66" s="17">
        <v>4.3510199999999997E-3</v>
      </c>
      <c r="AC66" s="17">
        <v>0.217746</v>
      </c>
      <c r="AD66" s="17">
        <v>0.25</v>
      </c>
      <c r="AE66" s="17">
        <v>1455.8</v>
      </c>
    </row>
    <row r="67" spans="1:31">
      <c r="A67" s="17">
        <v>54</v>
      </c>
      <c r="B67" s="19">
        <v>0.14839120370370371</v>
      </c>
      <c r="C67" s="17">
        <v>32.1</v>
      </c>
      <c r="D67" s="17">
        <v>0</v>
      </c>
      <c r="E67" s="17">
        <v>0</v>
      </c>
      <c r="F67" s="17">
        <v>0</v>
      </c>
      <c r="G67" s="17">
        <v>0.82817700000000005</v>
      </c>
      <c r="H67" s="17">
        <v>0.26036500000000001</v>
      </c>
      <c r="I67" s="17">
        <v>0.34614800000000001</v>
      </c>
      <c r="J67" s="17">
        <v>8.5782999999999998E-2</v>
      </c>
      <c r="K67" s="17">
        <v>0.24782100000000001</v>
      </c>
      <c r="L67" s="17">
        <v>621.9</v>
      </c>
      <c r="M67" s="17">
        <v>6.0000000000000002E-6</v>
      </c>
      <c r="N67" s="17">
        <v>704</v>
      </c>
      <c r="O67" s="17">
        <v>0</v>
      </c>
      <c r="P67" s="17">
        <v>0</v>
      </c>
      <c r="Q67" s="17">
        <v>0.87331599999999998</v>
      </c>
      <c r="R67" s="17">
        <v>0.23843600000000001</v>
      </c>
      <c r="S67" s="17">
        <v>0.32847500000000002</v>
      </c>
      <c r="T67" s="17">
        <v>9.0038999999999994E-2</v>
      </c>
      <c r="U67" s="17">
        <v>0.274113</v>
      </c>
      <c r="V67" s="17">
        <v>556.4</v>
      </c>
      <c r="W67" s="17">
        <v>0.48569299999999999</v>
      </c>
      <c r="X67" s="17">
        <v>584</v>
      </c>
      <c r="Y67" s="17">
        <v>0</v>
      </c>
      <c r="Z67" s="17">
        <v>0</v>
      </c>
      <c r="AA67" s="17">
        <v>0.42171199999999998</v>
      </c>
      <c r="AB67" s="17">
        <v>7.0738600000000004E-3</v>
      </c>
      <c r="AC67" s="17">
        <v>0.23907300000000001</v>
      </c>
      <c r="AD67" s="17">
        <v>0.25</v>
      </c>
      <c r="AE67" s="17">
        <v>1335.6</v>
      </c>
    </row>
    <row r="68" spans="1:31">
      <c r="A68" s="17">
        <v>55</v>
      </c>
      <c r="B68" s="19">
        <v>0.14844907407407407</v>
      </c>
      <c r="C68" s="17">
        <v>32.799999999999997</v>
      </c>
      <c r="D68" s="17">
        <v>0</v>
      </c>
      <c r="E68" s="17">
        <v>0</v>
      </c>
      <c r="F68" s="17">
        <v>0</v>
      </c>
      <c r="G68" s="17">
        <v>0.85944399999999999</v>
      </c>
      <c r="H68" s="17">
        <v>0.27729799999999999</v>
      </c>
      <c r="I68" s="17">
        <v>0.35648400000000002</v>
      </c>
      <c r="J68" s="17">
        <v>7.9186000000000006E-2</v>
      </c>
      <c r="K68" s="17">
        <v>0.222132</v>
      </c>
      <c r="L68" s="17">
        <v>489.4</v>
      </c>
      <c r="M68" s="17">
        <v>8.7348999999999996E-2</v>
      </c>
      <c r="N68" s="17">
        <v>443</v>
      </c>
      <c r="O68" s="17">
        <v>0</v>
      </c>
      <c r="P68" s="17">
        <v>0</v>
      </c>
      <c r="Q68" s="17">
        <v>0.89654500000000004</v>
      </c>
      <c r="R68" s="17">
        <v>0.232464</v>
      </c>
      <c r="S68" s="17">
        <v>0.34014100000000003</v>
      </c>
      <c r="T68" s="17">
        <v>0.10767699999999999</v>
      </c>
      <c r="U68" s="17">
        <v>0.31656699999999999</v>
      </c>
      <c r="V68" s="17">
        <v>503.2</v>
      </c>
      <c r="W68" s="17">
        <v>2.2030999999999999E-2</v>
      </c>
      <c r="X68" s="17">
        <v>424</v>
      </c>
      <c r="Y68" s="17">
        <v>0</v>
      </c>
      <c r="Z68" s="17">
        <v>0</v>
      </c>
      <c r="AA68" s="17">
        <v>0.48702600000000001</v>
      </c>
      <c r="AB68" s="17">
        <v>3.51198E-3</v>
      </c>
      <c r="AC68" s="17">
        <v>0.23284199999999999</v>
      </c>
      <c r="AD68" s="17">
        <v>0.25</v>
      </c>
      <c r="AE68" s="17">
        <v>1697.1</v>
      </c>
    </row>
    <row r="69" spans="1:31">
      <c r="A69" s="17">
        <v>56</v>
      </c>
      <c r="B69" s="19">
        <v>0.14849537037037039</v>
      </c>
      <c r="C69" s="17">
        <v>34.200000000000003</v>
      </c>
      <c r="D69" s="17">
        <v>0</v>
      </c>
      <c r="E69" s="17">
        <v>0</v>
      </c>
      <c r="F69" s="17">
        <v>0</v>
      </c>
      <c r="G69" s="17">
        <v>0.90175300000000003</v>
      </c>
      <c r="H69" s="17">
        <v>0.26920500000000003</v>
      </c>
      <c r="I69" s="17">
        <v>0.368454</v>
      </c>
      <c r="J69" s="17">
        <v>9.9249000000000004E-2</v>
      </c>
      <c r="K69" s="17">
        <v>0.26936700000000002</v>
      </c>
      <c r="L69" s="17">
        <v>562.9</v>
      </c>
      <c r="M69" s="17">
        <v>4.0896000000000002E-2</v>
      </c>
      <c r="N69" s="17">
        <v>487</v>
      </c>
      <c r="O69" s="17">
        <v>0</v>
      </c>
      <c r="P69" s="17">
        <v>0</v>
      </c>
      <c r="Q69" s="17">
        <v>0.83615899999999999</v>
      </c>
      <c r="R69" s="17">
        <v>0.23161399999999999</v>
      </c>
      <c r="S69" s="17">
        <v>0.32819399999999999</v>
      </c>
      <c r="T69" s="17">
        <v>9.6579999999999999E-2</v>
      </c>
      <c r="U69" s="17">
        <v>0.29427700000000001</v>
      </c>
      <c r="V69" s="17">
        <v>550.5</v>
      </c>
      <c r="W69" s="17">
        <v>0.128833</v>
      </c>
      <c r="X69" s="17">
        <v>513</v>
      </c>
      <c r="Y69" s="17">
        <v>0</v>
      </c>
      <c r="Z69" s="17">
        <v>0</v>
      </c>
      <c r="AA69" s="17">
        <v>0.45273400000000003</v>
      </c>
      <c r="AB69" s="17">
        <v>4.4444100000000002E-3</v>
      </c>
      <c r="AC69" s="17">
        <v>0.232043</v>
      </c>
      <c r="AD69" s="17">
        <v>0.25</v>
      </c>
      <c r="AE69" s="17">
        <v>1475.6</v>
      </c>
    </row>
    <row r="70" spans="1:31">
      <c r="A70" s="17">
        <v>57</v>
      </c>
      <c r="B70" s="19">
        <v>0.14855324074074075</v>
      </c>
      <c r="C70" s="17">
        <v>35.200000000000003</v>
      </c>
      <c r="D70" s="17">
        <v>0</v>
      </c>
      <c r="E70" s="17">
        <v>0</v>
      </c>
      <c r="F70" s="17">
        <v>0</v>
      </c>
      <c r="G70" s="17">
        <v>0.87624800000000003</v>
      </c>
      <c r="H70" s="17">
        <v>0.28143600000000002</v>
      </c>
      <c r="I70" s="17">
        <v>0.37475700000000001</v>
      </c>
      <c r="J70" s="17">
        <v>9.3321000000000001E-2</v>
      </c>
      <c r="K70" s="17">
        <v>0.24901699999999999</v>
      </c>
      <c r="L70" s="17">
        <v>626</v>
      </c>
      <c r="M70" s="17">
        <v>0.37081999999999998</v>
      </c>
      <c r="N70" s="17">
        <v>616</v>
      </c>
      <c r="O70" s="17">
        <v>0</v>
      </c>
      <c r="P70" s="17">
        <v>0</v>
      </c>
      <c r="Q70" s="17">
        <v>0.88454600000000005</v>
      </c>
      <c r="R70" s="17">
        <v>0.239514</v>
      </c>
      <c r="S70" s="17">
        <v>0.33365</v>
      </c>
      <c r="T70" s="17">
        <v>9.4135999999999997E-2</v>
      </c>
      <c r="U70" s="17">
        <v>0.28214</v>
      </c>
      <c r="V70" s="17">
        <v>536.5</v>
      </c>
      <c r="W70" s="17">
        <v>1.5E-5</v>
      </c>
      <c r="X70" s="17">
        <v>578</v>
      </c>
      <c r="Y70" s="17">
        <v>0</v>
      </c>
      <c r="Z70" s="17">
        <v>0</v>
      </c>
      <c r="AA70" s="17">
        <v>0.43406099999999997</v>
      </c>
      <c r="AB70" s="17">
        <v>6.2389200000000002E-3</v>
      </c>
      <c r="AC70" s="17">
        <v>0.24010200000000001</v>
      </c>
      <c r="AD70" s="17">
        <v>0.25</v>
      </c>
      <c r="AE70" s="17">
        <v>1326.9</v>
      </c>
    </row>
    <row r="71" spans="1:31">
      <c r="A71" s="17">
        <v>58</v>
      </c>
      <c r="B71" s="19">
        <v>0.14861111111111111</v>
      </c>
      <c r="C71" s="17">
        <v>35.700000000000003</v>
      </c>
      <c r="D71" s="17">
        <v>0</v>
      </c>
      <c r="E71" s="17">
        <v>0</v>
      </c>
      <c r="F71" s="17">
        <v>0</v>
      </c>
      <c r="G71" s="17">
        <v>0.86081099999999999</v>
      </c>
      <c r="H71" s="17">
        <v>0.26921299999999998</v>
      </c>
      <c r="I71" s="17">
        <v>0.38580300000000001</v>
      </c>
      <c r="J71" s="17">
        <v>0.11659</v>
      </c>
      <c r="K71" s="17">
        <v>0.302201</v>
      </c>
      <c r="L71" s="17">
        <v>706.2</v>
      </c>
      <c r="M71" s="17">
        <v>1.7246000000000001E-2</v>
      </c>
      <c r="N71" s="17">
        <v>671</v>
      </c>
      <c r="O71" s="17">
        <v>0</v>
      </c>
      <c r="P71" s="17">
        <v>0</v>
      </c>
      <c r="Q71" s="17">
        <v>0.90497000000000005</v>
      </c>
      <c r="R71" s="17">
        <v>0.24665599999999999</v>
      </c>
      <c r="S71" s="17">
        <v>0.35960300000000001</v>
      </c>
      <c r="T71" s="17">
        <v>0.11294800000000001</v>
      </c>
      <c r="U71" s="17">
        <v>0.31408999999999998</v>
      </c>
      <c r="V71" s="17">
        <v>532.4</v>
      </c>
      <c r="W71" s="17">
        <v>9.0000000000000002E-6</v>
      </c>
      <c r="X71" s="17">
        <v>503</v>
      </c>
      <c r="Y71" s="17">
        <v>0</v>
      </c>
      <c r="Z71" s="17">
        <v>0</v>
      </c>
      <c r="AA71" s="17">
        <v>0.48321500000000001</v>
      </c>
      <c r="AB71" s="17">
        <v>7.6487300000000003E-3</v>
      </c>
      <c r="AC71" s="17">
        <v>0.24751899999999999</v>
      </c>
      <c r="AD71" s="17">
        <v>0.25</v>
      </c>
      <c r="AE71" s="17">
        <v>1176.0999999999999</v>
      </c>
    </row>
    <row r="72" spans="1:31">
      <c r="A72" s="17">
        <v>59</v>
      </c>
      <c r="B72" s="19">
        <v>0.14866898148148147</v>
      </c>
      <c r="C72" s="17">
        <v>37.5</v>
      </c>
      <c r="D72" s="17">
        <v>0</v>
      </c>
      <c r="E72" s="17">
        <v>0</v>
      </c>
      <c r="F72" s="17">
        <v>0</v>
      </c>
      <c r="G72" s="17">
        <v>0.89303200000000005</v>
      </c>
      <c r="H72" s="17">
        <v>0.29247600000000001</v>
      </c>
      <c r="I72" s="17">
        <v>0.40225</v>
      </c>
      <c r="J72" s="17">
        <v>0.109774</v>
      </c>
      <c r="K72" s="17">
        <v>0.27289999999999998</v>
      </c>
      <c r="L72" s="17">
        <v>532</v>
      </c>
      <c r="M72" s="17">
        <v>6.9999999999999999E-6</v>
      </c>
      <c r="N72" s="17">
        <v>653</v>
      </c>
      <c r="O72" s="17">
        <v>0</v>
      </c>
      <c r="P72" s="17">
        <v>0</v>
      </c>
      <c r="Q72" s="17">
        <v>0.83032399999999995</v>
      </c>
      <c r="R72" s="17">
        <v>0.24329300000000001</v>
      </c>
      <c r="S72" s="17">
        <v>0.36070000000000002</v>
      </c>
      <c r="T72" s="17">
        <v>0.117408</v>
      </c>
      <c r="U72" s="17">
        <v>0.32549899999999998</v>
      </c>
      <c r="V72" s="17">
        <v>591.5</v>
      </c>
      <c r="W72" s="17">
        <v>9.7027000000000002E-2</v>
      </c>
      <c r="X72" s="17">
        <v>522</v>
      </c>
      <c r="Y72" s="17">
        <v>0</v>
      </c>
      <c r="Z72" s="17">
        <v>0</v>
      </c>
      <c r="AA72" s="17">
        <v>0.50076799999999999</v>
      </c>
      <c r="AB72" s="17">
        <v>5.6226699999999998E-3</v>
      </c>
      <c r="AC72" s="17">
        <v>0.243953</v>
      </c>
      <c r="AD72" s="17">
        <v>0.25</v>
      </c>
      <c r="AE72" s="17">
        <v>1561.3</v>
      </c>
    </row>
    <row r="73" spans="1:31">
      <c r="A73" s="17">
        <v>60</v>
      </c>
      <c r="B73" s="19">
        <v>0.14872685185185186</v>
      </c>
      <c r="C73" s="17">
        <v>37.700000000000003</v>
      </c>
      <c r="D73" s="17">
        <v>0</v>
      </c>
      <c r="E73" s="17">
        <v>0</v>
      </c>
      <c r="F73" s="17">
        <v>0</v>
      </c>
      <c r="G73" s="17">
        <v>0.926145</v>
      </c>
      <c r="H73" s="17">
        <v>0.28965000000000002</v>
      </c>
      <c r="I73" s="17">
        <v>0.39585399999999998</v>
      </c>
      <c r="J73" s="17">
        <v>0.10620400000000001</v>
      </c>
      <c r="K73" s="17">
        <v>0.26828999999999997</v>
      </c>
      <c r="L73" s="17">
        <v>633</v>
      </c>
      <c r="M73" s="17">
        <v>0.33736500000000003</v>
      </c>
      <c r="N73" s="17">
        <v>389</v>
      </c>
      <c r="O73" s="17">
        <v>0</v>
      </c>
      <c r="P73" s="17">
        <v>0</v>
      </c>
      <c r="Q73" s="17">
        <v>0.85758400000000001</v>
      </c>
      <c r="R73" s="17">
        <v>0.23677999999999999</v>
      </c>
      <c r="S73" s="17">
        <v>0.36606100000000003</v>
      </c>
      <c r="T73" s="17">
        <v>0.12928100000000001</v>
      </c>
      <c r="U73" s="17">
        <v>0.35316799999999998</v>
      </c>
      <c r="V73" s="17">
        <v>656.1</v>
      </c>
      <c r="W73" s="17">
        <v>0.130333</v>
      </c>
      <c r="X73" s="17">
        <v>592</v>
      </c>
      <c r="Y73" s="17">
        <v>0</v>
      </c>
      <c r="Z73" s="17">
        <v>0</v>
      </c>
      <c r="AA73" s="17">
        <v>0.54333500000000001</v>
      </c>
      <c r="AB73" s="17">
        <v>3.9910199999999996E-3</v>
      </c>
      <c r="AC73" s="17">
        <v>0.23729600000000001</v>
      </c>
      <c r="AD73" s="17">
        <v>0.25</v>
      </c>
      <c r="AE73" s="17">
        <v>1312</v>
      </c>
    </row>
    <row r="74" spans="1:31">
      <c r="A74" s="17">
        <v>61</v>
      </c>
      <c r="B74" s="19">
        <v>0.14877314814814815</v>
      </c>
      <c r="C74" s="17">
        <v>39</v>
      </c>
      <c r="D74" s="17">
        <v>0</v>
      </c>
      <c r="E74" s="17">
        <v>0</v>
      </c>
      <c r="F74" s="17">
        <v>0</v>
      </c>
      <c r="G74" s="17">
        <v>0.87033499999999997</v>
      </c>
      <c r="H74" s="17">
        <v>0.29423700000000003</v>
      </c>
      <c r="I74" s="17">
        <v>0.40381800000000001</v>
      </c>
      <c r="J74" s="17">
        <v>0.109581</v>
      </c>
      <c r="K74" s="17">
        <v>0.27136199999999999</v>
      </c>
      <c r="L74" s="17">
        <v>521</v>
      </c>
      <c r="M74" s="17">
        <v>3.9999999999999998E-6</v>
      </c>
      <c r="N74" s="17">
        <v>527</v>
      </c>
      <c r="O74" s="17">
        <v>0</v>
      </c>
      <c r="P74" s="17">
        <v>0</v>
      </c>
      <c r="Q74" s="17">
        <v>0.88350499999999998</v>
      </c>
      <c r="R74" s="17">
        <v>0.245168</v>
      </c>
      <c r="S74" s="17">
        <v>0.366004</v>
      </c>
      <c r="T74" s="17">
        <v>0.120836</v>
      </c>
      <c r="U74" s="17">
        <v>0.33015</v>
      </c>
      <c r="V74" s="17">
        <v>609</v>
      </c>
      <c r="W74" s="17">
        <v>0.15486</v>
      </c>
      <c r="X74" s="17">
        <v>513</v>
      </c>
      <c r="Y74" s="17">
        <v>0</v>
      </c>
      <c r="Z74" s="17">
        <v>0</v>
      </c>
      <c r="AA74" s="17">
        <v>0.50792199999999998</v>
      </c>
      <c r="AB74" s="17">
        <v>4.4512900000000001E-3</v>
      </c>
      <c r="AC74" s="17">
        <v>0.24570600000000001</v>
      </c>
      <c r="AD74" s="17">
        <v>0.25</v>
      </c>
      <c r="AE74" s="17">
        <v>1594</v>
      </c>
    </row>
    <row r="75" spans="1:31">
      <c r="A75" s="17">
        <v>62</v>
      </c>
      <c r="B75" s="19">
        <v>0.14883101851851852</v>
      </c>
      <c r="C75" s="17">
        <v>39.9</v>
      </c>
      <c r="D75" s="17">
        <v>0</v>
      </c>
      <c r="E75" s="17">
        <v>0</v>
      </c>
      <c r="F75" s="17">
        <v>0</v>
      </c>
      <c r="G75" s="17">
        <v>0.84720499999999999</v>
      </c>
      <c r="H75" s="17">
        <v>0.28049400000000002</v>
      </c>
      <c r="I75" s="17">
        <v>0.39399499999999998</v>
      </c>
      <c r="J75" s="17">
        <v>0.113501</v>
      </c>
      <c r="K75" s="17">
        <v>0.288078</v>
      </c>
      <c r="L75" s="17">
        <v>561.1</v>
      </c>
      <c r="M75" s="17">
        <v>6.9999999999999999E-6</v>
      </c>
      <c r="N75" s="17">
        <v>512</v>
      </c>
      <c r="O75" s="17">
        <v>0</v>
      </c>
      <c r="P75" s="17">
        <v>0</v>
      </c>
      <c r="Q75" s="17">
        <v>0.87157300000000004</v>
      </c>
      <c r="R75" s="17">
        <v>0.26321</v>
      </c>
      <c r="S75" s="17">
        <v>0.37008200000000002</v>
      </c>
      <c r="T75" s="17">
        <v>0.10687199999999999</v>
      </c>
      <c r="U75" s="17">
        <v>0.28877900000000001</v>
      </c>
      <c r="V75" s="17">
        <v>538.70000000000005</v>
      </c>
      <c r="W75" s="17">
        <v>0.35010799999999997</v>
      </c>
      <c r="X75" s="17">
        <v>462</v>
      </c>
      <c r="Y75" s="17">
        <v>0</v>
      </c>
      <c r="Z75" s="17">
        <v>0</v>
      </c>
      <c r="AA75" s="17">
        <v>0.444276</v>
      </c>
      <c r="AB75" s="17">
        <v>4.6501199999999998E-3</v>
      </c>
      <c r="AC75" s="17">
        <v>0.26370700000000002</v>
      </c>
      <c r="AD75" s="17">
        <v>0.25</v>
      </c>
      <c r="AE75" s="17">
        <v>1480.2</v>
      </c>
    </row>
    <row r="76" spans="1:31">
      <c r="A76" s="17">
        <v>63</v>
      </c>
      <c r="B76" s="19">
        <v>0.14888888888888888</v>
      </c>
      <c r="C76" s="17">
        <v>40.6</v>
      </c>
      <c r="D76" s="17">
        <v>0</v>
      </c>
      <c r="E76" s="17">
        <v>0</v>
      </c>
      <c r="F76" s="17">
        <v>0</v>
      </c>
      <c r="G76" s="17">
        <v>0.88555499999999998</v>
      </c>
      <c r="H76" s="17">
        <v>0.295765</v>
      </c>
      <c r="I76" s="17">
        <v>0.41334100000000001</v>
      </c>
      <c r="J76" s="17">
        <v>0.117576</v>
      </c>
      <c r="K76" s="17">
        <v>0.28445399999999998</v>
      </c>
      <c r="L76" s="17">
        <v>621.79999999999995</v>
      </c>
      <c r="M76" s="17">
        <v>0.12152399999999999</v>
      </c>
      <c r="N76" s="17">
        <v>482</v>
      </c>
      <c r="O76" s="17">
        <v>0</v>
      </c>
      <c r="P76" s="17">
        <v>0</v>
      </c>
      <c r="Q76" s="17">
        <v>0.90896100000000002</v>
      </c>
      <c r="R76" s="17">
        <v>0.26261200000000001</v>
      </c>
      <c r="S76" s="17">
        <v>0.38244499999999998</v>
      </c>
      <c r="T76" s="17">
        <v>0.119833</v>
      </c>
      <c r="U76" s="17">
        <v>0.31333299999999997</v>
      </c>
      <c r="V76" s="17">
        <v>546</v>
      </c>
      <c r="W76" s="17">
        <v>0.18329699999999999</v>
      </c>
      <c r="X76" s="17">
        <v>432</v>
      </c>
      <c r="Y76" s="17">
        <v>0</v>
      </c>
      <c r="Z76" s="17">
        <v>0</v>
      </c>
      <c r="AA76" s="17">
        <v>0.48205100000000001</v>
      </c>
      <c r="AB76" s="17">
        <v>4.8578299999999996E-3</v>
      </c>
      <c r="AC76" s="17">
        <v>0.26319399999999998</v>
      </c>
      <c r="AD76" s="17">
        <v>0.25</v>
      </c>
      <c r="AE76" s="17">
        <v>1335.7</v>
      </c>
    </row>
    <row r="77" spans="1:31">
      <c r="A77" s="17">
        <v>64</v>
      </c>
      <c r="B77" s="19">
        <v>0.14894675925925926</v>
      </c>
      <c r="C77" s="17">
        <v>41.9</v>
      </c>
      <c r="D77" s="17">
        <v>0</v>
      </c>
      <c r="E77" s="17">
        <v>0</v>
      </c>
      <c r="F77" s="17">
        <v>0</v>
      </c>
      <c r="G77" s="17">
        <v>0.89993999999999996</v>
      </c>
      <c r="H77" s="17">
        <v>0.297929</v>
      </c>
      <c r="I77" s="17">
        <v>0.40840399999999999</v>
      </c>
      <c r="J77" s="17">
        <v>0.110476</v>
      </c>
      <c r="K77" s="17">
        <v>0.270505</v>
      </c>
      <c r="L77" s="17">
        <v>563.9</v>
      </c>
      <c r="M77" s="17">
        <v>3.0000000000000001E-6</v>
      </c>
      <c r="N77" s="17">
        <v>569</v>
      </c>
      <c r="O77" s="17">
        <v>0</v>
      </c>
      <c r="P77" s="17">
        <v>0</v>
      </c>
      <c r="Q77" s="17">
        <v>0.90623299999999996</v>
      </c>
      <c r="R77" s="17">
        <v>0.26862399999999997</v>
      </c>
      <c r="S77" s="17">
        <v>0.38345000000000001</v>
      </c>
      <c r="T77" s="17">
        <v>0.114826</v>
      </c>
      <c r="U77" s="17">
        <v>0.299454</v>
      </c>
      <c r="V77" s="17">
        <v>529.4</v>
      </c>
      <c r="W77" s="17">
        <v>3.0000000000000001E-6</v>
      </c>
      <c r="X77" s="17">
        <v>592</v>
      </c>
      <c r="Y77" s="17">
        <v>0</v>
      </c>
      <c r="Z77" s="17">
        <v>0</v>
      </c>
      <c r="AA77" s="17">
        <v>0.46069900000000003</v>
      </c>
      <c r="AB77" s="17">
        <v>5.1982900000000004E-3</v>
      </c>
      <c r="AC77" s="17">
        <v>0.26922099999999999</v>
      </c>
      <c r="AD77" s="17">
        <v>0.25</v>
      </c>
      <c r="AE77" s="17">
        <v>1472.9</v>
      </c>
    </row>
    <row r="78" spans="1:31">
      <c r="A78" s="17">
        <v>65</v>
      </c>
      <c r="B78" s="19">
        <v>0.14899305555555556</v>
      </c>
      <c r="C78" s="17">
        <v>42.8</v>
      </c>
      <c r="D78" s="17">
        <v>0</v>
      </c>
      <c r="E78" s="17">
        <v>0</v>
      </c>
      <c r="F78" s="17">
        <v>0</v>
      </c>
      <c r="G78" s="17">
        <v>0.90172399999999997</v>
      </c>
      <c r="H78" s="17">
        <v>0.30701499999999998</v>
      </c>
      <c r="I78" s="17">
        <v>0.41442000000000001</v>
      </c>
      <c r="J78" s="17">
        <v>0.107405</v>
      </c>
      <c r="K78" s="17">
        <v>0.25916899999999998</v>
      </c>
      <c r="L78" s="17">
        <v>523.29999999999995</v>
      </c>
      <c r="M78" s="17">
        <v>0.182085</v>
      </c>
      <c r="N78" s="17">
        <v>500</v>
      </c>
      <c r="O78" s="17">
        <v>0</v>
      </c>
      <c r="P78" s="17">
        <v>0</v>
      </c>
      <c r="Q78" s="17">
        <v>0.92490000000000006</v>
      </c>
      <c r="R78" s="17">
        <v>0.269117</v>
      </c>
      <c r="S78" s="17">
        <v>0.37976900000000002</v>
      </c>
      <c r="T78" s="17">
        <v>0.110652</v>
      </c>
      <c r="U78" s="17">
        <v>0.29136600000000001</v>
      </c>
      <c r="V78" s="17">
        <v>576</v>
      </c>
      <c r="W78" s="17">
        <v>0.21776999999999999</v>
      </c>
      <c r="X78" s="17">
        <v>470</v>
      </c>
      <c r="Y78" s="17">
        <v>0</v>
      </c>
      <c r="Z78" s="17">
        <v>0</v>
      </c>
      <c r="AA78" s="17">
        <v>0.44825500000000001</v>
      </c>
      <c r="AB78" s="17">
        <v>4.2404299999999999E-3</v>
      </c>
      <c r="AC78" s="17">
        <v>0.26958700000000002</v>
      </c>
      <c r="AD78" s="17">
        <v>0.25</v>
      </c>
      <c r="AE78" s="17">
        <v>1587.1</v>
      </c>
    </row>
    <row r="79" spans="1:31">
      <c r="A79" s="17">
        <v>66</v>
      </c>
      <c r="B79" s="19">
        <v>0.14905092592592592</v>
      </c>
      <c r="C79" s="17">
        <v>43.9</v>
      </c>
      <c r="D79" s="17">
        <v>0</v>
      </c>
      <c r="E79" s="17">
        <v>0</v>
      </c>
      <c r="F79" s="17">
        <v>0</v>
      </c>
      <c r="G79" s="17">
        <v>0.83629900000000001</v>
      </c>
      <c r="H79" s="17">
        <v>0.31502999999999998</v>
      </c>
      <c r="I79" s="17">
        <v>0.42439399999999999</v>
      </c>
      <c r="J79" s="17">
        <v>0.109364</v>
      </c>
      <c r="K79" s="17">
        <v>0.25769399999999998</v>
      </c>
      <c r="L79" s="17">
        <v>564.9</v>
      </c>
      <c r="M79" s="17">
        <v>8.4445000000000006E-2</v>
      </c>
      <c r="N79" s="17">
        <v>552</v>
      </c>
      <c r="O79" s="17">
        <v>0</v>
      </c>
      <c r="P79" s="17">
        <v>0</v>
      </c>
      <c r="Q79" s="17">
        <v>0.82716900000000004</v>
      </c>
      <c r="R79" s="17">
        <v>0.26774300000000001</v>
      </c>
      <c r="S79" s="17">
        <v>0.37548399999999998</v>
      </c>
      <c r="T79" s="17">
        <v>0.107741</v>
      </c>
      <c r="U79" s="17">
        <v>0.286939</v>
      </c>
      <c r="V79" s="17">
        <v>569.4</v>
      </c>
      <c r="W79" s="17">
        <v>3.0000000000000001E-6</v>
      </c>
      <c r="X79" s="17">
        <v>618</v>
      </c>
      <c r="Y79" s="17">
        <v>0</v>
      </c>
      <c r="Z79" s="17">
        <v>0</v>
      </c>
      <c r="AA79" s="17">
        <v>0.44144499999999998</v>
      </c>
      <c r="AB79" s="17">
        <v>5.0519299999999996E-3</v>
      </c>
      <c r="AC79" s="17">
        <v>0.268287</v>
      </c>
      <c r="AD79" s="17">
        <v>0.25</v>
      </c>
      <c r="AE79" s="17">
        <v>1470.3</v>
      </c>
    </row>
    <row r="80" spans="1:31">
      <c r="A80" s="17">
        <v>67</v>
      </c>
      <c r="B80" s="19">
        <v>0.14910879629629628</v>
      </c>
      <c r="C80" s="17">
        <v>44.4</v>
      </c>
      <c r="D80" s="17">
        <v>0</v>
      </c>
      <c r="E80" s="17">
        <v>0</v>
      </c>
      <c r="F80" s="17">
        <v>0</v>
      </c>
      <c r="G80" s="17">
        <v>0.89276100000000003</v>
      </c>
      <c r="H80" s="17">
        <v>0.30983699999999997</v>
      </c>
      <c r="I80" s="17">
        <v>0.42645</v>
      </c>
      <c r="J80" s="17">
        <v>0.11661299999999999</v>
      </c>
      <c r="K80" s="17">
        <v>0.273451</v>
      </c>
      <c r="L80" s="17">
        <v>528.29999999999995</v>
      </c>
      <c r="M80" s="17">
        <v>3.9999999999999998E-6</v>
      </c>
      <c r="N80" s="17">
        <v>593</v>
      </c>
      <c r="O80" s="17">
        <v>0</v>
      </c>
      <c r="P80" s="17">
        <v>0</v>
      </c>
      <c r="Q80" s="17">
        <v>0.89046800000000004</v>
      </c>
      <c r="R80" s="17">
        <v>0.26109100000000002</v>
      </c>
      <c r="S80" s="17">
        <v>0.39110600000000001</v>
      </c>
      <c r="T80" s="17">
        <v>0.13001499999999999</v>
      </c>
      <c r="U80" s="17">
        <v>0.33242899999999997</v>
      </c>
      <c r="V80" s="17">
        <v>554.20000000000005</v>
      </c>
      <c r="W80" s="17">
        <v>3.0000000000000001E-6</v>
      </c>
      <c r="X80" s="17">
        <v>481</v>
      </c>
      <c r="Y80" s="17">
        <v>0</v>
      </c>
      <c r="Z80" s="17">
        <v>0</v>
      </c>
      <c r="AA80" s="17">
        <v>0.51142900000000002</v>
      </c>
      <c r="AB80" s="17">
        <v>5.0716199999999998E-3</v>
      </c>
      <c r="AC80" s="17">
        <v>0.26174999999999998</v>
      </c>
      <c r="AD80" s="17">
        <v>0.25</v>
      </c>
      <c r="AE80" s="17">
        <v>1572.1</v>
      </c>
    </row>
    <row r="81" spans="1:31">
      <c r="A81" s="17">
        <v>68</v>
      </c>
      <c r="B81" s="19">
        <v>0.14916666666666667</v>
      </c>
      <c r="C81" s="17">
        <v>46.1</v>
      </c>
      <c r="D81" s="17">
        <v>0</v>
      </c>
      <c r="E81" s="17">
        <v>0</v>
      </c>
      <c r="F81" s="17">
        <v>0</v>
      </c>
      <c r="G81" s="17">
        <v>0.918875</v>
      </c>
      <c r="H81" s="17">
        <v>0.30562299999999998</v>
      </c>
      <c r="I81" s="17">
        <v>0.41890500000000003</v>
      </c>
      <c r="J81" s="17">
        <v>0.11328199999999999</v>
      </c>
      <c r="K81" s="17">
        <v>0.270424</v>
      </c>
      <c r="L81" s="17">
        <v>592.4</v>
      </c>
      <c r="M81" s="17">
        <v>0.27234799999999998</v>
      </c>
      <c r="N81" s="17">
        <v>659</v>
      </c>
      <c r="O81" s="17">
        <v>0</v>
      </c>
      <c r="P81" s="17">
        <v>0</v>
      </c>
      <c r="Q81" s="17">
        <v>0.91719099999999998</v>
      </c>
      <c r="R81" s="17">
        <v>0.270897</v>
      </c>
      <c r="S81" s="17">
        <v>0.39371499999999998</v>
      </c>
      <c r="T81" s="17">
        <v>0.122818</v>
      </c>
      <c r="U81" s="17">
        <v>0.311946</v>
      </c>
      <c r="V81" s="17">
        <v>594.79999999999995</v>
      </c>
      <c r="W81" s="17">
        <v>0.15828800000000001</v>
      </c>
      <c r="X81" s="17">
        <v>476</v>
      </c>
      <c r="Y81" s="17">
        <v>0</v>
      </c>
      <c r="Z81" s="17">
        <v>0</v>
      </c>
      <c r="AA81" s="17">
        <v>0.47991600000000001</v>
      </c>
      <c r="AB81" s="17">
        <v>6.3087000000000004E-3</v>
      </c>
      <c r="AC81" s="17">
        <v>0.27167200000000002</v>
      </c>
      <c r="AD81" s="17">
        <v>0.25</v>
      </c>
      <c r="AE81" s="17">
        <v>1402.1</v>
      </c>
    </row>
    <row r="82" spans="1:31">
      <c r="A82" s="17">
        <v>69</v>
      </c>
      <c r="B82" s="19">
        <v>0.14922453703703703</v>
      </c>
      <c r="C82" s="17">
        <v>46.6</v>
      </c>
      <c r="D82" s="17">
        <v>0</v>
      </c>
      <c r="E82" s="17">
        <v>0</v>
      </c>
      <c r="F82" s="17">
        <v>0</v>
      </c>
      <c r="G82" s="17">
        <v>0.88710599999999995</v>
      </c>
      <c r="H82" s="17">
        <v>0.325127</v>
      </c>
      <c r="I82" s="17">
        <v>0.43880400000000003</v>
      </c>
      <c r="J82" s="17">
        <v>0.113678</v>
      </c>
      <c r="K82" s="17">
        <v>0.25906200000000001</v>
      </c>
      <c r="L82" s="17">
        <v>595.4</v>
      </c>
      <c r="M82" s="17">
        <v>0.303259</v>
      </c>
      <c r="N82" s="17">
        <v>643</v>
      </c>
      <c r="O82" s="17">
        <v>0</v>
      </c>
      <c r="P82" s="17">
        <v>0</v>
      </c>
      <c r="Q82" s="17">
        <v>0.88383999999999996</v>
      </c>
      <c r="R82" s="17">
        <v>0.28893200000000002</v>
      </c>
      <c r="S82" s="17">
        <v>0.40182000000000001</v>
      </c>
      <c r="T82" s="17">
        <v>0.112888</v>
      </c>
      <c r="U82" s="17">
        <v>0.280941</v>
      </c>
      <c r="V82" s="17">
        <v>501.5</v>
      </c>
      <c r="W82" s="17">
        <v>0.37064000000000002</v>
      </c>
      <c r="X82" s="17">
        <v>582</v>
      </c>
      <c r="Y82" s="17">
        <v>0</v>
      </c>
      <c r="Z82" s="17">
        <v>0</v>
      </c>
      <c r="AA82" s="17">
        <v>0.43221700000000002</v>
      </c>
      <c r="AB82" s="17">
        <v>6.19515E-3</v>
      </c>
      <c r="AC82" s="17">
        <v>0.289632</v>
      </c>
      <c r="AD82" s="17">
        <v>0.25</v>
      </c>
      <c r="AE82" s="17">
        <v>1395</v>
      </c>
    </row>
    <row r="83" spans="1:31">
      <c r="A83" s="17">
        <v>70</v>
      </c>
      <c r="B83" s="19">
        <v>0.14927083333333332</v>
      </c>
      <c r="C83" s="17">
        <v>47.9</v>
      </c>
      <c r="D83" s="17">
        <v>0</v>
      </c>
      <c r="E83" s="17">
        <v>0</v>
      </c>
      <c r="F83" s="17">
        <v>0</v>
      </c>
      <c r="G83" s="17">
        <v>0.87984399999999996</v>
      </c>
      <c r="H83" s="17">
        <v>0.31415500000000002</v>
      </c>
      <c r="I83" s="17">
        <v>0.440882</v>
      </c>
      <c r="J83" s="17">
        <v>0.12672700000000001</v>
      </c>
      <c r="K83" s="17">
        <v>0.28743999999999997</v>
      </c>
      <c r="L83" s="17">
        <v>632.5</v>
      </c>
      <c r="M83" s="17">
        <v>4.1739999999999999E-2</v>
      </c>
      <c r="N83" s="17">
        <v>476</v>
      </c>
      <c r="O83" s="17">
        <v>0</v>
      </c>
      <c r="P83" s="17">
        <v>0</v>
      </c>
      <c r="Q83" s="17">
        <v>0.88266199999999995</v>
      </c>
      <c r="R83" s="17">
        <v>0.27771200000000001</v>
      </c>
      <c r="S83" s="17">
        <v>0.40389799999999998</v>
      </c>
      <c r="T83" s="17">
        <v>0.12618599999999999</v>
      </c>
      <c r="U83" s="17">
        <v>0.312421</v>
      </c>
      <c r="V83" s="17">
        <v>511.1</v>
      </c>
      <c r="W83" s="17">
        <v>0.10292900000000001</v>
      </c>
      <c r="X83" s="17">
        <v>550</v>
      </c>
      <c r="Y83" s="17">
        <v>0</v>
      </c>
      <c r="Z83" s="17">
        <v>0</v>
      </c>
      <c r="AA83" s="17">
        <v>0.48064800000000002</v>
      </c>
      <c r="AB83" s="17">
        <v>4.87353E-3</v>
      </c>
      <c r="AC83" s="17">
        <v>0.27832699999999999</v>
      </c>
      <c r="AD83" s="17">
        <v>0.25</v>
      </c>
      <c r="AE83" s="17">
        <v>1313.1</v>
      </c>
    </row>
    <row r="84" spans="1:31">
      <c r="A84" s="17">
        <v>71</v>
      </c>
      <c r="B84" s="19">
        <v>0.14932870370370369</v>
      </c>
      <c r="C84" s="17">
        <v>48.8</v>
      </c>
      <c r="D84" s="17">
        <v>0</v>
      </c>
      <c r="E84" s="17">
        <v>0</v>
      </c>
      <c r="F84" s="17">
        <v>0</v>
      </c>
      <c r="G84" s="17">
        <v>0.88540799999999997</v>
      </c>
      <c r="H84" s="17">
        <v>0.32044699999999998</v>
      </c>
      <c r="I84" s="17">
        <v>0.44192599999999999</v>
      </c>
      <c r="J84" s="17">
        <v>0.12148</v>
      </c>
      <c r="K84" s="17">
        <v>0.27488600000000002</v>
      </c>
      <c r="L84" s="17">
        <v>569</v>
      </c>
      <c r="M84" s="17">
        <v>4.6999999999999997E-5</v>
      </c>
      <c r="N84" s="17">
        <v>552</v>
      </c>
      <c r="O84" s="17">
        <v>0</v>
      </c>
      <c r="P84" s="17">
        <v>0</v>
      </c>
      <c r="Q84" s="17">
        <v>0.90212899999999996</v>
      </c>
      <c r="R84" s="17">
        <v>0.30680099999999999</v>
      </c>
      <c r="S84" s="17">
        <v>0.42925799999999997</v>
      </c>
      <c r="T84" s="17">
        <v>0.122457</v>
      </c>
      <c r="U84" s="17">
        <v>0.285275</v>
      </c>
      <c r="V84" s="17">
        <v>523.6</v>
      </c>
      <c r="W84" s="17">
        <v>0.22917799999999999</v>
      </c>
      <c r="X84" s="17">
        <v>485</v>
      </c>
      <c r="Y84" s="17">
        <v>0</v>
      </c>
      <c r="Z84" s="17">
        <v>0</v>
      </c>
      <c r="AA84" s="17">
        <v>0.43888500000000003</v>
      </c>
      <c r="AB84" s="17">
        <v>5.0820099999999997E-3</v>
      </c>
      <c r="AC84" s="17">
        <v>0.307423</v>
      </c>
      <c r="AD84" s="17">
        <v>0.25</v>
      </c>
      <c r="AE84" s="17">
        <v>1459.6</v>
      </c>
    </row>
    <row r="85" spans="1:31">
      <c r="A85" s="17">
        <v>72</v>
      </c>
      <c r="B85" s="19">
        <v>0.14938657407407407</v>
      </c>
      <c r="C85" s="17">
        <v>49.5</v>
      </c>
      <c r="D85" s="17">
        <v>0</v>
      </c>
      <c r="E85" s="17">
        <v>0</v>
      </c>
      <c r="F85" s="17">
        <v>0</v>
      </c>
      <c r="G85" s="17">
        <v>0.88471100000000003</v>
      </c>
      <c r="H85" s="17">
        <v>0.33242500000000003</v>
      </c>
      <c r="I85" s="17">
        <v>0.44983000000000001</v>
      </c>
      <c r="J85" s="17">
        <v>0.117405</v>
      </c>
      <c r="K85" s="17">
        <v>0.26100000000000001</v>
      </c>
      <c r="L85" s="17">
        <v>562.4</v>
      </c>
      <c r="M85" s="17">
        <v>6.9999999999999999E-6</v>
      </c>
      <c r="N85" s="17">
        <v>690</v>
      </c>
      <c r="O85" s="17">
        <v>0</v>
      </c>
      <c r="P85" s="17">
        <v>0</v>
      </c>
      <c r="Q85" s="17">
        <v>0.90360600000000002</v>
      </c>
      <c r="R85" s="17">
        <v>0.29326400000000002</v>
      </c>
      <c r="S85" s="17">
        <v>0.42708099999999999</v>
      </c>
      <c r="T85" s="17">
        <v>0.13381699999999999</v>
      </c>
      <c r="U85" s="17">
        <v>0.31333</v>
      </c>
      <c r="V85" s="17">
        <v>582</v>
      </c>
      <c r="W85" s="17">
        <v>0.115817</v>
      </c>
      <c r="X85" s="17">
        <v>437</v>
      </c>
      <c r="Y85" s="17">
        <v>0</v>
      </c>
      <c r="Z85" s="17">
        <v>0</v>
      </c>
      <c r="AA85" s="17">
        <v>0.48204599999999997</v>
      </c>
      <c r="AB85" s="17">
        <v>6.2773799999999999E-3</v>
      </c>
      <c r="AC85" s="17">
        <v>0.29410399999999998</v>
      </c>
      <c r="AD85" s="17">
        <v>0.25</v>
      </c>
      <c r="AE85" s="17">
        <v>1476.7</v>
      </c>
    </row>
    <row r="86" spans="1:31">
      <c r="A86" s="17">
        <v>73</v>
      </c>
      <c r="B86" s="19">
        <v>0.14944444444444446</v>
      </c>
      <c r="C86" s="17">
        <v>50.6</v>
      </c>
      <c r="D86" s="17">
        <v>0</v>
      </c>
      <c r="E86" s="17">
        <v>0</v>
      </c>
      <c r="F86" s="17">
        <v>0</v>
      </c>
      <c r="G86" s="17">
        <v>0.94418100000000005</v>
      </c>
      <c r="H86" s="17">
        <v>0.35436699999999999</v>
      </c>
      <c r="I86" s="17">
        <v>0.49317499999999997</v>
      </c>
      <c r="J86" s="17">
        <v>0.13880799999999999</v>
      </c>
      <c r="K86" s="17">
        <v>0.28145799999999999</v>
      </c>
      <c r="L86" s="17">
        <v>525.1</v>
      </c>
      <c r="M86" s="17">
        <v>1.2999999999999999E-5</v>
      </c>
      <c r="N86" s="17">
        <v>521</v>
      </c>
      <c r="O86" s="17">
        <v>0</v>
      </c>
      <c r="P86" s="17">
        <v>0</v>
      </c>
      <c r="Q86" s="17">
        <v>0.92970900000000001</v>
      </c>
      <c r="R86" s="17">
        <v>0.32702500000000001</v>
      </c>
      <c r="S86" s="17">
        <v>0.45161299999999999</v>
      </c>
      <c r="T86" s="17">
        <v>0.124588</v>
      </c>
      <c r="U86" s="17">
        <v>0.27587299999999998</v>
      </c>
      <c r="V86" s="17">
        <v>559</v>
      </c>
      <c r="W86" s="17">
        <v>0.37081999999999998</v>
      </c>
      <c r="X86" s="17">
        <v>492</v>
      </c>
      <c r="Y86" s="17">
        <v>0</v>
      </c>
      <c r="Z86" s="17">
        <v>0</v>
      </c>
      <c r="AA86" s="17">
        <v>0.42442099999999999</v>
      </c>
      <c r="AB86" s="17">
        <v>4.42954E-3</v>
      </c>
      <c r="AC86" s="17">
        <v>0.32757700000000001</v>
      </c>
      <c r="AD86" s="17">
        <v>0.25</v>
      </c>
      <c r="AE86" s="17">
        <v>1581.6</v>
      </c>
    </row>
    <row r="87" spans="1:31">
      <c r="A87" s="17">
        <v>74</v>
      </c>
      <c r="B87" s="19">
        <v>0.14949074074074073</v>
      </c>
      <c r="C87" s="17">
        <v>51.7</v>
      </c>
      <c r="D87" s="17">
        <v>0</v>
      </c>
      <c r="E87" s="17">
        <v>0</v>
      </c>
      <c r="F87" s="17">
        <v>0</v>
      </c>
      <c r="G87" s="17">
        <v>0.90089200000000003</v>
      </c>
      <c r="H87" s="17">
        <v>0.37465100000000001</v>
      </c>
      <c r="I87" s="17">
        <v>0.50651299999999999</v>
      </c>
      <c r="J87" s="17">
        <v>0.13186200000000001</v>
      </c>
      <c r="K87" s="17">
        <v>0.26033299999999998</v>
      </c>
      <c r="L87" s="17">
        <v>570.9</v>
      </c>
      <c r="M87" s="17">
        <v>0.30088500000000001</v>
      </c>
      <c r="N87" s="17">
        <v>614</v>
      </c>
      <c r="O87" s="17">
        <v>0</v>
      </c>
      <c r="P87" s="17">
        <v>0</v>
      </c>
      <c r="Q87" s="17">
        <v>0.91596599999999995</v>
      </c>
      <c r="R87" s="17">
        <v>0.34449400000000002</v>
      </c>
      <c r="S87" s="17">
        <v>0.492344</v>
      </c>
      <c r="T87" s="17">
        <v>0.14785000000000001</v>
      </c>
      <c r="U87" s="17">
        <v>0.30029800000000001</v>
      </c>
      <c r="V87" s="17">
        <v>554.1</v>
      </c>
      <c r="W87" s="17">
        <v>0.17507700000000001</v>
      </c>
      <c r="X87" s="17">
        <v>593</v>
      </c>
      <c r="Y87" s="17">
        <v>0</v>
      </c>
      <c r="Z87" s="17">
        <v>0</v>
      </c>
      <c r="AA87" s="17">
        <v>0.46199600000000002</v>
      </c>
      <c r="AB87" s="17">
        <v>5.6700600000000002E-3</v>
      </c>
      <c r="AC87" s="17">
        <v>0.345333</v>
      </c>
      <c r="AD87" s="17">
        <v>0.25</v>
      </c>
      <c r="AE87" s="17">
        <v>1454.8</v>
      </c>
    </row>
    <row r="88" spans="1:31">
      <c r="A88" s="17">
        <v>75</v>
      </c>
      <c r="B88" s="19">
        <v>0.14954861111111112</v>
      </c>
      <c r="C88" s="17">
        <v>52.5</v>
      </c>
      <c r="D88" s="17">
        <v>0</v>
      </c>
      <c r="E88" s="17">
        <v>0</v>
      </c>
      <c r="F88" s="17">
        <v>0</v>
      </c>
      <c r="G88" s="17">
        <v>0.91815500000000005</v>
      </c>
      <c r="H88" s="17">
        <v>0.37648900000000002</v>
      </c>
      <c r="I88" s="17">
        <v>0.53061499999999995</v>
      </c>
      <c r="J88" s="17">
        <v>0.15412600000000001</v>
      </c>
      <c r="K88" s="17">
        <v>0.29046699999999998</v>
      </c>
      <c r="L88" s="17">
        <v>574.4</v>
      </c>
      <c r="M88" s="17">
        <v>0.229159</v>
      </c>
      <c r="N88" s="17">
        <v>493</v>
      </c>
      <c r="O88" s="17">
        <v>0</v>
      </c>
      <c r="P88" s="17">
        <v>0</v>
      </c>
      <c r="Q88" s="17">
        <v>0.95400600000000002</v>
      </c>
      <c r="R88" s="17">
        <v>0.341916</v>
      </c>
      <c r="S88" s="17">
        <v>0.50655799999999995</v>
      </c>
      <c r="T88" s="17">
        <v>0.16464300000000001</v>
      </c>
      <c r="U88" s="17">
        <v>0.32502199999999998</v>
      </c>
      <c r="V88" s="17">
        <v>513.29999999999995</v>
      </c>
      <c r="W88" s="17">
        <v>6.2543000000000001E-2</v>
      </c>
      <c r="X88" s="17">
        <v>341</v>
      </c>
      <c r="Y88" s="17">
        <v>0</v>
      </c>
      <c r="Z88" s="17">
        <v>0</v>
      </c>
      <c r="AA88" s="17">
        <v>0.50003399999999998</v>
      </c>
      <c r="AB88" s="17">
        <v>4.5903799999999998E-3</v>
      </c>
      <c r="AC88" s="17">
        <v>0.342671</v>
      </c>
      <c r="AD88" s="17">
        <v>0.25</v>
      </c>
      <c r="AE88" s="17">
        <v>1445.9</v>
      </c>
    </row>
    <row r="89" spans="1:31">
      <c r="A89" s="17">
        <v>76</v>
      </c>
      <c r="B89" s="19">
        <v>0.14960648148148148</v>
      </c>
      <c r="C89" s="17">
        <v>53.5</v>
      </c>
      <c r="D89" s="17">
        <v>0</v>
      </c>
      <c r="E89" s="17">
        <v>0</v>
      </c>
      <c r="F89" s="17">
        <v>0</v>
      </c>
      <c r="G89" s="17">
        <v>0.93754599999999999</v>
      </c>
      <c r="H89" s="17">
        <v>0.396532</v>
      </c>
      <c r="I89" s="17">
        <v>0.55293199999999998</v>
      </c>
      <c r="J89" s="17">
        <v>0.15640000000000001</v>
      </c>
      <c r="K89" s="17">
        <v>0.28285500000000002</v>
      </c>
      <c r="L89" s="17">
        <v>593.5</v>
      </c>
      <c r="M89" s="17">
        <v>1.1E-5</v>
      </c>
      <c r="N89" s="17">
        <v>483</v>
      </c>
      <c r="O89" s="17">
        <v>0</v>
      </c>
      <c r="P89" s="17">
        <v>0</v>
      </c>
      <c r="Q89" s="17">
        <v>0.92747100000000005</v>
      </c>
      <c r="R89" s="17">
        <v>0.34648099999999998</v>
      </c>
      <c r="S89" s="17">
        <v>0.50717999999999996</v>
      </c>
      <c r="T89" s="17">
        <v>0.16069900000000001</v>
      </c>
      <c r="U89" s="17">
        <v>0.31684800000000002</v>
      </c>
      <c r="V89" s="17">
        <v>546.70000000000005</v>
      </c>
      <c r="W89" s="17">
        <v>3.0000000000000001E-6</v>
      </c>
      <c r="X89" s="17">
        <v>692</v>
      </c>
      <c r="Y89" s="17">
        <v>0</v>
      </c>
      <c r="Z89" s="17">
        <v>0</v>
      </c>
      <c r="AA89" s="17">
        <v>0.487458</v>
      </c>
      <c r="AB89" s="17">
        <v>4.6468899999999999E-3</v>
      </c>
      <c r="AC89" s="17">
        <v>0.34722799999999998</v>
      </c>
      <c r="AD89" s="17">
        <v>0.25</v>
      </c>
      <c r="AE89" s="17">
        <v>1399.5</v>
      </c>
    </row>
    <row r="90" spans="1:31">
      <c r="A90" s="17">
        <v>77</v>
      </c>
      <c r="B90" s="19">
        <v>0.14966435185185187</v>
      </c>
      <c r="C90" s="17">
        <v>54.3</v>
      </c>
      <c r="D90" s="17">
        <v>0</v>
      </c>
      <c r="E90" s="17">
        <v>0</v>
      </c>
      <c r="F90" s="17">
        <v>0</v>
      </c>
      <c r="G90" s="17">
        <v>0.96322799999999997</v>
      </c>
      <c r="H90" s="17">
        <v>0.46062199999999998</v>
      </c>
      <c r="I90" s="17">
        <v>0.67435900000000004</v>
      </c>
      <c r="J90" s="17">
        <v>0.21373700000000001</v>
      </c>
      <c r="K90" s="17">
        <v>0.31694800000000001</v>
      </c>
      <c r="L90" s="17">
        <v>572.1</v>
      </c>
      <c r="M90" s="17">
        <v>1.2999999999999999E-5</v>
      </c>
      <c r="N90" s="17">
        <v>494</v>
      </c>
      <c r="O90" s="17">
        <v>0</v>
      </c>
      <c r="P90" s="17">
        <v>0</v>
      </c>
      <c r="Q90" s="17">
        <v>0.943272</v>
      </c>
      <c r="R90" s="17">
        <v>0.394785</v>
      </c>
      <c r="S90" s="17">
        <v>0.60336100000000004</v>
      </c>
      <c r="T90" s="17">
        <v>0.20857600000000001</v>
      </c>
      <c r="U90" s="17">
        <v>0.34569</v>
      </c>
      <c r="V90" s="17">
        <v>554.5</v>
      </c>
      <c r="W90" s="17">
        <v>8.7526999999999994E-2</v>
      </c>
      <c r="X90" s="17">
        <v>522</v>
      </c>
      <c r="Y90" s="17">
        <v>0</v>
      </c>
      <c r="Z90" s="17">
        <v>0</v>
      </c>
      <c r="AA90" s="17">
        <v>0.53183100000000005</v>
      </c>
      <c r="AB90" s="17">
        <v>4.5814599999999999E-3</v>
      </c>
      <c r="AC90" s="17">
        <v>0.39574100000000001</v>
      </c>
      <c r="AD90" s="17">
        <v>0.25</v>
      </c>
      <c r="AE90" s="17">
        <v>1451.8</v>
      </c>
    </row>
    <row r="91" spans="1:31">
      <c r="A91" s="17">
        <v>78</v>
      </c>
      <c r="B91" s="19">
        <v>0.14972222222222223</v>
      </c>
      <c r="C91" s="17">
        <v>55.5</v>
      </c>
      <c r="D91" s="17">
        <v>0</v>
      </c>
      <c r="E91" s="17">
        <v>0</v>
      </c>
      <c r="F91" s="17">
        <v>0</v>
      </c>
      <c r="G91" s="17">
        <v>0.967499</v>
      </c>
      <c r="H91" s="17">
        <v>0.61138300000000001</v>
      </c>
      <c r="I91" s="17">
        <v>0.88387899999999997</v>
      </c>
      <c r="J91" s="17">
        <v>0.27249600000000002</v>
      </c>
      <c r="K91" s="17">
        <v>0.30829600000000001</v>
      </c>
      <c r="L91" s="17">
        <v>647.29999999999995</v>
      </c>
      <c r="M91" s="17">
        <v>6.7000000000000002E-5</v>
      </c>
      <c r="N91" s="17">
        <v>403</v>
      </c>
      <c r="O91" s="17">
        <v>0</v>
      </c>
      <c r="P91" s="17">
        <v>0</v>
      </c>
      <c r="Q91" s="17">
        <v>0.973665</v>
      </c>
      <c r="R91" s="17">
        <v>0.49316100000000002</v>
      </c>
      <c r="S91" s="17">
        <v>0.74871900000000002</v>
      </c>
      <c r="T91" s="17">
        <v>0.25555800000000001</v>
      </c>
      <c r="U91" s="17">
        <v>0.34132800000000002</v>
      </c>
      <c r="V91" s="17">
        <v>565.4</v>
      </c>
      <c r="W91" s="17">
        <v>9.9020999999999998E-2</v>
      </c>
      <c r="X91" s="17">
        <v>384</v>
      </c>
      <c r="Y91" s="17">
        <v>0</v>
      </c>
      <c r="Z91" s="17">
        <v>0</v>
      </c>
      <c r="AA91" s="17">
        <v>0.525119</v>
      </c>
      <c r="AB91" s="17">
        <v>4.2304600000000001E-3</v>
      </c>
      <c r="AC91" s="17">
        <v>0.49424200000000001</v>
      </c>
      <c r="AD91" s="17">
        <v>0.25</v>
      </c>
      <c r="AE91" s="17">
        <v>1283.2</v>
      </c>
    </row>
    <row r="92" spans="1:31">
      <c r="A92" s="17">
        <v>79</v>
      </c>
      <c r="B92" s="19">
        <v>0.14976851851851852</v>
      </c>
      <c r="C92" s="17">
        <v>56.1</v>
      </c>
      <c r="D92" s="17">
        <v>0</v>
      </c>
      <c r="E92" s="17">
        <v>0</v>
      </c>
      <c r="F92" s="17">
        <v>0</v>
      </c>
      <c r="G92" s="17">
        <v>0.98240099999999997</v>
      </c>
      <c r="H92" s="17">
        <v>1.0231170000000001</v>
      </c>
      <c r="I92" s="17">
        <v>1.520186</v>
      </c>
      <c r="J92" s="17">
        <v>0.49706899999999998</v>
      </c>
      <c r="K92" s="17">
        <v>0.32697900000000002</v>
      </c>
      <c r="L92" s="17">
        <v>751.1</v>
      </c>
      <c r="M92" s="17">
        <v>0.104125</v>
      </c>
      <c r="N92" s="17">
        <v>444</v>
      </c>
      <c r="O92" s="17">
        <v>0</v>
      </c>
      <c r="P92" s="17">
        <v>0</v>
      </c>
      <c r="Q92" s="17">
        <v>0.97200799999999998</v>
      </c>
      <c r="R92" s="17">
        <v>0.934809</v>
      </c>
      <c r="S92" s="17">
        <v>1.4169830000000001</v>
      </c>
      <c r="T92" s="17">
        <v>0.48217399999999999</v>
      </c>
      <c r="U92" s="17">
        <v>0.34028199999999997</v>
      </c>
      <c r="V92" s="17">
        <v>662.5</v>
      </c>
      <c r="W92" s="17">
        <v>1.8E-5</v>
      </c>
      <c r="X92" s="17">
        <v>368</v>
      </c>
      <c r="Y92" s="17">
        <v>0</v>
      </c>
      <c r="Z92" s="17">
        <v>0</v>
      </c>
      <c r="AA92" s="17">
        <v>0.52351099999999995</v>
      </c>
      <c r="AB92" s="17">
        <v>5.3988600000000001E-3</v>
      </c>
      <c r="AC92" s="17">
        <v>0.93741300000000005</v>
      </c>
      <c r="AD92" s="17">
        <v>0.25</v>
      </c>
      <c r="AE92" s="17">
        <v>1105.8</v>
      </c>
    </row>
    <row r="93" spans="1:31">
      <c r="A93" s="17">
        <v>80</v>
      </c>
      <c r="B93" s="19">
        <v>0.14982638888888888</v>
      </c>
      <c r="C93" s="17">
        <v>57.2</v>
      </c>
      <c r="D93" s="17">
        <v>0</v>
      </c>
      <c r="E93" s="17">
        <v>0</v>
      </c>
      <c r="F93" s="17">
        <v>0</v>
      </c>
      <c r="G93" s="17">
        <v>0.98743899999999996</v>
      </c>
      <c r="H93" s="17">
        <v>1.176833</v>
      </c>
      <c r="I93" s="17">
        <v>1.782694</v>
      </c>
      <c r="J93" s="17">
        <v>0.60586099999999998</v>
      </c>
      <c r="K93" s="17">
        <v>0.33985700000000002</v>
      </c>
      <c r="L93" s="17">
        <v>753.2</v>
      </c>
      <c r="M93" s="17">
        <v>8.7528999999999996E-2</v>
      </c>
      <c r="N93" s="17">
        <v>450</v>
      </c>
      <c r="O93" s="17">
        <v>0</v>
      </c>
      <c r="P93" s="17">
        <v>0</v>
      </c>
      <c r="Q93" s="17">
        <v>0.98708899999999999</v>
      </c>
      <c r="R93" s="17">
        <v>1.1398809999999999</v>
      </c>
      <c r="S93" s="17">
        <v>1.776796</v>
      </c>
      <c r="T93" s="17">
        <v>0.63691399999999998</v>
      </c>
      <c r="U93" s="17">
        <v>0.358462</v>
      </c>
      <c r="V93" s="17">
        <v>710.7</v>
      </c>
      <c r="W93" s="17">
        <v>4.3000000000000002E-5</v>
      </c>
      <c r="X93" s="17">
        <v>419</v>
      </c>
      <c r="Y93" s="17">
        <v>0</v>
      </c>
      <c r="Z93" s="17">
        <v>0</v>
      </c>
      <c r="AA93" s="17">
        <v>0.55147999999999997</v>
      </c>
      <c r="AB93" s="17">
        <v>5.4905199999999996E-3</v>
      </c>
      <c r="AC93" s="17">
        <v>1.1433800000000001</v>
      </c>
      <c r="AD93" s="17">
        <v>0.25</v>
      </c>
      <c r="AE93" s="17">
        <v>1102.7</v>
      </c>
    </row>
    <row r="94" spans="1:31">
      <c r="A94" s="17">
        <v>81</v>
      </c>
      <c r="B94" s="19">
        <v>0.14988425925925927</v>
      </c>
      <c r="C94" s="17">
        <v>58.5</v>
      </c>
      <c r="D94" s="17">
        <v>0</v>
      </c>
      <c r="E94" s="17">
        <v>0</v>
      </c>
      <c r="F94" s="17">
        <v>0</v>
      </c>
      <c r="G94" s="17">
        <v>0.98133300000000001</v>
      </c>
      <c r="H94" s="17">
        <v>1.097655</v>
      </c>
      <c r="I94" s="17">
        <v>1.6587540000000001</v>
      </c>
      <c r="J94" s="17">
        <v>0.56109900000000001</v>
      </c>
      <c r="K94" s="17">
        <v>0.33826499999999998</v>
      </c>
      <c r="L94" s="17">
        <v>711.3</v>
      </c>
      <c r="M94" s="17">
        <v>0.15357299999999999</v>
      </c>
      <c r="N94" s="17">
        <v>391</v>
      </c>
      <c r="O94" s="17">
        <v>0</v>
      </c>
      <c r="P94" s="17">
        <v>0</v>
      </c>
      <c r="Q94" s="17">
        <v>0.98893799999999998</v>
      </c>
      <c r="R94" s="17">
        <v>1.05152</v>
      </c>
      <c r="S94" s="17">
        <v>1.675559</v>
      </c>
      <c r="T94" s="17">
        <v>0.62403900000000001</v>
      </c>
      <c r="U94" s="17">
        <v>0.37243599999999999</v>
      </c>
      <c r="V94" s="17">
        <v>698.7</v>
      </c>
      <c r="W94" s="17">
        <v>5.0000000000000004E-6</v>
      </c>
      <c r="X94" s="17">
        <v>369</v>
      </c>
      <c r="Y94" s="17">
        <v>0</v>
      </c>
      <c r="Z94" s="17">
        <v>0</v>
      </c>
      <c r="AA94" s="17">
        <v>0.57297900000000002</v>
      </c>
      <c r="AB94" s="17">
        <v>4.50067E-3</v>
      </c>
      <c r="AC94" s="17">
        <v>1.05433</v>
      </c>
      <c r="AD94" s="17">
        <v>0.25</v>
      </c>
      <c r="AE94" s="17">
        <v>1167.5999999999999</v>
      </c>
    </row>
    <row r="95" spans="1:31">
      <c r="A95" s="17">
        <v>82</v>
      </c>
      <c r="B95" s="19">
        <v>0.14994212962962963</v>
      </c>
      <c r="C95" s="17">
        <v>59.4</v>
      </c>
      <c r="D95" s="17">
        <v>0</v>
      </c>
      <c r="E95" s="17">
        <v>0</v>
      </c>
      <c r="F95" s="17">
        <v>0</v>
      </c>
      <c r="G95" s="17">
        <v>0.983935</v>
      </c>
      <c r="H95" s="17">
        <v>0.99982599999999999</v>
      </c>
      <c r="I95" s="17">
        <v>1.5201899999999999</v>
      </c>
      <c r="J95" s="17">
        <v>0.52036400000000005</v>
      </c>
      <c r="K95" s="17">
        <v>0.342302</v>
      </c>
      <c r="L95" s="17">
        <v>671</v>
      </c>
      <c r="M95" s="17">
        <v>7.4718999999999994E-2</v>
      </c>
      <c r="N95" s="17">
        <v>465</v>
      </c>
      <c r="O95" s="17">
        <v>0</v>
      </c>
      <c r="P95" s="17">
        <v>0</v>
      </c>
      <c r="Q95" s="17">
        <v>0.98574700000000004</v>
      </c>
      <c r="R95" s="17">
        <v>1.0265519999999999</v>
      </c>
      <c r="S95" s="17">
        <v>1.6047800000000001</v>
      </c>
      <c r="T95" s="17">
        <v>0.57822799999999996</v>
      </c>
      <c r="U95" s="17">
        <v>0.36031600000000003</v>
      </c>
      <c r="V95" s="17">
        <v>673.6</v>
      </c>
      <c r="W95" s="17">
        <v>0.20061300000000001</v>
      </c>
      <c r="X95" s="17">
        <v>449</v>
      </c>
      <c r="Y95" s="17">
        <v>0</v>
      </c>
      <c r="Z95" s="17">
        <v>0</v>
      </c>
      <c r="AA95" s="17">
        <v>0.55433200000000005</v>
      </c>
      <c r="AB95" s="17">
        <v>5.0509700000000001E-3</v>
      </c>
      <c r="AC95" s="17">
        <v>1.0294700000000001</v>
      </c>
      <c r="AD95" s="17">
        <v>0.25</v>
      </c>
      <c r="AE95" s="17">
        <v>1237.9000000000001</v>
      </c>
    </row>
    <row r="96" spans="1:31">
      <c r="A96" s="17">
        <v>83</v>
      </c>
      <c r="B96" s="19">
        <v>0.15</v>
      </c>
      <c r="C96" s="17">
        <v>59.9</v>
      </c>
      <c r="D96" s="17">
        <v>0</v>
      </c>
      <c r="E96" s="17">
        <v>0</v>
      </c>
      <c r="F96" s="17">
        <v>0</v>
      </c>
      <c r="G96" s="17">
        <v>0.98221000000000003</v>
      </c>
      <c r="H96" s="17">
        <v>1.0210440000000001</v>
      </c>
      <c r="I96" s="17">
        <v>1.604854</v>
      </c>
      <c r="J96" s="17">
        <v>0.58381000000000005</v>
      </c>
      <c r="K96" s="17">
        <v>0.36377700000000002</v>
      </c>
      <c r="L96" s="17">
        <v>698.7</v>
      </c>
      <c r="M96" s="17">
        <v>5.0000000000000004E-6</v>
      </c>
      <c r="N96" s="17">
        <v>424</v>
      </c>
      <c r="O96" s="17">
        <v>0</v>
      </c>
      <c r="P96" s="17">
        <v>0</v>
      </c>
      <c r="Q96" s="17">
        <v>0.97624699999999998</v>
      </c>
      <c r="R96" s="17">
        <v>1.0477069999999999</v>
      </c>
      <c r="S96" s="17">
        <v>1.6233629999999999</v>
      </c>
      <c r="T96" s="17">
        <v>0.57565599999999995</v>
      </c>
      <c r="U96" s="17">
        <v>0.35460700000000001</v>
      </c>
      <c r="V96" s="17">
        <v>596.5</v>
      </c>
      <c r="W96" s="17">
        <v>1.9999999999999999E-6</v>
      </c>
      <c r="X96" s="17">
        <v>362</v>
      </c>
      <c r="Y96" s="17">
        <v>0</v>
      </c>
      <c r="Z96" s="17">
        <v>0</v>
      </c>
      <c r="AA96" s="17">
        <v>0.54554899999999995</v>
      </c>
      <c r="AB96" s="17">
        <v>4.79744E-3</v>
      </c>
      <c r="AC96" s="17">
        <v>1.05047</v>
      </c>
      <c r="AD96" s="17">
        <v>0.25</v>
      </c>
      <c r="AE96" s="17">
        <v>1188.8</v>
      </c>
    </row>
    <row r="97" spans="1:31">
      <c r="A97" s="17">
        <v>84</v>
      </c>
      <c r="B97" s="19">
        <v>0.15004629629629629</v>
      </c>
      <c r="C97" s="17">
        <v>61.7</v>
      </c>
      <c r="D97" s="17">
        <v>0</v>
      </c>
      <c r="E97" s="17">
        <v>0</v>
      </c>
      <c r="F97" s="17">
        <v>0</v>
      </c>
      <c r="G97" s="17">
        <v>0.98404999999999998</v>
      </c>
      <c r="H97" s="17">
        <v>0.99083200000000005</v>
      </c>
      <c r="I97" s="17">
        <v>1.5592539999999999</v>
      </c>
      <c r="J97" s="17">
        <v>0.56842199999999998</v>
      </c>
      <c r="K97" s="17">
        <v>0.36454700000000001</v>
      </c>
      <c r="L97" s="17">
        <v>669.6</v>
      </c>
      <c r="M97" s="17">
        <v>1.9999999999999999E-6</v>
      </c>
      <c r="N97" s="17">
        <v>452</v>
      </c>
      <c r="O97" s="17">
        <v>0</v>
      </c>
      <c r="P97" s="17">
        <v>0</v>
      </c>
      <c r="Q97" s="17">
        <v>0.981016</v>
      </c>
      <c r="R97" s="17">
        <v>1.019671</v>
      </c>
      <c r="S97" s="17">
        <v>1.6252329999999999</v>
      </c>
      <c r="T97" s="17">
        <v>0.60556200000000004</v>
      </c>
      <c r="U97" s="17">
        <v>0.37259999999999999</v>
      </c>
      <c r="V97" s="17">
        <v>651.4</v>
      </c>
      <c r="W97" s="17">
        <v>5.0000000000000004E-6</v>
      </c>
      <c r="X97" s="17">
        <v>342</v>
      </c>
      <c r="Y97" s="17">
        <v>0</v>
      </c>
      <c r="Z97" s="17">
        <v>0</v>
      </c>
      <c r="AA97" s="17">
        <v>0.57323100000000005</v>
      </c>
      <c r="AB97" s="17">
        <v>4.8981800000000002E-3</v>
      </c>
      <c r="AC97" s="17">
        <v>1.02264</v>
      </c>
      <c r="AD97" s="17">
        <v>0.25</v>
      </c>
      <c r="AE97" s="17">
        <v>1240.3</v>
      </c>
    </row>
    <row r="98" spans="1:31">
      <c r="A98" s="17">
        <v>85</v>
      </c>
      <c r="B98" s="19">
        <v>0.15010416666666668</v>
      </c>
      <c r="C98" s="17">
        <v>61.7</v>
      </c>
      <c r="D98" s="17">
        <v>0</v>
      </c>
      <c r="E98" s="17">
        <v>0</v>
      </c>
      <c r="F98" s="17">
        <v>0</v>
      </c>
      <c r="G98" s="17">
        <v>0.98114299999999999</v>
      </c>
      <c r="H98" s="17">
        <v>1.0162199999999999</v>
      </c>
      <c r="I98" s="17">
        <v>1.538781</v>
      </c>
      <c r="J98" s="17">
        <v>0.52256100000000005</v>
      </c>
      <c r="K98" s="17">
        <v>0.33959400000000001</v>
      </c>
      <c r="L98" s="17">
        <v>640.9</v>
      </c>
      <c r="M98" s="17">
        <v>3.0000000000000001E-6</v>
      </c>
      <c r="N98" s="17">
        <v>436</v>
      </c>
      <c r="O98" s="17">
        <v>0</v>
      </c>
      <c r="P98" s="17">
        <v>0</v>
      </c>
      <c r="Q98" s="17">
        <v>0.976464</v>
      </c>
      <c r="R98" s="17">
        <v>1.009676</v>
      </c>
      <c r="S98" s="17">
        <v>1.6014969999999999</v>
      </c>
      <c r="T98" s="17">
        <v>0.59182100000000004</v>
      </c>
      <c r="U98" s="17">
        <v>0.36954199999999998</v>
      </c>
      <c r="V98" s="17">
        <v>635.9</v>
      </c>
      <c r="W98" s="17">
        <v>3.9999999999999998E-6</v>
      </c>
      <c r="X98" s="17">
        <v>503</v>
      </c>
      <c r="Y98" s="17">
        <v>0</v>
      </c>
      <c r="Z98" s="17">
        <v>0</v>
      </c>
      <c r="AA98" s="17">
        <v>0.568527</v>
      </c>
      <c r="AB98" s="17">
        <v>4.5221999999999997E-3</v>
      </c>
      <c r="AC98" s="17">
        <v>1.0123500000000001</v>
      </c>
      <c r="AD98" s="17">
        <v>0.25</v>
      </c>
      <c r="AE98" s="17">
        <v>1296</v>
      </c>
    </row>
    <row r="99" spans="1:31">
      <c r="A99" s="17">
        <v>86</v>
      </c>
      <c r="B99" s="19">
        <v>0.15016203703703704</v>
      </c>
      <c r="C99" s="17">
        <v>63.4</v>
      </c>
      <c r="D99" s="17">
        <v>0</v>
      </c>
      <c r="E99" s="17">
        <v>0</v>
      </c>
      <c r="F99" s="17">
        <v>0</v>
      </c>
      <c r="G99" s="17">
        <v>0.98211599999999999</v>
      </c>
      <c r="H99" s="17">
        <v>1.0872230000000001</v>
      </c>
      <c r="I99" s="17">
        <v>1.656282</v>
      </c>
      <c r="J99" s="17">
        <v>0.56905899999999998</v>
      </c>
      <c r="K99" s="17">
        <v>0.34357599999999999</v>
      </c>
      <c r="L99" s="17">
        <v>700.8</v>
      </c>
      <c r="M99" s="17">
        <v>6.0000000000000002E-6</v>
      </c>
      <c r="N99" s="17">
        <v>462</v>
      </c>
      <c r="O99" s="17">
        <v>0</v>
      </c>
      <c r="P99" s="17">
        <v>0</v>
      </c>
      <c r="Q99" s="17">
        <v>0.98498200000000002</v>
      </c>
      <c r="R99" s="17">
        <v>1.09663</v>
      </c>
      <c r="S99" s="17">
        <v>1.690399</v>
      </c>
      <c r="T99" s="17">
        <v>0.59376899999999999</v>
      </c>
      <c r="U99" s="17">
        <v>0.35126000000000002</v>
      </c>
      <c r="V99" s="17">
        <v>653.5</v>
      </c>
      <c r="W99" s="17">
        <v>8.4378999999999996E-2</v>
      </c>
      <c r="X99" s="17">
        <v>356</v>
      </c>
      <c r="Y99" s="17">
        <v>0</v>
      </c>
      <c r="Z99" s="17">
        <v>0</v>
      </c>
      <c r="AA99" s="17">
        <v>0.54039999999999999</v>
      </c>
      <c r="AB99" s="17">
        <v>5.2457299999999997E-3</v>
      </c>
      <c r="AC99" s="17">
        <v>1.0997399999999999</v>
      </c>
      <c r="AD99" s="17">
        <v>0.25</v>
      </c>
      <c r="AE99" s="17">
        <v>1185.2</v>
      </c>
    </row>
    <row r="100" spans="1:31">
      <c r="A100" s="17">
        <v>87</v>
      </c>
      <c r="B100" s="19">
        <v>0.1502199074074074</v>
      </c>
      <c r="C100" s="17">
        <v>64.3</v>
      </c>
      <c r="D100" s="17">
        <v>0</v>
      </c>
      <c r="E100" s="17">
        <v>0</v>
      </c>
      <c r="F100" s="17">
        <v>0</v>
      </c>
      <c r="G100" s="17">
        <v>0.98381700000000005</v>
      </c>
      <c r="H100" s="17">
        <v>1.1392819999999999</v>
      </c>
      <c r="I100" s="17">
        <v>1.6994830000000001</v>
      </c>
      <c r="J100" s="17">
        <v>0.56020099999999995</v>
      </c>
      <c r="K100" s="17">
        <v>0.32962999999999998</v>
      </c>
      <c r="L100" s="17">
        <v>640.29999999999995</v>
      </c>
      <c r="M100" s="17">
        <v>2.3000000000000001E-4</v>
      </c>
      <c r="N100" s="17">
        <v>367</v>
      </c>
      <c r="O100" s="17">
        <v>0</v>
      </c>
      <c r="P100" s="17">
        <v>0</v>
      </c>
      <c r="Q100" s="17">
        <v>0.98319299999999998</v>
      </c>
      <c r="R100" s="17">
        <v>1.1347400000000001</v>
      </c>
      <c r="S100" s="17">
        <v>1.779067</v>
      </c>
      <c r="T100" s="17">
        <v>0.64432699999999998</v>
      </c>
      <c r="U100" s="17">
        <v>0.36217100000000002</v>
      </c>
      <c r="V100" s="17">
        <v>639.4</v>
      </c>
      <c r="W100" s="17">
        <v>6.9999999999999999E-6</v>
      </c>
      <c r="X100" s="17">
        <v>465</v>
      </c>
      <c r="Y100" s="17">
        <v>0</v>
      </c>
      <c r="Z100" s="17">
        <v>0</v>
      </c>
      <c r="AA100" s="17">
        <v>0.55718699999999999</v>
      </c>
      <c r="AB100" s="17">
        <v>3.8128799999999998E-3</v>
      </c>
      <c r="AC100" s="17">
        <v>1.1372</v>
      </c>
      <c r="AD100" s="17">
        <v>0.25</v>
      </c>
      <c r="AE100" s="17">
        <v>1297.2</v>
      </c>
    </row>
    <row r="101" spans="1:31">
      <c r="A101" s="17">
        <v>88</v>
      </c>
      <c r="B101" s="19">
        <v>0.15027777777777776</v>
      </c>
      <c r="C101" s="17">
        <v>65</v>
      </c>
      <c r="D101" s="17">
        <v>0</v>
      </c>
      <c r="E101" s="17">
        <v>0</v>
      </c>
      <c r="F101" s="17">
        <v>0</v>
      </c>
      <c r="G101" s="17">
        <v>0.98350000000000004</v>
      </c>
      <c r="H101" s="17">
        <v>1.1411290000000001</v>
      </c>
      <c r="I101" s="17">
        <v>1.723746</v>
      </c>
      <c r="J101" s="17">
        <v>0.58261700000000005</v>
      </c>
      <c r="K101" s="17">
        <v>0.33799499999999999</v>
      </c>
      <c r="L101" s="17">
        <v>691</v>
      </c>
      <c r="M101" s="17">
        <v>3.9999999999999998E-6</v>
      </c>
      <c r="N101" s="17">
        <v>592</v>
      </c>
      <c r="O101" s="17">
        <v>0</v>
      </c>
      <c r="P101" s="17">
        <v>0</v>
      </c>
      <c r="Q101" s="17">
        <v>0.983765</v>
      </c>
      <c r="R101" s="17">
        <v>1.1773100000000001</v>
      </c>
      <c r="S101" s="17">
        <v>1.8110090000000001</v>
      </c>
      <c r="T101" s="17">
        <v>0.63369900000000001</v>
      </c>
      <c r="U101" s="17">
        <v>0.34991499999999998</v>
      </c>
      <c r="V101" s="17">
        <v>622.5</v>
      </c>
      <c r="W101" s="17">
        <v>3.0000000000000001E-6</v>
      </c>
      <c r="X101" s="17">
        <v>409</v>
      </c>
      <c r="Y101" s="17">
        <v>0</v>
      </c>
      <c r="Z101" s="17">
        <v>0</v>
      </c>
      <c r="AA101" s="17">
        <v>0.538331</v>
      </c>
      <c r="AB101" s="17">
        <v>6.61782E-3</v>
      </c>
      <c r="AC101" s="17">
        <v>1.1815</v>
      </c>
      <c r="AD101" s="17">
        <v>0.25</v>
      </c>
      <c r="AE101" s="17">
        <v>1202</v>
      </c>
    </row>
    <row r="102" spans="1:31">
      <c r="A102" s="17">
        <v>89</v>
      </c>
      <c r="B102" s="19">
        <v>0.15032407407407408</v>
      </c>
      <c r="C102" s="17">
        <v>66.3</v>
      </c>
      <c r="D102" s="17">
        <v>0</v>
      </c>
      <c r="E102" s="17">
        <v>0</v>
      </c>
      <c r="F102" s="17">
        <v>0</v>
      </c>
      <c r="G102" s="17">
        <v>0.98460700000000001</v>
      </c>
      <c r="H102" s="17">
        <v>1.1589480000000001</v>
      </c>
      <c r="I102" s="17">
        <v>1.765663</v>
      </c>
      <c r="J102" s="17">
        <v>0.60671399999999998</v>
      </c>
      <c r="K102" s="17">
        <v>0.34361799999999998</v>
      </c>
      <c r="L102" s="17">
        <v>661.4</v>
      </c>
      <c r="M102" s="17">
        <v>3.9999999999999998E-6</v>
      </c>
      <c r="N102" s="17">
        <v>332</v>
      </c>
      <c r="O102" s="17">
        <v>0</v>
      </c>
      <c r="P102" s="17">
        <v>0</v>
      </c>
      <c r="Q102" s="17">
        <v>0.98082400000000003</v>
      </c>
      <c r="R102" s="17">
        <v>1.1917059999999999</v>
      </c>
      <c r="S102" s="17">
        <v>1.8387249999999999</v>
      </c>
      <c r="T102" s="17">
        <v>0.64701900000000001</v>
      </c>
      <c r="U102" s="17">
        <v>0.35188399999999997</v>
      </c>
      <c r="V102" s="17">
        <v>639.9</v>
      </c>
      <c r="W102" s="17">
        <v>1.4E-5</v>
      </c>
      <c r="X102" s="17">
        <v>395</v>
      </c>
      <c r="Y102" s="17">
        <v>0</v>
      </c>
      <c r="Z102" s="17">
        <v>0</v>
      </c>
      <c r="AA102" s="17">
        <v>0.54136099999999998</v>
      </c>
      <c r="AB102" s="17">
        <v>3.5588600000000001E-3</v>
      </c>
      <c r="AC102" s="17">
        <v>1.19401</v>
      </c>
      <c r="AD102" s="17">
        <v>0.25</v>
      </c>
      <c r="AE102" s="17">
        <v>1255.7</v>
      </c>
    </row>
    <row r="103" spans="1:31">
      <c r="A103" s="17">
        <v>90</v>
      </c>
      <c r="B103" s="19">
        <v>0.15038194444444444</v>
      </c>
      <c r="C103" s="17">
        <v>67.2</v>
      </c>
      <c r="D103" s="17">
        <v>0</v>
      </c>
      <c r="E103" s="17">
        <v>0</v>
      </c>
      <c r="F103" s="17">
        <v>0</v>
      </c>
      <c r="G103" s="17">
        <v>0.978576</v>
      </c>
      <c r="H103" s="17">
        <v>1.118093</v>
      </c>
      <c r="I103" s="17">
        <v>1.654677</v>
      </c>
      <c r="J103" s="17">
        <v>0.53658399999999995</v>
      </c>
      <c r="K103" s="17">
        <v>0.32428299999999999</v>
      </c>
      <c r="L103" s="17">
        <v>650.5</v>
      </c>
      <c r="M103" s="17">
        <v>6.0000000000000002E-6</v>
      </c>
      <c r="N103" s="17">
        <v>459</v>
      </c>
      <c r="O103" s="17">
        <v>0</v>
      </c>
      <c r="P103" s="17">
        <v>0</v>
      </c>
      <c r="Q103" s="17">
        <v>0.98067899999999997</v>
      </c>
      <c r="R103" s="17">
        <v>1.1930179999999999</v>
      </c>
      <c r="S103" s="17">
        <v>1.808079</v>
      </c>
      <c r="T103" s="17">
        <v>0.615062</v>
      </c>
      <c r="U103" s="17">
        <v>0.34017399999999998</v>
      </c>
      <c r="V103" s="17">
        <v>636.5</v>
      </c>
      <c r="W103" s="17">
        <v>1.1E-5</v>
      </c>
      <c r="X103" s="17">
        <v>341</v>
      </c>
      <c r="Y103" s="17">
        <v>0</v>
      </c>
      <c r="Z103" s="17">
        <v>0</v>
      </c>
      <c r="AA103" s="17">
        <v>0.52334499999999995</v>
      </c>
      <c r="AB103" s="17">
        <v>4.8309800000000003E-3</v>
      </c>
      <c r="AC103" s="17">
        <v>1.1959900000000001</v>
      </c>
      <c r="AD103" s="17">
        <v>0.25</v>
      </c>
      <c r="AE103" s="17">
        <v>1276.8</v>
      </c>
    </row>
    <row r="104" spans="1:31">
      <c r="A104" s="17">
        <v>91</v>
      </c>
      <c r="B104" s="19">
        <v>0.1504398148148148</v>
      </c>
      <c r="C104" s="17">
        <v>67.900000000000006</v>
      </c>
      <c r="D104" s="17">
        <v>0</v>
      </c>
      <c r="E104" s="17">
        <v>0</v>
      </c>
      <c r="F104" s="17">
        <v>0</v>
      </c>
      <c r="G104" s="17">
        <v>0.98221099999999995</v>
      </c>
      <c r="H104" s="17">
        <v>1.037758</v>
      </c>
      <c r="I104" s="17">
        <v>1.609175</v>
      </c>
      <c r="J104" s="17">
        <v>0.57141699999999995</v>
      </c>
      <c r="K104" s="17">
        <v>0.355099</v>
      </c>
      <c r="L104" s="17">
        <v>648.29999999999995</v>
      </c>
      <c r="M104" s="17">
        <v>1.5E-5</v>
      </c>
      <c r="N104" s="17">
        <v>316</v>
      </c>
      <c r="O104" s="17">
        <v>0</v>
      </c>
      <c r="P104" s="17">
        <v>0</v>
      </c>
      <c r="Q104" s="17">
        <v>0.97880699999999998</v>
      </c>
      <c r="R104" s="17">
        <v>1.079861</v>
      </c>
      <c r="S104" s="17">
        <v>1.708928</v>
      </c>
      <c r="T104" s="17">
        <v>0.62906700000000004</v>
      </c>
      <c r="U104" s="17">
        <v>0.36810599999999999</v>
      </c>
      <c r="V104" s="17">
        <v>608.6</v>
      </c>
      <c r="W104" s="17">
        <v>6.0000000000000002E-6</v>
      </c>
      <c r="X104" s="17">
        <v>432</v>
      </c>
      <c r="Y104" s="17">
        <v>0</v>
      </c>
      <c r="Z104" s="17">
        <v>0</v>
      </c>
      <c r="AA104" s="17">
        <v>0.56631699999999996</v>
      </c>
      <c r="AB104" s="17">
        <v>3.3232700000000001E-3</v>
      </c>
      <c r="AC104" s="17">
        <v>1.08195</v>
      </c>
      <c r="AD104" s="17">
        <v>0.25</v>
      </c>
      <c r="AE104" s="17">
        <v>1281</v>
      </c>
    </row>
    <row r="105" spans="1:31">
      <c r="A105" s="17">
        <v>92</v>
      </c>
      <c r="B105" s="19">
        <v>0.15049768518518519</v>
      </c>
      <c r="C105" s="17">
        <v>69</v>
      </c>
      <c r="D105" s="17">
        <v>0</v>
      </c>
      <c r="E105" s="17">
        <v>0</v>
      </c>
      <c r="F105" s="17">
        <v>0</v>
      </c>
      <c r="G105" s="17">
        <v>0.97965000000000002</v>
      </c>
      <c r="H105" s="17">
        <v>1.038648</v>
      </c>
      <c r="I105" s="17">
        <v>1.5731949999999999</v>
      </c>
      <c r="J105" s="17">
        <v>0.53454699999999999</v>
      </c>
      <c r="K105" s="17">
        <v>0.33978399999999997</v>
      </c>
      <c r="L105" s="17">
        <v>635.70000000000005</v>
      </c>
      <c r="M105" s="17">
        <v>1.3651E-2</v>
      </c>
      <c r="N105" s="17">
        <v>487</v>
      </c>
      <c r="O105" s="17">
        <v>0</v>
      </c>
      <c r="P105" s="17">
        <v>0</v>
      </c>
      <c r="Q105" s="17">
        <v>0.984626</v>
      </c>
      <c r="R105" s="17">
        <v>1.0636429999999999</v>
      </c>
      <c r="S105" s="17">
        <v>1.6528970000000001</v>
      </c>
      <c r="T105" s="17">
        <v>0.58925399999999994</v>
      </c>
      <c r="U105" s="17">
        <v>0.35649799999999998</v>
      </c>
      <c r="V105" s="17">
        <v>630</v>
      </c>
      <c r="W105" s="17">
        <v>2.0358999999999999E-2</v>
      </c>
      <c r="X105" s="17">
        <v>486</v>
      </c>
      <c r="Y105" s="17">
        <v>0</v>
      </c>
      <c r="Z105" s="17">
        <v>0</v>
      </c>
      <c r="AA105" s="17">
        <v>0.548458</v>
      </c>
      <c r="AB105" s="17">
        <v>5.01564E-3</v>
      </c>
      <c r="AC105" s="17">
        <v>1.0666</v>
      </c>
      <c r="AD105" s="17">
        <v>0.25</v>
      </c>
      <c r="AE105" s="17">
        <v>1306.5</v>
      </c>
    </row>
    <row r="106" spans="1:31">
      <c r="A106" s="17">
        <v>93</v>
      </c>
      <c r="B106" s="19">
        <v>0.15055555555555555</v>
      </c>
      <c r="C106" s="17">
        <v>69.900000000000006</v>
      </c>
      <c r="D106" s="17">
        <v>0</v>
      </c>
      <c r="E106" s="17">
        <v>0</v>
      </c>
      <c r="F106" s="17">
        <v>0</v>
      </c>
      <c r="G106" s="17">
        <v>0.98182599999999998</v>
      </c>
      <c r="H106" s="17">
        <v>0.89871599999999996</v>
      </c>
      <c r="I106" s="17">
        <v>1.405038</v>
      </c>
      <c r="J106" s="17">
        <v>0.50632299999999997</v>
      </c>
      <c r="K106" s="17">
        <v>0.36036200000000002</v>
      </c>
      <c r="L106" s="17">
        <v>607.79999999999995</v>
      </c>
      <c r="M106" s="17">
        <v>3.9999999999999998E-6</v>
      </c>
      <c r="N106" s="17">
        <v>478</v>
      </c>
      <c r="O106" s="17">
        <v>0</v>
      </c>
      <c r="P106" s="17">
        <v>0</v>
      </c>
      <c r="Q106" s="17">
        <v>0.98154399999999997</v>
      </c>
      <c r="R106" s="17">
        <v>0.94255299999999997</v>
      </c>
      <c r="S106" s="17">
        <v>1.4790989999999999</v>
      </c>
      <c r="T106" s="17">
        <v>0.53654599999999997</v>
      </c>
      <c r="U106" s="17">
        <v>0.36275200000000002</v>
      </c>
      <c r="V106" s="17">
        <v>607</v>
      </c>
      <c r="W106" s="17">
        <v>2.5000000000000001E-5</v>
      </c>
      <c r="X106" s="17">
        <v>524</v>
      </c>
      <c r="Y106" s="17">
        <v>0</v>
      </c>
      <c r="Z106" s="17">
        <v>0</v>
      </c>
      <c r="AA106" s="17">
        <v>0.55808000000000002</v>
      </c>
      <c r="AB106" s="17">
        <v>4.7071999999999999E-3</v>
      </c>
      <c r="AC106" s="17">
        <v>0.945079</v>
      </c>
      <c r="AD106" s="17">
        <v>0.25</v>
      </c>
      <c r="AE106" s="17">
        <v>1366.5</v>
      </c>
    </row>
    <row r="107" spans="1:31">
      <c r="A107" s="17">
        <v>94</v>
      </c>
      <c r="B107" s="19">
        <v>0.15060185185185185</v>
      </c>
      <c r="C107" s="17">
        <v>70.8</v>
      </c>
      <c r="D107" s="17">
        <v>0</v>
      </c>
      <c r="E107" s="17">
        <v>0</v>
      </c>
      <c r="F107" s="17">
        <v>0</v>
      </c>
      <c r="G107" s="17">
        <v>0.979684</v>
      </c>
      <c r="H107" s="17">
        <v>0.83630300000000002</v>
      </c>
      <c r="I107" s="17">
        <v>1.3313269999999999</v>
      </c>
      <c r="J107" s="17">
        <v>0.49502400000000002</v>
      </c>
      <c r="K107" s="17">
        <v>0.37182799999999999</v>
      </c>
      <c r="L107" s="17">
        <v>621.9</v>
      </c>
      <c r="M107" s="17">
        <v>7.7212000000000003E-2</v>
      </c>
      <c r="N107" s="17">
        <v>407</v>
      </c>
      <c r="O107" s="17">
        <v>0</v>
      </c>
      <c r="P107" s="17">
        <v>0</v>
      </c>
      <c r="Q107" s="17">
        <v>0.97921899999999995</v>
      </c>
      <c r="R107" s="17">
        <v>0.875722</v>
      </c>
      <c r="S107" s="17">
        <v>1.4030199999999999</v>
      </c>
      <c r="T107" s="17">
        <v>0.52729800000000004</v>
      </c>
      <c r="U107" s="17">
        <v>0.37583100000000003</v>
      </c>
      <c r="V107" s="17">
        <v>609.6</v>
      </c>
      <c r="W107" s="17">
        <v>5.0000000000000004E-6</v>
      </c>
      <c r="X107" s="17">
        <v>525</v>
      </c>
      <c r="Y107" s="17">
        <v>0</v>
      </c>
      <c r="Z107" s="17">
        <v>0</v>
      </c>
      <c r="AA107" s="17">
        <v>0.57820099999999996</v>
      </c>
      <c r="AB107" s="17">
        <v>4.0990999999999996E-3</v>
      </c>
      <c r="AC107" s="17">
        <v>0.87788299999999997</v>
      </c>
      <c r="AD107" s="17">
        <v>0.25</v>
      </c>
      <c r="AE107" s="17">
        <v>1335.6</v>
      </c>
    </row>
    <row r="108" spans="1:31">
      <c r="A108" s="17">
        <v>95</v>
      </c>
      <c r="B108" s="19">
        <v>0.15065972222222221</v>
      </c>
      <c r="C108" s="17">
        <v>72.099999999999994</v>
      </c>
      <c r="D108" s="17">
        <v>0</v>
      </c>
      <c r="E108" s="17">
        <v>0</v>
      </c>
      <c r="F108" s="17">
        <v>0</v>
      </c>
      <c r="G108" s="17">
        <v>0.97605900000000001</v>
      </c>
      <c r="H108" s="17">
        <v>0.81625199999999998</v>
      </c>
      <c r="I108" s="17">
        <v>1.2998719999999999</v>
      </c>
      <c r="J108" s="17">
        <v>0.48362100000000002</v>
      </c>
      <c r="K108" s="17">
        <v>0.37205300000000002</v>
      </c>
      <c r="L108" s="17">
        <v>620.1</v>
      </c>
      <c r="M108" s="17">
        <v>0.14163500000000001</v>
      </c>
      <c r="N108" s="17">
        <v>352</v>
      </c>
      <c r="O108" s="17">
        <v>0</v>
      </c>
      <c r="P108" s="17">
        <v>0</v>
      </c>
      <c r="Q108" s="17">
        <v>0.98726199999999997</v>
      </c>
      <c r="R108" s="17">
        <v>0.80080700000000005</v>
      </c>
      <c r="S108" s="17">
        <v>1.310702</v>
      </c>
      <c r="T108" s="17">
        <v>0.50989600000000002</v>
      </c>
      <c r="U108" s="17">
        <v>0.38902500000000001</v>
      </c>
      <c r="V108" s="17">
        <v>608.29999999999995</v>
      </c>
      <c r="W108" s="17">
        <v>2.6856999999999999E-2</v>
      </c>
      <c r="X108" s="17">
        <v>420</v>
      </c>
      <c r="Y108" s="17">
        <v>0</v>
      </c>
      <c r="Z108" s="17">
        <v>0</v>
      </c>
      <c r="AA108" s="17">
        <v>0.59850000000000003</v>
      </c>
      <c r="AB108" s="17">
        <v>3.5420299999999998E-3</v>
      </c>
      <c r="AC108" s="17">
        <v>0.80261300000000002</v>
      </c>
      <c r="AD108" s="17">
        <v>0.25</v>
      </c>
      <c r="AE108" s="17">
        <v>1339.4</v>
      </c>
    </row>
    <row r="109" spans="1:31">
      <c r="A109" s="17">
        <v>96</v>
      </c>
      <c r="B109" s="19">
        <v>0.1507175925925926</v>
      </c>
      <c r="C109" s="17">
        <v>72.8</v>
      </c>
      <c r="D109" s="17">
        <v>0</v>
      </c>
      <c r="E109" s="17">
        <v>0</v>
      </c>
      <c r="F109" s="17">
        <v>0</v>
      </c>
      <c r="G109" s="17">
        <v>0.98223700000000003</v>
      </c>
      <c r="H109" s="17">
        <v>0.76485499999999995</v>
      </c>
      <c r="I109" s="17">
        <v>1.236488</v>
      </c>
      <c r="J109" s="17">
        <v>0.47163300000000002</v>
      </c>
      <c r="K109" s="17">
        <v>0.38142900000000002</v>
      </c>
      <c r="L109" s="17">
        <v>628.29999999999995</v>
      </c>
      <c r="M109" s="17">
        <v>3.9999999999999998E-6</v>
      </c>
      <c r="N109" s="17">
        <v>607</v>
      </c>
      <c r="O109" s="17">
        <v>0</v>
      </c>
      <c r="P109" s="17">
        <v>0</v>
      </c>
      <c r="Q109" s="17">
        <v>0.98222799999999999</v>
      </c>
      <c r="R109" s="17">
        <v>0.80061400000000005</v>
      </c>
      <c r="S109" s="17">
        <v>1.249322</v>
      </c>
      <c r="T109" s="17">
        <v>0.44870700000000002</v>
      </c>
      <c r="U109" s="17">
        <v>0.35916100000000001</v>
      </c>
      <c r="V109" s="17">
        <v>590.20000000000005</v>
      </c>
      <c r="W109" s="17">
        <v>4.0032999999999999E-2</v>
      </c>
      <c r="X109" s="17">
        <v>404</v>
      </c>
      <c r="Y109" s="17">
        <v>0</v>
      </c>
      <c r="Z109" s="17">
        <v>0</v>
      </c>
      <c r="AA109" s="17">
        <v>0.55255500000000002</v>
      </c>
      <c r="AB109" s="17">
        <v>6.1717200000000003E-3</v>
      </c>
      <c r="AC109" s="17">
        <v>0.80338399999999999</v>
      </c>
      <c r="AD109" s="17">
        <v>0.25</v>
      </c>
      <c r="AE109" s="17">
        <v>1321.8</v>
      </c>
    </row>
    <row r="110" spans="1:31">
      <c r="A110" s="17">
        <v>97</v>
      </c>
      <c r="B110" s="19">
        <v>0.15077546296296296</v>
      </c>
      <c r="C110" s="17">
        <v>73.900000000000006</v>
      </c>
      <c r="D110" s="17">
        <v>0</v>
      </c>
      <c r="E110" s="17">
        <v>0</v>
      </c>
      <c r="F110" s="17">
        <v>0</v>
      </c>
      <c r="G110" s="17">
        <v>0.98304599999999998</v>
      </c>
      <c r="H110" s="17">
        <v>0.76003100000000001</v>
      </c>
      <c r="I110" s="17">
        <v>1.2398979999999999</v>
      </c>
      <c r="J110" s="17">
        <v>0.47986800000000002</v>
      </c>
      <c r="K110" s="17">
        <v>0.38702199999999998</v>
      </c>
      <c r="L110" s="17">
        <v>587.79999999999995</v>
      </c>
      <c r="M110" s="17">
        <v>3.6000000000000001E-5</v>
      </c>
      <c r="N110" s="17">
        <v>350</v>
      </c>
      <c r="O110" s="17">
        <v>0</v>
      </c>
      <c r="P110" s="17">
        <v>0</v>
      </c>
      <c r="Q110" s="17">
        <v>0.978935</v>
      </c>
      <c r="R110" s="17">
        <v>0.77110500000000004</v>
      </c>
      <c r="S110" s="17">
        <v>1.267242</v>
      </c>
      <c r="T110" s="17">
        <v>0.49613699999999999</v>
      </c>
      <c r="U110" s="17">
        <v>0.391509</v>
      </c>
      <c r="V110" s="17">
        <v>545.9</v>
      </c>
      <c r="W110" s="17">
        <v>6.9999999999999999E-6</v>
      </c>
      <c r="X110" s="17">
        <v>456</v>
      </c>
      <c r="Y110" s="17">
        <v>0</v>
      </c>
      <c r="Z110" s="17">
        <v>0</v>
      </c>
      <c r="AA110" s="17">
        <v>0.60232200000000002</v>
      </c>
      <c r="AB110" s="17">
        <v>3.3390899999999999E-3</v>
      </c>
      <c r="AC110" s="17">
        <v>0.77276199999999995</v>
      </c>
      <c r="AD110" s="17">
        <v>0.25</v>
      </c>
      <c r="AE110" s="17">
        <v>1413.1</v>
      </c>
    </row>
    <row r="111" spans="1:31">
      <c r="A111" s="17">
        <v>98</v>
      </c>
      <c r="B111" s="19">
        <v>0.15083333333333335</v>
      </c>
      <c r="C111" s="17">
        <v>74.900000000000006</v>
      </c>
      <c r="D111" s="17">
        <v>0</v>
      </c>
      <c r="E111" s="17">
        <v>0</v>
      </c>
      <c r="F111" s="17">
        <v>0</v>
      </c>
      <c r="G111" s="17">
        <v>0.97752399999999995</v>
      </c>
      <c r="H111" s="17">
        <v>0.75359600000000004</v>
      </c>
      <c r="I111" s="17">
        <v>1.175068</v>
      </c>
      <c r="J111" s="17">
        <v>0.42147200000000001</v>
      </c>
      <c r="K111" s="17">
        <v>0.35867900000000003</v>
      </c>
      <c r="L111" s="17">
        <v>598.9</v>
      </c>
      <c r="M111" s="17">
        <v>2.0999999999999999E-5</v>
      </c>
      <c r="N111" s="17">
        <v>402</v>
      </c>
      <c r="O111" s="17">
        <v>0</v>
      </c>
      <c r="P111" s="17">
        <v>0</v>
      </c>
      <c r="Q111" s="17">
        <v>0.98069300000000004</v>
      </c>
      <c r="R111" s="17">
        <v>0.74134900000000004</v>
      </c>
      <c r="S111" s="17">
        <v>1.222818</v>
      </c>
      <c r="T111" s="17">
        <v>0.48147000000000001</v>
      </c>
      <c r="U111" s="17">
        <v>0.39373799999999998</v>
      </c>
      <c r="V111" s="17">
        <v>537.70000000000005</v>
      </c>
      <c r="W111" s="17">
        <v>6.9999999999999999E-6</v>
      </c>
      <c r="X111" s="17">
        <v>357</v>
      </c>
      <c r="Y111" s="17">
        <v>0</v>
      </c>
      <c r="Z111" s="17">
        <v>0</v>
      </c>
      <c r="AA111" s="17">
        <v>0.60575000000000001</v>
      </c>
      <c r="AB111" s="17">
        <v>3.9017100000000001E-3</v>
      </c>
      <c r="AC111" s="17">
        <v>0.74322699999999997</v>
      </c>
      <c r="AD111" s="17">
        <v>0.25</v>
      </c>
      <c r="AE111" s="17">
        <v>1386.7</v>
      </c>
    </row>
    <row r="112" spans="1:31">
      <c r="A112" s="17">
        <v>99</v>
      </c>
      <c r="B112" s="19">
        <v>0.15087962962962961</v>
      </c>
      <c r="C112" s="17">
        <v>75.599999999999994</v>
      </c>
      <c r="D112" s="17">
        <v>0</v>
      </c>
      <c r="E112" s="17">
        <v>0</v>
      </c>
      <c r="F112" s="17">
        <v>0</v>
      </c>
      <c r="G112" s="17">
        <v>0.97915399999999997</v>
      </c>
      <c r="H112" s="17">
        <v>0.75339500000000004</v>
      </c>
      <c r="I112" s="17">
        <v>1.2058580000000001</v>
      </c>
      <c r="J112" s="17">
        <v>0.45246199999999998</v>
      </c>
      <c r="K112" s="17">
        <v>0.37522</v>
      </c>
      <c r="L112" s="17">
        <v>618.1</v>
      </c>
      <c r="M112" s="17">
        <v>6.9999999999999999E-6</v>
      </c>
      <c r="N112" s="17">
        <v>514</v>
      </c>
      <c r="O112" s="17">
        <v>0</v>
      </c>
      <c r="P112" s="17">
        <v>0</v>
      </c>
      <c r="Q112" s="17">
        <v>0.97821599999999997</v>
      </c>
      <c r="R112" s="17">
        <v>0.74274799999999996</v>
      </c>
      <c r="S112" s="17">
        <v>1.2153799999999999</v>
      </c>
      <c r="T112" s="17">
        <v>0.472632</v>
      </c>
      <c r="U112" s="17">
        <v>0.388876</v>
      </c>
      <c r="V112" s="17">
        <v>590.9</v>
      </c>
      <c r="W112" s="17">
        <v>3.2200000000000002E-4</v>
      </c>
      <c r="X112" s="17">
        <v>600</v>
      </c>
      <c r="Y112" s="17">
        <v>0</v>
      </c>
      <c r="Z112" s="17">
        <v>0</v>
      </c>
      <c r="AA112" s="17">
        <v>0.598271</v>
      </c>
      <c r="AB112" s="17">
        <v>5.1480199999999997E-3</v>
      </c>
      <c r="AC112" s="17">
        <v>0.74518099999999998</v>
      </c>
      <c r="AD112" s="17">
        <v>0.25</v>
      </c>
      <c r="AE112" s="17">
        <v>1343.6</v>
      </c>
    </row>
    <row r="113" spans="1:31">
      <c r="A113" s="17">
        <v>100</v>
      </c>
      <c r="B113" s="19">
        <v>0.1509375</v>
      </c>
      <c r="C113" s="17">
        <v>77</v>
      </c>
      <c r="D113" s="17">
        <v>0</v>
      </c>
      <c r="E113" s="17">
        <v>0</v>
      </c>
      <c r="F113" s="17">
        <v>0</v>
      </c>
      <c r="G113" s="17">
        <v>0.97850899999999996</v>
      </c>
      <c r="H113" s="17">
        <v>0.73825799999999997</v>
      </c>
      <c r="I113" s="17">
        <v>1.167727</v>
      </c>
      <c r="J113" s="17">
        <v>0.42947000000000002</v>
      </c>
      <c r="K113" s="17">
        <v>0.367782</v>
      </c>
      <c r="L113" s="17">
        <v>589.4</v>
      </c>
      <c r="M113" s="17">
        <v>2.5000000000000001E-5</v>
      </c>
      <c r="N113" s="17">
        <v>485</v>
      </c>
      <c r="O113" s="17">
        <v>0</v>
      </c>
      <c r="P113" s="17">
        <v>0</v>
      </c>
      <c r="Q113" s="17">
        <v>0.98105900000000001</v>
      </c>
      <c r="R113" s="17">
        <v>0.73920699999999995</v>
      </c>
      <c r="S113" s="17">
        <v>1.213905</v>
      </c>
      <c r="T113" s="17">
        <v>0.47469800000000001</v>
      </c>
      <c r="U113" s="17">
        <v>0.39105000000000001</v>
      </c>
      <c r="V113" s="17">
        <v>588</v>
      </c>
      <c r="W113" s="17">
        <v>5.0000000000000004E-6</v>
      </c>
      <c r="X113" s="17">
        <v>266</v>
      </c>
      <c r="Y113" s="17">
        <v>0</v>
      </c>
      <c r="Z113" s="17">
        <v>0</v>
      </c>
      <c r="AA113" s="17">
        <v>0.60161600000000004</v>
      </c>
      <c r="AB113" s="17">
        <v>4.6301700000000003E-3</v>
      </c>
      <c r="AC113" s="17">
        <v>0.74140499999999998</v>
      </c>
      <c r="AD113" s="17">
        <v>0.25</v>
      </c>
      <c r="AE113" s="17">
        <v>1409.1</v>
      </c>
    </row>
    <row r="114" spans="1:31">
      <c r="A114" s="17">
        <v>101</v>
      </c>
      <c r="B114" s="19">
        <v>0.15099537037037036</v>
      </c>
      <c r="C114" s="17">
        <v>77.599999999999994</v>
      </c>
      <c r="D114" s="17">
        <v>0</v>
      </c>
      <c r="E114" s="17">
        <v>0</v>
      </c>
      <c r="F114" s="17">
        <v>0</v>
      </c>
      <c r="G114" s="17">
        <v>0.983182</v>
      </c>
      <c r="H114" s="17">
        <v>0.68522300000000003</v>
      </c>
      <c r="I114" s="17">
        <v>1.101208</v>
      </c>
      <c r="J114" s="17">
        <v>0.41598499999999999</v>
      </c>
      <c r="K114" s="17">
        <v>0.37775399999999998</v>
      </c>
      <c r="L114" s="17">
        <v>691.6</v>
      </c>
      <c r="M114" s="17">
        <v>1.5300000000000001E-4</v>
      </c>
      <c r="N114" s="17">
        <v>508</v>
      </c>
      <c r="O114" s="17">
        <v>0</v>
      </c>
      <c r="P114" s="17">
        <v>0</v>
      </c>
      <c r="Q114" s="17">
        <v>0.97650199999999998</v>
      </c>
      <c r="R114" s="17">
        <v>0.70001199999999997</v>
      </c>
      <c r="S114" s="17">
        <v>1.1549499999999999</v>
      </c>
      <c r="T114" s="17">
        <v>0.45493800000000001</v>
      </c>
      <c r="U114" s="17">
        <v>0.393903</v>
      </c>
      <c r="V114" s="17">
        <v>635.6</v>
      </c>
      <c r="W114" s="17">
        <v>3.9999999999999998E-6</v>
      </c>
      <c r="X114" s="17">
        <v>417</v>
      </c>
      <c r="Y114" s="17">
        <v>0</v>
      </c>
      <c r="Z114" s="17">
        <v>0</v>
      </c>
      <c r="AA114" s="17">
        <v>0.60600399999999999</v>
      </c>
      <c r="AB114" s="17">
        <v>5.6825799999999996E-3</v>
      </c>
      <c r="AC114" s="17">
        <v>0.70259700000000003</v>
      </c>
      <c r="AD114" s="17">
        <v>0.25</v>
      </c>
      <c r="AE114" s="17">
        <v>1201</v>
      </c>
    </row>
    <row r="115" spans="1:31">
      <c r="A115" s="17">
        <v>102</v>
      </c>
      <c r="B115" s="19">
        <v>0.15105324074074075</v>
      </c>
      <c r="C115" s="17">
        <v>79.2</v>
      </c>
      <c r="D115" s="17">
        <v>0</v>
      </c>
      <c r="E115" s="17">
        <v>0</v>
      </c>
      <c r="F115" s="17">
        <v>0</v>
      </c>
      <c r="G115" s="17">
        <v>0.98730099999999998</v>
      </c>
      <c r="H115" s="17">
        <v>0.678346</v>
      </c>
      <c r="I115" s="17">
        <v>1.0847290000000001</v>
      </c>
      <c r="J115" s="17">
        <v>0.40638400000000002</v>
      </c>
      <c r="K115" s="17">
        <v>0.374641</v>
      </c>
      <c r="L115" s="17">
        <v>617.79999999999995</v>
      </c>
      <c r="M115" s="17">
        <v>3.0000000000000001E-6</v>
      </c>
      <c r="N115" s="17">
        <v>445</v>
      </c>
      <c r="O115" s="17">
        <v>0</v>
      </c>
      <c r="P115" s="17">
        <v>0</v>
      </c>
      <c r="Q115" s="17">
        <v>0.983402</v>
      </c>
      <c r="R115" s="17">
        <v>0.67445100000000002</v>
      </c>
      <c r="S115" s="17">
        <v>1.107688</v>
      </c>
      <c r="T115" s="17">
        <v>0.43323800000000001</v>
      </c>
      <c r="U115" s="17">
        <v>0.39111899999999999</v>
      </c>
      <c r="V115" s="17">
        <v>613.20000000000005</v>
      </c>
      <c r="W115" s="17">
        <v>2.4000000000000001E-5</v>
      </c>
      <c r="X115" s="17">
        <v>347</v>
      </c>
      <c r="Y115" s="17">
        <v>0</v>
      </c>
      <c r="Z115" s="17">
        <v>0</v>
      </c>
      <c r="AA115" s="17">
        <v>0.60172099999999995</v>
      </c>
      <c r="AB115" s="17">
        <v>4.4552200000000002E-3</v>
      </c>
      <c r="AC115" s="17">
        <v>0.67638100000000001</v>
      </c>
      <c r="AD115" s="17">
        <v>0.25</v>
      </c>
      <c r="AE115" s="17">
        <v>1344.4</v>
      </c>
    </row>
    <row r="116" spans="1:31">
      <c r="A116" s="17">
        <v>103</v>
      </c>
      <c r="B116" s="19">
        <v>0.15111111111111111</v>
      </c>
      <c r="C116" s="17">
        <v>79.8</v>
      </c>
      <c r="D116" s="17">
        <v>0</v>
      </c>
      <c r="E116" s="17">
        <v>0</v>
      </c>
      <c r="F116" s="17">
        <v>0</v>
      </c>
      <c r="G116" s="17">
        <v>0.97920700000000005</v>
      </c>
      <c r="H116" s="17">
        <v>0.67776199999999998</v>
      </c>
      <c r="I116" s="17">
        <v>1.069596</v>
      </c>
      <c r="J116" s="17">
        <v>0.39183400000000002</v>
      </c>
      <c r="K116" s="17">
        <v>0.366338</v>
      </c>
      <c r="L116" s="17">
        <v>638.29999999999995</v>
      </c>
      <c r="M116" s="17">
        <v>2.0999999999999999E-5</v>
      </c>
      <c r="N116" s="17">
        <v>498</v>
      </c>
      <c r="O116" s="17">
        <v>0</v>
      </c>
      <c r="P116" s="17">
        <v>0</v>
      </c>
      <c r="Q116" s="17">
        <v>0.98205399999999998</v>
      </c>
      <c r="R116" s="17">
        <v>0.67324700000000004</v>
      </c>
      <c r="S116" s="17">
        <v>1.065326</v>
      </c>
      <c r="T116" s="17">
        <v>0.39207900000000001</v>
      </c>
      <c r="U116" s="17">
        <v>0.368037</v>
      </c>
      <c r="V116" s="17">
        <v>568.20000000000005</v>
      </c>
      <c r="W116" s="17">
        <v>3.9999999999999998E-6</v>
      </c>
      <c r="X116" s="17">
        <v>447</v>
      </c>
      <c r="Y116" s="17">
        <v>0</v>
      </c>
      <c r="Z116" s="17">
        <v>0</v>
      </c>
      <c r="AA116" s="17">
        <v>0.56621100000000002</v>
      </c>
      <c r="AB116" s="17">
        <v>5.1438200000000003E-3</v>
      </c>
      <c r="AC116" s="17">
        <v>0.67526399999999998</v>
      </c>
      <c r="AD116" s="17">
        <v>0.25</v>
      </c>
      <c r="AE116" s="17">
        <v>1301.3</v>
      </c>
    </row>
    <row r="117" spans="1:31">
      <c r="A117" s="17">
        <v>104</v>
      </c>
      <c r="B117" s="19">
        <v>0.15115740740740741</v>
      </c>
      <c r="C117" s="17">
        <v>80.900000000000006</v>
      </c>
      <c r="D117" s="17">
        <v>0</v>
      </c>
      <c r="E117" s="17">
        <v>0</v>
      </c>
      <c r="F117" s="17">
        <v>0</v>
      </c>
      <c r="G117" s="17">
        <v>0.97436800000000001</v>
      </c>
      <c r="H117" s="17">
        <v>0.67768099999999998</v>
      </c>
      <c r="I117" s="17">
        <v>1.0387850000000001</v>
      </c>
      <c r="J117" s="17">
        <v>0.36110500000000001</v>
      </c>
      <c r="K117" s="17">
        <v>0.34762199999999999</v>
      </c>
      <c r="L117" s="17">
        <v>634.5</v>
      </c>
      <c r="M117" s="17">
        <v>6.9999999999999999E-6</v>
      </c>
      <c r="N117" s="17">
        <v>407</v>
      </c>
      <c r="O117" s="17">
        <v>0</v>
      </c>
      <c r="P117" s="17">
        <v>0</v>
      </c>
      <c r="Q117" s="17">
        <v>0.97050199999999998</v>
      </c>
      <c r="R117" s="17">
        <v>0.65636399999999995</v>
      </c>
      <c r="S117" s="17">
        <v>1.0650930000000001</v>
      </c>
      <c r="T117" s="17">
        <v>0.40872900000000001</v>
      </c>
      <c r="U117" s="17">
        <v>0.38374900000000001</v>
      </c>
      <c r="V117" s="17">
        <v>609.4</v>
      </c>
      <c r="W117" s="17">
        <v>2.5000000000000001E-5</v>
      </c>
      <c r="X117" s="17">
        <v>348</v>
      </c>
      <c r="Y117" s="17">
        <v>0</v>
      </c>
      <c r="Z117" s="17">
        <v>0</v>
      </c>
      <c r="AA117" s="17">
        <v>0.59038400000000002</v>
      </c>
      <c r="AB117" s="17">
        <v>4.1834300000000001E-3</v>
      </c>
      <c r="AC117" s="17">
        <v>0.65807400000000005</v>
      </c>
      <c r="AD117" s="17">
        <v>0.25</v>
      </c>
      <c r="AE117" s="17">
        <v>1309.0999999999999</v>
      </c>
    </row>
    <row r="118" spans="1:31">
      <c r="A118" s="17">
        <v>105</v>
      </c>
      <c r="B118" s="19">
        <v>0.15121527777777777</v>
      </c>
      <c r="C118" s="17">
        <v>82</v>
      </c>
      <c r="D118" s="17">
        <v>0</v>
      </c>
      <c r="E118" s="17">
        <v>0</v>
      </c>
      <c r="F118" s="17">
        <v>0</v>
      </c>
      <c r="G118" s="17">
        <v>0.96654300000000004</v>
      </c>
      <c r="H118" s="17">
        <v>0.64902700000000002</v>
      </c>
      <c r="I118" s="17">
        <v>1.030009</v>
      </c>
      <c r="J118" s="17">
        <v>0.38098199999999999</v>
      </c>
      <c r="K118" s="17">
        <v>0.36988199999999999</v>
      </c>
      <c r="L118" s="17">
        <v>637</v>
      </c>
      <c r="M118" s="17">
        <v>1.9999999999999999E-6</v>
      </c>
      <c r="N118" s="17">
        <v>460</v>
      </c>
      <c r="O118" s="17">
        <v>0</v>
      </c>
      <c r="P118" s="17">
        <v>0</v>
      </c>
      <c r="Q118" s="17">
        <v>0.97558400000000001</v>
      </c>
      <c r="R118" s="17">
        <v>0.63992199999999999</v>
      </c>
      <c r="S118" s="17">
        <v>1.0407360000000001</v>
      </c>
      <c r="T118" s="17">
        <v>0.400814</v>
      </c>
      <c r="U118" s="17">
        <v>0.38512600000000002</v>
      </c>
      <c r="V118" s="17">
        <v>572.70000000000005</v>
      </c>
      <c r="W118" s="17">
        <v>1.5100000000000001E-4</v>
      </c>
      <c r="X118" s="17">
        <v>385</v>
      </c>
      <c r="Y118" s="17">
        <v>0</v>
      </c>
      <c r="Z118" s="17">
        <v>0</v>
      </c>
      <c r="AA118" s="17">
        <v>0.59250100000000006</v>
      </c>
      <c r="AB118" s="17">
        <v>4.7442500000000002E-3</v>
      </c>
      <c r="AC118" s="17">
        <v>0.64182300000000003</v>
      </c>
      <c r="AD118" s="17">
        <v>0.25</v>
      </c>
      <c r="AE118" s="17">
        <v>1303.8</v>
      </c>
    </row>
    <row r="119" spans="1:31">
      <c r="A119" s="17">
        <v>106</v>
      </c>
      <c r="B119" s="19">
        <v>0.15127314814814816</v>
      </c>
      <c r="C119" s="17">
        <v>82.9</v>
      </c>
      <c r="D119" s="17">
        <v>0</v>
      </c>
      <c r="E119" s="17">
        <v>0</v>
      </c>
      <c r="F119" s="17">
        <v>0</v>
      </c>
      <c r="G119" s="17">
        <v>0.96561300000000005</v>
      </c>
      <c r="H119" s="17">
        <v>0.55104900000000001</v>
      </c>
      <c r="I119" s="17">
        <v>0.85596799999999995</v>
      </c>
      <c r="J119" s="17">
        <v>0.304919</v>
      </c>
      <c r="K119" s="17">
        <v>0.35622700000000002</v>
      </c>
      <c r="L119" s="17">
        <v>648.29999999999995</v>
      </c>
      <c r="M119" s="17">
        <v>7.3338E-2</v>
      </c>
      <c r="N119" s="17">
        <v>361</v>
      </c>
      <c r="O119" s="17">
        <v>0</v>
      </c>
      <c r="P119" s="17">
        <v>0</v>
      </c>
      <c r="Q119" s="17">
        <v>0.96756600000000004</v>
      </c>
      <c r="R119" s="17">
        <v>0.60397100000000004</v>
      </c>
      <c r="S119" s="17">
        <v>0.96587800000000001</v>
      </c>
      <c r="T119" s="17">
        <v>0.36190699999999998</v>
      </c>
      <c r="U119" s="17">
        <v>0.374693</v>
      </c>
      <c r="V119" s="17">
        <v>641.70000000000005</v>
      </c>
      <c r="W119" s="17">
        <v>2.4000000000000001E-5</v>
      </c>
      <c r="X119" s="17">
        <v>451</v>
      </c>
      <c r="Y119" s="17">
        <v>0</v>
      </c>
      <c r="Z119" s="17">
        <v>0</v>
      </c>
      <c r="AA119" s="17">
        <v>0.57645000000000002</v>
      </c>
      <c r="AB119" s="17">
        <v>3.7962500000000001E-3</v>
      </c>
      <c r="AC119" s="17">
        <v>0.60534500000000002</v>
      </c>
      <c r="AD119" s="17">
        <v>0.25</v>
      </c>
      <c r="AE119" s="17">
        <v>1281.2</v>
      </c>
    </row>
    <row r="120" spans="1:31">
      <c r="A120" s="17">
        <v>107</v>
      </c>
      <c r="B120" s="19">
        <v>0.15133101851851852</v>
      </c>
      <c r="C120" s="17">
        <v>84</v>
      </c>
      <c r="D120" s="17">
        <v>0</v>
      </c>
      <c r="E120" s="17">
        <v>0</v>
      </c>
      <c r="F120" s="17">
        <v>0</v>
      </c>
      <c r="G120" s="17">
        <v>0.96501999999999999</v>
      </c>
      <c r="H120" s="17">
        <v>0.50929000000000002</v>
      </c>
      <c r="I120" s="17">
        <v>0.77159100000000003</v>
      </c>
      <c r="J120" s="17">
        <v>0.26230100000000001</v>
      </c>
      <c r="K120" s="17">
        <v>0.33994799999999997</v>
      </c>
      <c r="L120" s="17">
        <v>616</v>
      </c>
      <c r="M120" s="17">
        <v>9.9999999999999995E-7</v>
      </c>
      <c r="N120" s="17">
        <v>321</v>
      </c>
      <c r="O120" s="17">
        <v>0</v>
      </c>
      <c r="P120" s="17">
        <v>0</v>
      </c>
      <c r="Q120" s="17">
        <v>0.97072099999999995</v>
      </c>
      <c r="R120" s="17">
        <v>0.53988899999999995</v>
      </c>
      <c r="S120" s="17">
        <v>0.87376900000000002</v>
      </c>
      <c r="T120" s="17">
        <v>0.33388000000000001</v>
      </c>
      <c r="U120" s="17">
        <v>0.38211499999999998</v>
      </c>
      <c r="V120" s="17">
        <v>617.29999999999995</v>
      </c>
      <c r="W120" s="17">
        <v>6.0000000000000002E-6</v>
      </c>
      <c r="X120" s="17">
        <v>674</v>
      </c>
      <c r="Y120" s="17">
        <v>0</v>
      </c>
      <c r="Z120" s="17">
        <v>0</v>
      </c>
      <c r="AA120" s="17">
        <v>0.58786899999999997</v>
      </c>
      <c r="AB120" s="17">
        <v>3.2119700000000002E-3</v>
      </c>
      <c r="AC120" s="17">
        <v>0.54096100000000003</v>
      </c>
      <c r="AD120" s="17">
        <v>0.25</v>
      </c>
      <c r="AE120" s="17">
        <v>1348.4</v>
      </c>
    </row>
    <row r="121" spans="1:31">
      <c r="A121" s="17">
        <v>108</v>
      </c>
      <c r="B121" s="19">
        <v>0.15138888888888888</v>
      </c>
      <c r="C121" s="17">
        <v>84.9</v>
      </c>
      <c r="D121" s="17">
        <v>0</v>
      </c>
      <c r="E121" s="17">
        <v>0</v>
      </c>
      <c r="F121" s="17">
        <v>0</v>
      </c>
      <c r="G121" s="17">
        <v>0.95956399999999997</v>
      </c>
      <c r="H121" s="17">
        <v>0.45249099999999998</v>
      </c>
      <c r="I121" s="17">
        <v>0.68305400000000005</v>
      </c>
      <c r="J121" s="17">
        <v>0.23056199999999999</v>
      </c>
      <c r="K121" s="17">
        <v>0.33754600000000001</v>
      </c>
      <c r="L121" s="17">
        <v>641.1</v>
      </c>
      <c r="M121" s="17">
        <v>1.0000000000000001E-5</v>
      </c>
      <c r="N121" s="17">
        <v>471</v>
      </c>
      <c r="O121" s="17">
        <v>0</v>
      </c>
      <c r="P121" s="17">
        <v>0</v>
      </c>
      <c r="Q121" s="17">
        <v>0.93687600000000004</v>
      </c>
      <c r="R121" s="17">
        <v>0.43153799999999998</v>
      </c>
      <c r="S121" s="17">
        <v>0.69697799999999999</v>
      </c>
      <c r="T121" s="17">
        <v>0.26544000000000001</v>
      </c>
      <c r="U121" s="17">
        <v>0.38084400000000002</v>
      </c>
      <c r="V121" s="17">
        <v>613.5</v>
      </c>
      <c r="W121" s="17">
        <v>3.0000000000000001E-6</v>
      </c>
      <c r="X121" s="17">
        <v>567</v>
      </c>
      <c r="Y121" s="17">
        <v>0</v>
      </c>
      <c r="Z121" s="17">
        <v>0</v>
      </c>
      <c r="AA121" s="17">
        <v>0.58591400000000005</v>
      </c>
      <c r="AB121" s="17">
        <v>4.8861399999999998E-3</v>
      </c>
      <c r="AC121" s="17">
        <v>0.43283500000000003</v>
      </c>
      <c r="AD121" s="17">
        <v>0.25</v>
      </c>
      <c r="AE121" s="17">
        <v>1295.5999999999999</v>
      </c>
    </row>
    <row r="122" spans="1:31">
      <c r="A122" s="17">
        <v>109</v>
      </c>
      <c r="B122" s="19">
        <v>0.1514351851851852</v>
      </c>
      <c r="C122" s="17">
        <v>85.8</v>
      </c>
      <c r="D122" s="17">
        <v>0</v>
      </c>
      <c r="E122" s="17">
        <v>0</v>
      </c>
      <c r="F122" s="17">
        <v>0</v>
      </c>
      <c r="G122" s="17">
        <v>0.93594599999999994</v>
      </c>
      <c r="H122" s="17">
        <v>0.457015</v>
      </c>
      <c r="I122" s="17">
        <v>0.68742499999999995</v>
      </c>
      <c r="J122" s="17">
        <v>0.23041</v>
      </c>
      <c r="K122" s="17">
        <v>0.335179</v>
      </c>
      <c r="L122" s="17">
        <v>658.1</v>
      </c>
      <c r="M122" s="17">
        <v>4.3000000000000002E-5</v>
      </c>
      <c r="N122" s="17">
        <v>607</v>
      </c>
      <c r="O122" s="17">
        <v>0</v>
      </c>
      <c r="P122" s="17">
        <v>0</v>
      </c>
      <c r="Q122" s="17">
        <v>0.95315499999999997</v>
      </c>
      <c r="R122" s="17">
        <v>0.43491299999999999</v>
      </c>
      <c r="S122" s="17">
        <v>0.68365399999999998</v>
      </c>
      <c r="T122" s="17">
        <v>0.24874099999999999</v>
      </c>
      <c r="U122" s="17">
        <v>0.36384</v>
      </c>
      <c r="V122" s="17">
        <v>615.20000000000005</v>
      </c>
      <c r="W122" s="17">
        <v>9.0000000000000002E-6</v>
      </c>
      <c r="X122" s="17">
        <v>638</v>
      </c>
      <c r="Y122" s="17">
        <v>0</v>
      </c>
      <c r="Z122" s="17">
        <v>0</v>
      </c>
      <c r="AA122" s="17">
        <v>0.559755</v>
      </c>
      <c r="AB122" s="17">
        <v>6.4542799999999997E-3</v>
      </c>
      <c r="AC122" s="17">
        <v>0.43651800000000002</v>
      </c>
      <c r="AD122" s="17">
        <v>0.25</v>
      </c>
      <c r="AE122" s="17">
        <v>1262</v>
      </c>
    </row>
    <row r="123" spans="1:31">
      <c r="A123" s="17">
        <v>110</v>
      </c>
      <c r="B123" s="19">
        <v>0.15149305555555556</v>
      </c>
      <c r="C123" s="17">
        <v>86.9</v>
      </c>
      <c r="D123" s="17">
        <v>0</v>
      </c>
      <c r="E123" s="17">
        <v>0</v>
      </c>
      <c r="F123" s="17">
        <v>0</v>
      </c>
      <c r="G123" s="17">
        <v>0.92957299999999998</v>
      </c>
      <c r="H123" s="17">
        <v>0.468837</v>
      </c>
      <c r="I123" s="17">
        <v>0.67049400000000003</v>
      </c>
      <c r="J123" s="17">
        <v>0.201657</v>
      </c>
      <c r="K123" s="17">
        <v>0.300759</v>
      </c>
      <c r="L123" s="17">
        <v>740.6</v>
      </c>
      <c r="M123" s="17">
        <v>0.109361</v>
      </c>
      <c r="N123" s="17">
        <v>571</v>
      </c>
      <c r="O123" s="17">
        <v>0</v>
      </c>
      <c r="P123" s="17">
        <v>0</v>
      </c>
      <c r="Q123" s="17">
        <v>0.94718000000000002</v>
      </c>
      <c r="R123" s="17">
        <v>0.40689700000000001</v>
      </c>
      <c r="S123" s="17">
        <v>0.65166400000000002</v>
      </c>
      <c r="T123" s="17">
        <v>0.24476800000000001</v>
      </c>
      <c r="U123" s="17">
        <v>0.37560399999999999</v>
      </c>
      <c r="V123" s="17">
        <v>707.1</v>
      </c>
      <c r="W123" s="17">
        <v>1.0000000000000001E-5</v>
      </c>
      <c r="X123" s="17">
        <v>663</v>
      </c>
      <c r="Y123" s="17">
        <v>0</v>
      </c>
      <c r="Z123" s="17">
        <v>0</v>
      </c>
      <c r="AA123" s="17">
        <v>0.57785200000000003</v>
      </c>
      <c r="AB123" s="17">
        <v>6.8359199999999997E-3</v>
      </c>
      <c r="AC123" s="17">
        <v>0.40856999999999999</v>
      </c>
      <c r="AD123" s="17">
        <v>0.25</v>
      </c>
      <c r="AE123" s="17">
        <v>1121.5</v>
      </c>
    </row>
    <row r="124" spans="1:31">
      <c r="A124" s="17">
        <v>111</v>
      </c>
      <c r="B124" s="19">
        <v>0.15155092592592592</v>
      </c>
      <c r="C124" s="17">
        <v>88.1</v>
      </c>
      <c r="D124" s="17">
        <v>0</v>
      </c>
      <c r="E124" s="17">
        <v>0</v>
      </c>
      <c r="F124" s="17">
        <v>0</v>
      </c>
      <c r="G124" s="17">
        <v>0.94222300000000003</v>
      </c>
      <c r="H124" s="17">
        <v>0.44660699999999998</v>
      </c>
      <c r="I124" s="17">
        <v>0.65642800000000001</v>
      </c>
      <c r="J124" s="17">
        <v>0.20982100000000001</v>
      </c>
      <c r="K124" s="17">
        <v>0.31964100000000001</v>
      </c>
      <c r="L124" s="17">
        <v>632.6</v>
      </c>
      <c r="M124" s="17">
        <v>8.4429000000000004E-2</v>
      </c>
      <c r="N124" s="17">
        <v>332</v>
      </c>
      <c r="O124" s="17">
        <v>0</v>
      </c>
      <c r="P124" s="17">
        <v>0</v>
      </c>
      <c r="Q124" s="17">
        <v>0.95186099999999996</v>
      </c>
      <c r="R124" s="17">
        <v>0.41211700000000001</v>
      </c>
      <c r="S124" s="17">
        <v>0.67001900000000003</v>
      </c>
      <c r="T124" s="17">
        <v>0.25790200000000002</v>
      </c>
      <c r="U124" s="17">
        <v>0.38491799999999998</v>
      </c>
      <c r="V124" s="17">
        <v>652.29999999999995</v>
      </c>
      <c r="W124" s="17">
        <v>6.9999999999999999E-6</v>
      </c>
      <c r="X124" s="17">
        <v>386</v>
      </c>
      <c r="Y124" s="17">
        <v>0</v>
      </c>
      <c r="Z124" s="17">
        <v>0</v>
      </c>
      <c r="AA124" s="17">
        <v>0.59218099999999996</v>
      </c>
      <c r="AB124" s="17">
        <v>3.40333E-3</v>
      </c>
      <c r="AC124" s="17">
        <v>0.412995</v>
      </c>
      <c r="AD124" s="17">
        <v>0.25</v>
      </c>
      <c r="AE124" s="17">
        <v>1312.9</v>
      </c>
    </row>
    <row r="125" spans="1:31">
      <c r="A125" s="17">
        <v>112</v>
      </c>
      <c r="B125" s="19">
        <v>0.15160879629629628</v>
      </c>
      <c r="C125" s="17">
        <v>88.5</v>
      </c>
      <c r="D125" s="17">
        <v>0</v>
      </c>
      <c r="E125" s="17">
        <v>0</v>
      </c>
      <c r="F125" s="17">
        <v>0</v>
      </c>
      <c r="G125" s="17">
        <v>0.95137400000000005</v>
      </c>
      <c r="H125" s="17">
        <v>0.43002200000000002</v>
      </c>
      <c r="I125" s="17">
        <v>0.633961</v>
      </c>
      <c r="J125" s="17">
        <v>0.20393900000000001</v>
      </c>
      <c r="K125" s="17">
        <v>0.32168999999999998</v>
      </c>
      <c r="L125" s="17">
        <v>673.9</v>
      </c>
      <c r="M125" s="17">
        <v>2.6999999999999999E-5</v>
      </c>
      <c r="N125" s="17">
        <v>521</v>
      </c>
      <c r="O125" s="17">
        <v>0</v>
      </c>
      <c r="P125" s="17">
        <v>0</v>
      </c>
      <c r="Q125" s="17">
        <v>0.95495200000000002</v>
      </c>
      <c r="R125" s="17">
        <v>0.410584</v>
      </c>
      <c r="S125" s="17">
        <v>0.63376999999999994</v>
      </c>
      <c r="T125" s="17">
        <v>0.22318499999999999</v>
      </c>
      <c r="U125" s="17">
        <v>0.352155</v>
      </c>
      <c r="V125" s="17">
        <v>678.2</v>
      </c>
      <c r="W125" s="17">
        <v>6.0000000000000002E-6</v>
      </c>
      <c r="X125" s="17">
        <v>534</v>
      </c>
      <c r="Y125" s="17">
        <v>0</v>
      </c>
      <c r="Z125" s="17">
        <v>0</v>
      </c>
      <c r="AA125" s="17">
        <v>0.54177699999999995</v>
      </c>
      <c r="AB125" s="17">
        <v>5.6839999999999998E-3</v>
      </c>
      <c r="AC125" s="17">
        <v>0.41185300000000002</v>
      </c>
      <c r="AD125" s="17">
        <v>0.25</v>
      </c>
      <c r="AE125" s="17">
        <v>1232.5</v>
      </c>
    </row>
    <row r="126" spans="1:31">
      <c r="A126" s="17">
        <v>113</v>
      </c>
      <c r="B126" s="19">
        <v>0.15166666666666667</v>
      </c>
      <c r="C126" s="17">
        <v>89.8</v>
      </c>
      <c r="D126" s="17">
        <v>0</v>
      </c>
      <c r="E126" s="17">
        <v>0</v>
      </c>
      <c r="F126" s="17">
        <v>0</v>
      </c>
      <c r="G126" s="17">
        <v>0.94984400000000002</v>
      </c>
      <c r="H126" s="17">
        <v>0.40411900000000001</v>
      </c>
      <c r="I126" s="17">
        <v>0.58936900000000003</v>
      </c>
      <c r="J126" s="17">
        <v>0.185251</v>
      </c>
      <c r="K126" s="17">
        <v>0.31431999999999999</v>
      </c>
      <c r="L126" s="17">
        <v>599.29999999999995</v>
      </c>
      <c r="M126" s="17">
        <v>2.3E-5</v>
      </c>
      <c r="N126" s="17">
        <v>616</v>
      </c>
      <c r="O126" s="17">
        <v>0</v>
      </c>
      <c r="P126" s="17">
        <v>0</v>
      </c>
      <c r="Q126" s="17">
        <v>0.94416299999999997</v>
      </c>
      <c r="R126" s="17">
        <v>0.39394600000000002</v>
      </c>
      <c r="S126" s="17">
        <v>0.60954399999999997</v>
      </c>
      <c r="T126" s="17">
        <v>0.21559800000000001</v>
      </c>
      <c r="U126" s="17">
        <v>0.35370299999999999</v>
      </c>
      <c r="V126" s="17">
        <v>629.6</v>
      </c>
      <c r="W126" s="17">
        <v>6.2466000000000001E-2</v>
      </c>
      <c r="X126" s="17">
        <v>462</v>
      </c>
      <c r="Y126" s="17">
        <v>0</v>
      </c>
      <c r="Z126" s="17">
        <v>0</v>
      </c>
      <c r="AA126" s="17">
        <v>0.54415899999999995</v>
      </c>
      <c r="AB126" s="17">
        <v>5.9765900000000004E-3</v>
      </c>
      <c r="AC126" s="17">
        <v>0.395235</v>
      </c>
      <c r="AD126" s="17">
        <v>0.25</v>
      </c>
      <c r="AE126" s="17">
        <v>1385.8</v>
      </c>
    </row>
    <row r="127" spans="1:31">
      <c r="A127" s="17">
        <v>114</v>
      </c>
      <c r="B127" s="19">
        <v>0.15171296296296297</v>
      </c>
      <c r="C127" s="17">
        <v>90.9</v>
      </c>
      <c r="D127" s="17">
        <v>0</v>
      </c>
      <c r="E127" s="17">
        <v>0</v>
      </c>
      <c r="F127" s="17">
        <v>0</v>
      </c>
      <c r="G127" s="17">
        <v>0.92528900000000003</v>
      </c>
      <c r="H127" s="17">
        <v>0.36935200000000001</v>
      </c>
      <c r="I127" s="17">
        <v>0.52504300000000004</v>
      </c>
      <c r="J127" s="17">
        <v>0.15569</v>
      </c>
      <c r="K127" s="17">
        <v>0.29652899999999999</v>
      </c>
      <c r="L127" s="17">
        <v>600</v>
      </c>
      <c r="M127" s="17">
        <v>0.17807999999999999</v>
      </c>
      <c r="N127" s="17">
        <v>451</v>
      </c>
      <c r="O127" s="17">
        <v>0</v>
      </c>
      <c r="P127" s="17">
        <v>0</v>
      </c>
      <c r="Q127" s="17">
        <v>0.92427599999999999</v>
      </c>
      <c r="R127" s="17">
        <v>0.35918099999999997</v>
      </c>
      <c r="S127" s="17">
        <v>0.54290799999999995</v>
      </c>
      <c r="T127" s="17">
        <v>0.183727</v>
      </c>
      <c r="U127" s="17">
        <v>0.33841300000000002</v>
      </c>
      <c r="V127" s="17">
        <v>587.29999999999995</v>
      </c>
      <c r="W127" s="17">
        <v>3.9999999999999998E-6</v>
      </c>
      <c r="X127" s="17">
        <v>498</v>
      </c>
      <c r="Y127" s="17">
        <v>0</v>
      </c>
      <c r="Z127" s="17">
        <v>0</v>
      </c>
      <c r="AA127" s="17">
        <v>0.52063599999999999</v>
      </c>
      <c r="AB127" s="17">
        <v>4.3835899999999997E-3</v>
      </c>
      <c r="AC127" s="17">
        <v>0.35998599999999997</v>
      </c>
      <c r="AD127" s="17">
        <v>0.25</v>
      </c>
      <c r="AE127" s="17">
        <v>1384.3</v>
      </c>
    </row>
    <row r="128" spans="1:31">
      <c r="A128" s="17">
        <v>115</v>
      </c>
      <c r="B128" s="19">
        <v>0.15177083333333333</v>
      </c>
      <c r="C128" s="17">
        <v>91.8</v>
      </c>
      <c r="D128" s="17">
        <v>0</v>
      </c>
      <c r="E128" s="17">
        <v>0</v>
      </c>
      <c r="F128" s="17">
        <v>0</v>
      </c>
      <c r="G128" s="17">
        <v>0.91269100000000003</v>
      </c>
      <c r="H128" s="17">
        <v>0.35904599999999998</v>
      </c>
      <c r="I128" s="17">
        <v>0.49893399999999999</v>
      </c>
      <c r="J128" s="17">
        <v>0.13988800000000001</v>
      </c>
      <c r="K128" s="17">
        <v>0.28037299999999998</v>
      </c>
      <c r="L128" s="17">
        <v>630.20000000000005</v>
      </c>
      <c r="M128" s="17">
        <v>5.0000000000000004E-6</v>
      </c>
      <c r="N128" s="17">
        <v>511</v>
      </c>
      <c r="O128" s="17">
        <v>0</v>
      </c>
      <c r="P128" s="17">
        <v>0</v>
      </c>
      <c r="Q128" s="17">
        <v>0.92279299999999997</v>
      </c>
      <c r="R128" s="17">
        <v>0.327878</v>
      </c>
      <c r="S128" s="17">
        <v>0.491782</v>
      </c>
      <c r="T128" s="17">
        <v>0.16390399999999999</v>
      </c>
      <c r="U128" s="17">
        <v>0.33328600000000003</v>
      </c>
      <c r="V128" s="17">
        <v>620.29999999999995</v>
      </c>
      <c r="W128" s="17">
        <v>2.6999999999999999E-5</v>
      </c>
      <c r="X128" s="17">
        <v>522</v>
      </c>
      <c r="Y128" s="17">
        <v>0</v>
      </c>
      <c r="Z128" s="17">
        <v>0</v>
      </c>
      <c r="AA128" s="17">
        <v>0.51274699999999995</v>
      </c>
      <c r="AB128" s="17">
        <v>5.2136700000000001E-3</v>
      </c>
      <c r="AC128" s="17">
        <v>0.328733</v>
      </c>
      <c r="AD128" s="17">
        <v>0.25</v>
      </c>
      <c r="AE128" s="17">
        <v>1317.9</v>
      </c>
    </row>
    <row r="129" spans="1:31">
      <c r="A129" s="17">
        <v>116</v>
      </c>
      <c r="B129" s="19">
        <v>0.15182870370370369</v>
      </c>
      <c r="C129" s="17">
        <v>92.7</v>
      </c>
      <c r="D129" s="17">
        <v>0</v>
      </c>
      <c r="E129" s="17">
        <v>0</v>
      </c>
      <c r="F129" s="17">
        <v>0</v>
      </c>
      <c r="G129" s="17">
        <v>0.917991</v>
      </c>
      <c r="H129" s="17">
        <v>0.35143799999999997</v>
      </c>
      <c r="I129" s="17">
        <v>0.49894500000000003</v>
      </c>
      <c r="J129" s="17">
        <v>0.147507</v>
      </c>
      <c r="K129" s="17">
        <v>0.29563800000000001</v>
      </c>
      <c r="L129" s="17">
        <v>645.4</v>
      </c>
      <c r="M129" s="17">
        <v>9.9999999999999995E-7</v>
      </c>
      <c r="N129" s="17">
        <v>717</v>
      </c>
      <c r="O129" s="17">
        <v>0</v>
      </c>
      <c r="P129" s="17">
        <v>0</v>
      </c>
      <c r="Q129" s="17">
        <v>0.92313000000000001</v>
      </c>
      <c r="R129" s="17">
        <v>0.31682399999999999</v>
      </c>
      <c r="S129" s="17">
        <v>0.476547</v>
      </c>
      <c r="T129" s="17">
        <v>0.159723</v>
      </c>
      <c r="U129" s="17">
        <v>0.33516800000000002</v>
      </c>
      <c r="V129" s="17">
        <v>580</v>
      </c>
      <c r="W129" s="17">
        <v>1.8E-5</v>
      </c>
      <c r="X129" s="17">
        <v>466</v>
      </c>
      <c r="Y129" s="17">
        <v>0</v>
      </c>
      <c r="Z129" s="17">
        <v>0</v>
      </c>
      <c r="AA129" s="17">
        <v>0.51564399999999999</v>
      </c>
      <c r="AB129" s="17">
        <v>7.46943E-3</v>
      </c>
      <c r="AC129" s="17">
        <v>0.31801699999999999</v>
      </c>
      <c r="AD129" s="17">
        <v>0.25</v>
      </c>
      <c r="AE129" s="17">
        <v>1287</v>
      </c>
    </row>
    <row r="130" spans="1:31">
      <c r="A130" s="17">
        <v>117</v>
      </c>
      <c r="B130" s="19">
        <v>0.15188657407407408</v>
      </c>
      <c r="C130" s="17">
        <v>93.8</v>
      </c>
      <c r="D130" s="17">
        <v>0</v>
      </c>
      <c r="E130" s="17">
        <v>0</v>
      </c>
      <c r="F130" s="17">
        <v>0</v>
      </c>
      <c r="G130" s="17">
        <v>0.94204100000000002</v>
      </c>
      <c r="H130" s="17">
        <v>0.34430300000000003</v>
      </c>
      <c r="I130" s="17">
        <v>0.50222999999999995</v>
      </c>
      <c r="J130" s="17">
        <v>0.15792700000000001</v>
      </c>
      <c r="K130" s="17">
        <v>0.31445099999999998</v>
      </c>
      <c r="L130" s="17">
        <v>644.79999999999995</v>
      </c>
      <c r="M130" s="17">
        <v>9.9999999999999995E-7</v>
      </c>
      <c r="N130" s="17">
        <v>335</v>
      </c>
      <c r="O130" s="17">
        <v>0</v>
      </c>
      <c r="P130" s="17">
        <v>0</v>
      </c>
      <c r="Q130" s="17">
        <v>0.93613999999999997</v>
      </c>
      <c r="R130" s="17">
        <v>0.297981</v>
      </c>
      <c r="S130" s="17">
        <v>0.45587699999999998</v>
      </c>
      <c r="T130" s="17">
        <v>0.15789500000000001</v>
      </c>
      <c r="U130" s="17">
        <v>0.34635500000000002</v>
      </c>
      <c r="V130" s="17">
        <v>596.9</v>
      </c>
      <c r="W130" s="17">
        <v>4.8999999999999998E-5</v>
      </c>
      <c r="X130" s="17">
        <v>476</v>
      </c>
      <c r="Y130" s="17">
        <v>0</v>
      </c>
      <c r="Z130" s="17">
        <v>0</v>
      </c>
      <c r="AA130" s="17">
        <v>0.53285400000000005</v>
      </c>
      <c r="AB130" s="17">
        <v>3.4983499999999999E-3</v>
      </c>
      <c r="AC130" s="17">
        <v>0.29853400000000002</v>
      </c>
      <c r="AD130" s="17">
        <v>0.25</v>
      </c>
      <c r="AE130" s="17">
        <v>1288.0999999999999</v>
      </c>
    </row>
    <row r="131" spans="1:31">
      <c r="A131" s="17">
        <v>118</v>
      </c>
      <c r="B131" s="19">
        <v>0.15194444444444444</v>
      </c>
      <c r="C131" s="17">
        <v>94.7</v>
      </c>
      <c r="D131" s="17">
        <v>0</v>
      </c>
      <c r="E131" s="17">
        <v>0</v>
      </c>
      <c r="F131" s="17">
        <v>0</v>
      </c>
      <c r="G131" s="17">
        <v>0.90591999999999995</v>
      </c>
      <c r="H131" s="17">
        <v>0.33548499999999998</v>
      </c>
      <c r="I131" s="17">
        <v>0.454069</v>
      </c>
      <c r="J131" s="17">
        <v>0.11858399999999999</v>
      </c>
      <c r="K131" s="17">
        <v>0.261158</v>
      </c>
      <c r="L131" s="17">
        <v>648.4</v>
      </c>
      <c r="M131" s="17">
        <v>8.5431999999999994E-2</v>
      </c>
      <c r="N131" s="17">
        <v>579</v>
      </c>
      <c r="O131" s="17">
        <v>0</v>
      </c>
      <c r="P131" s="17">
        <v>0</v>
      </c>
      <c r="Q131" s="17">
        <v>0.90507599999999999</v>
      </c>
      <c r="R131" s="17">
        <v>0.29680600000000001</v>
      </c>
      <c r="S131" s="17">
        <v>0.438197</v>
      </c>
      <c r="T131" s="17">
        <v>0.14139199999999999</v>
      </c>
      <c r="U131" s="17">
        <v>0.32266600000000001</v>
      </c>
      <c r="V131" s="17">
        <v>618.79999999999995</v>
      </c>
      <c r="W131" s="17">
        <v>2.5999999999999998E-5</v>
      </c>
      <c r="X131" s="17">
        <v>915</v>
      </c>
      <c r="Y131" s="17">
        <v>0</v>
      </c>
      <c r="Z131" s="17">
        <v>0</v>
      </c>
      <c r="AA131" s="17">
        <v>0.49641000000000002</v>
      </c>
      <c r="AB131" s="17">
        <v>6.06984E-3</v>
      </c>
      <c r="AC131" s="17">
        <v>0.29766399999999998</v>
      </c>
      <c r="AD131" s="17">
        <v>0.25</v>
      </c>
      <c r="AE131" s="17">
        <v>1280.9000000000001</v>
      </c>
    </row>
    <row r="132" spans="1:31">
      <c r="A132" s="17">
        <v>119</v>
      </c>
      <c r="B132" s="19">
        <v>0.15199074074074073</v>
      </c>
      <c r="C132" s="17">
        <v>95.6</v>
      </c>
      <c r="D132" s="17">
        <v>0</v>
      </c>
      <c r="E132" s="17">
        <v>0</v>
      </c>
      <c r="F132" s="17">
        <v>0</v>
      </c>
      <c r="G132" s="17">
        <v>0.92795899999999998</v>
      </c>
      <c r="H132" s="17">
        <v>0.31791999999999998</v>
      </c>
      <c r="I132" s="17">
        <v>0.45901500000000001</v>
      </c>
      <c r="J132" s="17">
        <v>0.141094</v>
      </c>
      <c r="K132" s="17">
        <v>0.30738500000000002</v>
      </c>
      <c r="L132" s="17">
        <v>664.1</v>
      </c>
      <c r="M132" s="17">
        <v>1.5802E-2</v>
      </c>
      <c r="N132" s="17">
        <v>634</v>
      </c>
      <c r="O132" s="17">
        <v>0</v>
      </c>
      <c r="P132" s="17">
        <v>0</v>
      </c>
      <c r="Q132" s="17">
        <v>0.87861500000000003</v>
      </c>
      <c r="R132" s="17">
        <v>0.30446499999999999</v>
      </c>
      <c r="S132" s="17">
        <v>0.42080299999999998</v>
      </c>
      <c r="T132" s="17">
        <v>0.116338</v>
      </c>
      <c r="U132" s="17">
        <v>0.27646599999999999</v>
      </c>
      <c r="V132" s="17">
        <v>587.79999999999995</v>
      </c>
      <c r="W132" s="17">
        <v>0.175042</v>
      </c>
      <c r="X132" s="17">
        <v>550</v>
      </c>
      <c r="Y132" s="17">
        <v>0</v>
      </c>
      <c r="Z132" s="17">
        <v>0</v>
      </c>
      <c r="AA132" s="17">
        <v>0.42533300000000002</v>
      </c>
      <c r="AB132" s="17">
        <v>6.8036700000000004E-3</v>
      </c>
      <c r="AC132" s="17">
        <v>0.305257</v>
      </c>
      <c r="AD132" s="17">
        <v>0.25</v>
      </c>
      <c r="AE132" s="17">
        <v>1250.5999999999999</v>
      </c>
    </row>
    <row r="133" spans="1:31">
      <c r="A133" s="17">
        <v>120</v>
      </c>
      <c r="B133" s="19">
        <v>0.15204861111111112</v>
      </c>
      <c r="C133" s="17">
        <v>96.7</v>
      </c>
      <c r="D133" s="17">
        <v>0</v>
      </c>
      <c r="E133" s="17">
        <v>0</v>
      </c>
      <c r="F133" s="17">
        <v>0</v>
      </c>
      <c r="G133" s="17">
        <v>0.89393500000000004</v>
      </c>
      <c r="H133" s="17">
        <v>0.327928</v>
      </c>
      <c r="I133" s="17">
        <v>0.44936399999999999</v>
      </c>
      <c r="J133" s="17">
        <v>0.121436</v>
      </c>
      <c r="K133" s="17">
        <v>0.27023900000000001</v>
      </c>
      <c r="L133" s="17">
        <v>577.4</v>
      </c>
      <c r="M133" s="17">
        <v>5.0000000000000004E-6</v>
      </c>
      <c r="N133" s="17">
        <v>383</v>
      </c>
      <c r="O133" s="17">
        <v>0</v>
      </c>
      <c r="P133" s="17">
        <v>0</v>
      </c>
      <c r="Q133" s="17">
        <v>0.91173000000000004</v>
      </c>
      <c r="R133" s="17">
        <v>0.28934500000000002</v>
      </c>
      <c r="S133" s="17">
        <v>0.40935300000000002</v>
      </c>
      <c r="T133" s="17">
        <v>0.120009</v>
      </c>
      <c r="U133" s="17">
        <v>0.29316700000000001</v>
      </c>
      <c r="V133" s="17">
        <v>566.4</v>
      </c>
      <c r="W133" s="17">
        <v>0.19584699999999999</v>
      </c>
      <c r="X133" s="17">
        <v>626</v>
      </c>
      <c r="Y133" s="17">
        <v>0</v>
      </c>
      <c r="Z133" s="17">
        <v>0</v>
      </c>
      <c r="AA133" s="17">
        <v>0.45102599999999998</v>
      </c>
      <c r="AB133" s="17">
        <v>3.58917E-3</v>
      </c>
      <c r="AC133" s="17">
        <v>0.289775</v>
      </c>
      <c r="AD133" s="17">
        <v>0.25</v>
      </c>
      <c r="AE133" s="17">
        <v>1438.4</v>
      </c>
    </row>
    <row r="134" spans="1:31">
      <c r="A134" s="17">
        <v>121</v>
      </c>
      <c r="B134" s="19">
        <v>0.15210648148148148</v>
      </c>
      <c r="C134" s="17">
        <v>97.8</v>
      </c>
      <c r="D134" s="17">
        <v>0</v>
      </c>
      <c r="E134" s="17">
        <v>0</v>
      </c>
      <c r="F134" s="17">
        <v>0</v>
      </c>
      <c r="G134" s="17">
        <v>0.87284700000000004</v>
      </c>
      <c r="H134" s="17">
        <v>0.32918500000000001</v>
      </c>
      <c r="I134" s="17">
        <v>0.42792200000000002</v>
      </c>
      <c r="J134" s="17">
        <v>9.8737000000000005E-2</v>
      </c>
      <c r="K134" s="17">
        <v>0.230735</v>
      </c>
      <c r="L134" s="17">
        <v>561.4</v>
      </c>
      <c r="M134" s="17">
        <v>0.29933799999999999</v>
      </c>
      <c r="N134" s="17">
        <v>582</v>
      </c>
      <c r="O134" s="17">
        <v>0</v>
      </c>
      <c r="P134" s="17">
        <v>0</v>
      </c>
      <c r="Q134" s="17">
        <v>0.90218500000000001</v>
      </c>
      <c r="R134" s="17">
        <v>0.28416200000000003</v>
      </c>
      <c r="S134" s="17">
        <v>0.40555099999999999</v>
      </c>
      <c r="T134" s="17">
        <v>0.121389</v>
      </c>
      <c r="U134" s="17">
        <v>0.299319</v>
      </c>
      <c r="V134" s="17">
        <v>522.1</v>
      </c>
      <c r="W134" s="17">
        <v>0.20280400000000001</v>
      </c>
      <c r="X134" s="17">
        <v>512</v>
      </c>
      <c r="Y134" s="17">
        <v>0</v>
      </c>
      <c r="Z134" s="17">
        <v>0</v>
      </c>
      <c r="AA134" s="17">
        <v>0.46049000000000001</v>
      </c>
      <c r="AB134" s="17">
        <v>5.2867699999999997E-3</v>
      </c>
      <c r="AC134" s="17">
        <v>0.284804</v>
      </c>
      <c r="AD134" s="17">
        <v>0.25</v>
      </c>
      <c r="AE134" s="17">
        <v>1479.5</v>
      </c>
    </row>
    <row r="135" spans="1:31">
      <c r="A135" s="17">
        <v>122</v>
      </c>
      <c r="B135" s="19">
        <v>0.15216435185185184</v>
      </c>
      <c r="C135" s="17">
        <v>98.7</v>
      </c>
      <c r="D135" s="17">
        <v>0</v>
      </c>
      <c r="E135" s="17">
        <v>0</v>
      </c>
      <c r="F135" s="17">
        <v>0</v>
      </c>
      <c r="G135" s="17">
        <v>0.91928299999999996</v>
      </c>
      <c r="H135" s="17">
        <v>0.30498199999999998</v>
      </c>
      <c r="I135" s="17">
        <v>0.42702000000000001</v>
      </c>
      <c r="J135" s="17">
        <v>0.12203799999999999</v>
      </c>
      <c r="K135" s="17">
        <v>0.28578999999999999</v>
      </c>
      <c r="L135" s="17">
        <v>539</v>
      </c>
      <c r="M135" s="17">
        <v>6.0000000000000002E-6</v>
      </c>
      <c r="N135" s="17">
        <v>675</v>
      </c>
      <c r="O135" s="17">
        <v>0</v>
      </c>
      <c r="P135" s="17">
        <v>0</v>
      </c>
      <c r="Q135" s="17">
        <v>0.88060700000000003</v>
      </c>
      <c r="R135" s="17">
        <v>0.26007599999999997</v>
      </c>
      <c r="S135" s="17">
        <v>0.36998399999999998</v>
      </c>
      <c r="T135" s="17">
        <v>0.10990800000000001</v>
      </c>
      <c r="U135" s="17">
        <v>0.29706199999999999</v>
      </c>
      <c r="V135" s="17">
        <v>596.79999999999995</v>
      </c>
      <c r="W135" s="17">
        <v>6.0000000000000002E-6</v>
      </c>
      <c r="X135" s="17">
        <v>551</v>
      </c>
      <c r="Y135" s="17">
        <v>0</v>
      </c>
      <c r="Z135" s="17">
        <v>0</v>
      </c>
      <c r="AA135" s="17">
        <v>0.45701900000000001</v>
      </c>
      <c r="AB135" s="17">
        <v>5.8819900000000001E-3</v>
      </c>
      <c r="AC135" s="17">
        <v>0.26072200000000001</v>
      </c>
      <c r="AD135" s="17">
        <v>0.25</v>
      </c>
      <c r="AE135" s="17">
        <v>1540.9</v>
      </c>
    </row>
    <row r="136" spans="1:31">
      <c r="A136" s="17">
        <v>123</v>
      </c>
      <c r="B136" s="19">
        <v>0.15222222222222223</v>
      </c>
      <c r="C136" s="17">
        <v>100</v>
      </c>
      <c r="D136" s="17">
        <v>0</v>
      </c>
      <c r="E136" s="17">
        <v>0</v>
      </c>
      <c r="F136" s="17">
        <v>0</v>
      </c>
      <c r="G136" s="17">
        <v>0.84946100000000002</v>
      </c>
      <c r="H136" s="17">
        <v>0.287383</v>
      </c>
      <c r="I136" s="17">
        <v>0.37515300000000001</v>
      </c>
      <c r="J136" s="17">
        <v>8.7770000000000001E-2</v>
      </c>
      <c r="K136" s="17">
        <v>0.233958</v>
      </c>
      <c r="L136" s="17">
        <v>657.4</v>
      </c>
      <c r="M136" s="17">
        <v>8.7577000000000002E-2</v>
      </c>
      <c r="N136" s="17">
        <v>490</v>
      </c>
      <c r="O136" s="17">
        <v>0</v>
      </c>
      <c r="P136" s="17">
        <v>0</v>
      </c>
      <c r="Q136" s="17">
        <v>0.88814599999999999</v>
      </c>
      <c r="R136" s="17">
        <v>0.26135799999999998</v>
      </c>
      <c r="S136" s="17">
        <v>0.36368800000000001</v>
      </c>
      <c r="T136" s="17">
        <v>0.10233100000000001</v>
      </c>
      <c r="U136" s="17">
        <v>0.28136899999999998</v>
      </c>
      <c r="V136" s="17">
        <v>554.6</v>
      </c>
      <c r="W136" s="17">
        <v>5.3331000000000003E-2</v>
      </c>
      <c r="X136" s="17">
        <v>561</v>
      </c>
      <c r="Y136" s="17">
        <v>0</v>
      </c>
      <c r="Z136" s="17">
        <v>0</v>
      </c>
      <c r="AA136" s="17">
        <v>0.43287599999999998</v>
      </c>
      <c r="AB136" s="17">
        <v>5.2124900000000002E-3</v>
      </c>
      <c r="AC136" s="17">
        <v>0.26189099999999998</v>
      </c>
      <c r="AD136" s="17">
        <v>0.25</v>
      </c>
      <c r="AE136" s="17">
        <v>1263.4000000000001</v>
      </c>
    </row>
    <row r="137" spans="1:31">
      <c r="A137" s="17">
        <v>124</v>
      </c>
      <c r="B137" s="19">
        <v>0.15226851851851853</v>
      </c>
      <c r="C137" s="17">
        <v>100.5</v>
      </c>
      <c r="D137" s="17">
        <v>0</v>
      </c>
      <c r="E137" s="17">
        <v>0</v>
      </c>
      <c r="F137" s="17">
        <v>0</v>
      </c>
      <c r="G137" s="17">
        <v>0.84744600000000003</v>
      </c>
      <c r="H137" s="17">
        <v>0.25989800000000002</v>
      </c>
      <c r="I137" s="17">
        <v>0.34593200000000002</v>
      </c>
      <c r="J137" s="17">
        <v>8.6033999999999999E-2</v>
      </c>
      <c r="K137" s="17">
        <v>0.24870300000000001</v>
      </c>
      <c r="L137" s="17">
        <v>768</v>
      </c>
      <c r="M137" s="17">
        <v>1.5737999999999999E-2</v>
      </c>
      <c r="N137" s="17">
        <v>531</v>
      </c>
      <c r="O137" s="17">
        <v>0</v>
      </c>
      <c r="P137" s="17">
        <v>0</v>
      </c>
      <c r="Q137" s="17">
        <v>0.84335099999999996</v>
      </c>
      <c r="R137" s="17">
        <v>0.20632600000000001</v>
      </c>
      <c r="S137" s="17">
        <v>0.28798400000000002</v>
      </c>
      <c r="T137" s="17">
        <v>8.1657999999999994E-2</v>
      </c>
      <c r="U137" s="17">
        <v>0.28355000000000002</v>
      </c>
      <c r="V137" s="17">
        <v>611.79999999999995</v>
      </c>
      <c r="W137" s="17">
        <v>3.0000000000000001E-6</v>
      </c>
      <c r="X137" s="17">
        <v>650</v>
      </c>
      <c r="Y137" s="17">
        <v>0</v>
      </c>
      <c r="Z137" s="17">
        <v>0</v>
      </c>
      <c r="AA137" s="17">
        <v>0.43623000000000001</v>
      </c>
      <c r="AB137" s="17">
        <v>6.5961099999999996E-3</v>
      </c>
      <c r="AC137" s="17">
        <v>0.20686499999999999</v>
      </c>
      <c r="AD137" s="17">
        <v>0.25</v>
      </c>
      <c r="AE137" s="17">
        <v>1081.4000000000001</v>
      </c>
    </row>
    <row r="138" spans="1:31">
      <c r="A138" s="17">
        <v>125</v>
      </c>
      <c r="B138" s="19">
        <v>0.15232638888888889</v>
      </c>
      <c r="C138" s="17">
        <v>102</v>
      </c>
      <c r="D138" s="17">
        <v>0</v>
      </c>
      <c r="E138" s="17">
        <v>0</v>
      </c>
      <c r="F138" s="17">
        <v>0</v>
      </c>
      <c r="G138" s="17">
        <v>0.75534999999999997</v>
      </c>
      <c r="H138" s="17">
        <v>0.24663499999999999</v>
      </c>
      <c r="I138" s="17">
        <v>0.31495699999999999</v>
      </c>
      <c r="J138" s="17">
        <v>6.8321000000000007E-2</v>
      </c>
      <c r="K138" s="17">
        <v>0.216923</v>
      </c>
      <c r="L138" s="17">
        <v>520.6</v>
      </c>
      <c r="M138" s="17">
        <v>9.9999999999999995E-7</v>
      </c>
      <c r="N138" s="17">
        <v>849</v>
      </c>
      <c r="O138" s="17">
        <v>0</v>
      </c>
      <c r="P138" s="17">
        <v>0</v>
      </c>
      <c r="Q138" s="17">
        <v>0.76706200000000002</v>
      </c>
      <c r="R138" s="17">
        <v>0.21560099999999999</v>
      </c>
      <c r="S138" s="17">
        <v>0.291269</v>
      </c>
      <c r="T138" s="17">
        <v>7.5667999999999999E-2</v>
      </c>
      <c r="U138" s="17">
        <v>0.25978699999999999</v>
      </c>
      <c r="V138" s="17">
        <v>811.3</v>
      </c>
      <c r="W138" s="17">
        <v>6.9999999999999999E-6</v>
      </c>
      <c r="X138" s="17">
        <v>714</v>
      </c>
      <c r="Y138" s="17">
        <v>0</v>
      </c>
      <c r="Z138" s="17">
        <v>0</v>
      </c>
      <c r="AA138" s="17">
        <v>0.39967200000000003</v>
      </c>
      <c r="AB138" s="17">
        <v>7.1425600000000001E-3</v>
      </c>
      <c r="AC138" s="17">
        <v>0.216141</v>
      </c>
      <c r="AD138" s="17">
        <v>0.25</v>
      </c>
      <c r="AE138" s="17">
        <v>1595.4</v>
      </c>
    </row>
    <row r="139" spans="1:31">
      <c r="A139" s="17">
        <v>126</v>
      </c>
      <c r="B139" s="19">
        <v>0.15238425925925925</v>
      </c>
      <c r="C139" s="17">
        <v>102.5</v>
      </c>
      <c r="D139" s="17">
        <v>0</v>
      </c>
      <c r="E139" s="17">
        <v>0</v>
      </c>
      <c r="F139" s="17">
        <v>0</v>
      </c>
      <c r="G139" s="17">
        <v>0.78832800000000003</v>
      </c>
      <c r="H139" s="17">
        <v>0.238676</v>
      </c>
      <c r="I139" s="17">
        <v>0.314859</v>
      </c>
      <c r="J139" s="17">
        <v>7.6183000000000001E-2</v>
      </c>
      <c r="K139" s="17">
        <v>0.24195800000000001</v>
      </c>
      <c r="L139" s="17">
        <v>665.3</v>
      </c>
      <c r="M139" s="17">
        <v>3.0000000000000001E-6</v>
      </c>
      <c r="N139" s="17">
        <v>628</v>
      </c>
      <c r="O139" s="17">
        <v>0</v>
      </c>
      <c r="P139" s="17">
        <v>0</v>
      </c>
      <c r="Q139" s="17">
        <v>0.78997300000000004</v>
      </c>
      <c r="R139" s="17">
        <v>0.219865</v>
      </c>
      <c r="S139" s="17">
        <v>0.282939</v>
      </c>
      <c r="T139" s="17">
        <v>6.3075000000000006E-2</v>
      </c>
      <c r="U139" s="17">
        <v>0.22292600000000001</v>
      </c>
      <c r="V139" s="17">
        <v>493.8</v>
      </c>
      <c r="W139" s="17">
        <v>1.2999999999999999E-5</v>
      </c>
      <c r="X139" s="17">
        <v>761</v>
      </c>
      <c r="Y139" s="17">
        <v>0</v>
      </c>
      <c r="Z139" s="17">
        <v>0</v>
      </c>
      <c r="AA139" s="17">
        <v>0.34296300000000002</v>
      </c>
      <c r="AB139" s="17">
        <v>6.7504899999999996E-3</v>
      </c>
      <c r="AC139" s="17">
        <v>0.22029099999999999</v>
      </c>
      <c r="AD139" s="17">
        <v>0.25</v>
      </c>
      <c r="AE139" s="17">
        <v>1248.4000000000001</v>
      </c>
    </row>
    <row r="140" spans="1:31">
      <c r="A140" s="17">
        <v>127</v>
      </c>
      <c r="B140" s="19">
        <v>0.15244212962962964</v>
      </c>
      <c r="C140" s="17">
        <v>104</v>
      </c>
      <c r="D140" s="17">
        <v>0</v>
      </c>
      <c r="E140" s="17">
        <v>0</v>
      </c>
      <c r="F140" s="17">
        <v>0</v>
      </c>
      <c r="G140" s="17">
        <v>0.76040799999999997</v>
      </c>
      <c r="H140" s="17">
        <v>0.24165200000000001</v>
      </c>
      <c r="I140" s="17">
        <v>0.30752400000000002</v>
      </c>
      <c r="J140" s="17">
        <v>6.5872E-2</v>
      </c>
      <c r="K140" s="17">
        <v>0.214201</v>
      </c>
      <c r="L140" s="17">
        <v>657.4</v>
      </c>
      <c r="M140" s="17">
        <v>1.8E-5</v>
      </c>
      <c r="N140" s="17">
        <v>659</v>
      </c>
      <c r="O140" s="17">
        <v>0</v>
      </c>
      <c r="P140" s="17">
        <v>0</v>
      </c>
      <c r="Q140" s="17">
        <v>0.79380899999999999</v>
      </c>
      <c r="R140" s="17">
        <v>0.198021</v>
      </c>
      <c r="S140" s="17">
        <v>0.27604099999999998</v>
      </c>
      <c r="T140" s="17">
        <v>7.8020000000000006E-2</v>
      </c>
      <c r="U140" s="17">
        <v>0.28263899999999997</v>
      </c>
      <c r="V140" s="17">
        <v>563.6</v>
      </c>
      <c r="W140" s="17">
        <v>2.4000000000000001E-5</v>
      </c>
      <c r="X140" s="17">
        <v>479</v>
      </c>
      <c r="Y140" s="17">
        <v>0</v>
      </c>
      <c r="Z140" s="17">
        <v>0</v>
      </c>
      <c r="AA140" s="17">
        <v>0.43482900000000002</v>
      </c>
      <c r="AB140" s="17">
        <v>6.9950000000000003E-3</v>
      </c>
      <c r="AC140" s="17">
        <v>0.19856699999999999</v>
      </c>
      <c r="AD140" s="17">
        <v>0.25</v>
      </c>
      <c r="AE140" s="17">
        <v>1263.5</v>
      </c>
    </row>
    <row r="141" spans="1:31">
      <c r="A141" s="17">
        <v>128</v>
      </c>
      <c r="B141" s="19">
        <v>0.1525</v>
      </c>
      <c r="C141" s="17">
        <v>104.5</v>
      </c>
      <c r="D141" s="17">
        <v>0</v>
      </c>
      <c r="E141" s="17">
        <v>0</v>
      </c>
      <c r="F141" s="17">
        <v>0</v>
      </c>
      <c r="G141" s="17">
        <v>0.73231299999999999</v>
      </c>
      <c r="H141" s="17">
        <v>0.227495</v>
      </c>
      <c r="I141" s="17">
        <v>0.29438300000000001</v>
      </c>
      <c r="J141" s="17">
        <v>6.6888000000000003E-2</v>
      </c>
      <c r="K141" s="17">
        <v>0.227215</v>
      </c>
      <c r="L141" s="17">
        <v>551</v>
      </c>
      <c r="M141" s="17">
        <v>3.0000000000000001E-6</v>
      </c>
      <c r="N141" s="17">
        <v>701</v>
      </c>
      <c r="O141" s="17">
        <v>0</v>
      </c>
      <c r="P141" s="17">
        <v>0</v>
      </c>
      <c r="Q141" s="17">
        <v>0.81681899999999996</v>
      </c>
      <c r="R141" s="17">
        <v>0.183064</v>
      </c>
      <c r="S141" s="17">
        <v>0.247278</v>
      </c>
      <c r="T141" s="17">
        <v>6.4213999999999993E-2</v>
      </c>
      <c r="U141" s="17">
        <v>0.259683</v>
      </c>
      <c r="V141" s="17">
        <v>559.5</v>
      </c>
      <c r="W141" s="17">
        <v>7.9999999999999996E-6</v>
      </c>
      <c r="X141" s="17">
        <v>795</v>
      </c>
      <c r="Y141" s="17">
        <v>0</v>
      </c>
      <c r="Z141" s="17">
        <v>0</v>
      </c>
      <c r="AA141" s="17">
        <v>0.39951199999999998</v>
      </c>
      <c r="AB141" s="17">
        <v>6.2458899999999996E-3</v>
      </c>
      <c r="AC141" s="17">
        <v>0.18346499999999999</v>
      </c>
      <c r="AD141" s="17">
        <v>0.25</v>
      </c>
      <c r="AE141" s="17">
        <v>1507.5</v>
      </c>
    </row>
    <row r="142" spans="1:31">
      <c r="A142" s="17">
        <v>129</v>
      </c>
      <c r="B142" s="19">
        <v>0.15254629629629629</v>
      </c>
      <c r="C142" s="17">
        <v>106</v>
      </c>
      <c r="D142" s="17">
        <v>0</v>
      </c>
      <c r="E142" s="17">
        <v>0</v>
      </c>
      <c r="F142" s="17">
        <v>0</v>
      </c>
      <c r="G142" s="17">
        <v>0.73793200000000003</v>
      </c>
      <c r="H142" s="17">
        <v>0.220114</v>
      </c>
      <c r="I142" s="17">
        <v>0.28247899999999998</v>
      </c>
      <c r="J142" s="17">
        <v>6.2364999999999997E-2</v>
      </c>
      <c r="K142" s="17">
        <v>0.220777</v>
      </c>
      <c r="L142" s="17">
        <v>591.6</v>
      </c>
      <c r="M142" s="17">
        <v>0.17695</v>
      </c>
      <c r="N142" s="17">
        <v>1005</v>
      </c>
      <c r="O142" s="17">
        <v>0</v>
      </c>
      <c r="P142" s="17">
        <v>0</v>
      </c>
      <c r="Q142" s="17">
        <v>0.71371200000000001</v>
      </c>
      <c r="R142" s="17">
        <v>0.19015499999999999</v>
      </c>
      <c r="S142" s="17">
        <v>0.246725</v>
      </c>
      <c r="T142" s="17">
        <v>5.6570000000000002E-2</v>
      </c>
      <c r="U142" s="17">
        <v>0.22928499999999999</v>
      </c>
      <c r="V142" s="17">
        <v>406.3</v>
      </c>
      <c r="W142" s="17">
        <v>9.9999999999999995E-7</v>
      </c>
      <c r="X142" s="17">
        <v>928</v>
      </c>
      <c r="Y142" s="17">
        <v>0</v>
      </c>
      <c r="Z142" s="17">
        <v>0</v>
      </c>
      <c r="AA142" s="17">
        <v>0.35274499999999998</v>
      </c>
      <c r="AB142" s="17">
        <v>9.5853599999999994E-3</v>
      </c>
      <c r="AC142" s="17">
        <v>0.19069700000000001</v>
      </c>
      <c r="AD142" s="17">
        <v>0.25</v>
      </c>
      <c r="AE142" s="17">
        <v>1403.9</v>
      </c>
    </row>
    <row r="143" spans="1:31">
      <c r="A143" s="17">
        <v>130</v>
      </c>
      <c r="B143" s="19">
        <v>0.15260416666666668</v>
      </c>
      <c r="C143" s="17">
        <v>106.7</v>
      </c>
      <c r="D143" s="17">
        <v>0</v>
      </c>
      <c r="E143" s="17">
        <v>0</v>
      </c>
      <c r="F143" s="17">
        <v>0</v>
      </c>
      <c r="G143" s="17">
        <v>0.72628499999999996</v>
      </c>
      <c r="H143" s="17">
        <v>0.22359299999999999</v>
      </c>
      <c r="I143" s="17">
        <v>0.27061299999999999</v>
      </c>
      <c r="J143" s="17">
        <v>4.7019999999999999E-2</v>
      </c>
      <c r="K143" s="17">
        <v>0.17375199999999999</v>
      </c>
      <c r="L143" s="17">
        <v>512</v>
      </c>
      <c r="M143" s="17">
        <v>1.5999999999999999E-5</v>
      </c>
      <c r="N143" s="17">
        <v>635</v>
      </c>
      <c r="O143" s="17">
        <v>0</v>
      </c>
      <c r="P143" s="17">
        <v>0</v>
      </c>
      <c r="Q143" s="17">
        <v>0.573241</v>
      </c>
      <c r="R143" s="17">
        <v>0.18950500000000001</v>
      </c>
      <c r="S143" s="17">
        <v>0.23554600000000001</v>
      </c>
      <c r="T143" s="17">
        <v>4.6040999999999999E-2</v>
      </c>
      <c r="U143" s="17">
        <v>0.195466</v>
      </c>
      <c r="V143" s="17">
        <v>565.5</v>
      </c>
      <c r="W143" s="17">
        <v>6.6000000000000005E-5</v>
      </c>
      <c r="X143" s="17">
        <v>844</v>
      </c>
      <c r="Y143" s="17">
        <v>0</v>
      </c>
      <c r="Z143" s="17">
        <v>0</v>
      </c>
      <c r="AA143" s="17">
        <v>0.30071700000000001</v>
      </c>
      <c r="AB143" s="17">
        <v>5.2648900000000004E-3</v>
      </c>
      <c r="AC143" s="17">
        <v>0.189747</v>
      </c>
      <c r="AD143" s="17">
        <v>0.25</v>
      </c>
      <c r="AE143" s="17">
        <v>1622.2</v>
      </c>
    </row>
    <row r="144" spans="1:31">
      <c r="A144" s="17">
        <v>131</v>
      </c>
      <c r="B144" s="19">
        <v>0.15266203703703704</v>
      </c>
      <c r="C144" s="17">
        <v>107.8</v>
      </c>
      <c r="D144" s="17">
        <v>0</v>
      </c>
      <c r="E144" s="17">
        <v>0</v>
      </c>
      <c r="F144" s="17">
        <v>0</v>
      </c>
      <c r="G144" s="17">
        <v>0.74462099999999998</v>
      </c>
      <c r="H144" s="17">
        <v>0.21664</v>
      </c>
      <c r="I144" s="17">
        <v>0.26918900000000001</v>
      </c>
      <c r="J144" s="17">
        <v>5.2548999999999998E-2</v>
      </c>
      <c r="K144" s="17">
        <v>0.195214</v>
      </c>
      <c r="L144" s="17">
        <v>502.9</v>
      </c>
      <c r="M144" s="17">
        <v>6.3755000000000006E-2</v>
      </c>
      <c r="N144" s="17">
        <v>742</v>
      </c>
      <c r="O144" s="17">
        <v>0</v>
      </c>
      <c r="P144" s="17">
        <v>0</v>
      </c>
      <c r="Q144" s="17">
        <v>0.71477000000000002</v>
      </c>
      <c r="R144" s="17">
        <v>0.18232000000000001</v>
      </c>
      <c r="S144" s="17">
        <v>0.23123099999999999</v>
      </c>
      <c r="T144" s="17">
        <v>4.8910000000000002E-2</v>
      </c>
      <c r="U144" s="17">
        <v>0.21152199999999999</v>
      </c>
      <c r="V144" s="17">
        <v>390.2</v>
      </c>
      <c r="W144" s="17">
        <v>6.9999999999999999E-6</v>
      </c>
      <c r="X144" s="17">
        <v>815</v>
      </c>
      <c r="Y144" s="17">
        <v>0</v>
      </c>
      <c r="Z144" s="17">
        <v>0</v>
      </c>
      <c r="AA144" s="17">
        <v>0.32541900000000001</v>
      </c>
      <c r="AB144" s="17">
        <v>6.0359400000000001E-3</v>
      </c>
      <c r="AC144" s="17">
        <v>0.182616</v>
      </c>
      <c r="AD144" s="17">
        <v>0.25</v>
      </c>
      <c r="AE144" s="17">
        <v>1651.5</v>
      </c>
    </row>
    <row r="145" spans="1:31">
      <c r="A145" s="17">
        <v>132</v>
      </c>
      <c r="B145" s="19">
        <v>0.1527199074074074</v>
      </c>
      <c r="C145" s="17">
        <v>108.5</v>
      </c>
      <c r="D145" s="17">
        <v>0</v>
      </c>
      <c r="E145" s="17">
        <v>0</v>
      </c>
      <c r="F145" s="17">
        <v>0</v>
      </c>
      <c r="G145" s="17">
        <v>0.60899899999999996</v>
      </c>
      <c r="H145" s="17">
        <v>0.22072900000000001</v>
      </c>
      <c r="I145" s="17">
        <v>0.26811200000000002</v>
      </c>
      <c r="J145" s="17">
        <v>4.7382000000000001E-2</v>
      </c>
      <c r="K145" s="17">
        <v>0.17672599999999999</v>
      </c>
      <c r="L145" s="17">
        <v>653</v>
      </c>
      <c r="M145" s="17">
        <v>0.163024</v>
      </c>
      <c r="N145" s="17">
        <v>1054</v>
      </c>
      <c r="O145" s="17">
        <v>0</v>
      </c>
      <c r="P145" s="17">
        <v>0</v>
      </c>
      <c r="Q145" s="17">
        <v>0.62141299999999999</v>
      </c>
      <c r="R145" s="17">
        <v>0.17741199999999999</v>
      </c>
      <c r="S145" s="17">
        <v>0.222468</v>
      </c>
      <c r="T145" s="17">
        <v>4.5057E-2</v>
      </c>
      <c r="U145" s="17">
        <v>0.20253099999999999</v>
      </c>
      <c r="V145" s="17">
        <v>487.5</v>
      </c>
      <c r="W145" s="17">
        <v>3.1480000000000002E-3</v>
      </c>
      <c r="X145" s="17">
        <v>989</v>
      </c>
      <c r="Y145" s="17">
        <v>0</v>
      </c>
      <c r="Z145" s="17">
        <v>0</v>
      </c>
      <c r="AA145" s="17">
        <v>0.31158599999999997</v>
      </c>
      <c r="AB145" s="17">
        <v>1.1074000000000001E-2</v>
      </c>
      <c r="AC145" s="17">
        <v>0.17791100000000001</v>
      </c>
      <c r="AD145" s="17">
        <v>0.25</v>
      </c>
      <c r="AE145" s="17">
        <v>1272</v>
      </c>
    </row>
    <row r="146" spans="1:31">
      <c r="A146" s="17">
        <v>133</v>
      </c>
      <c r="B146" s="19">
        <v>0.15277777777777776</v>
      </c>
      <c r="C146" s="17">
        <v>110</v>
      </c>
      <c r="D146" s="17">
        <v>0</v>
      </c>
      <c r="E146" s="17">
        <v>0</v>
      </c>
      <c r="F146" s="17">
        <v>0</v>
      </c>
      <c r="G146" s="17">
        <v>0.56935000000000002</v>
      </c>
      <c r="H146" s="17">
        <v>0.20905899999999999</v>
      </c>
      <c r="I146" s="17">
        <v>0.24173700000000001</v>
      </c>
      <c r="J146" s="17">
        <v>3.2676999999999998E-2</v>
      </c>
      <c r="K146" s="17">
        <v>0.13517599999999999</v>
      </c>
      <c r="L146" s="17">
        <v>604</v>
      </c>
      <c r="M146" s="17">
        <v>0.37081999999999998</v>
      </c>
      <c r="N146" s="17">
        <v>1055</v>
      </c>
      <c r="O146" s="17">
        <v>0</v>
      </c>
      <c r="P146" s="17">
        <v>0</v>
      </c>
      <c r="Q146" s="17">
        <v>0.76852900000000002</v>
      </c>
      <c r="R146" s="17">
        <v>0.17660000000000001</v>
      </c>
      <c r="S146" s="17">
        <v>0.22225400000000001</v>
      </c>
      <c r="T146" s="17">
        <v>4.5654E-2</v>
      </c>
      <c r="U146" s="17">
        <v>0.20541499999999999</v>
      </c>
      <c r="V146" s="17">
        <v>510.7</v>
      </c>
      <c r="W146" s="17">
        <v>0.6</v>
      </c>
      <c r="X146" s="17">
        <v>852</v>
      </c>
      <c r="Y146" s="17">
        <v>0</v>
      </c>
      <c r="Z146" s="17">
        <v>0</v>
      </c>
      <c r="AA146" s="17">
        <v>0.316023</v>
      </c>
      <c r="AB146" s="17">
        <v>1.02617E-2</v>
      </c>
      <c r="AC146" s="17">
        <v>0.177069</v>
      </c>
      <c r="AD146" s="17">
        <v>0.25</v>
      </c>
      <c r="AE146" s="17">
        <v>1375.2</v>
      </c>
    </row>
    <row r="147" spans="1:31">
      <c r="A147" s="17">
        <v>134</v>
      </c>
      <c r="B147" s="19">
        <v>0.15283564814814815</v>
      </c>
      <c r="C147" s="17">
        <v>110.9</v>
      </c>
      <c r="D147" s="17">
        <v>0</v>
      </c>
      <c r="E147" s="17">
        <v>0</v>
      </c>
      <c r="F147" s="17">
        <v>0</v>
      </c>
      <c r="G147" s="17">
        <v>0.50369200000000003</v>
      </c>
      <c r="H147" s="17">
        <v>0.21748100000000001</v>
      </c>
      <c r="I147" s="17">
        <v>0.24804699999999999</v>
      </c>
      <c r="J147" s="17">
        <v>3.0564999999999998E-2</v>
      </c>
      <c r="K147" s="17">
        <v>0.123224</v>
      </c>
      <c r="L147" s="17">
        <v>586.5</v>
      </c>
      <c r="M147" s="17">
        <v>0.49783899999999998</v>
      </c>
      <c r="N147" s="17">
        <v>771</v>
      </c>
      <c r="O147" s="17">
        <v>0</v>
      </c>
      <c r="P147" s="17">
        <v>0</v>
      </c>
      <c r="Q147" s="17">
        <v>0.57187399999999999</v>
      </c>
      <c r="R147" s="17">
        <v>0.17393800000000001</v>
      </c>
      <c r="S147" s="17">
        <v>0.21027100000000001</v>
      </c>
      <c r="T147" s="17">
        <v>3.6332999999999997E-2</v>
      </c>
      <c r="U147" s="17">
        <v>0.172793</v>
      </c>
      <c r="V147" s="17">
        <v>541.1</v>
      </c>
      <c r="W147" s="17">
        <v>0.59999899999999995</v>
      </c>
      <c r="X147" s="17">
        <v>698</v>
      </c>
      <c r="Y147" s="17">
        <v>0</v>
      </c>
      <c r="Z147" s="17">
        <v>0</v>
      </c>
      <c r="AA147" s="17">
        <v>0.26583600000000002</v>
      </c>
      <c r="AB147" s="17">
        <v>7.3020100000000003E-3</v>
      </c>
      <c r="AC147" s="17">
        <v>0.174203</v>
      </c>
      <c r="AD147" s="17">
        <v>0.25</v>
      </c>
      <c r="AE147" s="17">
        <v>1416.3</v>
      </c>
    </row>
    <row r="148" spans="1:31">
      <c r="A148" s="17">
        <v>135</v>
      </c>
      <c r="B148" s="19">
        <v>0.15288194444444445</v>
      </c>
      <c r="C148" s="17">
        <v>111.5</v>
      </c>
      <c r="D148" s="17">
        <v>0</v>
      </c>
      <c r="E148" s="17">
        <v>0</v>
      </c>
      <c r="F148" s="17">
        <v>0</v>
      </c>
      <c r="G148" s="17">
        <v>0.59355800000000003</v>
      </c>
      <c r="H148" s="17">
        <v>0.19356300000000001</v>
      </c>
      <c r="I148" s="17">
        <v>0.23375599999999999</v>
      </c>
      <c r="J148" s="17">
        <v>4.0193E-2</v>
      </c>
      <c r="K148" s="17">
        <v>0.17194499999999999</v>
      </c>
      <c r="L148" s="17">
        <v>616.6</v>
      </c>
      <c r="M148" s="17">
        <v>7.9549999999999996E-2</v>
      </c>
      <c r="N148" s="17">
        <v>607</v>
      </c>
      <c r="O148" s="17">
        <v>0</v>
      </c>
      <c r="P148" s="17">
        <v>0</v>
      </c>
      <c r="Q148" s="17">
        <v>0.35628199999999999</v>
      </c>
      <c r="R148" s="17">
        <v>0.16439899999999999</v>
      </c>
      <c r="S148" s="17">
        <v>0.192248</v>
      </c>
      <c r="T148" s="17">
        <v>2.7848000000000001E-2</v>
      </c>
      <c r="U148" s="17">
        <v>0.14485700000000001</v>
      </c>
      <c r="V148" s="17">
        <v>649.79999999999995</v>
      </c>
      <c r="W148" s="17">
        <v>3.9999999999999998E-6</v>
      </c>
      <c r="X148" s="17">
        <v>650</v>
      </c>
      <c r="Y148" s="17">
        <v>0</v>
      </c>
      <c r="Z148" s="17">
        <v>0</v>
      </c>
      <c r="AA148" s="17">
        <v>0.222857</v>
      </c>
      <c r="AB148" s="17">
        <v>6.0536599999999998E-3</v>
      </c>
      <c r="AC148" s="17">
        <v>0.16456799999999999</v>
      </c>
      <c r="AD148" s="17">
        <v>0.25</v>
      </c>
      <c r="AE148" s="17">
        <v>1346.9</v>
      </c>
    </row>
    <row r="149" spans="1:31">
      <c r="A149" s="17">
        <v>136</v>
      </c>
      <c r="B149" s="19">
        <v>0.15293981481481481</v>
      </c>
      <c r="C149" s="17">
        <v>112.6</v>
      </c>
      <c r="D149" s="17">
        <v>0</v>
      </c>
      <c r="E149" s="17">
        <v>0</v>
      </c>
      <c r="F149" s="17">
        <v>0</v>
      </c>
      <c r="G149" s="17">
        <v>0.62366999999999995</v>
      </c>
      <c r="H149" s="17">
        <v>0.19775699999999999</v>
      </c>
      <c r="I149" s="17">
        <v>0.23371600000000001</v>
      </c>
      <c r="J149" s="17">
        <v>3.5958999999999998E-2</v>
      </c>
      <c r="K149" s="17">
        <v>0.15385799999999999</v>
      </c>
      <c r="L149" s="17">
        <v>606.79999999999995</v>
      </c>
      <c r="M149" s="17">
        <v>1.2881E-2</v>
      </c>
      <c r="N149" s="17">
        <v>1012</v>
      </c>
      <c r="O149" s="17">
        <v>0</v>
      </c>
      <c r="P149" s="17">
        <v>0</v>
      </c>
      <c r="Q149" s="17">
        <v>0.61772199999999999</v>
      </c>
      <c r="R149" s="17">
        <v>0.15465699999999999</v>
      </c>
      <c r="S149" s="17">
        <v>0.19405900000000001</v>
      </c>
      <c r="T149" s="17">
        <v>3.9402E-2</v>
      </c>
      <c r="U149" s="17">
        <v>0.203042</v>
      </c>
      <c r="V149" s="17">
        <v>515.29999999999995</v>
      </c>
      <c r="W149" s="17">
        <v>1.0000000000000001E-5</v>
      </c>
      <c r="X149" s="17">
        <v>1050</v>
      </c>
      <c r="Y149" s="17">
        <v>0</v>
      </c>
      <c r="Z149" s="17">
        <v>0</v>
      </c>
      <c r="AA149" s="17">
        <v>0.31237300000000001</v>
      </c>
      <c r="AB149" s="17">
        <v>9.89722E-3</v>
      </c>
      <c r="AC149" s="17">
        <v>0.15504699999999999</v>
      </c>
      <c r="AD149" s="17">
        <v>0.25</v>
      </c>
      <c r="AE149" s="17">
        <v>1368.7</v>
      </c>
    </row>
    <row r="150" spans="1:31">
      <c r="A150" s="17">
        <v>137</v>
      </c>
      <c r="B150" s="19">
        <v>0.15299768518518519</v>
      </c>
      <c r="C150" s="17">
        <v>113.6</v>
      </c>
      <c r="D150" s="17">
        <v>0</v>
      </c>
      <c r="E150" s="17">
        <v>0</v>
      </c>
      <c r="F150" s="17">
        <v>0</v>
      </c>
      <c r="G150" s="17">
        <v>0.50248099999999996</v>
      </c>
      <c r="H150" s="17">
        <v>0.20245299999999999</v>
      </c>
      <c r="I150" s="17">
        <v>0.23225299999999999</v>
      </c>
      <c r="J150" s="17">
        <v>2.98E-2</v>
      </c>
      <c r="K150" s="17">
        <v>0.12830800000000001</v>
      </c>
      <c r="L150" s="17">
        <v>472.5</v>
      </c>
      <c r="M150" s="17">
        <v>9.4879000000000005E-2</v>
      </c>
      <c r="N150" s="17">
        <v>655</v>
      </c>
      <c r="O150" s="17">
        <v>0</v>
      </c>
      <c r="P150" s="17">
        <v>0</v>
      </c>
      <c r="Q150" s="17">
        <v>0.47621799999999997</v>
      </c>
      <c r="R150" s="17">
        <v>0.14402000000000001</v>
      </c>
      <c r="S150" s="17">
        <v>0.182508</v>
      </c>
      <c r="T150" s="17">
        <v>3.8488000000000001E-2</v>
      </c>
      <c r="U150" s="17">
        <v>0.21088299999999999</v>
      </c>
      <c r="V150" s="17">
        <v>634.5</v>
      </c>
      <c r="W150" s="17">
        <v>1.9999999999999999E-6</v>
      </c>
      <c r="X150" s="17">
        <v>643</v>
      </c>
      <c r="Y150" s="17">
        <v>0</v>
      </c>
      <c r="Z150" s="17">
        <v>0</v>
      </c>
      <c r="AA150" s="17">
        <v>0.32443499999999997</v>
      </c>
      <c r="AB150" s="17">
        <v>5.0129500000000004E-3</v>
      </c>
      <c r="AC150" s="17">
        <v>0.14421300000000001</v>
      </c>
      <c r="AD150" s="17">
        <v>0.25</v>
      </c>
      <c r="AE150" s="17">
        <v>1757.6</v>
      </c>
    </row>
    <row r="151" spans="1:31">
      <c r="A151" s="17">
        <v>138</v>
      </c>
      <c r="B151" s="19">
        <v>0.15305555555555556</v>
      </c>
      <c r="C151" s="17">
        <v>114.9</v>
      </c>
      <c r="D151" s="17">
        <v>0</v>
      </c>
      <c r="E151" s="17">
        <v>0</v>
      </c>
      <c r="F151" s="17">
        <v>0</v>
      </c>
      <c r="G151" s="17">
        <v>0.65937500000000004</v>
      </c>
      <c r="H151" s="17">
        <v>0.195188</v>
      </c>
      <c r="I151" s="17">
        <v>0.235897</v>
      </c>
      <c r="J151" s="17">
        <v>4.0709000000000002E-2</v>
      </c>
      <c r="K151" s="17">
        <v>0.17257</v>
      </c>
      <c r="L151" s="17">
        <v>719.7</v>
      </c>
      <c r="M151" s="17">
        <v>0.22917499999999999</v>
      </c>
      <c r="N151" s="17">
        <v>890</v>
      </c>
      <c r="O151" s="17">
        <v>0</v>
      </c>
      <c r="P151" s="17">
        <v>0</v>
      </c>
      <c r="Q151" s="17">
        <v>0.40868300000000002</v>
      </c>
      <c r="R151" s="17">
        <v>0.16497100000000001</v>
      </c>
      <c r="S151" s="17">
        <v>0.19070500000000001</v>
      </c>
      <c r="T151" s="17">
        <v>2.5732999999999999E-2</v>
      </c>
      <c r="U151" s="17">
        <v>0.134938</v>
      </c>
      <c r="V151" s="17">
        <v>408.2</v>
      </c>
      <c r="W151" s="17">
        <v>4.9322999999999999E-2</v>
      </c>
      <c r="X151" s="17">
        <v>1156</v>
      </c>
      <c r="Y151" s="17">
        <v>0</v>
      </c>
      <c r="Z151" s="17">
        <v>0</v>
      </c>
      <c r="AA151" s="17">
        <v>0.207597</v>
      </c>
      <c r="AB151" s="17">
        <v>1.03207E-2</v>
      </c>
      <c r="AC151" s="17">
        <v>0.16523699999999999</v>
      </c>
      <c r="AD151" s="17">
        <v>0.25</v>
      </c>
      <c r="AE151" s="17">
        <v>1154.0999999999999</v>
      </c>
    </row>
    <row r="152" spans="1:31">
      <c r="A152" s="17">
        <v>139</v>
      </c>
      <c r="B152" s="19">
        <v>0.15311342592592592</v>
      </c>
      <c r="C152" s="17">
        <v>115.3</v>
      </c>
      <c r="D152" s="17">
        <v>0</v>
      </c>
      <c r="E152" s="17">
        <v>0</v>
      </c>
      <c r="F152" s="17">
        <v>0</v>
      </c>
      <c r="G152" s="17">
        <v>0.57915000000000005</v>
      </c>
      <c r="H152" s="17">
        <v>0.200678</v>
      </c>
      <c r="I152" s="17">
        <v>0.23363400000000001</v>
      </c>
      <c r="J152" s="17">
        <v>3.2954999999999998E-2</v>
      </c>
      <c r="K152" s="17">
        <v>0.14105599999999999</v>
      </c>
      <c r="L152" s="17">
        <v>560.5</v>
      </c>
      <c r="M152" s="17">
        <v>0.54589399999999999</v>
      </c>
      <c r="N152" s="17">
        <v>748</v>
      </c>
      <c r="O152" s="17">
        <v>0</v>
      </c>
      <c r="P152" s="17">
        <v>0</v>
      </c>
      <c r="Q152" s="17">
        <v>0.55281100000000005</v>
      </c>
      <c r="R152" s="17">
        <v>0.15965099999999999</v>
      </c>
      <c r="S152" s="17">
        <v>0.19133900000000001</v>
      </c>
      <c r="T152" s="17">
        <v>3.1688000000000001E-2</v>
      </c>
      <c r="U152" s="17">
        <v>0.16561100000000001</v>
      </c>
      <c r="V152" s="17">
        <v>420.8</v>
      </c>
      <c r="W152" s="17">
        <v>0.59999899999999995</v>
      </c>
      <c r="X152" s="17">
        <v>991</v>
      </c>
      <c r="Y152" s="17">
        <v>0</v>
      </c>
      <c r="Z152" s="17">
        <v>0</v>
      </c>
      <c r="AA152" s="17">
        <v>0.25478600000000001</v>
      </c>
      <c r="AB152" s="17">
        <v>6.77409E-3</v>
      </c>
      <c r="AC152" s="17">
        <v>0.15986600000000001</v>
      </c>
      <c r="AD152" s="17">
        <v>0.25</v>
      </c>
      <c r="AE152" s="17">
        <v>1481.8</v>
      </c>
    </row>
    <row r="153" spans="1:31">
      <c r="A153" s="17">
        <v>140</v>
      </c>
      <c r="B153" s="19">
        <v>0.15315972222222221</v>
      </c>
      <c r="C153" s="17">
        <v>116.7</v>
      </c>
      <c r="D153" s="17">
        <v>0</v>
      </c>
      <c r="E153" s="17">
        <v>0</v>
      </c>
      <c r="F153" s="17">
        <v>0</v>
      </c>
      <c r="G153" s="17">
        <v>0.50404800000000005</v>
      </c>
      <c r="H153" s="17">
        <v>0.21118000000000001</v>
      </c>
      <c r="I153" s="17">
        <v>0.24216299999999999</v>
      </c>
      <c r="J153" s="17">
        <v>3.0983E-2</v>
      </c>
      <c r="K153" s="17">
        <v>0.127941</v>
      </c>
      <c r="L153" s="17">
        <v>275.5</v>
      </c>
      <c r="M153" s="17">
        <v>1.7E-5</v>
      </c>
      <c r="N153" s="17">
        <v>953</v>
      </c>
      <c r="O153" s="17">
        <v>0</v>
      </c>
      <c r="P153" s="17">
        <v>0</v>
      </c>
      <c r="Q153" s="17">
        <v>0.56596000000000002</v>
      </c>
      <c r="R153" s="17">
        <v>0.168568</v>
      </c>
      <c r="S153" s="17">
        <v>0.19631899999999999</v>
      </c>
      <c r="T153" s="17">
        <v>2.7751000000000001E-2</v>
      </c>
      <c r="U153" s="17">
        <v>0.14135600000000001</v>
      </c>
      <c r="V153" s="17">
        <v>305.39999999999998</v>
      </c>
      <c r="W153" s="17">
        <v>6.9999999999999999E-6</v>
      </c>
      <c r="X153" s="17">
        <v>712</v>
      </c>
      <c r="Y153" s="17">
        <v>0</v>
      </c>
      <c r="Z153" s="17">
        <v>0</v>
      </c>
      <c r="AA153" s="17">
        <v>0.217471</v>
      </c>
      <c r="AB153" s="17">
        <v>4.2541899999999997E-3</v>
      </c>
      <c r="AC153" s="17">
        <v>0.168686</v>
      </c>
      <c r="AD153" s="17">
        <v>0.25</v>
      </c>
      <c r="AE153" s="17">
        <v>3014.2</v>
      </c>
    </row>
    <row r="154" spans="1:31">
      <c r="A154" s="17">
        <v>141</v>
      </c>
      <c r="B154" s="19">
        <v>0.1532175925925926</v>
      </c>
      <c r="C154" s="17">
        <v>117.5</v>
      </c>
      <c r="D154" s="17">
        <v>0</v>
      </c>
      <c r="E154" s="17">
        <v>0</v>
      </c>
      <c r="F154" s="17">
        <v>0</v>
      </c>
      <c r="G154" s="17">
        <v>0.46156199999999997</v>
      </c>
      <c r="H154" s="17">
        <v>0.199825</v>
      </c>
      <c r="I154" s="17">
        <v>0.236791</v>
      </c>
      <c r="J154" s="17">
        <v>3.6965999999999999E-2</v>
      </c>
      <c r="K154" s="17">
        <v>0.156111</v>
      </c>
      <c r="L154" s="17">
        <v>900</v>
      </c>
      <c r="M154" s="17">
        <v>6.0000000000000002E-6</v>
      </c>
      <c r="N154" s="17">
        <v>977</v>
      </c>
      <c r="O154" s="17">
        <v>0</v>
      </c>
      <c r="P154" s="17">
        <v>0</v>
      </c>
      <c r="Q154" s="17">
        <v>0.60840399999999994</v>
      </c>
      <c r="R154" s="17">
        <v>0.153424</v>
      </c>
      <c r="S154" s="17">
        <v>0.19045300000000001</v>
      </c>
      <c r="T154" s="17">
        <v>3.7028999999999999E-2</v>
      </c>
      <c r="U154" s="17">
        <v>0.19442699999999999</v>
      </c>
      <c r="V154" s="17">
        <v>661.3</v>
      </c>
      <c r="W154" s="17">
        <v>0.274009</v>
      </c>
      <c r="X154" s="17">
        <v>957</v>
      </c>
      <c r="Y154" s="17">
        <v>0</v>
      </c>
      <c r="Z154" s="17">
        <v>0</v>
      </c>
      <c r="AA154" s="17">
        <v>0.29911900000000002</v>
      </c>
      <c r="AB154" s="17">
        <v>1.41032E-2</v>
      </c>
      <c r="AC154" s="17">
        <v>0.153946</v>
      </c>
      <c r="AD154" s="17">
        <v>0.25</v>
      </c>
      <c r="AE154" s="17">
        <v>922.8</v>
      </c>
    </row>
    <row r="155" spans="1:31">
      <c r="A155" s="17">
        <v>142</v>
      </c>
      <c r="B155" s="19">
        <v>0.15327546296296296</v>
      </c>
      <c r="C155" s="17">
        <v>118.7</v>
      </c>
      <c r="D155" s="17">
        <v>0</v>
      </c>
      <c r="E155" s="17">
        <v>0</v>
      </c>
      <c r="F155" s="17">
        <v>0</v>
      </c>
      <c r="G155" s="17">
        <v>0.50604400000000005</v>
      </c>
      <c r="H155" s="17">
        <v>0.20712800000000001</v>
      </c>
      <c r="I155" s="17">
        <v>0.236541</v>
      </c>
      <c r="J155" s="17">
        <v>2.9413999999999999E-2</v>
      </c>
      <c r="K155" s="17">
        <v>0.12435</v>
      </c>
      <c r="L155" s="17">
        <v>647.9</v>
      </c>
      <c r="M155" s="17">
        <v>1.5E-5</v>
      </c>
      <c r="N155" s="17">
        <v>581</v>
      </c>
      <c r="O155" s="17">
        <v>0</v>
      </c>
      <c r="P155" s="17">
        <v>0</v>
      </c>
      <c r="Q155" s="17">
        <v>0.53688000000000002</v>
      </c>
      <c r="R155" s="17">
        <v>0.16561600000000001</v>
      </c>
      <c r="S155" s="17">
        <v>0.203601</v>
      </c>
      <c r="T155" s="17">
        <v>3.7984999999999998E-2</v>
      </c>
      <c r="U155" s="17">
        <v>0.18656600000000001</v>
      </c>
      <c r="V155" s="17">
        <v>538.29999999999995</v>
      </c>
      <c r="W155" s="17">
        <v>3.0000000000000001E-6</v>
      </c>
      <c r="X155" s="17">
        <v>791</v>
      </c>
      <c r="Y155" s="17">
        <v>0</v>
      </c>
      <c r="Z155" s="17">
        <v>0</v>
      </c>
      <c r="AA155" s="17">
        <v>0.28702499999999997</v>
      </c>
      <c r="AB155" s="17">
        <v>6.0864999999999999E-3</v>
      </c>
      <c r="AC155" s="17">
        <v>0.16584699999999999</v>
      </c>
      <c r="AD155" s="17">
        <v>0.25</v>
      </c>
      <c r="AE155" s="17">
        <v>1281.8</v>
      </c>
    </row>
    <row r="156" spans="1:31">
      <c r="A156" s="17">
        <v>143</v>
      </c>
      <c r="B156" s="19">
        <v>0.15333333333333332</v>
      </c>
      <c r="C156" s="17">
        <v>119.8</v>
      </c>
      <c r="D156" s="17">
        <v>0</v>
      </c>
      <c r="E156" s="17">
        <v>0</v>
      </c>
      <c r="F156" s="17">
        <v>0</v>
      </c>
      <c r="G156" s="17">
        <v>0.62585100000000005</v>
      </c>
      <c r="H156" s="17">
        <v>0.19819500000000001</v>
      </c>
      <c r="I156" s="17">
        <v>0.23669200000000001</v>
      </c>
      <c r="J156" s="17">
        <v>3.8497000000000003E-2</v>
      </c>
      <c r="K156" s="17">
        <v>0.16264600000000001</v>
      </c>
      <c r="L156" s="17">
        <v>757.9</v>
      </c>
      <c r="M156" s="17">
        <v>3.9999999999999998E-6</v>
      </c>
      <c r="N156" s="17">
        <v>765</v>
      </c>
      <c r="O156" s="17">
        <v>0</v>
      </c>
      <c r="P156" s="17">
        <v>0</v>
      </c>
      <c r="Q156" s="17">
        <v>0.37200299999999997</v>
      </c>
      <c r="R156" s="17">
        <v>0.17141700000000001</v>
      </c>
      <c r="S156" s="17">
        <v>0.195219</v>
      </c>
      <c r="T156" s="17">
        <v>2.3802E-2</v>
      </c>
      <c r="U156" s="17">
        <v>0.12192600000000001</v>
      </c>
      <c r="V156" s="17">
        <v>402</v>
      </c>
      <c r="W156" s="17">
        <v>2.6999999999999999E-5</v>
      </c>
      <c r="X156" s="17">
        <v>1052</v>
      </c>
      <c r="Y156" s="17">
        <v>0</v>
      </c>
      <c r="Z156" s="17">
        <v>0</v>
      </c>
      <c r="AA156" s="17">
        <v>0.187579</v>
      </c>
      <c r="AB156" s="17">
        <v>9.3458099999999995E-3</v>
      </c>
      <c r="AC156" s="17">
        <v>0.17163900000000001</v>
      </c>
      <c r="AD156" s="17">
        <v>0.25</v>
      </c>
      <c r="AE156" s="17">
        <v>1095.9000000000001</v>
      </c>
    </row>
    <row r="157" spans="1:31">
      <c r="A157" s="17">
        <v>144</v>
      </c>
      <c r="B157" s="19">
        <v>0.15339120370370371</v>
      </c>
      <c r="C157" s="17">
        <v>120.9</v>
      </c>
      <c r="D157" s="17">
        <v>0</v>
      </c>
      <c r="E157" s="17">
        <v>0</v>
      </c>
      <c r="F157" s="17">
        <v>0</v>
      </c>
      <c r="G157" s="17">
        <v>0.52508299999999997</v>
      </c>
      <c r="H157" s="17">
        <v>0.201212</v>
      </c>
      <c r="I157" s="17">
        <v>0.235823</v>
      </c>
      <c r="J157" s="17">
        <v>3.4611000000000003E-2</v>
      </c>
      <c r="K157" s="17">
        <v>0.14676600000000001</v>
      </c>
      <c r="L157" s="17">
        <v>837.5</v>
      </c>
      <c r="M157" s="17">
        <v>0.37081900000000001</v>
      </c>
      <c r="N157" s="17">
        <v>684</v>
      </c>
      <c r="O157" s="17">
        <v>0</v>
      </c>
      <c r="P157" s="17">
        <v>0</v>
      </c>
      <c r="Q157" s="17">
        <v>0.62012299999999998</v>
      </c>
      <c r="R157" s="17">
        <v>0.15165200000000001</v>
      </c>
      <c r="S157" s="17">
        <v>0.195414</v>
      </c>
      <c r="T157" s="17">
        <v>4.3763000000000003E-2</v>
      </c>
      <c r="U157" s="17">
        <v>0.22394800000000001</v>
      </c>
      <c r="V157" s="17">
        <v>780.2</v>
      </c>
      <c r="W157" s="17">
        <v>1.84E-4</v>
      </c>
      <c r="X157" s="17">
        <v>1464</v>
      </c>
      <c r="Y157" s="17">
        <v>0</v>
      </c>
      <c r="Z157" s="17">
        <v>0</v>
      </c>
      <c r="AA157" s="17">
        <v>0.34453499999999998</v>
      </c>
      <c r="AB157" s="17">
        <v>9.2307699999999993E-3</v>
      </c>
      <c r="AC157" s="17">
        <v>0.152055</v>
      </c>
      <c r="AD157" s="17">
        <v>0.25</v>
      </c>
      <c r="AE157" s="17">
        <v>991.7</v>
      </c>
    </row>
    <row r="158" spans="1:31">
      <c r="A158" s="17">
        <v>145</v>
      </c>
      <c r="B158" s="19">
        <v>0.1534375</v>
      </c>
      <c r="C158" s="17">
        <v>121.3</v>
      </c>
      <c r="D158" s="17">
        <v>0</v>
      </c>
      <c r="E158" s="17">
        <v>0</v>
      </c>
      <c r="F158" s="17">
        <v>0</v>
      </c>
      <c r="G158" s="17">
        <v>0.40437000000000001</v>
      </c>
      <c r="H158" s="17">
        <v>0.20875199999999999</v>
      </c>
      <c r="I158" s="17">
        <v>0.233101</v>
      </c>
      <c r="J158" s="17">
        <v>2.4348999999999999E-2</v>
      </c>
      <c r="K158" s="17">
        <v>0.10445699999999999</v>
      </c>
      <c r="L158" s="17">
        <v>491.9</v>
      </c>
      <c r="M158" s="17">
        <v>3.0000000000000001E-6</v>
      </c>
      <c r="N158" s="17">
        <v>968</v>
      </c>
      <c r="O158" s="17">
        <v>0</v>
      </c>
      <c r="P158" s="17">
        <v>0</v>
      </c>
      <c r="Q158" s="17">
        <v>0.342617</v>
      </c>
      <c r="R158" s="17">
        <v>0.16114600000000001</v>
      </c>
      <c r="S158" s="17">
        <v>0.19143399999999999</v>
      </c>
      <c r="T158" s="17">
        <v>3.0287999999999999E-2</v>
      </c>
      <c r="U158" s="17">
        <v>0.158216</v>
      </c>
      <c r="V158" s="17">
        <v>891.1</v>
      </c>
      <c r="W158" s="17">
        <v>7.1469999999999997E-3</v>
      </c>
      <c r="X158" s="17">
        <v>885</v>
      </c>
      <c r="Y158" s="17">
        <v>0</v>
      </c>
      <c r="Z158" s="17">
        <v>0</v>
      </c>
      <c r="AA158" s="17">
        <v>0.24340899999999999</v>
      </c>
      <c r="AB158" s="17">
        <v>7.6891599999999996E-3</v>
      </c>
      <c r="AC158" s="17">
        <v>0.16137899999999999</v>
      </c>
      <c r="AD158" s="17">
        <v>0.25</v>
      </c>
      <c r="AE158" s="17">
        <v>1688.4</v>
      </c>
    </row>
    <row r="159" spans="1:31">
      <c r="A159" s="17">
        <v>146</v>
      </c>
      <c r="B159" s="19">
        <v>0.15349537037037037</v>
      </c>
      <c r="C159" s="17">
        <v>123.1</v>
      </c>
      <c r="D159" s="17">
        <v>0</v>
      </c>
      <c r="E159" s="17">
        <v>0</v>
      </c>
      <c r="F159" s="17">
        <v>0</v>
      </c>
      <c r="G159" s="17">
        <v>0.567195</v>
      </c>
      <c r="H159" s="17">
        <v>0.19306699999999999</v>
      </c>
      <c r="I159" s="17">
        <v>0.230791</v>
      </c>
      <c r="J159" s="17">
        <v>3.7724000000000001E-2</v>
      </c>
      <c r="K159" s="17">
        <v>0.16345499999999999</v>
      </c>
      <c r="L159" s="17">
        <v>657.9</v>
      </c>
      <c r="M159" s="17">
        <v>0.6</v>
      </c>
      <c r="N159" s="17">
        <v>1621</v>
      </c>
      <c r="O159" s="17">
        <v>0</v>
      </c>
      <c r="P159" s="17">
        <v>0</v>
      </c>
      <c r="Q159" s="17">
        <v>0.60553800000000002</v>
      </c>
      <c r="R159" s="17">
        <v>0.15404599999999999</v>
      </c>
      <c r="S159" s="17">
        <v>0.19033900000000001</v>
      </c>
      <c r="T159" s="17">
        <v>3.6292999999999999E-2</v>
      </c>
      <c r="U159" s="17">
        <v>0.19067600000000001</v>
      </c>
      <c r="V159" s="17">
        <v>689</v>
      </c>
      <c r="W159" s="17">
        <v>0.48741200000000001</v>
      </c>
      <c r="X159" s="17">
        <v>979</v>
      </c>
      <c r="Y159" s="17">
        <v>0</v>
      </c>
      <c r="Z159" s="17">
        <v>0</v>
      </c>
      <c r="AA159" s="17">
        <v>0.293348</v>
      </c>
      <c r="AB159" s="17">
        <v>1.7060200000000001E-2</v>
      </c>
      <c r="AC159" s="17">
        <v>0.154665</v>
      </c>
      <c r="AD159" s="17">
        <v>0.25</v>
      </c>
      <c r="AE159" s="17">
        <v>1262.4000000000001</v>
      </c>
    </row>
    <row r="160" spans="1:31">
      <c r="A160" s="17">
        <v>147</v>
      </c>
      <c r="B160" s="19">
        <v>0.15355324074074075</v>
      </c>
      <c r="C160" s="17">
        <v>123.7</v>
      </c>
      <c r="D160" s="17">
        <v>0</v>
      </c>
      <c r="E160" s="17">
        <v>0</v>
      </c>
      <c r="F160" s="17">
        <v>0</v>
      </c>
      <c r="G160" s="17">
        <v>0.62659600000000004</v>
      </c>
      <c r="H160" s="17">
        <v>0.19702700000000001</v>
      </c>
      <c r="I160" s="17">
        <v>0.229657</v>
      </c>
      <c r="J160" s="17">
        <v>3.2629999999999999E-2</v>
      </c>
      <c r="K160" s="17">
        <v>0.14208200000000001</v>
      </c>
      <c r="L160" s="17">
        <v>285.5</v>
      </c>
      <c r="M160" s="17">
        <v>2.5999999999999998E-5</v>
      </c>
      <c r="N160" s="17">
        <v>856</v>
      </c>
      <c r="O160" s="17">
        <v>0</v>
      </c>
      <c r="P160" s="17">
        <v>0</v>
      </c>
      <c r="Q160" s="17">
        <v>0.50026300000000001</v>
      </c>
      <c r="R160" s="17">
        <v>0.14827000000000001</v>
      </c>
      <c r="S160" s="17">
        <v>0.181116</v>
      </c>
      <c r="T160" s="17">
        <v>3.2846E-2</v>
      </c>
      <c r="U160" s="17">
        <v>0.18135100000000001</v>
      </c>
      <c r="V160" s="17">
        <v>797.4</v>
      </c>
      <c r="W160" s="17">
        <v>0.37081700000000001</v>
      </c>
      <c r="X160" s="17">
        <v>905</v>
      </c>
      <c r="Y160" s="17">
        <v>0</v>
      </c>
      <c r="Z160" s="17">
        <v>0</v>
      </c>
      <c r="AA160" s="17">
        <v>0.279001</v>
      </c>
      <c r="AB160" s="17">
        <v>3.9616800000000004E-3</v>
      </c>
      <c r="AC160" s="17">
        <v>0.14840100000000001</v>
      </c>
      <c r="AD160" s="17">
        <v>0.25</v>
      </c>
      <c r="AE160" s="17">
        <v>2909</v>
      </c>
    </row>
    <row r="161" spans="1:31">
      <c r="A161" s="17">
        <v>148</v>
      </c>
      <c r="B161" s="19">
        <v>0.15361111111111111</v>
      </c>
      <c r="C161" s="17">
        <v>124.8</v>
      </c>
      <c r="D161" s="17">
        <v>0</v>
      </c>
      <c r="E161" s="17">
        <v>0</v>
      </c>
      <c r="F161" s="17">
        <v>0</v>
      </c>
      <c r="G161" s="17">
        <v>0.48581600000000003</v>
      </c>
      <c r="H161" s="17">
        <v>0.18862100000000001</v>
      </c>
      <c r="I161" s="17">
        <v>0.22084200000000001</v>
      </c>
      <c r="J161" s="17">
        <v>3.2221E-2</v>
      </c>
      <c r="K161" s="17">
        <v>0.145899</v>
      </c>
      <c r="L161" s="17">
        <v>532.29999999999995</v>
      </c>
      <c r="M161" s="17">
        <v>0.141653</v>
      </c>
      <c r="N161" s="17">
        <v>1176</v>
      </c>
      <c r="O161" s="17">
        <v>0</v>
      </c>
      <c r="P161" s="17">
        <v>0</v>
      </c>
      <c r="Q161" s="17">
        <v>0.57403899999999997</v>
      </c>
      <c r="R161" s="17">
        <v>0.144236</v>
      </c>
      <c r="S161" s="17">
        <v>0.18021000000000001</v>
      </c>
      <c r="T161" s="17">
        <v>3.5973999999999999E-2</v>
      </c>
      <c r="U161" s="17">
        <v>0.199624</v>
      </c>
      <c r="V161" s="17">
        <v>647.5</v>
      </c>
      <c r="W161" s="17">
        <v>8.7551000000000004E-2</v>
      </c>
      <c r="X161" s="17">
        <v>414</v>
      </c>
      <c r="Y161" s="17">
        <v>0</v>
      </c>
      <c r="Z161" s="17">
        <v>0</v>
      </c>
      <c r="AA161" s="17">
        <v>0.30711300000000002</v>
      </c>
      <c r="AB161" s="17">
        <v>1.0081400000000001E-2</v>
      </c>
      <c r="AC161" s="17">
        <v>0.144598</v>
      </c>
      <c r="AD161" s="17">
        <v>0.25</v>
      </c>
      <c r="AE161" s="17">
        <v>1560.2</v>
      </c>
    </row>
    <row r="162" spans="1:31">
      <c r="A162" s="17">
        <v>149</v>
      </c>
      <c r="B162" s="19">
        <v>0.15366898148148148</v>
      </c>
      <c r="C162" s="17">
        <v>125.8</v>
      </c>
      <c r="D162" s="17">
        <v>0</v>
      </c>
      <c r="E162" s="17">
        <v>0</v>
      </c>
      <c r="F162" s="17">
        <v>0</v>
      </c>
      <c r="G162" s="17">
        <v>0.51892300000000002</v>
      </c>
      <c r="H162" s="17">
        <v>0.187197</v>
      </c>
      <c r="I162" s="17">
        <v>0.21420700000000001</v>
      </c>
      <c r="J162" s="17">
        <v>2.7011E-2</v>
      </c>
      <c r="K162" s="17">
        <v>0.12609600000000001</v>
      </c>
      <c r="L162" s="17">
        <v>259.8</v>
      </c>
      <c r="M162" s="17">
        <v>1.4E-5</v>
      </c>
      <c r="N162" s="17">
        <v>1005</v>
      </c>
      <c r="O162" s="17">
        <v>0</v>
      </c>
      <c r="P162" s="17">
        <v>0</v>
      </c>
      <c r="Q162" s="17">
        <v>0.37596800000000002</v>
      </c>
      <c r="R162" s="17">
        <v>0.13644400000000001</v>
      </c>
      <c r="S162" s="17">
        <v>0.164357</v>
      </c>
      <c r="T162" s="17">
        <v>2.7914000000000001E-2</v>
      </c>
      <c r="U162" s="17">
        <v>0.16983500000000001</v>
      </c>
      <c r="V162" s="17">
        <v>785</v>
      </c>
      <c r="W162" s="17">
        <v>4.6E-5</v>
      </c>
      <c r="X162" s="17">
        <v>1102</v>
      </c>
      <c r="Y162" s="17">
        <v>0</v>
      </c>
      <c r="Z162" s="17">
        <v>0</v>
      </c>
      <c r="AA162" s="17">
        <v>0.26128400000000002</v>
      </c>
      <c r="AB162" s="17">
        <v>4.2300000000000003E-3</v>
      </c>
      <c r="AC162" s="17">
        <v>0.13656199999999999</v>
      </c>
      <c r="AD162" s="17">
        <v>0.25</v>
      </c>
      <c r="AE162" s="17">
        <v>3196.5</v>
      </c>
    </row>
    <row r="163" spans="1:31">
      <c r="A163" s="17">
        <v>150</v>
      </c>
      <c r="B163" s="19">
        <v>0.15372685185185184</v>
      </c>
      <c r="C163" s="17">
        <v>127.1</v>
      </c>
      <c r="D163" s="17">
        <v>0</v>
      </c>
      <c r="E163" s="17">
        <v>0</v>
      </c>
      <c r="F163" s="17">
        <v>0</v>
      </c>
      <c r="G163" s="17">
        <v>0.41582599999999997</v>
      </c>
      <c r="H163" s="17">
        <v>0.17932699999999999</v>
      </c>
      <c r="I163" s="17">
        <v>0.206064</v>
      </c>
      <c r="J163" s="17">
        <v>2.6737E-2</v>
      </c>
      <c r="K163" s="17">
        <v>0.129749</v>
      </c>
      <c r="L163" s="17">
        <v>843.5</v>
      </c>
      <c r="M163" s="17">
        <v>3.0000000000000001E-6</v>
      </c>
      <c r="N163" s="17">
        <v>779</v>
      </c>
      <c r="O163" s="17">
        <v>0</v>
      </c>
      <c r="P163" s="17">
        <v>0</v>
      </c>
      <c r="Q163" s="17">
        <v>0.24138899999999999</v>
      </c>
      <c r="R163" s="17">
        <v>0.143211</v>
      </c>
      <c r="S163" s="17">
        <v>0.16206000000000001</v>
      </c>
      <c r="T163" s="17">
        <v>1.8848E-2</v>
      </c>
      <c r="U163" s="17">
        <v>0.11630500000000001</v>
      </c>
      <c r="V163" s="17">
        <v>838.4</v>
      </c>
      <c r="W163" s="17">
        <v>0.59999899999999995</v>
      </c>
      <c r="X163" s="17">
        <v>1479</v>
      </c>
      <c r="Y163" s="17">
        <v>0</v>
      </c>
      <c r="Z163" s="17">
        <v>0</v>
      </c>
      <c r="AA163" s="17">
        <v>0.17893000000000001</v>
      </c>
      <c r="AB163" s="17">
        <v>1.0582100000000001E-2</v>
      </c>
      <c r="AC163" s="17">
        <v>0.14341100000000001</v>
      </c>
      <c r="AD163" s="17">
        <v>0.25</v>
      </c>
      <c r="AE163" s="17">
        <v>984.7</v>
      </c>
    </row>
    <row r="164" spans="1:31">
      <c r="A164" s="17">
        <v>151</v>
      </c>
      <c r="B164" s="19">
        <v>0.15378472222222223</v>
      </c>
      <c r="C164" s="17">
        <v>127.9</v>
      </c>
      <c r="D164" s="17">
        <v>0</v>
      </c>
      <c r="E164" s="17">
        <v>0</v>
      </c>
      <c r="F164" s="17">
        <v>0</v>
      </c>
      <c r="G164" s="17">
        <v>0.164491</v>
      </c>
      <c r="H164" s="17">
        <v>0.177121</v>
      </c>
      <c r="I164" s="17">
        <v>0.195045</v>
      </c>
      <c r="J164" s="17">
        <v>1.7923999999999999E-2</v>
      </c>
      <c r="K164" s="17">
        <v>9.1898999999999995E-2</v>
      </c>
      <c r="L164" s="17">
        <v>900</v>
      </c>
      <c r="M164" s="17">
        <v>2.1999999999999999E-5</v>
      </c>
      <c r="N164" s="17">
        <v>1341</v>
      </c>
      <c r="O164" s="17">
        <v>0</v>
      </c>
      <c r="P164" s="17">
        <v>0</v>
      </c>
      <c r="Q164" s="17">
        <v>0.20338600000000001</v>
      </c>
      <c r="R164" s="17">
        <v>0.13553999999999999</v>
      </c>
      <c r="S164" s="17">
        <v>0.151558</v>
      </c>
      <c r="T164" s="17">
        <v>1.6018000000000001E-2</v>
      </c>
      <c r="U164" s="17">
        <v>0.105686</v>
      </c>
      <c r="V164" s="17">
        <v>622.20000000000005</v>
      </c>
      <c r="W164" s="17">
        <v>0.6</v>
      </c>
      <c r="X164" s="17">
        <v>1367</v>
      </c>
      <c r="Y164" s="17">
        <v>0</v>
      </c>
      <c r="Z164" s="17">
        <v>0</v>
      </c>
      <c r="AA164" s="17">
        <v>0.16259399999999999</v>
      </c>
      <c r="AB164" s="17">
        <v>1.9257400000000001E-2</v>
      </c>
      <c r="AC164" s="17">
        <v>0.135848</v>
      </c>
      <c r="AD164" s="17">
        <v>0.25</v>
      </c>
      <c r="AE164" s="17">
        <v>922.9</v>
      </c>
    </row>
    <row r="165" spans="1:31">
      <c r="A165" s="17">
        <v>152</v>
      </c>
      <c r="B165" s="19">
        <v>0.15384259259259259</v>
      </c>
      <c r="C165" s="17">
        <v>128.9</v>
      </c>
      <c r="D165" s="17">
        <v>0</v>
      </c>
      <c r="E165" s="17">
        <v>0</v>
      </c>
      <c r="F165" s="17">
        <v>0</v>
      </c>
      <c r="G165" s="17">
        <v>0.28789700000000001</v>
      </c>
      <c r="H165" s="17">
        <v>0.17505299999999999</v>
      </c>
      <c r="I165" s="17">
        <v>0.1953</v>
      </c>
      <c r="J165" s="17">
        <v>2.0247000000000001E-2</v>
      </c>
      <c r="K165" s="17">
        <v>0.10367</v>
      </c>
      <c r="L165" s="17">
        <v>361.5</v>
      </c>
      <c r="M165" s="17">
        <v>0.51246100000000006</v>
      </c>
      <c r="N165" s="17">
        <v>1869</v>
      </c>
      <c r="O165" s="17">
        <v>0</v>
      </c>
      <c r="P165" s="17">
        <v>0</v>
      </c>
      <c r="Q165" s="17">
        <v>0.33793099999999998</v>
      </c>
      <c r="R165" s="17">
        <v>0.131991</v>
      </c>
      <c r="S165" s="17">
        <v>0.15124899999999999</v>
      </c>
      <c r="T165" s="17">
        <v>1.9258000000000001E-2</v>
      </c>
      <c r="U165" s="17">
        <v>0.12732599999999999</v>
      </c>
      <c r="V165" s="17">
        <v>444.1</v>
      </c>
      <c r="W165" s="17">
        <v>3.9999999999999998E-6</v>
      </c>
      <c r="X165" s="17">
        <v>805</v>
      </c>
      <c r="Y165" s="17">
        <v>0</v>
      </c>
      <c r="Z165" s="17">
        <v>0</v>
      </c>
      <c r="AA165" s="17">
        <v>0.195886</v>
      </c>
      <c r="AB165" s="17">
        <v>1.08755E-2</v>
      </c>
      <c r="AC165" s="17">
        <v>0.13220100000000001</v>
      </c>
      <c r="AD165" s="17">
        <v>0.25</v>
      </c>
      <c r="AE165" s="17">
        <v>2297.6</v>
      </c>
    </row>
    <row r="166" spans="1:31">
      <c r="A166" s="17">
        <v>153</v>
      </c>
      <c r="B166" s="19">
        <v>0.15388888888888888</v>
      </c>
      <c r="C166" s="17">
        <v>130</v>
      </c>
      <c r="D166" s="17">
        <v>0</v>
      </c>
      <c r="E166" s="17">
        <v>0</v>
      </c>
      <c r="F166" s="17">
        <v>0</v>
      </c>
      <c r="G166" s="17">
        <v>0.29358099999999998</v>
      </c>
      <c r="H166" s="17">
        <v>0.17128399999999999</v>
      </c>
      <c r="I166" s="17">
        <v>0.190637</v>
      </c>
      <c r="J166" s="17">
        <v>1.9352999999999999E-2</v>
      </c>
      <c r="K166" s="17">
        <v>0.101516</v>
      </c>
      <c r="L166" s="17">
        <v>507.7</v>
      </c>
      <c r="M166" s="17">
        <v>0.45835399999999998</v>
      </c>
      <c r="N166" s="17">
        <v>563</v>
      </c>
      <c r="O166" s="17">
        <v>0</v>
      </c>
      <c r="P166" s="17">
        <v>0</v>
      </c>
      <c r="Q166" s="17">
        <v>0.32791799999999999</v>
      </c>
      <c r="R166" s="17">
        <v>0.12729699999999999</v>
      </c>
      <c r="S166" s="17">
        <v>0.14591799999999999</v>
      </c>
      <c r="T166" s="17">
        <v>1.8620999999999999E-2</v>
      </c>
      <c r="U166" s="17">
        <v>0.127613</v>
      </c>
      <c r="V166" s="17">
        <v>430.1</v>
      </c>
      <c r="W166" s="17">
        <v>0.59999800000000003</v>
      </c>
      <c r="X166" s="17">
        <v>993</v>
      </c>
      <c r="Y166" s="17">
        <v>0</v>
      </c>
      <c r="Z166" s="17">
        <v>0</v>
      </c>
      <c r="AA166" s="17">
        <v>0.196328</v>
      </c>
      <c r="AB166" s="17">
        <v>4.6255200000000002E-3</v>
      </c>
      <c r="AC166" s="17">
        <v>0.127383</v>
      </c>
      <c r="AD166" s="17">
        <v>0.25</v>
      </c>
      <c r="AE166" s="17">
        <v>1636</v>
      </c>
    </row>
    <row r="167" spans="1:31">
      <c r="A167" s="17">
        <v>154</v>
      </c>
      <c r="B167" s="19">
        <v>0.15394675925925924</v>
      </c>
      <c r="C167" s="17">
        <v>130.6</v>
      </c>
      <c r="D167" s="17">
        <v>0</v>
      </c>
      <c r="E167" s="17">
        <v>0</v>
      </c>
      <c r="F167" s="17">
        <v>0</v>
      </c>
      <c r="G167" s="17">
        <v>9.1659000000000004E-2</v>
      </c>
      <c r="H167" s="17">
        <v>0.17677799999999999</v>
      </c>
      <c r="I167" s="17">
        <v>0.19042200000000001</v>
      </c>
      <c r="J167" s="17">
        <v>1.3644E-2</v>
      </c>
      <c r="K167" s="17">
        <v>7.1650000000000005E-2</v>
      </c>
      <c r="L167" s="17">
        <v>900</v>
      </c>
      <c r="M167" s="17">
        <v>3.0000000000000001E-6</v>
      </c>
      <c r="N167" s="17">
        <v>2033</v>
      </c>
      <c r="O167" s="17">
        <v>0</v>
      </c>
      <c r="P167" s="17">
        <v>0</v>
      </c>
      <c r="Q167" s="17">
        <v>0.133134</v>
      </c>
      <c r="R167" s="17">
        <v>0.12745699999999999</v>
      </c>
      <c r="S167" s="17">
        <v>0.14749200000000001</v>
      </c>
      <c r="T167" s="17">
        <v>2.0035000000000001E-2</v>
      </c>
      <c r="U167" s="17">
        <v>0.13583799999999999</v>
      </c>
      <c r="V167" s="17">
        <v>517.29999999999995</v>
      </c>
      <c r="W167" s="17">
        <v>0.45835599999999999</v>
      </c>
      <c r="X167" s="17">
        <v>597</v>
      </c>
      <c r="Y167" s="17">
        <v>0</v>
      </c>
      <c r="Z167" s="17">
        <v>0</v>
      </c>
      <c r="AA167" s="17">
        <v>0.208982</v>
      </c>
      <c r="AB167" s="17">
        <v>2.89185E-2</v>
      </c>
      <c r="AC167" s="17">
        <v>0.12803600000000001</v>
      </c>
      <c r="AD167" s="17">
        <v>0.25</v>
      </c>
      <c r="AE167" s="17">
        <v>922.9</v>
      </c>
    </row>
    <row r="168" spans="1:31">
      <c r="A168" s="17">
        <v>155</v>
      </c>
      <c r="B168" s="19">
        <v>0.15400462962962963</v>
      </c>
      <c r="C168" s="17">
        <v>133</v>
      </c>
      <c r="D168" s="17">
        <v>0</v>
      </c>
      <c r="E168" s="17">
        <v>0</v>
      </c>
      <c r="F168" s="17">
        <v>0</v>
      </c>
      <c r="G168" s="17">
        <v>0.30986599999999997</v>
      </c>
      <c r="H168" s="17">
        <v>0.171901</v>
      </c>
      <c r="I168" s="17">
        <v>0.187614</v>
      </c>
      <c r="J168" s="17">
        <v>1.5713000000000001E-2</v>
      </c>
      <c r="K168" s="17">
        <v>8.3751000000000006E-2</v>
      </c>
      <c r="L168" s="17">
        <v>401.1</v>
      </c>
      <c r="M168" s="17">
        <v>0.51244999999999996</v>
      </c>
      <c r="N168" s="17">
        <v>892</v>
      </c>
      <c r="O168" s="17">
        <v>0</v>
      </c>
      <c r="P168" s="17">
        <v>0</v>
      </c>
      <c r="Q168" s="17">
        <v>6.1537000000000001E-2</v>
      </c>
      <c r="R168" s="17">
        <v>0.125526</v>
      </c>
      <c r="S168" s="17">
        <v>0.139347</v>
      </c>
      <c r="T168" s="17">
        <v>1.3821999999999999E-2</v>
      </c>
      <c r="U168" s="17">
        <v>9.9187999999999998E-2</v>
      </c>
      <c r="V168" s="17">
        <v>666.4</v>
      </c>
      <c r="W168" s="17">
        <v>3.4E-5</v>
      </c>
      <c r="X168" s="17">
        <v>1039</v>
      </c>
      <c r="Y168" s="17">
        <v>0</v>
      </c>
      <c r="Z168" s="17">
        <v>0</v>
      </c>
      <c r="AA168" s="17">
        <v>0.15259700000000001</v>
      </c>
      <c r="AB168" s="17">
        <v>5.7892000000000004E-3</v>
      </c>
      <c r="AC168" s="17">
        <v>0.125606</v>
      </c>
      <c r="AD168" s="17">
        <v>0.25</v>
      </c>
      <c r="AE168" s="17">
        <v>2070.8000000000002</v>
      </c>
    </row>
    <row r="169" spans="1:31">
      <c r="A169" s="17">
        <v>156</v>
      </c>
      <c r="B169" s="19">
        <v>0.15406249999999999</v>
      </c>
      <c r="C169" s="17">
        <v>132.4</v>
      </c>
      <c r="D169" s="17">
        <v>0</v>
      </c>
      <c r="E169" s="17">
        <v>0</v>
      </c>
      <c r="F169" s="17">
        <v>0</v>
      </c>
      <c r="G169" s="17">
        <v>0.15401899999999999</v>
      </c>
      <c r="H169" s="17">
        <v>0.16411999999999999</v>
      </c>
      <c r="I169" s="17">
        <v>0.18274199999999999</v>
      </c>
      <c r="J169" s="17">
        <v>1.8622E-2</v>
      </c>
      <c r="K169" s="17">
        <v>0.10190200000000001</v>
      </c>
      <c r="L169" s="17">
        <v>405.6</v>
      </c>
      <c r="M169" s="17">
        <v>7.9999999999999996E-6</v>
      </c>
      <c r="N169" s="17">
        <v>587</v>
      </c>
      <c r="O169" s="17">
        <v>0</v>
      </c>
      <c r="P169" s="17">
        <v>0</v>
      </c>
      <c r="Q169" s="17">
        <v>0.220248</v>
      </c>
      <c r="R169" s="17">
        <v>0.13425999999999999</v>
      </c>
      <c r="S169" s="17">
        <v>0.15091099999999999</v>
      </c>
      <c r="T169" s="17">
        <v>1.6650999999999999E-2</v>
      </c>
      <c r="U169" s="17">
        <v>0.110334</v>
      </c>
      <c r="V169" s="17">
        <v>729.1</v>
      </c>
      <c r="W169" s="17">
        <v>0.37081799999999998</v>
      </c>
      <c r="X169" s="17">
        <v>984</v>
      </c>
      <c r="Y169" s="17">
        <v>0</v>
      </c>
      <c r="Z169" s="17">
        <v>0</v>
      </c>
      <c r="AA169" s="17">
        <v>0.16974400000000001</v>
      </c>
      <c r="AB169" s="17">
        <v>3.85857E-3</v>
      </c>
      <c r="AC169" s="17">
        <v>0.134324</v>
      </c>
      <c r="AD169" s="17">
        <v>0.25</v>
      </c>
      <c r="AE169" s="17">
        <v>2047.8</v>
      </c>
    </row>
    <row r="170" spans="1:31">
      <c r="A170" s="17">
        <v>157</v>
      </c>
      <c r="B170" s="19">
        <v>0.15412037037037038</v>
      </c>
      <c r="C170" s="17">
        <v>134.19999999999999</v>
      </c>
      <c r="D170" s="17">
        <v>0</v>
      </c>
      <c r="E170" s="17">
        <v>0</v>
      </c>
      <c r="F170" s="17">
        <v>0</v>
      </c>
      <c r="G170" s="17">
        <v>0.20981</v>
      </c>
      <c r="H170" s="17">
        <v>0.16736100000000001</v>
      </c>
      <c r="I170" s="17">
        <v>0.18242700000000001</v>
      </c>
      <c r="J170" s="17">
        <v>1.5065E-2</v>
      </c>
      <c r="K170" s="17">
        <v>8.2583000000000004E-2</v>
      </c>
      <c r="L170" s="17">
        <v>278.8</v>
      </c>
      <c r="M170" s="17">
        <v>1.4E-5</v>
      </c>
      <c r="N170" s="17">
        <v>793</v>
      </c>
      <c r="O170" s="17">
        <v>0</v>
      </c>
      <c r="P170" s="17">
        <v>0</v>
      </c>
      <c r="Q170" s="17">
        <v>0.219413</v>
      </c>
      <c r="R170" s="17">
        <v>0.121695</v>
      </c>
      <c r="S170" s="17">
        <v>0.13736999999999999</v>
      </c>
      <c r="T170" s="17">
        <v>1.5675000000000001E-2</v>
      </c>
      <c r="U170" s="17">
        <v>0.114111</v>
      </c>
      <c r="V170" s="17">
        <v>709.1</v>
      </c>
      <c r="W170" s="17">
        <v>6.9999999999999999E-6</v>
      </c>
      <c r="X170" s="17">
        <v>843</v>
      </c>
      <c r="Y170" s="17">
        <v>0</v>
      </c>
      <c r="Z170" s="17">
        <v>0</v>
      </c>
      <c r="AA170" s="17">
        <v>0.17555499999999999</v>
      </c>
      <c r="AB170" s="17">
        <v>3.5867899999999999E-3</v>
      </c>
      <c r="AC170" s="17">
        <v>0.121751</v>
      </c>
      <c r="AD170" s="17">
        <v>0.25</v>
      </c>
      <c r="AE170" s="17">
        <v>2978.7</v>
      </c>
    </row>
    <row r="171" spans="1:31">
      <c r="A171" s="17">
        <v>158</v>
      </c>
      <c r="B171" s="19">
        <v>0.15417824074074074</v>
      </c>
      <c r="C171" s="17">
        <v>135</v>
      </c>
      <c r="D171" s="17">
        <v>0</v>
      </c>
      <c r="E171" s="17">
        <v>0</v>
      </c>
      <c r="F171" s="17">
        <v>0</v>
      </c>
      <c r="G171" s="17">
        <v>0.20780799999999999</v>
      </c>
      <c r="H171" s="17">
        <v>0.164019</v>
      </c>
      <c r="I171" s="17">
        <v>0.18674199999999999</v>
      </c>
      <c r="J171" s="17">
        <v>2.2724000000000001E-2</v>
      </c>
      <c r="K171" s="17">
        <v>0.121685</v>
      </c>
      <c r="L171" s="17">
        <v>169.5</v>
      </c>
      <c r="M171" s="17">
        <v>0.22913600000000001</v>
      </c>
      <c r="N171" s="17">
        <v>909</v>
      </c>
      <c r="O171" s="17">
        <v>0</v>
      </c>
      <c r="P171" s="17">
        <v>0</v>
      </c>
      <c r="Q171" s="17">
        <v>9.3003000000000002E-2</v>
      </c>
      <c r="R171" s="17">
        <v>0.12511800000000001</v>
      </c>
      <c r="S171" s="17">
        <v>0.137159</v>
      </c>
      <c r="T171" s="17">
        <v>1.2042000000000001E-2</v>
      </c>
      <c r="U171" s="17">
        <v>8.7792999999999996E-2</v>
      </c>
      <c r="V171" s="17">
        <v>229.3</v>
      </c>
      <c r="W171" s="17">
        <v>0.370813</v>
      </c>
      <c r="X171" s="17">
        <v>1129</v>
      </c>
      <c r="Y171" s="17">
        <v>0</v>
      </c>
      <c r="Z171" s="17">
        <v>0</v>
      </c>
      <c r="AA171" s="17">
        <v>0.13506699999999999</v>
      </c>
      <c r="AB171" s="17">
        <v>2.5017699999999999E-3</v>
      </c>
      <c r="AC171" s="17">
        <v>0.12514800000000001</v>
      </c>
      <c r="AD171" s="17">
        <v>0.25</v>
      </c>
      <c r="AE171" s="17">
        <v>4900.1000000000004</v>
      </c>
    </row>
    <row r="172" spans="1:31">
      <c r="A172" s="17">
        <v>159</v>
      </c>
      <c r="B172" s="19">
        <v>0.1542361111111111</v>
      </c>
      <c r="C172" s="17">
        <v>136.19999999999999</v>
      </c>
      <c r="D172" s="17">
        <v>0</v>
      </c>
      <c r="E172" s="17">
        <v>0</v>
      </c>
      <c r="F172" s="17">
        <v>0</v>
      </c>
      <c r="G172" s="17">
        <v>0.151756</v>
      </c>
      <c r="H172" s="17">
        <v>0.166047</v>
      </c>
      <c r="I172" s="17">
        <v>0.18179699999999999</v>
      </c>
      <c r="J172" s="17">
        <v>1.575E-2</v>
      </c>
      <c r="K172" s="17">
        <v>8.6636000000000005E-2</v>
      </c>
      <c r="L172" s="17">
        <v>279.2</v>
      </c>
      <c r="M172" s="17">
        <v>1.8E-5</v>
      </c>
      <c r="N172" s="17">
        <v>844</v>
      </c>
      <c r="O172" s="17">
        <v>0</v>
      </c>
      <c r="P172" s="17">
        <v>0</v>
      </c>
      <c r="Q172" s="17">
        <v>3.1907999999999999E-2</v>
      </c>
      <c r="R172" s="17">
        <v>0.12268</v>
      </c>
      <c r="S172" s="17">
        <v>0.138627</v>
      </c>
      <c r="T172" s="17">
        <v>1.5948E-2</v>
      </c>
      <c r="U172" s="17">
        <v>0.11504</v>
      </c>
      <c r="V172" s="17">
        <v>100</v>
      </c>
      <c r="W172" s="17">
        <v>0.229189</v>
      </c>
      <c r="X172" s="17">
        <v>1044</v>
      </c>
      <c r="Y172" s="17">
        <v>0</v>
      </c>
      <c r="Z172" s="17">
        <v>0</v>
      </c>
      <c r="AA172" s="17">
        <v>0.176984</v>
      </c>
      <c r="AB172" s="17">
        <v>3.8197499999999998E-3</v>
      </c>
      <c r="AC172" s="17">
        <v>0.122741</v>
      </c>
      <c r="AD172" s="17">
        <v>0.25</v>
      </c>
      <c r="AE172" s="17">
        <v>2974.5</v>
      </c>
    </row>
    <row r="173" spans="1:31">
      <c r="A173" s="17">
        <v>160</v>
      </c>
      <c r="B173" s="19">
        <v>0.15429398148148146</v>
      </c>
      <c r="C173" s="17">
        <v>136.80000000000001</v>
      </c>
      <c r="D173" s="17">
        <v>0</v>
      </c>
      <c r="E173" s="17">
        <v>0</v>
      </c>
      <c r="F173" s="17">
        <v>0</v>
      </c>
      <c r="G173" s="17">
        <v>0.11385199999999999</v>
      </c>
      <c r="H173" s="17">
        <v>0.165849</v>
      </c>
      <c r="I173" s="17">
        <v>0.18346899999999999</v>
      </c>
      <c r="J173" s="17">
        <v>1.7621000000000001E-2</v>
      </c>
      <c r="K173" s="17">
        <v>9.6041000000000001E-2</v>
      </c>
      <c r="L173" s="17">
        <v>213.7</v>
      </c>
      <c r="M173" s="17">
        <v>1.5E-5</v>
      </c>
      <c r="N173" s="17">
        <v>982</v>
      </c>
      <c r="O173" s="17">
        <v>0</v>
      </c>
      <c r="P173" s="17">
        <v>0</v>
      </c>
      <c r="Q173" s="17">
        <v>0.22733500000000001</v>
      </c>
      <c r="R173" s="17">
        <v>0.12445199999999999</v>
      </c>
      <c r="S173" s="17">
        <v>0.145594</v>
      </c>
      <c r="T173" s="17">
        <v>2.1142000000000001E-2</v>
      </c>
      <c r="U173" s="17">
        <v>0.14521100000000001</v>
      </c>
      <c r="V173" s="17">
        <v>186.2</v>
      </c>
      <c r="W173" s="17">
        <v>3.4999999999999997E-5</v>
      </c>
      <c r="X173" s="17">
        <v>825</v>
      </c>
      <c r="Y173" s="17">
        <v>0</v>
      </c>
      <c r="Z173" s="17">
        <v>0</v>
      </c>
      <c r="AA173" s="17">
        <v>0.22340099999999999</v>
      </c>
      <c r="AB173" s="17">
        <v>3.4033700000000002E-3</v>
      </c>
      <c r="AC173" s="17">
        <v>0.124524</v>
      </c>
      <c r="AD173" s="17">
        <v>0.25</v>
      </c>
      <c r="AE173" s="17">
        <v>3885.8</v>
      </c>
    </row>
    <row r="174" spans="1:31">
      <c r="A174" s="17">
        <v>161</v>
      </c>
      <c r="B174" s="19">
        <v>0.15434027777777778</v>
      </c>
      <c r="C174" s="17">
        <v>138.19999999999999</v>
      </c>
      <c r="D174" s="17">
        <v>0</v>
      </c>
      <c r="E174" s="17">
        <v>0</v>
      </c>
      <c r="F174" s="17">
        <v>0</v>
      </c>
      <c r="G174" s="17">
        <v>0.13464599999999999</v>
      </c>
      <c r="H174" s="17">
        <v>0.16079299999999999</v>
      </c>
      <c r="I174" s="17">
        <v>0.17713999999999999</v>
      </c>
      <c r="J174" s="17">
        <v>1.6347E-2</v>
      </c>
      <c r="K174" s="17">
        <v>9.2282000000000003E-2</v>
      </c>
      <c r="L174" s="17">
        <v>275.8</v>
      </c>
      <c r="M174" s="17">
        <v>0.37080099999999999</v>
      </c>
      <c r="N174" s="17">
        <v>2303</v>
      </c>
      <c r="O174" s="17">
        <v>0</v>
      </c>
      <c r="P174" s="17">
        <v>0</v>
      </c>
      <c r="Q174" s="17">
        <v>3.4661999999999998E-2</v>
      </c>
      <c r="R174" s="17">
        <v>0.118099</v>
      </c>
      <c r="S174" s="17">
        <v>0.13352600000000001</v>
      </c>
      <c r="T174" s="17">
        <v>1.5427E-2</v>
      </c>
      <c r="U174" s="17">
        <v>0.115535</v>
      </c>
      <c r="V174" s="17">
        <v>459</v>
      </c>
      <c r="W174" s="17">
        <v>0.599997</v>
      </c>
      <c r="X174" s="17">
        <v>854</v>
      </c>
      <c r="Y174" s="17">
        <v>0</v>
      </c>
      <c r="Z174" s="17">
        <v>0</v>
      </c>
      <c r="AA174" s="17">
        <v>0.17774699999999999</v>
      </c>
      <c r="AB174" s="17">
        <v>1.02284E-2</v>
      </c>
      <c r="AC174" s="17">
        <v>0.118257</v>
      </c>
      <c r="AD174" s="17">
        <v>0.25</v>
      </c>
      <c r="AE174" s="17">
        <v>3011.6</v>
      </c>
    </row>
    <row r="175" spans="1:31">
      <c r="A175" s="17">
        <v>162</v>
      </c>
      <c r="B175" s="19">
        <v>0.15439814814814815</v>
      </c>
      <c r="C175" s="17">
        <v>139</v>
      </c>
      <c r="D175" s="17">
        <v>0</v>
      </c>
      <c r="E175" s="17">
        <v>0</v>
      </c>
      <c r="F175" s="17">
        <v>0</v>
      </c>
      <c r="G175" s="17">
        <v>4.8573999999999999E-2</v>
      </c>
      <c r="H175" s="17">
        <v>0.16147</v>
      </c>
      <c r="I175" s="17">
        <v>0.18142800000000001</v>
      </c>
      <c r="J175" s="17">
        <v>1.9959000000000001E-2</v>
      </c>
      <c r="K175" s="17">
        <v>0.11000799999999999</v>
      </c>
      <c r="L175" s="17">
        <v>210.3</v>
      </c>
      <c r="M175" s="17">
        <v>0.22916400000000001</v>
      </c>
      <c r="N175" s="17">
        <v>1499</v>
      </c>
      <c r="O175" s="17">
        <v>0</v>
      </c>
      <c r="P175" s="17">
        <v>0</v>
      </c>
      <c r="Q175" s="17">
        <v>0.1346</v>
      </c>
      <c r="R175" s="17">
        <v>0.11450299999999999</v>
      </c>
      <c r="S175" s="17">
        <v>0.131522</v>
      </c>
      <c r="T175" s="17">
        <v>1.7018999999999999E-2</v>
      </c>
      <c r="U175" s="17">
        <v>0.12940099999999999</v>
      </c>
      <c r="V175" s="17">
        <v>866.7</v>
      </c>
      <c r="W175" s="17">
        <v>6.9999999999999999E-6</v>
      </c>
      <c r="X175" s="17">
        <v>1373</v>
      </c>
      <c r="Y175" s="17">
        <v>0</v>
      </c>
      <c r="Z175" s="17">
        <v>0</v>
      </c>
      <c r="AA175" s="17">
        <v>0.199078</v>
      </c>
      <c r="AB175" s="17">
        <v>5.1051300000000003E-3</v>
      </c>
      <c r="AC175" s="17">
        <v>0.11459</v>
      </c>
      <c r="AD175" s="17">
        <v>0.25</v>
      </c>
      <c r="AE175" s="17">
        <v>3948.9</v>
      </c>
    </row>
    <row r="176" spans="1:31">
      <c r="A176" s="17">
        <v>163</v>
      </c>
      <c r="B176" s="19">
        <v>0.15445601851851851</v>
      </c>
      <c r="C176" s="17">
        <v>140.19999999999999</v>
      </c>
      <c r="D176" s="17">
        <v>0</v>
      </c>
      <c r="E176" s="17">
        <v>0</v>
      </c>
      <c r="F176" s="17">
        <v>0</v>
      </c>
      <c r="G176" s="17">
        <v>0.184498</v>
      </c>
      <c r="H176" s="17">
        <v>0.159391</v>
      </c>
      <c r="I176" s="17">
        <v>0.174287</v>
      </c>
      <c r="J176" s="17">
        <v>1.4896E-2</v>
      </c>
      <c r="K176" s="17">
        <v>8.5470000000000004E-2</v>
      </c>
      <c r="L176" s="17">
        <v>646.1</v>
      </c>
      <c r="M176" s="17">
        <v>8.7585999999999997E-2</v>
      </c>
      <c r="N176" s="17">
        <v>1132</v>
      </c>
      <c r="O176" s="17">
        <v>0</v>
      </c>
      <c r="P176" s="17">
        <v>0</v>
      </c>
      <c r="Q176" s="17">
        <v>6.3900000000000003E-4</v>
      </c>
      <c r="R176" s="17">
        <v>0.112566</v>
      </c>
      <c r="S176" s="17">
        <v>0.127636</v>
      </c>
      <c r="T176" s="17">
        <v>1.507E-2</v>
      </c>
      <c r="U176" s="17">
        <v>0.118071</v>
      </c>
      <c r="V176" s="17">
        <v>366</v>
      </c>
      <c r="W176" s="17">
        <v>0.6</v>
      </c>
      <c r="X176" s="17">
        <v>1930</v>
      </c>
      <c r="Y176" s="17">
        <v>0</v>
      </c>
      <c r="Z176" s="17">
        <v>0</v>
      </c>
      <c r="AA176" s="17">
        <v>0.181648</v>
      </c>
      <c r="AB176" s="17">
        <v>1.1766799999999999E-2</v>
      </c>
      <c r="AC176" s="17">
        <v>0.112743</v>
      </c>
      <c r="AD176" s="17">
        <v>0.25</v>
      </c>
      <c r="AE176" s="17">
        <v>1285.4000000000001</v>
      </c>
    </row>
    <row r="177" spans="1:31">
      <c r="A177" s="17">
        <v>164</v>
      </c>
      <c r="B177" s="19">
        <v>0.1545138888888889</v>
      </c>
      <c r="C177" s="17">
        <v>141</v>
      </c>
      <c r="D177" s="17">
        <v>0</v>
      </c>
      <c r="E177" s="17">
        <v>0</v>
      </c>
      <c r="F177" s="17">
        <v>0</v>
      </c>
      <c r="G177" s="17">
        <v>8.6461999999999997E-2</v>
      </c>
      <c r="H177" s="17">
        <v>0.16297</v>
      </c>
      <c r="I177" s="17">
        <v>0.17943799999999999</v>
      </c>
      <c r="J177" s="17">
        <v>1.6466999999999999E-2</v>
      </c>
      <c r="K177" s="17">
        <v>9.1771000000000005E-2</v>
      </c>
      <c r="L177" s="17">
        <v>100</v>
      </c>
      <c r="M177" s="17">
        <v>0.37078800000000001</v>
      </c>
      <c r="N177" s="17">
        <v>978</v>
      </c>
      <c r="O177" s="17">
        <v>0</v>
      </c>
      <c r="P177" s="17">
        <v>0</v>
      </c>
      <c r="Q177" s="17">
        <v>0.14010900000000001</v>
      </c>
      <c r="R177" s="17">
        <v>0.11910900000000001</v>
      </c>
      <c r="S177" s="17">
        <v>0.13569500000000001</v>
      </c>
      <c r="T177" s="17">
        <v>1.6587000000000001E-2</v>
      </c>
      <c r="U177" s="17">
        <v>0.122235</v>
      </c>
      <c r="V177" s="17">
        <v>800.6</v>
      </c>
      <c r="W177" s="17">
        <v>0.37081700000000001</v>
      </c>
      <c r="X177" s="17">
        <v>697</v>
      </c>
      <c r="Y177" s="17">
        <v>0</v>
      </c>
      <c r="Z177" s="17">
        <v>0</v>
      </c>
      <c r="AA177" s="17">
        <v>0.188053</v>
      </c>
      <c r="AB177" s="17">
        <v>1.58914E-3</v>
      </c>
      <c r="AC177" s="17">
        <v>0.119135</v>
      </c>
      <c r="AD177" s="17">
        <v>0.25</v>
      </c>
      <c r="AE177" s="17">
        <v>8305.4</v>
      </c>
    </row>
    <row r="178" spans="1:31">
      <c r="A178" s="17">
        <v>165</v>
      </c>
      <c r="B178" s="19">
        <v>0.15457175925925926</v>
      </c>
      <c r="C178" s="17">
        <v>142.4</v>
      </c>
      <c r="D178" s="17">
        <v>0</v>
      </c>
      <c r="E178" s="17">
        <v>0</v>
      </c>
      <c r="F178" s="17">
        <v>0</v>
      </c>
      <c r="G178" s="17">
        <v>0.19989599999999999</v>
      </c>
      <c r="H178" s="17">
        <v>0.15819800000000001</v>
      </c>
      <c r="I178" s="17">
        <v>0.17515900000000001</v>
      </c>
      <c r="J178" s="17">
        <v>1.6961E-2</v>
      </c>
      <c r="K178" s="17">
        <v>9.6831E-2</v>
      </c>
      <c r="L178" s="17">
        <v>534.6</v>
      </c>
      <c r="M178" s="17">
        <v>4.6999999999999997E-5</v>
      </c>
      <c r="N178" s="17">
        <v>2774</v>
      </c>
      <c r="O178" s="17">
        <v>0</v>
      </c>
      <c r="P178" s="17">
        <v>0</v>
      </c>
      <c r="Q178" s="17">
        <v>0.19234899999999999</v>
      </c>
      <c r="R178" s="17">
        <v>0.117964</v>
      </c>
      <c r="S178" s="17">
        <v>0.13128300000000001</v>
      </c>
      <c r="T178" s="17">
        <v>1.3318999999999999E-2</v>
      </c>
      <c r="U178" s="17">
        <v>0.10145</v>
      </c>
      <c r="V178" s="17">
        <v>366.5</v>
      </c>
      <c r="W178" s="17">
        <v>1.8E-5</v>
      </c>
      <c r="X178" s="17">
        <v>780</v>
      </c>
      <c r="Y178" s="17">
        <v>0</v>
      </c>
      <c r="Z178" s="17">
        <v>0</v>
      </c>
      <c r="AA178" s="17">
        <v>0.15607699999999999</v>
      </c>
      <c r="AB178" s="17">
        <v>2.35672E-2</v>
      </c>
      <c r="AC178" s="17">
        <v>0.11827799999999999</v>
      </c>
      <c r="AD178" s="17">
        <v>0.25</v>
      </c>
      <c r="AE178" s="17">
        <v>1553.6</v>
      </c>
    </row>
    <row r="179" spans="1:31">
      <c r="A179" s="17">
        <v>166</v>
      </c>
      <c r="B179" s="19">
        <v>0.15462962962962964</v>
      </c>
      <c r="C179" s="17">
        <v>143.69999999999999</v>
      </c>
      <c r="D179" s="17">
        <v>0</v>
      </c>
      <c r="E179" s="17">
        <v>0</v>
      </c>
      <c r="F179" s="17">
        <v>0</v>
      </c>
      <c r="G179" s="17">
        <v>0.16297200000000001</v>
      </c>
      <c r="H179" s="17">
        <v>0.163746</v>
      </c>
      <c r="I179" s="17">
        <v>0.17838599999999999</v>
      </c>
      <c r="J179" s="17">
        <v>1.464E-2</v>
      </c>
      <c r="K179" s="17">
        <v>8.2070000000000004E-2</v>
      </c>
      <c r="L179" s="17">
        <v>142</v>
      </c>
      <c r="M179" s="17">
        <v>0.22911699999999999</v>
      </c>
      <c r="N179" s="17">
        <v>752</v>
      </c>
      <c r="O179" s="17">
        <v>0</v>
      </c>
      <c r="P179" s="17">
        <v>0</v>
      </c>
      <c r="Q179" s="17">
        <v>0.120211</v>
      </c>
      <c r="R179" s="17">
        <v>0.110431</v>
      </c>
      <c r="S179" s="17">
        <v>0.12683</v>
      </c>
      <c r="T179" s="17">
        <v>1.6399E-2</v>
      </c>
      <c r="U179" s="17">
        <v>0.129298</v>
      </c>
      <c r="V179" s="17">
        <v>405.6</v>
      </c>
      <c r="W179" s="17">
        <v>3.0000000000000001E-6</v>
      </c>
      <c r="X179" s="17">
        <v>993</v>
      </c>
      <c r="Y179" s="17">
        <v>0</v>
      </c>
      <c r="Z179" s="17">
        <v>0</v>
      </c>
      <c r="AA179" s="17">
        <v>0.19892099999999999</v>
      </c>
      <c r="AB179" s="17">
        <v>1.7346E-3</v>
      </c>
      <c r="AC179" s="17">
        <v>0.11046</v>
      </c>
      <c r="AD179" s="17">
        <v>0.25</v>
      </c>
      <c r="AE179" s="17">
        <v>5848.5</v>
      </c>
    </row>
    <row r="180" spans="1:31">
      <c r="A180" s="17">
        <v>167</v>
      </c>
      <c r="B180" s="19">
        <v>0.15468750000000001</v>
      </c>
      <c r="C180" s="17">
        <v>143.69999999999999</v>
      </c>
      <c r="D180" s="17">
        <v>0</v>
      </c>
      <c r="E180" s="17">
        <v>0</v>
      </c>
      <c r="F180" s="17">
        <v>0</v>
      </c>
      <c r="G180" s="17">
        <v>5.8430000000000003E-2</v>
      </c>
      <c r="H180" s="17">
        <v>0.16367200000000001</v>
      </c>
      <c r="I180" s="17">
        <v>0.17405999999999999</v>
      </c>
      <c r="J180" s="17">
        <v>1.0388E-2</v>
      </c>
      <c r="K180" s="17">
        <v>5.9679999999999997E-2</v>
      </c>
      <c r="L180" s="17">
        <v>290.7</v>
      </c>
      <c r="M180" s="17">
        <v>2.92E-4</v>
      </c>
      <c r="N180" s="17">
        <v>1097</v>
      </c>
      <c r="O180" s="17">
        <v>0</v>
      </c>
      <c r="P180" s="17">
        <v>0</v>
      </c>
      <c r="Q180" s="17">
        <v>0.12297</v>
      </c>
      <c r="R180" s="17">
        <v>0.110322</v>
      </c>
      <c r="S180" s="17">
        <v>0.125948</v>
      </c>
      <c r="T180" s="17">
        <v>1.5626000000000001E-2</v>
      </c>
      <c r="U180" s="17">
        <v>0.12407</v>
      </c>
      <c r="V180" s="17">
        <v>388.5</v>
      </c>
      <c r="W180" s="17">
        <v>0.51246000000000003</v>
      </c>
      <c r="X180" s="17">
        <v>980</v>
      </c>
      <c r="Y180" s="17">
        <v>0</v>
      </c>
      <c r="Z180" s="17">
        <v>0</v>
      </c>
      <c r="AA180" s="17">
        <v>0.19087699999999999</v>
      </c>
      <c r="AB180" s="17">
        <v>5.1604900000000002E-3</v>
      </c>
      <c r="AC180" s="17">
        <v>0.110402</v>
      </c>
      <c r="AD180" s="17">
        <v>0.25</v>
      </c>
      <c r="AE180" s="17">
        <v>2857.5</v>
      </c>
    </row>
    <row r="181" spans="1:31">
      <c r="A181" s="17">
        <v>168</v>
      </c>
      <c r="B181" s="19">
        <v>0.15474537037037037</v>
      </c>
      <c r="C181" s="17">
        <v>145.69999999999999</v>
      </c>
      <c r="D181" s="17">
        <v>0</v>
      </c>
      <c r="E181" s="17">
        <v>0</v>
      </c>
      <c r="F181" s="17">
        <v>0</v>
      </c>
      <c r="G181" s="17">
        <v>9.4204999999999997E-2</v>
      </c>
      <c r="H181" s="17">
        <v>0.16010199999999999</v>
      </c>
      <c r="I181" s="17">
        <v>0.17763899999999999</v>
      </c>
      <c r="J181" s="17">
        <v>1.7537000000000001E-2</v>
      </c>
      <c r="K181" s="17">
        <v>9.8724000000000006E-2</v>
      </c>
      <c r="L181" s="17">
        <v>130.1</v>
      </c>
      <c r="M181" s="17">
        <v>0.141601</v>
      </c>
      <c r="N181" s="17">
        <v>657</v>
      </c>
      <c r="O181" s="17">
        <v>0</v>
      </c>
      <c r="P181" s="17">
        <v>0</v>
      </c>
      <c r="Q181" s="17">
        <v>3.3445999999999997E-2</v>
      </c>
      <c r="R181" s="17">
        <v>0.113466</v>
      </c>
      <c r="S181" s="17">
        <v>0.128779</v>
      </c>
      <c r="T181" s="17">
        <v>1.5313E-2</v>
      </c>
      <c r="U181" s="17">
        <v>0.11891</v>
      </c>
      <c r="V181" s="17">
        <v>243.1</v>
      </c>
      <c r="W181" s="17">
        <v>0.282802</v>
      </c>
      <c r="X181" s="17">
        <v>1230</v>
      </c>
      <c r="Y181" s="17">
        <v>0</v>
      </c>
      <c r="Z181" s="17">
        <v>0</v>
      </c>
      <c r="AA181" s="17">
        <v>0.18293799999999999</v>
      </c>
      <c r="AB181" s="17">
        <v>1.3891999999999999E-3</v>
      </c>
      <c r="AC181" s="17">
        <v>0.113487</v>
      </c>
      <c r="AD181" s="17">
        <v>0.25</v>
      </c>
      <c r="AE181" s="17">
        <v>6385.5</v>
      </c>
    </row>
    <row r="182" spans="1:31">
      <c r="A182" s="17">
        <v>169</v>
      </c>
      <c r="B182" s="19">
        <v>0.15479166666666666</v>
      </c>
      <c r="C182" s="17">
        <v>146.6</v>
      </c>
      <c r="D182" s="17">
        <v>0</v>
      </c>
      <c r="E182" s="17">
        <v>0</v>
      </c>
      <c r="F182" s="17">
        <v>0</v>
      </c>
      <c r="G182" s="17">
        <v>1.5559E-2</v>
      </c>
      <c r="H182" s="17">
        <v>0.15992100000000001</v>
      </c>
      <c r="I182" s="17">
        <v>0.17597699999999999</v>
      </c>
      <c r="J182" s="17">
        <v>1.6056000000000001E-2</v>
      </c>
      <c r="K182" s="17">
        <v>9.1240000000000002E-2</v>
      </c>
      <c r="L182" s="17">
        <v>139.1</v>
      </c>
      <c r="M182" s="17">
        <v>0.22917199999999999</v>
      </c>
      <c r="N182" s="17">
        <v>1241</v>
      </c>
      <c r="O182" s="17">
        <v>0</v>
      </c>
      <c r="P182" s="17">
        <v>0</v>
      </c>
      <c r="Q182" s="17">
        <v>0.108477</v>
      </c>
      <c r="R182" s="17">
        <v>0.112925</v>
      </c>
      <c r="S182" s="17">
        <v>0.124977</v>
      </c>
      <c r="T182" s="17">
        <v>1.2052E-2</v>
      </c>
      <c r="U182" s="17">
        <v>9.6433000000000005E-2</v>
      </c>
      <c r="V182" s="17">
        <v>900</v>
      </c>
      <c r="W182" s="17">
        <v>0.37081500000000001</v>
      </c>
      <c r="X182" s="17">
        <v>901</v>
      </c>
      <c r="Y182" s="17">
        <v>0</v>
      </c>
      <c r="Z182" s="17">
        <v>0</v>
      </c>
      <c r="AA182" s="17">
        <v>0.14835899999999999</v>
      </c>
      <c r="AB182" s="17">
        <v>2.8024999999999999E-3</v>
      </c>
      <c r="AC182" s="17">
        <v>0.112958</v>
      </c>
      <c r="AD182" s="17">
        <v>0.25</v>
      </c>
      <c r="AE182" s="17">
        <v>5969.4</v>
      </c>
    </row>
    <row r="183" spans="1:31">
      <c r="A183" s="17">
        <v>170</v>
      </c>
      <c r="B183" s="19">
        <v>0.15484953703703705</v>
      </c>
      <c r="C183" s="17">
        <v>146.80000000000001</v>
      </c>
      <c r="D183" s="17">
        <v>0</v>
      </c>
      <c r="E183" s="17">
        <v>0</v>
      </c>
      <c r="F183" s="17">
        <v>0</v>
      </c>
      <c r="G183" s="17">
        <v>7.3673000000000002E-2</v>
      </c>
      <c r="H183" s="17">
        <v>0.157773</v>
      </c>
      <c r="I183" s="17">
        <v>0.17044899999999999</v>
      </c>
      <c r="J183" s="17">
        <v>1.2677000000000001E-2</v>
      </c>
      <c r="K183" s="17">
        <v>7.4372999999999995E-2</v>
      </c>
      <c r="L183" s="17">
        <v>900</v>
      </c>
      <c r="M183" s="17">
        <v>2.0000000000000002E-5</v>
      </c>
      <c r="N183" s="17">
        <v>8457</v>
      </c>
      <c r="O183" s="17">
        <v>0</v>
      </c>
      <c r="P183" s="17">
        <v>0</v>
      </c>
      <c r="Q183" s="17">
        <v>6.8954000000000001E-2</v>
      </c>
      <c r="R183" s="17">
        <v>0.113579</v>
      </c>
      <c r="S183" s="17">
        <v>0.12959100000000001</v>
      </c>
      <c r="T183" s="17">
        <v>1.6011999999999998E-2</v>
      </c>
      <c r="U183" s="17">
        <v>0.123557</v>
      </c>
      <c r="V183" s="17">
        <v>129.6</v>
      </c>
      <c r="W183" s="17">
        <v>0.37079699999999999</v>
      </c>
      <c r="X183" s="17">
        <v>1179</v>
      </c>
      <c r="Y183" s="17">
        <v>0</v>
      </c>
      <c r="Z183" s="17">
        <v>0</v>
      </c>
      <c r="AA183" s="17">
        <v>0.19008800000000001</v>
      </c>
      <c r="AB183" s="17">
        <v>0.110206</v>
      </c>
      <c r="AC183" s="17">
        <v>0.115343</v>
      </c>
      <c r="AD183" s="17">
        <v>0.25</v>
      </c>
      <c r="AE183" s="17">
        <v>922.9</v>
      </c>
    </row>
    <row r="184" spans="1:31">
      <c r="A184" s="17">
        <v>171</v>
      </c>
      <c r="B184" s="19">
        <v>0.15490740740740741</v>
      </c>
      <c r="C184" s="17">
        <v>148.6</v>
      </c>
      <c r="D184" s="17">
        <v>0</v>
      </c>
      <c r="E184" s="17">
        <v>0</v>
      </c>
      <c r="F184" s="17">
        <v>0</v>
      </c>
      <c r="G184" s="17">
        <v>0.28782000000000002</v>
      </c>
      <c r="H184" s="17">
        <v>0.155666</v>
      </c>
      <c r="I184" s="17">
        <v>0.174294</v>
      </c>
      <c r="J184" s="17">
        <v>1.8627999999999999E-2</v>
      </c>
      <c r="K184" s="17">
        <v>0.106878</v>
      </c>
      <c r="L184" s="17">
        <v>900</v>
      </c>
      <c r="M184" s="17">
        <v>0.45838000000000001</v>
      </c>
      <c r="N184" s="17">
        <v>854</v>
      </c>
      <c r="O184" s="17">
        <v>0</v>
      </c>
      <c r="P184" s="17">
        <v>0</v>
      </c>
      <c r="Q184" s="17">
        <v>0.207651</v>
      </c>
      <c r="R184" s="17">
        <v>0.11275</v>
      </c>
      <c r="S184" s="17">
        <v>0.12984399999999999</v>
      </c>
      <c r="T184" s="17">
        <v>1.7094000000000002E-2</v>
      </c>
      <c r="U184" s="17">
        <v>0.13165099999999999</v>
      </c>
      <c r="V184" s="17">
        <v>428.8</v>
      </c>
      <c r="W184" s="17">
        <v>2.0999999999999999E-5</v>
      </c>
      <c r="X184" s="17">
        <v>972</v>
      </c>
      <c r="Y184" s="17">
        <v>0</v>
      </c>
      <c r="Z184" s="17">
        <v>0</v>
      </c>
      <c r="AA184" s="17">
        <v>0.20254</v>
      </c>
      <c r="AB184" s="17">
        <v>1.23581E-2</v>
      </c>
      <c r="AC184" s="17">
        <v>0.11296100000000001</v>
      </c>
      <c r="AD184" s="17">
        <v>0.25</v>
      </c>
      <c r="AE184" s="17">
        <v>922.9</v>
      </c>
    </row>
    <row r="185" spans="1:31">
      <c r="A185" s="17">
        <v>172</v>
      </c>
      <c r="B185" s="19">
        <v>0.15496527777777777</v>
      </c>
      <c r="C185" s="17">
        <v>148.80000000000001</v>
      </c>
      <c r="D185" s="17">
        <v>0</v>
      </c>
      <c r="E185" s="17">
        <v>0</v>
      </c>
      <c r="F185" s="17">
        <v>0</v>
      </c>
      <c r="G185" s="17">
        <v>5.9361999999999998E-2</v>
      </c>
      <c r="H185" s="17">
        <v>0.153617</v>
      </c>
      <c r="I185" s="17">
        <v>0.17220299999999999</v>
      </c>
      <c r="J185" s="17">
        <v>1.8586999999999999E-2</v>
      </c>
      <c r="K185" s="17">
        <v>0.107934</v>
      </c>
      <c r="L185" s="17">
        <v>900</v>
      </c>
      <c r="M185" s="17">
        <v>1.2E-5</v>
      </c>
      <c r="N185" s="17">
        <v>765</v>
      </c>
      <c r="O185" s="17">
        <v>0</v>
      </c>
      <c r="P185" s="17">
        <v>0</v>
      </c>
      <c r="Q185" s="17">
        <v>0.102821</v>
      </c>
      <c r="R185" s="17">
        <v>0.109905</v>
      </c>
      <c r="S185" s="17">
        <v>0.124948</v>
      </c>
      <c r="T185" s="17">
        <v>1.5043000000000001E-2</v>
      </c>
      <c r="U185" s="17">
        <v>0.120391</v>
      </c>
      <c r="V185" s="17">
        <v>631.29999999999995</v>
      </c>
      <c r="W185" s="17">
        <v>0.237872</v>
      </c>
      <c r="X185" s="17">
        <v>493</v>
      </c>
      <c r="Y185" s="17">
        <v>0</v>
      </c>
      <c r="Z185" s="17">
        <v>0</v>
      </c>
      <c r="AA185" s="17">
        <v>0.18521699999999999</v>
      </c>
      <c r="AB185" s="17">
        <v>1.10857E-2</v>
      </c>
      <c r="AC185" s="17">
        <v>0.110072</v>
      </c>
      <c r="AD185" s="17">
        <v>0.25</v>
      </c>
      <c r="AE185" s="17">
        <v>922.9</v>
      </c>
    </row>
    <row r="186" spans="1:31">
      <c r="A186" s="17">
        <v>173</v>
      </c>
      <c r="B186" s="19">
        <v>0.15502314814814813</v>
      </c>
      <c r="C186" s="17">
        <v>150.30000000000001</v>
      </c>
      <c r="D186" s="17">
        <v>0</v>
      </c>
      <c r="E186" s="17">
        <v>0</v>
      </c>
      <c r="F186" s="17">
        <v>0</v>
      </c>
      <c r="G186" s="17">
        <v>4.0468999999999998E-2</v>
      </c>
      <c r="H186" s="17">
        <v>0.15701200000000001</v>
      </c>
      <c r="I186" s="17">
        <v>0.168626</v>
      </c>
      <c r="J186" s="17">
        <v>1.1613999999999999E-2</v>
      </c>
      <c r="K186" s="17">
        <v>6.8874000000000005E-2</v>
      </c>
      <c r="L186" s="17">
        <v>900</v>
      </c>
      <c r="M186" s="17">
        <v>5.7000000000000003E-5</v>
      </c>
      <c r="N186" s="17">
        <v>615</v>
      </c>
      <c r="O186" s="17">
        <v>0</v>
      </c>
      <c r="P186" s="17">
        <v>0</v>
      </c>
      <c r="Q186" s="17">
        <v>4.6532999999999998E-2</v>
      </c>
      <c r="R186" s="17">
        <v>0.10527400000000001</v>
      </c>
      <c r="S186" s="17">
        <v>0.12655</v>
      </c>
      <c r="T186" s="17">
        <v>2.1276E-2</v>
      </c>
      <c r="U186" s="17">
        <v>0.16812299999999999</v>
      </c>
      <c r="V186" s="17">
        <v>299.8</v>
      </c>
      <c r="W186" s="17">
        <v>0.57152400000000003</v>
      </c>
      <c r="X186" s="17">
        <v>1494</v>
      </c>
      <c r="Y186" s="17">
        <v>0</v>
      </c>
      <c r="Z186" s="17">
        <v>0</v>
      </c>
      <c r="AA186" s="17">
        <v>0.25865100000000002</v>
      </c>
      <c r="AB186" s="17">
        <v>8.9237699999999993E-3</v>
      </c>
      <c r="AC186" s="17">
        <v>0.105464</v>
      </c>
      <c r="AD186" s="17">
        <v>0.25</v>
      </c>
      <c r="AE186" s="17">
        <v>922.9</v>
      </c>
    </row>
    <row r="187" spans="1:31">
      <c r="A187" s="17">
        <v>174</v>
      </c>
      <c r="B187" s="19">
        <v>0.15506944444444445</v>
      </c>
      <c r="C187" s="17">
        <v>151.30000000000001</v>
      </c>
      <c r="D187" s="17">
        <v>0</v>
      </c>
      <c r="E187" s="17">
        <v>0</v>
      </c>
      <c r="F187" s="17">
        <v>0</v>
      </c>
      <c r="G187" s="17">
        <v>0.147203</v>
      </c>
      <c r="H187" s="17">
        <v>0.15596499999999999</v>
      </c>
      <c r="I187" s="17">
        <v>0.17192399999999999</v>
      </c>
      <c r="J187" s="17">
        <v>1.5959000000000001E-2</v>
      </c>
      <c r="K187" s="17">
        <v>9.2826000000000006E-2</v>
      </c>
      <c r="L187" s="17">
        <v>840.9</v>
      </c>
      <c r="M187" s="17">
        <v>7.1669999999999998E-3</v>
      </c>
      <c r="N187" s="17">
        <v>805</v>
      </c>
      <c r="O187" s="17">
        <v>0</v>
      </c>
      <c r="P187" s="17">
        <v>0</v>
      </c>
      <c r="Q187" s="17">
        <v>0.207756</v>
      </c>
      <c r="R187" s="17">
        <v>0.10712099999999999</v>
      </c>
      <c r="S187" s="17">
        <v>0.12506800000000001</v>
      </c>
      <c r="T187" s="17">
        <v>1.7947000000000001E-2</v>
      </c>
      <c r="U187" s="17">
        <v>0.14349899999999999</v>
      </c>
      <c r="V187" s="17">
        <v>368.8</v>
      </c>
      <c r="W187" s="17">
        <v>1.9000000000000001E-5</v>
      </c>
      <c r="X187" s="17">
        <v>1156</v>
      </c>
      <c r="Y187" s="17">
        <v>0</v>
      </c>
      <c r="Z187" s="17">
        <v>0</v>
      </c>
      <c r="AA187" s="17">
        <v>0.22076799999999999</v>
      </c>
      <c r="AB187" s="17">
        <v>1.0896899999999999E-2</v>
      </c>
      <c r="AC187" s="17">
        <v>0.10731599999999999</v>
      </c>
      <c r="AD187" s="17">
        <v>0.25</v>
      </c>
      <c r="AE187" s="17">
        <v>987.7</v>
      </c>
    </row>
    <row r="188" spans="1:31">
      <c r="A188" s="17">
        <v>175</v>
      </c>
      <c r="B188" s="19">
        <v>0.15512731481481482</v>
      </c>
      <c r="C188" s="17">
        <v>151.9</v>
      </c>
      <c r="D188" s="17">
        <v>0</v>
      </c>
      <c r="E188" s="17">
        <v>0</v>
      </c>
      <c r="F188" s="17">
        <v>0</v>
      </c>
      <c r="G188" s="17">
        <v>0.108792</v>
      </c>
      <c r="H188" s="17">
        <v>0.15214</v>
      </c>
      <c r="I188" s="17">
        <v>0.16877400000000001</v>
      </c>
      <c r="J188" s="17">
        <v>1.6633999999999999E-2</v>
      </c>
      <c r="K188" s="17">
        <v>9.8560999999999996E-2</v>
      </c>
      <c r="L188" s="17">
        <v>900</v>
      </c>
      <c r="M188" s="17">
        <v>3.28E-4</v>
      </c>
      <c r="N188" s="17">
        <v>2781</v>
      </c>
      <c r="O188" s="17">
        <v>0</v>
      </c>
      <c r="P188" s="17">
        <v>0</v>
      </c>
      <c r="Q188" s="17">
        <v>2.4767000000000001E-2</v>
      </c>
      <c r="R188" s="17">
        <v>0.114121</v>
      </c>
      <c r="S188" s="17">
        <v>0.122382</v>
      </c>
      <c r="T188" s="17">
        <v>8.2609999999999992E-3</v>
      </c>
      <c r="U188" s="17">
        <v>6.7501000000000005E-2</v>
      </c>
      <c r="V188" s="17">
        <v>900</v>
      </c>
      <c r="W188" s="17">
        <v>4.8000000000000001E-5</v>
      </c>
      <c r="X188" s="17">
        <v>794</v>
      </c>
      <c r="Y188" s="17">
        <v>0</v>
      </c>
      <c r="Z188" s="17">
        <v>0</v>
      </c>
      <c r="AA188" s="17">
        <v>0.103848</v>
      </c>
      <c r="AB188" s="17">
        <v>3.9141599999999999E-2</v>
      </c>
      <c r="AC188" s="17">
        <v>0.114444</v>
      </c>
      <c r="AD188" s="17">
        <v>0.25</v>
      </c>
      <c r="AE188" s="17">
        <v>922.9</v>
      </c>
    </row>
    <row r="189" spans="1:31">
      <c r="A189" s="17">
        <v>176</v>
      </c>
      <c r="B189" s="19">
        <v>0.15518518518518518</v>
      </c>
      <c r="C189" s="17">
        <v>153.30000000000001</v>
      </c>
      <c r="D189" s="17">
        <v>0</v>
      </c>
      <c r="E189" s="17">
        <v>0</v>
      </c>
      <c r="F189" s="17">
        <v>0</v>
      </c>
      <c r="G189" s="17">
        <v>5.4795999999999997E-2</v>
      </c>
      <c r="H189" s="17">
        <v>0.15749199999999999</v>
      </c>
      <c r="I189" s="17">
        <v>0.16883400000000001</v>
      </c>
      <c r="J189" s="17">
        <v>1.1342E-2</v>
      </c>
      <c r="K189" s="17">
        <v>6.7177000000000001E-2</v>
      </c>
      <c r="L189" s="17">
        <v>474.7</v>
      </c>
      <c r="M189" s="17">
        <v>0.37079000000000001</v>
      </c>
      <c r="N189" s="17">
        <v>1222</v>
      </c>
      <c r="O189" s="17">
        <v>0</v>
      </c>
      <c r="P189" s="17">
        <v>0</v>
      </c>
      <c r="Q189" s="17">
        <v>8.5679000000000005E-2</v>
      </c>
      <c r="R189" s="17">
        <v>0.109708</v>
      </c>
      <c r="S189" s="17">
        <v>0.122561</v>
      </c>
      <c r="T189" s="17">
        <v>1.2852000000000001E-2</v>
      </c>
      <c r="U189" s="17">
        <v>0.104866</v>
      </c>
      <c r="V189" s="17">
        <v>900</v>
      </c>
      <c r="W189" s="17">
        <v>1.9999999999999999E-6</v>
      </c>
      <c r="X189" s="17">
        <v>1617</v>
      </c>
      <c r="Y189" s="17">
        <v>0</v>
      </c>
      <c r="Z189" s="17">
        <v>0</v>
      </c>
      <c r="AA189" s="17">
        <v>0.161332</v>
      </c>
      <c r="AB189" s="17">
        <v>9.3536999999999995E-3</v>
      </c>
      <c r="AC189" s="17">
        <v>0.109829</v>
      </c>
      <c r="AD189" s="17">
        <v>0.25</v>
      </c>
      <c r="AE189" s="17">
        <v>1749.7</v>
      </c>
    </row>
    <row r="190" spans="1:31">
      <c r="A190" s="17">
        <v>177</v>
      </c>
      <c r="B190" s="19">
        <v>0.15524305555555554</v>
      </c>
      <c r="C190" s="17">
        <v>154.1</v>
      </c>
      <c r="D190" s="17">
        <v>0</v>
      </c>
      <c r="E190" s="17">
        <v>0</v>
      </c>
      <c r="F190" s="17">
        <v>0</v>
      </c>
      <c r="G190" s="17">
        <v>0.115463</v>
      </c>
      <c r="H190" s="17">
        <v>0.15937599999999999</v>
      </c>
      <c r="I190" s="17">
        <v>0.17476900000000001</v>
      </c>
      <c r="J190" s="17">
        <v>1.5393E-2</v>
      </c>
      <c r="K190" s="17">
        <v>8.8075000000000001E-2</v>
      </c>
      <c r="L190" s="17">
        <v>100</v>
      </c>
      <c r="M190" s="17">
        <v>0.22917499999999999</v>
      </c>
      <c r="N190" s="17">
        <v>803</v>
      </c>
      <c r="O190" s="17">
        <v>0</v>
      </c>
      <c r="P190" s="17">
        <v>0</v>
      </c>
      <c r="Q190" s="17">
        <v>0.122297</v>
      </c>
      <c r="R190" s="17">
        <v>0.11169</v>
      </c>
      <c r="S190" s="17">
        <v>0.121992</v>
      </c>
      <c r="T190" s="17">
        <v>1.0302E-2</v>
      </c>
      <c r="U190" s="17">
        <v>8.4448999999999996E-2</v>
      </c>
      <c r="V190" s="17">
        <v>443.5</v>
      </c>
      <c r="W190" s="17">
        <v>0.59999000000000002</v>
      </c>
      <c r="X190" s="17">
        <v>2047</v>
      </c>
      <c r="Y190" s="17">
        <v>0</v>
      </c>
      <c r="Z190" s="17">
        <v>0</v>
      </c>
      <c r="AA190" s="17">
        <v>0.12992100000000001</v>
      </c>
      <c r="AB190" s="17">
        <v>1.30524E-3</v>
      </c>
      <c r="AC190" s="17">
        <v>0.111703</v>
      </c>
      <c r="AD190" s="17">
        <v>0.25</v>
      </c>
      <c r="AE190" s="17">
        <v>8305.6</v>
      </c>
    </row>
    <row r="191" spans="1:31">
      <c r="A191" s="17">
        <v>178</v>
      </c>
      <c r="B191" s="19">
        <v>0.15530092592592593</v>
      </c>
      <c r="C191" s="17">
        <v>155.5</v>
      </c>
      <c r="D191" s="17">
        <v>0</v>
      </c>
      <c r="E191" s="17">
        <v>0</v>
      </c>
      <c r="F191" s="17">
        <v>0</v>
      </c>
      <c r="G191" s="17">
        <v>0.117729</v>
      </c>
      <c r="H191" s="17">
        <v>0.15526599999999999</v>
      </c>
      <c r="I191" s="17">
        <v>0.16839000000000001</v>
      </c>
      <c r="J191" s="17">
        <v>1.3124E-2</v>
      </c>
      <c r="K191" s="17">
        <v>7.7938999999999994E-2</v>
      </c>
      <c r="L191" s="17">
        <v>659</v>
      </c>
      <c r="M191" s="17">
        <v>0.59999000000000002</v>
      </c>
      <c r="N191" s="17">
        <v>477</v>
      </c>
      <c r="O191" s="17">
        <v>0</v>
      </c>
      <c r="P191" s="17">
        <v>0</v>
      </c>
      <c r="Q191" s="17">
        <v>4.9598999999999997E-2</v>
      </c>
      <c r="R191" s="17">
        <v>0.106792</v>
      </c>
      <c r="S191" s="17">
        <v>0.121602</v>
      </c>
      <c r="T191" s="17">
        <v>1.481E-2</v>
      </c>
      <c r="U191" s="17">
        <v>0.12178899999999999</v>
      </c>
      <c r="V191" s="17">
        <v>711.1</v>
      </c>
      <c r="W191" s="17">
        <v>0.59999899999999995</v>
      </c>
      <c r="X191" s="17">
        <v>1188</v>
      </c>
      <c r="Y191" s="17">
        <v>0</v>
      </c>
      <c r="Z191" s="17">
        <v>0</v>
      </c>
      <c r="AA191" s="17">
        <v>0.18736800000000001</v>
      </c>
      <c r="AB191" s="17">
        <v>5.0884600000000004E-3</v>
      </c>
      <c r="AC191" s="17">
        <v>0.106867</v>
      </c>
      <c r="AD191" s="17">
        <v>0.25</v>
      </c>
      <c r="AE191" s="17">
        <v>1260.3</v>
      </c>
    </row>
    <row r="192" spans="1:31">
      <c r="A192" s="17">
        <v>179</v>
      </c>
      <c r="B192" s="19">
        <v>0.15534722222222222</v>
      </c>
      <c r="C192" s="17">
        <v>156.30000000000001</v>
      </c>
      <c r="D192" s="17">
        <v>0</v>
      </c>
      <c r="E192" s="17">
        <v>0</v>
      </c>
      <c r="F192" s="17">
        <v>0</v>
      </c>
      <c r="G192" s="17">
        <v>1.349E-2</v>
      </c>
      <c r="H192" s="17">
        <v>0.15898300000000001</v>
      </c>
      <c r="I192" s="17">
        <v>0.17238200000000001</v>
      </c>
      <c r="J192" s="17">
        <v>1.3398999999999999E-2</v>
      </c>
      <c r="K192" s="17">
        <v>7.7727000000000004E-2</v>
      </c>
      <c r="L192" s="17">
        <v>900</v>
      </c>
      <c r="M192" s="17">
        <v>0.59999899999999995</v>
      </c>
      <c r="N192" s="17">
        <v>966</v>
      </c>
      <c r="O192" s="17">
        <v>0</v>
      </c>
      <c r="P192" s="17">
        <v>0</v>
      </c>
      <c r="Q192" s="17">
        <v>9.6223000000000003E-2</v>
      </c>
      <c r="R192" s="17">
        <v>0.109003</v>
      </c>
      <c r="S192" s="17">
        <v>0.12404</v>
      </c>
      <c r="T192" s="17">
        <v>1.5037E-2</v>
      </c>
      <c r="U192" s="17">
        <v>0.121226</v>
      </c>
      <c r="V192" s="17">
        <v>254.3</v>
      </c>
      <c r="W192" s="17">
        <v>0.37081799999999998</v>
      </c>
      <c r="X192" s="17">
        <v>1063</v>
      </c>
      <c r="Y192" s="17">
        <v>0</v>
      </c>
      <c r="Z192" s="17">
        <v>0</v>
      </c>
      <c r="AA192" s="17">
        <v>0.186501</v>
      </c>
      <c r="AB192" s="17">
        <v>1.39553E-2</v>
      </c>
      <c r="AC192" s="17">
        <v>0.109213</v>
      </c>
      <c r="AD192" s="17">
        <v>0.25</v>
      </c>
      <c r="AE192" s="17">
        <v>922.8</v>
      </c>
    </row>
    <row r="193" spans="1:31">
      <c r="A193" s="17">
        <v>180</v>
      </c>
      <c r="B193" s="19">
        <v>0.15540509259259258</v>
      </c>
      <c r="C193" s="17">
        <v>157</v>
      </c>
      <c r="D193" s="17">
        <v>0</v>
      </c>
      <c r="E193" s="17">
        <v>0</v>
      </c>
      <c r="F193" s="17">
        <v>0</v>
      </c>
      <c r="G193" s="17">
        <v>0.18960199999999999</v>
      </c>
      <c r="H193" s="17">
        <v>0.15848499999999999</v>
      </c>
      <c r="I193" s="17">
        <v>0.173681</v>
      </c>
      <c r="J193" s="17">
        <v>1.5195E-2</v>
      </c>
      <c r="K193" s="17">
        <v>8.7489999999999998E-2</v>
      </c>
      <c r="L193" s="17">
        <v>265.60000000000002</v>
      </c>
      <c r="M193" s="17">
        <v>0.22914000000000001</v>
      </c>
      <c r="N193" s="17">
        <v>1121</v>
      </c>
      <c r="O193" s="17">
        <v>0</v>
      </c>
      <c r="P193" s="17">
        <v>0</v>
      </c>
      <c r="Q193" s="17">
        <v>5.0870000000000004E-3</v>
      </c>
      <c r="R193" s="17">
        <v>0.11086500000000001</v>
      </c>
      <c r="S193" s="17">
        <v>0.12126199999999999</v>
      </c>
      <c r="T193" s="17">
        <v>1.0396000000000001E-2</v>
      </c>
      <c r="U193" s="17">
        <v>8.5736000000000007E-2</v>
      </c>
      <c r="V193" s="17">
        <v>633.29999999999995</v>
      </c>
      <c r="W193" s="17">
        <v>0.6</v>
      </c>
      <c r="X193" s="17">
        <v>2314</v>
      </c>
      <c r="Y193" s="17">
        <v>0</v>
      </c>
      <c r="Z193" s="17">
        <v>0</v>
      </c>
      <c r="AA193" s="17">
        <v>0.13190099999999999</v>
      </c>
      <c r="AB193" s="17">
        <v>4.8206400000000002E-3</v>
      </c>
      <c r="AC193" s="17">
        <v>0.110915</v>
      </c>
      <c r="AD193" s="17">
        <v>0.25</v>
      </c>
      <c r="AE193" s="17">
        <v>3126.8</v>
      </c>
    </row>
    <row r="194" spans="1:31">
      <c r="A194" s="17">
        <v>181</v>
      </c>
      <c r="B194" s="19">
        <v>0.15546296296296297</v>
      </c>
      <c r="C194" s="17">
        <v>158.80000000000001</v>
      </c>
      <c r="D194" s="17">
        <v>0</v>
      </c>
      <c r="E194" s="17">
        <v>0</v>
      </c>
      <c r="F194" s="17">
        <v>0</v>
      </c>
      <c r="G194" s="17">
        <v>5.4389E-2</v>
      </c>
      <c r="H194" s="17">
        <v>0.15842300000000001</v>
      </c>
      <c r="I194" s="17">
        <v>0.16857</v>
      </c>
      <c r="J194" s="17">
        <v>1.0148000000000001E-2</v>
      </c>
      <c r="K194" s="17">
        <v>6.0198000000000002E-2</v>
      </c>
      <c r="L194" s="17">
        <v>635.5</v>
      </c>
      <c r="M194" s="17">
        <v>0.6</v>
      </c>
      <c r="N194" s="17">
        <v>754</v>
      </c>
      <c r="O194" s="17">
        <v>0</v>
      </c>
      <c r="P194" s="17">
        <v>0</v>
      </c>
      <c r="Q194" s="17">
        <v>2.2775E-2</v>
      </c>
      <c r="R194" s="17">
        <v>0.11433699999999999</v>
      </c>
      <c r="S194" s="17">
        <v>0.124708</v>
      </c>
      <c r="T194" s="17">
        <v>1.0371E-2</v>
      </c>
      <c r="U194" s="17">
        <v>8.3160999999999999E-2</v>
      </c>
      <c r="V194" s="17">
        <v>900</v>
      </c>
      <c r="W194" s="17">
        <v>0.141627</v>
      </c>
      <c r="X194" s="17">
        <v>909</v>
      </c>
      <c r="Y194" s="17">
        <v>0</v>
      </c>
      <c r="Z194" s="17">
        <v>0</v>
      </c>
      <c r="AA194" s="17">
        <v>0.12794</v>
      </c>
      <c r="AB194" s="17">
        <v>7.7388500000000002E-3</v>
      </c>
      <c r="AC194" s="17">
        <v>0.11441800000000001</v>
      </c>
      <c r="AD194" s="17">
        <v>0.25</v>
      </c>
      <c r="AE194" s="17">
        <v>1306.9000000000001</v>
      </c>
    </row>
    <row r="195" spans="1:31">
      <c r="A195" s="17">
        <v>182</v>
      </c>
      <c r="B195" s="19">
        <v>0.15552083333333333</v>
      </c>
      <c r="C195" s="17">
        <v>158.6</v>
      </c>
      <c r="D195" s="17">
        <v>0</v>
      </c>
      <c r="E195" s="17">
        <v>0</v>
      </c>
      <c r="F195" s="17">
        <v>0</v>
      </c>
      <c r="G195" s="17">
        <v>0.14043700000000001</v>
      </c>
      <c r="H195" s="17">
        <v>0.15692</v>
      </c>
      <c r="I195" s="17">
        <v>0.17004900000000001</v>
      </c>
      <c r="J195" s="17">
        <v>1.3128000000000001E-2</v>
      </c>
      <c r="K195" s="17">
        <v>7.7202999999999994E-2</v>
      </c>
      <c r="L195" s="17">
        <v>602.29999999999995</v>
      </c>
      <c r="M195" s="17">
        <v>0.59998899999999999</v>
      </c>
      <c r="N195" s="17">
        <v>1566</v>
      </c>
      <c r="O195" s="17">
        <v>0</v>
      </c>
      <c r="P195" s="17">
        <v>0</v>
      </c>
      <c r="Q195" s="17">
        <v>2.6574E-2</v>
      </c>
      <c r="R195" s="17">
        <v>0.104186</v>
      </c>
      <c r="S195" s="17">
        <v>0.12712399999999999</v>
      </c>
      <c r="T195" s="17">
        <v>2.2938E-2</v>
      </c>
      <c r="U195" s="17">
        <v>0.18043899999999999</v>
      </c>
      <c r="V195" s="17">
        <v>100</v>
      </c>
      <c r="W195" s="17">
        <v>0.37079899999999999</v>
      </c>
      <c r="X195" s="17">
        <v>762</v>
      </c>
      <c r="Y195" s="17">
        <v>0</v>
      </c>
      <c r="Z195" s="17">
        <v>0</v>
      </c>
      <c r="AA195" s="17">
        <v>0.27759899999999998</v>
      </c>
      <c r="AB195" s="17">
        <v>1.5118899999999999E-2</v>
      </c>
      <c r="AC195" s="17">
        <v>0.104532</v>
      </c>
      <c r="AD195" s="17">
        <v>0.25</v>
      </c>
      <c r="AE195" s="17">
        <v>1378.9</v>
      </c>
    </row>
    <row r="196" spans="1:31">
      <c r="A196" s="17">
        <v>183</v>
      </c>
      <c r="B196" s="19">
        <v>0.15557870370370372</v>
      </c>
      <c r="C196" s="17">
        <v>160.5</v>
      </c>
      <c r="D196" s="17">
        <v>0</v>
      </c>
      <c r="E196" s="17">
        <v>0</v>
      </c>
      <c r="F196" s="17">
        <v>0</v>
      </c>
      <c r="G196" s="17">
        <v>5.6923000000000001E-2</v>
      </c>
      <c r="H196" s="17">
        <v>0.15362600000000001</v>
      </c>
      <c r="I196" s="17">
        <v>0.17027900000000001</v>
      </c>
      <c r="J196" s="17">
        <v>1.6653999999999999E-2</v>
      </c>
      <c r="K196" s="17">
        <v>9.7803000000000001E-2</v>
      </c>
      <c r="L196" s="17">
        <v>194.2</v>
      </c>
      <c r="M196" s="17">
        <v>0.59999800000000003</v>
      </c>
      <c r="N196" s="17">
        <v>1366</v>
      </c>
      <c r="O196" s="17">
        <v>0</v>
      </c>
      <c r="P196" s="17">
        <v>0</v>
      </c>
      <c r="Q196" s="17">
        <v>1.4711999999999999E-2</v>
      </c>
      <c r="R196" s="17">
        <v>0.11154799999999999</v>
      </c>
      <c r="S196" s="17">
        <v>0.12454800000000001</v>
      </c>
      <c r="T196" s="17">
        <v>1.2999999999999999E-2</v>
      </c>
      <c r="U196" s="17">
        <v>0.104378</v>
      </c>
      <c r="V196" s="17">
        <v>900</v>
      </c>
      <c r="W196" s="17">
        <v>0.22917999999999999</v>
      </c>
      <c r="X196" s="17">
        <v>1032</v>
      </c>
      <c r="Y196" s="17">
        <v>0</v>
      </c>
      <c r="Z196" s="17">
        <v>0</v>
      </c>
      <c r="AA196" s="17">
        <v>0.160582</v>
      </c>
      <c r="AB196" s="17">
        <v>4.2968399999999997E-3</v>
      </c>
      <c r="AC196" s="17">
        <v>0.11160399999999999</v>
      </c>
      <c r="AD196" s="17">
        <v>0.25</v>
      </c>
      <c r="AE196" s="17">
        <v>4277.8999999999996</v>
      </c>
    </row>
    <row r="197" spans="1:31">
      <c r="A197" s="17">
        <v>184</v>
      </c>
      <c r="B197" s="19">
        <v>0.15563657407407408</v>
      </c>
      <c r="C197" s="17">
        <v>161.4</v>
      </c>
      <c r="D197" s="17">
        <v>0</v>
      </c>
      <c r="E197" s="17">
        <v>0</v>
      </c>
      <c r="F197" s="17">
        <v>0</v>
      </c>
      <c r="G197" s="17">
        <v>0.18612300000000001</v>
      </c>
      <c r="H197" s="17">
        <v>0.157636</v>
      </c>
      <c r="I197" s="17">
        <v>0.17091600000000001</v>
      </c>
      <c r="J197" s="17">
        <v>1.328E-2</v>
      </c>
      <c r="K197" s="17">
        <v>7.7697000000000002E-2</v>
      </c>
      <c r="L197" s="17">
        <v>856.7</v>
      </c>
      <c r="M197" s="17">
        <v>0.59999800000000003</v>
      </c>
      <c r="N197" s="17">
        <v>1564</v>
      </c>
      <c r="O197" s="17">
        <v>0</v>
      </c>
      <c r="P197" s="17">
        <v>0</v>
      </c>
      <c r="Q197" s="17">
        <v>3.0009999999999998E-2</v>
      </c>
      <c r="R197" s="17">
        <v>0.107539</v>
      </c>
      <c r="S197" s="17">
        <v>0.123003</v>
      </c>
      <c r="T197" s="17">
        <v>1.5464E-2</v>
      </c>
      <c r="U197" s="17">
        <v>0.125724</v>
      </c>
      <c r="V197" s="17">
        <v>324.8</v>
      </c>
      <c r="W197" s="17">
        <v>0.37081599999999998</v>
      </c>
      <c r="X197" s="17">
        <v>2409</v>
      </c>
      <c r="Y197" s="17">
        <v>0</v>
      </c>
      <c r="Z197" s="17">
        <v>0</v>
      </c>
      <c r="AA197" s="17">
        <v>0.19342100000000001</v>
      </c>
      <c r="AB197" s="17">
        <v>2.1340899999999999E-2</v>
      </c>
      <c r="AC197" s="17">
        <v>0.10786900000000001</v>
      </c>
      <c r="AD197" s="17">
        <v>0.25</v>
      </c>
      <c r="AE197" s="17">
        <v>969.5</v>
      </c>
    </row>
    <row r="198" spans="1:31">
      <c r="A198" s="17">
        <v>185</v>
      </c>
      <c r="B198" s="19">
        <v>0.15568287037037037</v>
      </c>
      <c r="C198" s="17">
        <v>161.9</v>
      </c>
      <c r="D198" s="17">
        <v>0</v>
      </c>
      <c r="E198" s="17">
        <v>0</v>
      </c>
      <c r="F198" s="17">
        <v>0</v>
      </c>
      <c r="G198" s="17">
        <v>0.17872499999999999</v>
      </c>
      <c r="H198" s="17">
        <v>0.152034</v>
      </c>
      <c r="I198" s="17">
        <v>0.17324300000000001</v>
      </c>
      <c r="J198" s="17">
        <v>2.1208999999999999E-2</v>
      </c>
      <c r="K198" s="17">
        <v>0.12242500000000001</v>
      </c>
      <c r="L198" s="17">
        <v>180.6</v>
      </c>
      <c r="M198" s="17">
        <v>3.8000000000000002E-5</v>
      </c>
      <c r="N198" s="17">
        <v>1076</v>
      </c>
      <c r="O198" s="17">
        <v>0</v>
      </c>
      <c r="P198" s="17">
        <v>0</v>
      </c>
      <c r="Q198" s="17">
        <v>3.2593999999999998E-2</v>
      </c>
      <c r="R198" s="17">
        <v>0.110099</v>
      </c>
      <c r="S198" s="17">
        <v>0.124122</v>
      </c>
      <c r="T198" s="17">
        <v>1.4023000000000001E-2</v>
      </c>
      <c r="U198" s="17">
        <v>0.11297599999999999</v>
      </c>
      <c r="V198" s="17">
        <v>100</v>
      </c>
      <c r="W198" s="17">
        <v>0.141625</v>
      </c>
      <c r="X198" s="17">
        <v>1549</v>
      </c>
      <c r="Y198" s="17">
        <v>0</v>
      </c>
      <c r="Z198" s="17">
        <v>0</v>
      </c>
      <c r="AA198" s="17">
        <v>0.17380899999999999</v>
      </c>
      <c r="AB198" s="17">
        <v>3.1544300000000002E-3</v>
      </c>
      <c r="AC198" s="17">
        <v>0.110143</v>
      </c>
      <c r="AD198" s="17">
        <v>0.25</v>
      </c>
      <c r="AE198" s="17">
        <v>4597.7</v>
      </c>
    </row>
    <row r="199" spans="1:31">
      <c r="A199" s="17">
        <v>186</v>
      </c>
      <c r="B199" s="19">
        <v>0.15574074074074074</v>
      </c>
      <c r="C199" s="17">
        <v>163.5</v>
      </c>
      <c r="D199" s="17">
        <v>0</v>
      </c>
      <c r="E199" s="17">
        <v>0</v>
      </c>
      <c r="F199" s="17">
        <v>0</v>
      </c>
      <c r="G199" s="17">
        <v>7.9383999999999996E-2</v>
      </c>
      <c r="H199" s="17">
        <v>0.157439</v>
      </c>
      <c r="I199" s="17">
        <v>0.17111399999999999</v>
      </c>
      <c r="J199" s="17">
        <v>1.3674E-2</v>
      </c>
      <c r="K199" s="17">
        <v>7.9913999999999999E-2</v>
      </c>
      <c r="L199" s="17">
        <v>261</v>
      </c>
      <c r="M199" s="17">
        <v>0.54589799999999999</v>
      </c>
      <c r="N199" s="17">
        <v>925</v>
      </c>
      <c r="O199" s="17">
        <v>0</v>
      </c>
      <c r="P199" s="17">
        <v>0</v>
      </c>
      <c r="Q199" s="17">
        <v>3.1509000000000002E-2</v>
      </c>
      <c r="R199" s="17">
        <v>0.10631699999999999</v>
      </c>
      <c r="S199" s="17">
        <v>0.120699</v>
      </c>
      <c r="T199" s="17">
        <v>1.4381E-2</v>
      </c>
      <c r="U199" s="17">
        <v>0.11915000000000001</v>
      </c>
      <c r="V199" s="17">
        <v>487.1</v>
      </c>
      <c r="W199" s="17">
        <v>0.45835900000000002</v>
      </c>
      <c r="X199" s="17">
        <v>710</v>
      </c>
      <c r="Y199" s="17">
        <v>0</v>
      </c>
      <c r="Z199" s="17">
        <v>0</v>
      </c>
      <c r="AA199" s="17">
        <v>0.183308</v>
      </c>
      <c r="AB199" s="17">
        <v>3.9134399999999998E-3</v>
      </c>
      <c r="AC199" s="17">
        <v>0.106374</v>
      </c>
      <c r="AD199" s="17">
        <v>0.25</v>
      </c>
      <c r="AE199" s="17">
        <v>3181.9</v>
      </c>
    </row>
    <row r="200" spans="1:31">
      <c r="A200" s="17">
        <v>187</v>
      </c>
      <c r="B200" s="19">
        <v>0.15579861111111112</v>
      </c>
      <c r="C200" s="17">
        <v>164.3</v>
      </c>
      <c r="D200" s="17">
        <v>0</v>
      </c>
      <c r="E200" s="17">
        <v>0</v>
      </c>
      <c r="F200" s="17">
        <v>0</v>
      </c>
      <c r="G200" s="17">
        <v>0.36918699999999999</v>
      </c>
      <c r="H200" s="17">
        <v>0.17752299999999999</v>
      </c>
      <c r="I200" s="17">
        <v>0.198572</v>
      </c>
      <c r="J200" s="17">
        <v>2.1048000000000001E-2</v>
      </c>
      <c r="K200" s="17">
        <v>0.105999</v>
      </c>
      <c r="L200" s="17">
        <v>569.6</v>
      </c>
      <c r="M200" s="17">
        <v>6.0000000000000002E-6</v>
      </c>
      <c r="N200" s="17">
        <v>768</v>
      </c>
      <c r="O200" s="17">
        <v>0</v>
      </c>
      <c r="P200" s="17">
        <v>0</v>
      </c>
      <c r="Q200" s="17">
        <v>9.6799999999999994E-3</v>
      </c>
      <c r="R200" s="17">
        <v>0.10771500000000001</v>
      </c>
      <c r="S200" s="17">
        <v>0.122215</v>
      </c>
      <c r="T200" s="17">
        <v>1.4500000000000001E-2</v>
      </c>
      <c r="U200" s="17">
        <v>0.11864</v>
      </c>
      <c r="V200" s="17">
        <v>100</v>
      </c>
      <c r="W200" s="17">
        <v>5.4080000000000003E-2</v>
      </c>
      <c r="X200" s="17">
        <v>1615</v>
      </c>
      <c r="Y200" s="17">
        <v>0</v>
      </c>
      <c r="Z200" s="17">
        <v>0</v>
      </c>
      <c r="AA200" s="17">
        <v>0.18252299999999999</v>
      </c>
      <c r="AB200" s="17">
        <v>7.0700800000000003E-3</v>
      </c>
      <c r="AC200" s="17">
        <v>0.107818</v>
      </c>
      <c r="AD200" s="17">
        <v>0.25</v>
      </c>
      <c r="AE200" s="17">
        <v>1458.1</v>
      </c>
    </row>
    <row r="201" spans="1:31">
      <c r="A201" s="17">
        <v>188</v>
      </c>
      <c r="B201" s="19">
        <v>0.15585648148148148</v>
      </c>
      <c r="C201" s="17">
        <v>165</v>
      </c>
      <c r="D201" s="17">
        <v>0</v>
      </c>
      <c r="E201" s="17">
        <v>0</v>
      </c>
      <c r="F201" s="17">
        <v>0</v>
      </c>
      <c r="G201" s="17">
        <v>9.4481999999999997E-2</v>
      </c>
      <c r="H201" s="17">
        <v>0.15360499999999999</v>
      </c>
      <c r="I201" s="17">
        <v>0.16913900000000001</v>
      </c>
      <c r="J201" s="17">
        <v>1.5533999999999999E-2</v>
      </c>
      <c r="K201" s="17">
        <v>9.1841000000000006E-2</v>
      </c>
      <c r="L201" s="17">
        <v>900</v>
      </c>
      <c r="M201" s="17">
        <v>0.37081999999999998</v>
      </c>
      <c r="N201" s="17">
        <v>1418</v>
      </c>
      <c r="O201" s="17">
        <v>0</v>
      </c>
      <c r="P201" s="17">
        <v>0</v>
      </c>
      <c r="Q201" s="17">
        <v>8.8723999999999997E-2</v>
      </c>
      <c r="R201" s="17">
        <v>0.10952199999999999</v>
      </c>
      <c r="S201" s="17">
        <v>0.12202200000000001</v>
      </c>
      <c r="T201" s="17">
        <v>1.2501E-2</v>
      </c>
      <c r="U201" s="17">
        <v>0.10244499999999999</v>
      </c>
      <c r="V201" s="17">
        <v>900</v>
      </c>
      <c r="W201" s="17">
        <v>3.0000000000000001E-6</v>
      </c>
      <c r="X201" s="17">
        <v>1585</v>
      </c>
      <c r="Y201" s="17">
        <v>0</v>
      </c>
      <c r="Z201" s="17">
        <v>0</v>
      </c>
      <c r="AA201" s="17">
        <v>0.157607</v>
      </c>
      <c r="AB201" s="17">
        <v>2.0347899999999999E-2</v>
      </c>
      <c r="AC201" s="17">
        <v>0.109776</v>
      </c>
      <c r="AD201" s="17">
        <v>0.25</v>
      </c>
      <c r="AE201" s="17">
        <v>922.9</v>
      </c>
    </row>
    <row r="202" spans="1:31">
      <c r="A202" s="17">
        <v>189</v>
      </c>
      <c r="B202" s="19">
        <v>0.15591435185185185</v>
      </c>
      <c r="C202" s="17">
        <v>166.3</v>
      </c>
      <c r="D202" s="17">
        <v>0</v>
      </c>
      <c r="E202" s="17">
        <v>0</v>
      </c>
      <c r="F202" s="17">
        <v>0</v>
      </c>
      <c r="G202" s="17">
        <v>3.4439999999999998E-2</v>
      </c>
      <c r="H202" s="17">
        <v>0.152224</v>
      </c>
      <c r="I202" s="17">
        <v>0.167319</v>
      </c>
      <c r="J202" s="17">
        <v>1.5096E-2</v>
      </c>
      <c r="K202" s="17">
        <v>9.0220999999999996E-2</v>
      </c>
      <c r="L202" s="17">
        <v>900</v>
      </c>
      <c r="M202" s="17">
        <v>0.37081900000000001</v>
      </c>
      <c r="N202" s="17">
        <v>905</v>
      </c>
      <c r="O202" s="17">
        <v>0</v>
      </c>
      <c r="P202" s="17">
        <v>0</v>
      </c>
      <c r="Q202" s="17">
        <v>8.2345000000000002E-2</v>
      </c>
      <c r="R202" s="17">
        <v>0.109889</v>
      </c>
      <c r="S202" s="17">
        <v>0.12087199999999999</v>
      </c>
      <c r="T202" s="17">
        <v>1.0984000000000001E-2</v>
      </c>
      <c r="U202" s="17">
        <v>9.0869000000000005E-2</v>
      </c>
      <c r="V202" s="17">
        <v>501.8</v>
      </c>
      <c r="W202" s="17">
        <v>0.458345</v>
      </c>
      <c r="X202" s="17">
        <v>1186</v>
      </c>
      <c r="Y202" s="17">
        <v>0</v>
      </c>
      <c r="Z202" s="17">
        <v>0</v>
      </c>
      <c r="AA202" s="17">
        <v>0.13979800000000001</v>
      </c>
      <c r="AB202" s="17">
        <v>1.3082399999999999E-2</v>
      </c>
      <c r="AC202" s="17">
        <v>0.110032</v>
      </c>
      <c r="AD202" s="17">
        <v>0.25</v>
      </c>
      <c r="AE202" s="17">
        <v>922.9</v>
      </c>
    </row>
    <row r="203" spans="1:31">
      <c r="A203" s="17">
        <v>190</v>
      </c>
      <c r="B203" s="19">
        <v>0.15597222222222221</v>
      </c>
      <c r="C203" s="17">
        <v>167.4</v>
      </c>
      <c r="D203" s="17">
        <v>0</v>
      </c>
      <c r="E203" s="17">
        <v>0</v>
      </c>
      <c r="F203" s="17">
        <v>0</v>
      </c>
      <c r="G203" s="17">
        <v>8.3907999999999996E-2</v>
      </c>
      <c r="H203" s="17">
        <v>0.15709600000000001</v>
      </c>
      <c r="I203" s="17">
        <v>0.16788</v>
      </c>
      <c r="J203" s="17">
        <v>1.0784999999999999E-2</v>
      </c>
      <c r="K203" s="17">
        <v>6.4239000000000004E-2</v>
      </c>
      <c r="L203" s="17">
        <v>823</v>
      </c>
      <c r="M203" s="17">
        <v>0.59998499999999999</v>
      </c>
      <c r="N203" s="17">
        <v>878</v>
      </c>
      <c r="O203" s="17">
        <v>0</v>
      </c>
      <c r="P203" s="17">
        <v>0</v>
      </c>
      <c r="Q203" s="17">
        <v>7.9468999999999998E-2</v>
      </c>
      <c r="R203" s="17">
        <v>0.10528999999999999</v>
      </c>
      <c r="S203" s="17">
        <v>0.119059</v>
      </c>
      <c r="T203" s="17">
        <v>1.3769E-2</v>
      </c>
      <c r="U203" s="17">
        <v>0.115647</v>
      </c>
      <c r="V203" s="17">
        <v>594.4</v>
      </c>
      <c r="W203" s="17">
        <v>9.9999999999999995E-7</v>
      </c>
      <c r="X203" s="17">
        <v>2089</v>
      </c>
      <c r="Y203" s="17">
        <v>0</v>
      </c>
      <c r="Z203" s="17">
        <v>0</v>
      </c>
      <c r="AA203" s="17">
        <v>0.17791899999999999</v>
      </c>
      <c r="AB203" s="17">
        <v>1.1618399999999999E-2</v>
      </c>
      <c r="AC203" s="17">
        <v>0.10545</v>
      </c>
      <c r="AD203" s="17">
        <v>0.25</v>
      </c>
      <c r="AE203" s="17">
        <v>1009.2</v>
      </c>
    </row>
    <row r="204" spans="1:31">
      <c r="A204" s="17">
        <v>191</v>
      </c>
      <c r="B204" s="19">
        <v>0.15601851851851853</v>
      </c>
      <c r="C204" s="17">
        <v>167.7</v>
      </c>
      <c r="D204" s="17">
        <v>0</v>
      </c>
      <c r="E204" s="17">
        <v>0</v>
      </c>
      <c r="F204" s="17">
        <v>0</v>
      </c>
      <c r="G204" s="17">
        <v>2.8365000000000001E-2</v>
      </c>
      <c r="H204" s="17">
        <v>0.15886800000000001</v>
      </c>
      <c r="I204" s="17">
        <v>0.170957</v>
      </c>
      <c r="J204" s="17">
        <v>1.2089000000000001E-2</v>
      </c>
      <c r="K204" s="17">
        <v>7.0712999999999998E-2</v>
      </c>
      <c r="L204" s="17">
        <v>100</v>
      </c>
      <c r="M204" s="17">
        <v>0.22914799999999999</v>
      </c>
      <c r="N204" s="17">
        <v>1014</v>
      </c>
      <c r="O204" s="17">
        <v>0</v>
      </c>
      <c r="P204" s="17">
        <v>0</v>
      </c>
      <c r="Q204" s="17">
        <v>2.5486000000000002E-2</v>
      </c>
      <c r="R204" s="17">
        <v>0.11242099999999999</v>
      </c>
      <c r="S204" s="17">
        <v>0.12023399999999999</v>
      </c>
      <c r="T204" s="17">
        <v>7.8130000000000005E-3</v>
      </c>
      <c r="U204" s="17">
        <v>6.4978999999999995E-2</v>
      </c>
      <c r="V204" s="17">
        <v>494.4</v>
      </c>
      <c r="W204" s="17">
        <v>0.45834999999999998</v>
      </c>
      <c r="X204" s="17">
        <v>1111</v>
      </c>
      <c r="Y204" s="17">
        <v>0</v>
      </c>
      <c r="Z204" s="17">
        <v>0</v>
      </c>
      <c r="AA204" s="17">
        <v>9.9967600000000004E-2</v>
      </c>
      <c r="AB204" s="17">
        <v>1.64806E-3</v>
      </c>
      <c r="AC204" s="17">
        <v>0.11243400000000001</v>
      </c>
      <c r="AD204" s="17">
        <v>0.25</v>
      </c>
      <c r="AE204" s="17">
        <v>8305</v>
      </c>
    </row>
    <row r="205" spans="1:31">
      <c r="A205" s="17">
        <v>192</v>
      </c>
      <c r="B205" s="19">
        <v>0.15607638888888889</v>
      </c>
      <c r="C205" s="17">
        <v>169.4</v>
      </c>
      <c r="D205" s="17">
        <v>0</v>
      </c>
      <c r="E205" s="17">
        <v>0</v>
      </c>
      <c r="F205" s="17">
        <v>0</v>
      </c>
      <c r="G205" s="17">
        <v>0.12418800000000001</v>
      </c>
      <c r="H205" s="17">
        <v>0.16409499999999999</v>
      </c>
      <c r="I205" s="17">
        <v>0.18013299999999999</v>
      </c>
      <c r="J205" s="17">
        <v>1.6038E-2</v>
      </c>
      <c r="K205" s="17">
        <v>8.9034000000000002E-2</v>
      </c>
      <c r="L205" s="17">
        <v>900</v>
      </c>
      <c r="M205" s="17">
        <v>9.9999999999999995E-7</v>
      </c>
      <c r="N205" s="17">
        <v>1760</v>
      </c>
      <c r="O205" s="17">
        <v>0</v>
      </c>
      <c r="P205" s="17">
        <v>0</v>
      </c>
      <c r="Q205" s="17">
        <v>0.210148</v>
      </c>
      <c r="R205" s="17">
        <v>0.105588</v>
      </c>
      <c r="S205" s="17">
        <v>0.120211</v>
      </c>
      <c r="T205" s="17">
        <v>1.4623000000000001E-2</v>
      </c>
      <c r="U205" s="17">
        <v>0.121643</v>
      </c>
      <c r="V205" s="17">
        <v>650.5</v>
      </c>
      <c r="W205" s="17">
        <v>0.59999100000000005</v>
      </c>
      <c r="X205" s="17">
        <v>588</v>
      </c>
      <c r="Y205" s="17">
        <v>0</v>
      </c>
      <c r="Z205" s="17">
        <v>0</v>
      </c>
      <c r="AA205" s="17">
        <v>0.187144</v>
      </c>
      <c r="AB205" s="17">
        <v>2.5132499999999999E-2</v>
      </c>
      <c r="AC205" s="17">
        <v>0.10595499999999999</v>
      </c>
      <c r="AD205" s="17">
        <v>0.25</v>
      </c>
      <c r="AE205" s="17">
        <v>922.8</v>
      </c>
    </row>
    <row r="206" spans="1:31">
      <c r="A206" s="17">
        <v>193</v>
      </c>
      <c r="B206" s="19">
        <v>0.15613425925925925</v>
      </c>
      <c r="C206" s="17">
        <v>170.3</v>
      </c>
      <c r="D206" s="17">
        <v>0</v>
      </c>
      <c r="E206" s="17">
        <v>0</v>
      </c>
      <c r="F206" s="17">
        <v>0</v>
      </c>
      <c r="G206" s="17">
        <v>0.109029</v>
      </c>
      <c r="H206" s="17">
        <v>0.152391</v>
      </c>
      <c r="I206" s="17">
        <v>0.16887199999999999</v>
      </c>
      <c r="J206" s="17">
        <v>1.6482E-2</v>
      </c>
      <c r="K206" s="17">
        <v>9.7600000000000006E-2</v>
      </c>
      <c r="L206" s="17">
        <v>203.4</v>
      </c>
      <c r="M206" s="17">
        <v>0.22917199999999999</v>
      </c>
      <c r="N206" s="17">
        <v>969</v>
      </c>
      <c r="O206" s="17">
        <v>0</v>
      </c>
      <c r="P206" s="17">
        <v>0</v>
      </c>
      <c r="Q206" s="17">
        <v>2.5660000000000001E-3</v>
      </c>
      <c r="R206" s="17">
        <v>0.107007</v>
      </c>
      <c r="S206" s="17">
        <v>0.118212</v>
      </c>
      <c r="T206" s="17">
        <v>1.1204E-2</v>
      </c>
      <c r="U206" s="17">
        <v>9.4783000000000006E-2</v>
      </c>
      <c r="V206" s="17">
        <v>900</v>
      </c>
      <c r="W206" s="17">
        <v>0.45834200000000003</v>
      </c>
      <c r="X206" s="17">
        <v>1484</v>
      </c>
      <c r="Y206" s="17">
        <v>0</v>
      </c>
      <c r="Z206" s="17">
        <v>0</v>
      </c>
      <c r="AA206" s="17">
        <v>0.14582000000000001</v>
      </c>
      <c r="AB206" s="17">
        <v>3.19733E-3</v>
      </c>
      <c r="AC206" s="17">
        <v>0.107043</v>
      </c>
      <c r="AD206" s="17">
        <v>0.25</v>
      </c>
      <c r="AE206" s="17">
        <v>4084.2</v>
      </c>
    </row>
    <row r="207" spans="1:31">
      <c r="A207" s="17">
        <v>194</v>
      </c>
      <c r="B207" s="19">
        <v>0.15619212962962961</v>
      </c>
      <c r="C207" s="17">
        <v>170.7</v>
      </c>
      <c r="D207" s="17">
        <v>0</v>
      </c>
      <c r="E207" s="17">
        <v>0</v>
      </c>
      <c r="F207" s="17">
        <v>0</v>
      </c>
      <c r="G207" s="17">
        <v>5.0536999999999999E-2</v>
      </c>
      <c r="H207" s="17">
        <v>0.155081</v>
      </c>
      <c r="I207" s="17">
        <v>0.16639799999999999</v>
      </c>
      <c r="J207" s="17">
        <v>1.1317000000000001E-2</v>
      </c>
      <c r="K207" s="17">
        <v>6.8012000000000003E-2</v>
      </c>
      <c r="L207" s="17">
        <v>900</v>
      </c>
      <c r="M207" s="17">
        <v>8.7528999999999996E-2</v>
      </c>
      <c r="N207" s="17">
        <v>1505</v>
      </c>
      <c r="O207" s="17">
        <v>0</v>
      </c>
      <c r="P207" s="17">
        <v>0</v>
      </c>
      <c r="Q207" s="17">
        <v>2.9701999999999999E-2</v>
      </c>
      <c r="R207" s="17">
        <v>0.108255</v>
      </c>
      <c r="S207" s="17">
        <v>0.12286900000000001</v>
      </c>
      <c r="T207" s="17">
        <v>1.4614E-2</v>
      </c>
      <c r="U207" s="17">
        <v>0.11894</v>
      </c>
      <c r="V207" s="17">
        <v>230.9</v>
      </c>
      <c r="W207" s="17">
        <v>0.6</v>
      </c>
      <c r="X207" s="17">
        <v>1183</v>
      </c>
      <c r="Y207" s="17">
        <v>0</v>
      </c>
      <c r="Z207" s="17">
        <v>0</v>
      </c>
      <c r="AA207" s="17">
        <v>0.18298400000000001</v>
      </c>
      <c r="AB207" s="17">
        <v>2.1567699999999999E-2</v>
      </c>
      <c r="AC207" s="17">
        <v>0.10857</v>
      </c>
      <c r="AD207" s="17">
        <v>0.25</v>
      </c>
      <c r="AE207" s="17">
        <v>922.9</v>
      </c>
    </row>
    <row r="208" spans="1:31">
      <c r="A208" s="17">
        <v>195</v>
      </c>
      <c r="B208" s="19">
        <v>0.15625</v>
      </c>
      <c r="C208" s="17">
        <v>172.3</v>
      </c>
      <c r="D208" s="17">
        <v>0</v>
      </c>
      <c r="E208" s="17">
        <v>0</v>
      </c>
      <c r="F208" s="17">
        <v>0</v>
      </c>
      <c r="G208" s="17">
        <v>0.20197100000000001</v>
      </c>
      <c r="H208" s="17">
        <v>0.14912</v>
      </c>
      <c r="I208" s="17">
        <v>0.16601099999999999</v>
      </c>
      <c r="J208" s="17">
        <v>1.6891E-2</v>
      </c>
      <c r="K208" s="17">
        <v>0.101745</v>
      </c>
      <c r="L208" s="17">
        <v>900</v>
      </c>
      <c r="M208" s="17">
        <v>0.37081999999999998</v>
      </c>
      <c r="N208" s="17">
        <v>1706</v>
      </c>
      <c r="O208" s="17">
        <v>0</v>
      </c>
      <c r="P208" s="17">
        <v>0</v>
      </c>
      <c r="Q208" s="17">
        <v>1.3978000000000001E-2</v>
      </c>
      <c r="R208" s="17">
        <v>0.10519100000000001</v>
      </c>
      <c r="S208" s="17">
        <v>0.11954099999999999</v>
      </c>
      <c r="T208" s="17">
        <v>1.435E-2</v>
      </c>
      <c r="U208" s="17">
        <v>0.120042</v>
      </c>
      <c r="V208" s="17">
        <v>900</v>
      </c>
      <c r="W208" s="17">
        <v>2.0648E-2</v>
      </c>
      <c r="X208" s="17">
        <v>2913</v>
      </c>
      <c r="Y208" s="17">
        <v>0</v>
      </c>
      <c r="Z208" s="17">
        <v>0</v>
      </c>
      <c r="AA208" s="17">
        <v>0.18468000000000001</v>
      </c>
      <c r="AB208" s="17">
        <v>2.4375899999999999E-2</v>
      </c>
      <c r="AC208" s="17">
        <v>0.105541</v>
      </c>
      <c r="AD208" s="17">
        <v>0.25</v>
      </c>
      <c r="AE208" s="17">
        <v>922.9</v>
      </c>
    </row>
    <row r="209" spans="1:31">
      <c r="A209" s="17">
        <v>196</v>
      </c>
      <c r="B209" s="19">
        <v>0.15629629629629629</v>
      </c>
      <c r="C209" s="17">
        <v>173.2</v>
      </c>
      <c r="D209" s="17">
        <v>0</v>
      </c>
      <c r="E209" s="17">
        <v>0</v>
      </c>
      <c r="F209" s="17">
        <v>0</v>
      </c>
      <c r="G209" s="17">
        <v>3.5271999999999998E-2</v>
      </c>
      <c r="H209" s="17">
        <v>0.15787399999999999</v>
      </c>
      <c r="I209" s="17">
        <v>0.168657</v>
      </c>
      <c r="J209" s="17">
        <v>1.0782999999999999E-2</v>
      </c>
      <c r="K209" s="17">
        <v>6.3936999999999994E-2</v>
      </c>
      <c r="L209" s="17">
        <v>272.7</v>
      </c>
      <c r="M209" s="17">
        <v>0.59999800000000003</v>
      </c>
      <c r="N209" s="17">
        <v>1203</v>
      </c>
      <c r="O209" s="17">
        <v>0</v>
      </c>
      <c r="P209" s="17">
        <v>0</v>
      </c>
      <c r="Q209" s="17">
        <v>4.6455000000000003E-2</v>
      </c>
      <c r="R209" s="17">
        <v>0.107707</v>
      </c>
      <c r="S209" s="17">
        <v>0.13245199999999999</v>
      </c>
      <c r="T209" s="17">
        <v>2.4745E-2</v>
      </c>
      <c r="U209" s="17">
        <v>0.18682299999999999</v>
      </c>
      <c r="V209" s="17">
        <v>100</v>
      </c>
      <c r="W209" s="17">
        <v>0.37081900000000001</v>
      </c>
      <c r="X209" s="17">
        <v>717</v>
      </c>
      <c r="Y209" s="17">
        <v>0</v>
      </c>
      <c r="Z209" s="17">
        <v>0</v>
      </c>
      <c r="AA209" s="17">
        <v>0.28742000000000001</v>
      </c>
      <c r="AB209" s="17">
        <v>5.3104700000000003E-3</v>
      </c>
      <c r="AC209" s="17">
        <v>0.107838</v>
      </c>
      <c r="AD209" s="17">
        <v>0.25</v>
      </c>
      <c r="AE209" s="17">
        <v>3046</v>
      </c>
    </row>
    <row r="210" spans="1:31">
      <c r="A210" s="17">
        <v>197</v>
      </c>
      <c r="B210" s="19">
        <v>0.15635416666666666</v>
      </c>
      <c r="C210" s="17">
        <v>174.3</v>
      </c>
      <c r="D210" s="17">
        <v>0</v>
      </c>
      <c r="E210" s="17">
        <v>0</v>
      </c>
      <c r="F210" s="17">
        <v>0</v>
      </c>
      <c r="G210" s="17">
        <v>0.11865100000000001</v>
      </c>
      <c r="H210" s="17">
        <v>0.15671399999999999</v>
      </c>
      <c r="I210" s="17">
        <v>0.17077899999999999</v>
      </c>
      <c r="J210" s="17">
        <v>1.4064999999999999E-2</v>
      </c>
      <c r="K210" s="17">
        <v>8.2358000000000001E-2</v>
      </c>
      <c r="L210" s="17">
        <v>178.4</v>
      </c>
      <c r="M210" s="17">
        <v>6.7999999999999999E-5</v>
      </c>
      <c r="N210" s="17">
        <v>1192</v>
      </c>
      <c r="O210" s="17">
        <v>0</v>
      </c>
      <c r="P210" s="17">
        <v>0</v>
      </c>
      <c r="Q210" s="17">
        <v>0.10134899999999999</v>
      </c>
      <c r="R210" s="17">
        <v>0.11294</v>
      </c>
      <c r="S210" s="17">
        <v>0.122988</v>
      </c>
      <c r="T210" s="17">
        <v>1.0048E-2</v>
      </c>
      <c r="U210" s="17">
        <v>8.1697000000000006E-2</v>
      </c>
      <c r="V210" s="17">
        <v>724.9</v>
      </c>
      <c r="W210" s="17">
        <v>0.37081599999999998</v>
      </c>
      <c r="X210" s="17">
        <v>610</v>
      </c>
      <c r="Y210" s="17">
        <v>0</v>
      </c>
      <c r="Z210" s="17">
        <v>0</v>
      </c>
      <c r="AA210" s="17">
        <v>0.12568699999999999</v>
      </c>
      <c r="AB210" s="17">
        <v>3.4477499999999999E-3</v>
      </c>
      <c r="AC210" s="17">
        <v>0.11297500000000001</v>
      </c>
      <c r="AD210" s="17">
        <v>0.25</v>
      </c>
      <c r="AE210" s="17">
        <v>4656.2</v>
      </c>
    </row>
    <row r="211" spans="1:31">
      <c r="A211" s="17">
        <v>198</v>
      </c>
      <c r="B211" s="19">
        <v>0.15641203703703704</v>
      </c>
      <c r="C211" s="17">
        <v>175</v>
      </c>
      <c r="D211" s="17">
        <v>0</v>
      </c>
      <c r="E211" s="17">
        <v>0</v>
      </c>
      <c r="F211" s="17">
        <v>0</v>
      </c>
      <c r="G211" s="17">
        <v>0.169319</v>
      </c>
      <c r="H211" s="17">
        <v>0.15512100000000001</v>
      </c>
      <c r="I211" s="17">
        <v>0.170547</v>
      </c>
      <c r="J211" s="17">
        <v>1.5426E-2</v>
      </c>
      <c r="K211" s="17">
        <v>9.0447E-2</v>
      </c>
      <c r="L211" s="17">
        <v>706</v>
      </c>
      <c r="M211" s="17">
        <v>2.5999999999999998E-5</v>
      </c>
      <c r="N211" s="17">
        <v>602</v>
      </c>
      <c r="O211" s="17">
        <v>0</v>
      </c>
      <c r="P211" s="17">
        <v>0</v>
      </c>
      <c r="Q211" s="17">
        <v>2.4889999999999999E-3</v>
      </c>
      <c r="R211" s="17">
        <v>0.110195</v>
      </c>
      <c r="S211" s="17">
        <v>0.120949</v>
      </c>
      <c r="T211" s="17">
        <v>1.0754E-2</v>
      </c>
      <c r="U211" s="17">
        <v>8.8911000000000004E-2</v>
      </c>
      <c r="V211" s="17">
        <v>694</v>
      </c>
      <c r="W211" s="17">
        <v>0.42497499999999999</v>
      </c>
      <c r="X211" s="17">
        <v>1877</v>
      </c>
      <c r="Y211" s="17">
        <v>0</v>
      </c>
      <c r="Z211" s="17">
        <v>0</v>
      </c>
      <c r="AA211" s="17">
        <v>0.13678599999999999</v>
      </c>
      <c r="AB211" s="17">
        <v>6.87092E-3</v>
      </c>
      <c r="AC211" s="17">
        <v>0.11026900000000001</v>
      </c>
      <c r="AD211" s="17">
        <v>0.25</v>
      </c>
      <c r="AE211" s="17">
        <v>1176.4000000000001</v>
      </c>
    </row>
    <row r="212" spans="1:31">
      <c r="A212" s="17">
        <v>199</v>
      </c>
      <c r="B212" s="19">
        <v>0.1564699074074074</v>
      </c>
      <c r="C212" s="17">
        <v>175.8</v>
      </c>
      <c r="D212" s="17">
        <v>0</v>
      </c>
      <c r="E212" s="17">
        <v>0</v>
      </c>
      <c r="F212" s="17">
        <v>0</v>
      </c>
      <c r="G212" s="17">
        <v>0.12823100000000001</v>
      </c>
      <c r="H212" s="17">
        <v>0.15235299999999999</v>
      </c>
      <c r="I212" s="17">
        <v>0.168962</v>
      </c>
      <c r="J212" s="17">
        <v>1.6608999999999999E-2</v>
      </c>
      <c r="K212" s="17">
        <v>9.8300999999999999E-2</v>
      </c>
      <c r="L212" s="17">
        <v>900</v>
      </c>
      <c r="M212" s="17">
        <v>1.0000000000000001E-5</v>
      </c>
      <c r="N212" s="17">
        <v>964</v>
      </c>
      <c r="O212" s="17">
        <v>0</v>
      </c>
      <c r="P212" s="17">
        <v>0</v>
      </c>
      <c r="Q212" s="17">
        <v>8.0473000000000003E-2</v>
      </c>
      <c r="R212" s="17">
        <v>0.10922999999999999</v>
      </c>
      <c r="S212" s="17">
        <v>0.124081</v>
      </c>
      <c r="T212" s="17">
        <v>1.485E-2</v>
      </c>
      <c r="U212" s="17">
        <v>0.119684</v>
      </c>
      <c r="V212" s="17">
        <v>417.7</v>
      </c>
      <c r="W212" s="17">
        <v>1.1E-5</v>
      </c>
      <c r="X212" s="17">
        <v>1153</v>
      </c>
      <c r="Y212" s="17">
        <v>0</v>
      </c>
      <c r="Z212" s="17">
        <v>0</v>
      </c>
      <c r="AA212" s="17">
        <v>0.18412899999999999</v>
      </c>
      <c r="AB212" s="17">
        <v>1.3926600000000001E-2</v>
      </c>
      <c r="AC212" s="17">
        <v>0.10943700000000001</v>
      </c>
      <c r="AD212" s="17">
        <v>0.25</v>
      </c>
      <c r="AE212" s="17">
        <v>922.9</v>
      </c>
    </row>
    <row r="213" spans="1:31">
      <c r="A213" s="17">
        <v>200</v>
      </c>
      <c r="B213" s="19">
        <v>0.15652777777777779</v>
      </c>
      <c r="C213" s="17">
        <v>177.4</v>
      </c>
      <c r="D213" s="17">
        <v>0</v>
      </c>
      <c r="E213" s="17">
        <v>0</v>
      </c>
      <c r="F213" s="17">
        <v>0</v>
      </c>
      <c r="G213" s="17">
        <v>4.7494000000000001E-2</v>
      </c>
      <c r="H213" s="17">
        <v>0.158079</v>
      </c>
      <c r="I213" s="17">
        <v>0.16689100000000001</v>
      </c>
      <c r="J213" s="17">
        <v>8.8120000000000004E-3</v>
      </c>
      <c r="K213" s="17">
        <v>5.2798999999999999E-2</v>
      </c>
      <c r="L213" s="17">
        <v>783</v>
      </c>
      <c r="M213" s="17">
        <v>0.120909</v>
      </c>
      <c r="N213" s="17">
        <v>1181</v>
      </c>
      <c r="O213" s="17">
        <v>0</v>
      </c>
      <c r="P213" s="17">
        <v>0</v>
      </c>
      <c r="Q213" s="17">
        <v>2.8403000000000001E-2</v>
      </c>
      <c r="R213" s="17">
        <v>0.108568</v>
      </c>
      <c r="S213" s="17">
        <v>0.12019000000000001</v>
      </c>
      <c r="T213" s="17">
        <v>1.1622E-2</v>
      </c>
      <c r="U213" s="17">
        <v>9.6698999999999993E-2</v>
      </c>
      <c r="V213" s="17">
        <v>899.9</v>
      </c>
      <c r="W213" s="17">
        <v>0.37081900000000001</v>
      </c>
      <c r="X213" s="17">
        <v>1305</v>
      </c>
      <c r="Y213" s="17">
        <v>0</v>
      </c>
      <c r="Z213" s="17">
        <v>0</v>
      </c>
      <c r="AA213" s="17">
        <v>0.14876700000000001</v>
      </c>
      <c r="AB213" s="17">
        <v>1.4819000000000001E-2</v>
      </c>
      <c r="AC213" s="17">
        <v>0.10874</v>
      </c>
      <c r="AD213" s="17">
        <v>0.25</v>
      </c>
      <c r="AE213" s="17">
        <v>1060.8</v>
      </c>
    </row>
    <row r="214" spans="1:31">
      <c r="A214" s="17">
        <v>201</v>
      </c>
      <c r="B214" s="19">
        <v>0.15658564814814815</v>
      </c>
      <c r="C214" s="17">
        <v>177.8</v>
      </c>
      <c r="D214" s="17">
        <v>0</v>
      </c>
      <c r="E214" s="17">
        <v>0</v>
      </c>
      <c r="F214" s="17">
        <v>0</v>
      </c>
      <c r="G214" s="17">
        <v>0.105027</v>
      </c>
      <c r="H214" s="17">
        <v>0.154831</v>
      </c>
      <c r="I214" s="17">
        <v>0.16750599999999999</v>
      </c>
      <c r="J214" s="17">
        <v>1.2674E-2</v>
      </c>
      <c r="K214" s="17">
        <v>7.5664999999999996E-2</v>
      </c>
      <c r="L214" s="17">
        <v>900</v>
      </c>
      <c r="M214" s="17">
        <v>0.22916900000000001</v>
      </c>
      <c r="N214" s="17">
        <v>853</v>
      </c>
      <c r="O214" s="17">
        <v>0</v>
      </c>
      <c r="P214" s="17">
        <v>0</v>
      </c>
      <c r="Q214" s="17">
        <v>0.170379</v>
      </c>
      <c r="R214" s="17">
        <v>0.10678799999999999</v>
      </c>
      <c r="S214" s="17">
        <v>0.12245499999999999</v>
      </c>
      <c r="T214" s="17">
        <v>1.5667E-2</v>
      </c>
      <c r="U214" s="17">
        <v>0.127938</v>
      </c>
      <c r="V214" s="17">
        <v>900</v>
      </c>
      <c r="W214" s="17">
        <v>1.9999999999999999E-6</v>
      </c>
      <c r="X214" s="17">
        <v>795</v>
      </c>
      <c r="Y214" s="17">
        <v>0</v>
      </c>
      <c r="Z214" s="17">
        <v>0</v>
      </c>
      <c r="AA214" s="17">
        <v>0.196827</v>
      </c>
      <c r="AB214" s="17">
        <v>1.2343E-2</v>
      </c>
      <c r="AC214" s="17">
        <v>0.10698199999999999</v>
      </c>
      <c r="AD214" s="17">
        <v>0.25</v>
      </c>
      <c r="AE214" s="17">
        <v>922.8</v>
      </c>
    </row>
    <row r="215" spans="1:31">
      <c r="A215" s="17">
        <v>202</v>
      </c>
      <c r="B215" s="19">
        <v>0.15663194444444445</v>
      </c>
      <c r="C215" s="17">
        <v>178.8</v>
      </c>
      <c r="D215" s="17">
        <v>0</v>
      </c>
      <c r="E215" s="17">
        <v>0</v>
      </c>
      <c r="F215" s="17">
        <v>0</v>
      </c>
      <c r="G215" s="17">
        <v>8.0305000000000001E-2</v>
      </c>
      <c r="H215" s="17">
        <v>0.15642</v>
      </c>
      <c r="I215" s="17">
        <v>0.16921600000000001</v>
      </c>
      <c r="J215" s="17">
        <v>1.2796E-2</v>
      </c>
      <c r="K215" s="17">
        <v>7.5618000000000005E-2</v>
      </c>
      <c r="L215" s="17">
        <v>649.70000000000005</v>
      </c>
      <c r="M215" s="17">
        <v>0.43767</v>
      </c>
      <c r="N215" s="17">
        <v>1616</v>
      </c>
      <c r="O215" s="17">
        <v>0</v>
      </c>
      <c r="P215" s="17">
        <v>0</v>
      </c>
      <c r="Q215" s="17">
        <v>6.7306000000000005E-2</v>
      </c>
      <c r="R215" s="17">
        <v>0.10717699999999999</v>
      </c>
      <c r="S215" s="17">
        <v>0.123575</v>
      </c>
      <c r="T215" s="17">
        <v>1.6399E-2</v>
      </c>
      <c r="U215" s="17">
        <v>0.13270100000000001</v>
      </c>
      <c r="V215" s="17">
        <v>110.7</v>
      </c>
      <c r="W215" s="17">
        <v>0.22917699999999999</v>
      </c>
      <c r="X215" s="17">
        <v>798</v>
      </c>
      <c r="Y215" s="17">
        <v>0</v>
      </c>
      <c r="Z215" s="17">
        <v>0</v>
      </c>
      <c r="AA215" s="17">
        <v>0.204155</v>
      </c>
      <c r="AB215" s="17">
        <v>1.67922E-2</v>
      </c>
      <c r="AC215" s="17">
        <v>0.10745200000000001</v>
      </c>
      <c r="AD215" s="17">
        <v>0.25</v>
      </c>
      <c r="AE215" s="17">
        <v>1278.5</v>
      </c>
    </row>
    <row r="216" spans="1:31">
      <c r="A216" s="17">
        <v>203</v>
      </c>
      <c r="B216" s="19">
        <v>0.15668981481481481</v>
      </c>
      <c r="C216" s="17">
        <v>180.5</v>
      </c>
      <c r="D216" s="17">
        <v>0</v>
      </c>
      <c r="E216" s="17">
        <v>0</v>
      </c>
      <c r="F216" s="17">
        <v>0</v>
      </c>
      <c r="G216" s="17">
        <v>0.14896100000000001</v>
      </c>
      <c r="H216" s="17">
        <v>0.15401300000000001</v>
      </c>
      <c r="I216" s="17">
        <v>0.17066799999999999</v>
      </c>
      <c r="J216" s="17">
        <v>1.6655E-2</v>
      </c>
      <c r="K216" s="17">
        <v>9.7585000000000005E-2</v>
      </c>
      <c r="L216" s="17">
        <v>162.4</v>
      </c>
      <c r="M216" s="17">
        <v>0.37080999999999997</v>
      </c>
      <c r="N216" s="17">
        <v>898</v>
      </c>
      <c r="O216" s="17">
        <v>0</v>
      </c>
      <c r="P216" s="17">
        <v>0</v>
      </c>
      <c r="Q216" s="17">
        <v>4.2930000000000003E-2</v>
      </c>
      <c r="R216" s="17">
        <v>0.103015</v>
      </c>
      <c r="S216" s="17">
        <v>0.119807</v>
      </c>
      <c r="T216" s="17">
        <v>1.6792000000000001E-2</v>
      </c>
      <c r="U216" s="17">
        <v>0.140156</v>
      </c>
      <c r="V216" s="17">
        <v>562.6</v>
      </c>
      <c r="W216" s="17">
        <v>0.6</v>
      </c>
      <c r="X216" s="17">
        <v>1432</v>
      </c>
      <c r="Y216" s="17">
        <v>0</v>
      </c>
      <c r="Z216" s="17">
        <v>0</v>
      </c>
      <c r="AA216" s="17">
        <v>0.21562400000000001</v>
      </c>
      <c r="AB216" s="17">
        <v>2.3674199999999999E-3</v>
      </c>
      <c r="AC216" s="17">
        <v>0.10305499999999999</v>
      </c>
      <c r="AD216" s="17">
        <v>0.25</v>
      </c>
      <c r="AE216" s="17">
        <v>5115</v>
      </c>
    </row>
    <row r="217" spans="1:31">
      <c r="A217" s="17">
        <v>204</v>
      </c>
      <c r="B217" s="19">
        <v>0.1567476851851852</v>
      </c>
      <c r="C217" s="17">
        <v>180.5</v>
      </c>
      <c r="D217" s="17">
        <v>0</v>
      </c>
      <c r="E217" s="17">
        <v>0</v>
      </c>
      <c r="F217" s="17">
        <v>0</v>
      </c>
      <c r="G217" s="17">
        <v>0.12590599999999999</v>
      </c>
      <c r="H217" s="17">
        <v>0.156606</v>
      </c>
      <c r="I217" s="17">
        <v>0.16737199999999999</v>
      </c>
      <c r="J217" s="17">
        <v>1.0766E-2</v>
      </c>
      <c r="K217" s="17">
        <v>6.4324999999999993E-2</v>
      </c>
      <c r="L217" s="17">
        <v>363.1</v>
      </c>
      <c r="M217" s="17">
        <v>0.59999899999999995</v>
      </c>
      <c r="N217" s="17">
        <v>1282</v>
      </c>
      <c r="O217" s="17">
        <v>0</v>
      </c>
      <c r="P217" s="17">
        <v>0</v>
      </c>
      <c r="Q217" s="17">
        <v>4.5180999999999999E-2</v>
      </c>
      <c r="R217" s="17">
        <v>0.108361</v>
      </c>
      <c r="S217" s="17">
        <v>0.12189</v>
      </c>
      <c r="T217" s="17">
        <v>1.3528999999999999E-2</v>
      </c>
      <c r="U217" s="17">
        <v>0.11099000000000001</v>
      </c>
      <c r="V217" s="17">
        <v>292.7</v>
      </c>
      <c r="W217" s="17">
        <v>0.59999800000000003</v>
      </c>
      <c r="X217" s="17">
        <v>985</v>
      </c>
      <c r="Y217" s="17">
        <v>0</v>
      </c>
      <c r="Z217" s="17">
        <v>0</v>
      </c>
      <c r="AA217" s="17">
        <v>0.17075399999999999</v>
      </c>
      <c r="AB217" s="17">
        <v>7.5160499999999998E-3</v>
      </c>
      <c r="AC217" s="17">
        <v>0.108463</v>
      </c>
      <c r="AD217" s="17">
        <v>0.25</v>
      </c>
      <c r="AE217" s="17">
        <v>2287.5</v>
      </c>
    </row>
    <row r="218" spans="1:31">
      <c r="A218" s="17">
        <v>205</v>
      </c>
      <c r="B218" s="19">
        <v>0.15680555555555556</v>
      </c>
      <c r="C218" s="17">
        <v>182.3</v>
      </c>
      <c r="D218" s="17">
        <v>0</v>
      </c>
      <c r="E218" s="17">
        <v>0</v>
      </c>
      <c r="F218" s="17">
        <v>0</v>
      </c>
      <c r="G218" s="17">
        <v>7.5122999999999995E-2</v>
      </c>
      <c r="H218" s="17">
        <v>0.154891</v>
      </c>
      <c r="I218" s="17">
        <v>0.168383</v>
      </c>
      <c r="J218" s="17">
        <v>1.3492000000000001E-2</v>
      </c>
      <c r="K218" s="17">
        <v>8.0127000000000004E-2</v>
      </c>
      <c r="L218" s="17">
        <v>241.4</v>
      </c>
      <c r="M218" s="17">
        <v>0.59999899999999995</v>
      </c>
      <c r="N218" s="17">
        <v>1377</v>
      </c>
      <c r="O218" s="17">
        <v>0</v>
      </c>
      <c r="P218" s="17">
        <v>0</v>
      </c>
      <c r="Q218" s="17">
        <v>0.101123</v>
      </c>
      <c r="R218" s="17">
        <v>0.109345</v>
      </c>
      <c r="S218" s="17">
        <v>0.120269</v>
      </c>
      <c r="T218" s="17">
        <v>1.0924E-2</v>
      </c>
      <c r="U218" s="17">
        <v>9.0830999999999995E-2</v>
      </c>
      <c r="V218" s="17">
        <v>900</v>
      </c>
      <c r="W218" s="17">
        <v>6.8999999999999997E-5</v>
      </c>
      <c r="X218" s="17">
        <v>824</v>
      </c>
      <c r="Y218" s="17">
        <v>0</v>
      </c>
      <c r="Z218" s="17">
        <v>0</v>
      </c>
      <c r="AA218" s="17">
        <v>0.13974</v>
      </c>
      <c r="AB218" s="17">
        <v>5.3803100000000001E-3</v>
      </c>
      <c r="AC218" s="17">
        <v>0.109404</v>
      </c>
      <c r="AD218" s="17">
        <v>0.25</v>
      </c>
      <c r="AE218" s="17">
        <v>3440.4</v>
      </c>
    </row>
    <row r="219" spans="1:31">
      <c r="A219" s="17">
        <v>206</v>
      </c>
      <c r="B219" s="19">
        <v>0.15686342592592592</v>
      </c>
      <c r="C219" s="17">
        <v>183</v>
      </c>
      <c r="D219" s="17">
        <v>0</v>
      </c>
      <c r="E219" s="17">
        <v>0</v>
      </c>
      <c r="F219" s="17">
        <v>0</v>
      </c>
      <c r="G219" s="17">
        <v>2.6256999999999999E-2</v>
      </c>
      <c r="H219" s="17">
        <v>0.15239900000000001</v>
      </c>
      <c r="I219" s="17">
        <v>0.17009099999999999</v>
      </c>
      <c r="J219" s="17">
        <v>1.7691999999999999E-2</v>
      </c>
      <c r="K219" s="17">
        <v>0.10401199999999999</v>
      </c>
      <c r="L219" s="17">
        <v>100</v>
      </c>
      <c r="M219" s="17">
        <v>0.141621</v>
      </c>
      <c r="N219" s="17">
        <v>815</v>
      </c>
      <c r="O219" s="17">
        <v>0</v>
      </c>
      <c r="P219" s="17">
        <v>0</v>
      </c>
      <c r="Q219" s="17">
        <v>3.4853000000000002E-2</v>
      </c>
      <c r="R219" s="17">
        <v>0.105599</v>
      </c>
      <c r="S219" s="17">
        <v>0.11935</v>
      </c>
      <c r="T219" s="17">
        <v>1.3750999999999999E-2</v>
      </c>
      <c r="U219" s="17">
        <v>0.115215</v>
      </c>
      <c r="V219" s="17">
        <v>483.9</v>
      </c>
      <c r="W219" s="17">
        <v>0.45834999999999998</v>
      </c>
      <c r="X219" s="17">
        <v>858</v>
      </c>
      <c r="Y219" s="17">
        <v>0</v>
      </c>
      <c r="Z219" s="17">
        <v>0</v>
      </c>
      <c r="AA219" s="17">
        <v>0.17725399999999999</v>
      </c>
      <c r="AB219" s="17">
        <v>1.32372E-3</v>
      </c>
      <c r="AC219" s="17">
        <v>0.105618</v>
      </c>
      <c r="AD219" s="17">
        <v>0.25</v>
      </c>
      <c r="AE219" s="17">
        <v>8305.6</v>
      </c>
    </row>
    <row r="220" spans="1:31">
      <c r="A220" s="17">
        <v>207</v>
      </c>
      <c r="B220" s="19">
        <v>0.15692129629629628</v>
      </c>
      <c r="C220" s="17">
        <v>183.8</v>
      </c>
      <c r="D220" s="17">
        <v>0</v>
      </c>
      <c r="E220" s="17">
        <v>0</v>
      </c>
      <c r="F220" s="17">
        <v>0</v>
      </c>
      <c r="G220" s="17">
        <v>2.7858000000000001E-2</v>
      </c>
      <c r="H220" s="17">
        <v>0.153865</v>
      </c>
      <c r="I220" s="17">
        <v>0.166602</v>
      </c>
      <c r="J220" s="17">
        <v>1.2737E-2</v>
      </c>
      <c r="K220" s="17">
        <v>7.6449000000000003E-2</v>
      </c>
      <c r="L220" s="17">
        <v>900</v>
      </c>
      <c r="M220" s="17">
        <v>0.37081900000000001</v>
      </c>
      <c r="N220" s="17">
        <v>1518</v>
      </c>
      <c r="O220" s="17">
        <v>0</v>
      </c>
      <c r="P220" s="17">
        <v>0</v>
      </c>
      <c r="Q220" s="17">
        <v>9.4289999999999999E-3</v>
      </c>
      <c r="R220" s="17">
        <v>0.111471</v>
      </c>
      <c r="S220" s="17">
        <v>0.120142</v>
      </c>
      <c r="T220" s="17">
        <v>8.6719999999999992E-3</v>
      </c>
      <c r="U220" s="17">
        <v>7.2177000000000005E-2</v>
      </c>
      <c r="V220" s="17">
        <v>900</v>
      </c>
      <c r="W220" s="17">
        <v>9.9999999999999995E-7</v>
      </c>
      <c r="X220" s="17">
        <v>1357</v>
      </c>
      <c r="Y220" s="17">
        <v>0</v>
      </c>
      <c r="Z220" s="17">
        <v>0</v>
      </c>
      <c r="AA220" s="17">
        <v>0.111042</v>
      </c>
      <c r="AB220" s="17">
        <v>2.17504E-2</v>
      </c>
      <c r="AC220" s="17">
        <v>0.11165899999999999</v>
      </c>
      <c r="AD220" s="17">
        <v>0.25</v>
      </c>
      <c r="AE220" s="17">
        <v>922.9</v>
      </c>
    </row>
    <row r="221" spans="1:31">
      <c r="A221" s="17">
        <v>208</v>
      </c>
      <c r="B221" s="19">
        <v>0.1569675925925926</v>
      </c>
      <c r="C221" s="17">
        <v>185</v>
      </c>
      <c r="D221" s="17">
        <v>0</v>
      </c>
      <c r="E221" s="17">
        <v>0</v>
      </c>
      <c r="F221" s="17">
        <v>0</v>
      </c>
      <c r="G221" s="17">
        <v>0.107255</v>
      </c>
      <c r="H221" s="17">
        <v>0.15681200000000001</v>
      </c>
      <c r="I221" s="17">
        <v>0.16777900000000001</v>
      </c>
      <c r="J221" s="17">
        <v>1.0966999999999999E-2</v>
      </c>
      <c r="K221" s="17">
        <v>6.5365000000000006E-2</v>
      </c>
      <c r="L221" s="17">
        <v>351.6</v>
      </c>
      <c r="M221" s="17">
        <v>0.51245799999999997</v>
      </c>
      <c r="N221" s="17">
        <v>908</v>
      </c>
      <c r="O221" s="17">
        <v>0</v>
      </c>
      <c r="P221" s="17">
        <v>0</v>
      </c>
      <c r="Q221" s="17">
        <v>4.3577999999999999E-2</v>
      </c>
      <c r="R221" s="17">
        <v>0.107335</v>
      </c>
      <c r="S221" s="17">
        <v>0.11901299999999999</v>
      </c>
      <c r="T221" s="17">
        <v>1.1677E-2</v>
      </c>
      <c r="U221" s="17">
        <v>9.8118999999999998E-2</v>
      </c>
      <c r="V221" s="17">
        <v>900</v>
      </c>
      <c r="W221" s="17">
        <v>1.5E-5</v>
      </c>
      <c r="X221" s="17">
        <v>1451</v>
      </c>
      <c r="Y221" s="17">
        <v>0</v>
      </c>
      <c r="Z221" s="17">
        <v>0</v>
      </c>
      <c r="AA221" s="17">
        <v>0.150953</v>
      </c>
      <c r="AB221" s="17">
        <v>5.1663000000000004E-3</v>
      </c>
      <c r="AC221" s="17">
        <v>0.107395</v>
      </c>
      <c r="AD221" s="17">
        <v>0.25</v>
      </c>
      <c r="AE221" s="17">
        <v>2362</v>
      </c>
    </row>
    <row r="222" spans="1:31">
      <c r="A222" s="17">
        <v>209</v>
      </c>
      <c r="B222" s="19">
        <v>0.15702546296296296</v>
      </c>
      <c r="C222" s="17">
        <v>185.4</v>
      </c>
      <c r="D222" s="17">
        <v>0</v>
      </c>
      <c r="E222" s="17">
        <v>0</v>
      </c>
      <c r="F222" s="17">
        <v>0</v>
      </c>
      <c r="G222" s="17">
        <v>1.1774E-2</v>
      </c>
      <c r="H222" s="17">
        <v>0.14268900000000001</v>
      </c>
      <c r="I222" s="17">
        <v>0.17411299999999999</v>
      </c>
      <c r="J222" s="17">
        <v>3.1424000000000001E-2</v>
      </c>
      <c r="K222" s="17">
        <v>0.180482</v>
      </c>
      <c r="L222" s="17">
        <v>100</v>
      </c>
      <c r="M222" s="17">
        <v>0.37080099999999999</v>
      </c>
      <c r="N222" s="17">
        <v>1377</v>
      </c>
      <c r="O222" s="17">
        <v>0</v>
      </c>
      <c r="P222" s="17">
        <v>0</v>
      </c>
      <c r="Q222" s="17">
        <v>2.1271999999999999E-2</v>
      </c>
      <c r="R222" s="17">
        <v>0.106757</v>
      </c>
      <c r="S222" s="17">
        <v>0.120241</v>
      </c>
      <c r="T222" s="17">
        <v>1.3483999999999999E-2</v>
      </c>
      <c r="U222" s="17">
        <v>0.112138</v>
      </c>
      <c r="V222" s="17">
        <v>100</v>
      </c>
      <c r="W222" s="17">
        <v>0.22917299999999999</v>
      </c>
      <c r="X222" s="17">
        <v>1028</v>
      </c>
      <c r="Y222" s="17">
        <v>0</v>
      </c>
      <c r="Z222" s="17">
        <v>0</v>
      </c>
      <c r="AA222" s="17">
        <v>0.17252100000000001</v>
      </c>
      <c r="AB222" s="17">
        <v>2.2351799999999998E-3</v>
      </c>
      <c r="AC222" s="17">
        <v>0.10678700000000001</v>
      </c>
      <c r="AD222" s="17">
        <v>0.25</v>
      </c>
      <c r="AE222" s="17">
        <v>8305.6</v>
      </c>
    </row>
    <row r="223" spans="1:31">
      <c r="A223" s="17">
        <v>210</v>
      </c>
      <c r="B223" s="19">
        <v>0.15708333333333332</v>
      </c>
      <c r="C223" s="17">
        <v>186.9</v>
      </c>
      <c r="D223" s="17">
        <v>0</v>
      </c>
      <c r="E223" s="17">
        <v>0</v>
      </c>
      <c r="F223" s="17">
        <v>0</v>
      </c>
      <c r="G223" s="17">
        <v>3.5621E-2</v>
      </c>
      <c r="H223" s="17">
        <v>0.156053</v>
      </c>
      <c r="I223" s="17">
        <v>0.17175099999999999</v>
      </c>
      <c r="J223" s="17">
        <v>1.5699000000000001E-2</v>
      </c>
      <c r="K223" s="17">
        <v>9.1402999999999998E-2</v>
      </c>
      <c r="L223" s="17">
        <v>100</v>
      </c>
      <c r="M223" s="17">
        <v>0.22911200000000001</v>
      </c>
      <c r="N223" s="17">
        <v>1316</v>
      </c>
      <c r="O223" s="17">
        <v>0</v>
      </c>
      <c r="P223" s="17">
        <v>0</v>
      </c>
      <c r="Q223" s="17">
        <v>3.5735999999999997E-2</v>
      </c>
      <c r="R223" s="17">
        <v>0.10531</v>
      </c>
      <c r="S223" s="17">
        <v>0.118503</v>
      </c>
      <c r="T223" s="17">
        <v>1.3192000000000001E-2</v>
      </c>
      <c r="U223" s="17">
        <v>0.11132400000000001</v>
      </c>
      <c r="V223" s="17">
        <v>900</v>
      </c>
      <c r="W223" s="17">
        <v>0.37081999999999998</v>
      </c>
      <c r="X223" s="17">
        <v>1377</v>
      </c>
      <c r="Y223" s="17">
        <v>0</v>
      </c>
      <c r="Z223" s="17">
        <v>0</v>
      </c>
      <c r="AA223" s="17">
        <v>0.171268</v>
      </c>
      <c r="AB223" s="17">
        <v>2.1376799999999999E-3</v>
      </c>
      <c r="AC223" s="17">
        <v>0.105339</v>
      </c>
      <c r="AD223" s="17">
        <v>0.25</v>
      </c>
      <c r="AE223" s="17">
        <v>8304.9</v>
      </c>
    </row>
    <row r="224" spans="1:31">
      <c r="A224" s="17">
        <v>211</v>
      </c>
      <c r="B224" s="19">
        <v>0.15714120370370369</v>
      </c>
      <c r="C224" s="17">
        <v>188</v>
      </c>
      <c r="D224" s="17">
        <v>0</v>
      </c>
      <c r="E224" s="17">
        <v>0</v>
      </c>
      <c r="F224" s="17">
        <v>0</v>
      </c>
      <c r="G224" s="17">
        <v>0.13967499999999999</v>
      </c>
      <c r="H224" s="17">
        <v>0.154309</v>
      </c>
      <c r="I224" s="17">
        <v>0.16580700000000001</v>
      </c>
      <c r="J224" s="17">
        <v>1.1497E-2</v>
      </c>
      <c r="K224" s="17">
        <v>6.9341E-2</v>
      </c>
      <c r="L224" s="17">
        <v>287.5</v>
      </c>
      <c r="M224" s="17">
        <v>0.59998399999999996</v>
      </c>
      <c r="N224" s="17">
        <v>951</v>
      </c>
      <c r="O224" s="17">
        <v>0</v>
      </c>
      <c r="P224" s="17">
        <v>0</v>
      </c>
      <c r="Q224" s="17">
        <v>3.0790999999999999E-2</v>
      </c>
      <c r="R224" s="17">
        <v>0.109199</v>
      </c>
      <c r="S224" s="17">
        <v>0.120175</v>
      </c>
      <c r="T224" s="17">
        <v>1.0976E-2</v>
      </c>
      <c r="U224" s="17">
        <v>9.1331999999999997E-2</v>
      </c>
      <c r="V224" s="17">
        <v>100</v>
      </c>
      <c r="W224" s="17">
        <v>0.22917799999999999</v>
      </c>
      <c r="X224" s="17">
        <v>1141</v>
      </c>
      <c r="Y224" s="17">
        <v>0</v>
      </c>
      <c r="Z224" s="17">
        <v>0</v>
      </c>
      <c r="AA224" s="17">
        <v>0.140511</v>
      </c>
      <c r="AB224" s="17">
        <v>4.4319700000000004E-3</v>
      </c>
      <c r="AC224" s="17">
        <v>0.109248</v>
      </c>
      <c r="AD224" s="17">
        <v>0.25</v>
      </c>
      <c r="AE224" s="17">
        <v>2888.5</v>
      </c>
    </row>
    <row r="225" spans="1:31">
      <c r="A225" s="17">
        <v>212</v>
      </c>
      <c r="B225" s="19">
        <v>0.15719907407407407</v>
      </c>
      <c r="C225" s="17">
        <v>188.7</v>
      </c>
      <c r="D225" s="17">
        <v>0</v>
      </c>
      <c r="E225" s="17">
        <v>0</v>
      </c>
      <c r="F225" s="17">
        <v>0</v>
      </c>
      <c r="G225" s="17">
        <v>1.8634000000000001E-2</v>
      </c>
      <c r="H225" s="17">
        <v>0.153918</v>
      </c>
      <c r="I225" s="17">
        <v>0.17321</v>
      </c>
      <c r="J225" s="17">
        <v>1.9290999999999999E-2</v>
      </c>
      <c r="K225" s="17">
        <v>0.111375</v>
      </c>
      <c r="L225" s="17">
        <v>100</v>
      </c>
      <c r="M225" s="17">
        <v>0.22917799999999999</v>
      </c>
      <c r="N225" s="17">
        <v>1024</v>
      </c>
      <c r="O225" s="17">
        <v>0</v>
      </c>
      <c r="P225" s="17">
        <v>0</v>
      </c>
      <c r="Q225" s="17">
        <v>9.3810000000000004E-2</v>
      </c>
      <c r="R225" s="17">
        <v>0.105591</v>
      </c>
      <c r="S225" s="17">
        <v>0.11855499999999999</v>
      </c>
      <c r="T225" s="17">
        <v>1.2964E-2</v>
      </c>
      <c r="U225" s="17">
        <v>0.109348</v>
      </c>
      <c r="V225" s="17">
        <v>389</v>
      </c>
      <c r="W225" s="17">
        <v>0.59999899999999995</v>
      </c>
      <c r="X225" s="17">
        <v>965</v>
      </c>
      <c r="Y225" s="17">
        <v>0</v>
      </c>
      <c r="Z225" s="17">
        <v>0</v>
      </c>
      <c r="AA225" s="17">
        <v>0.16822799999999999</v>
      </c>
      <c r="AB225" s="17">
        <v>1.66387E-3</v>
      </c>
      <c r="AC225" s="17">
        <v>0.105613</v>
      </c>
      <c r="AD225" s="17">
        <v>0.25</v>
      </c>
      <c r="AE225" s="17">
        <v>8305.6</v>
      </c>
    </row>
    <row r="226" spans="1:31">
      <c r="A226" s="17">
        <v>213</v>
      </c>
      <c r="B226" s="19">
        <v>0.15725694444444446</v>
      </c>
      <c r="C226" s="17">
        <v>189.8</v>
      </c>
      <c r="D226" s="17">
        <v>0</v>
      </c>
      <c r="E226" s="17">
        <v>0</v>
      </c>
      <c r="F226" s="17">
        <v>0</v>
      </c>
      <c r="G226" s="17">
        <v>0.15704799999999999</v>
      </c>
      <c r="H226" s="17">
        <v>0.146204</v>
      </c>
      <c r="I226" s="17">
        <v>0.165607</v>
      </c>
      <c r="J226" s="17">
        <v>1.9403E-2</v>
      </c>
      <c r="K226" s="17">
        <v>0.117164</v>
      </c>
      <c r="L226" s="17">
        <v>900</v>
      </c>
      <c r="M226" s="17">
        <v>9.9999999999999995E-7</v>
      </c>
      <c r="N226" s="17">
        <v>1316</v>
      </c>
      <c r="O226" s="17">
        <v>0</v>
      </c>
      <c r="P226" s="17">
        <v>0</v>
      </c>
      <c r="Q226" s="17">
        <v>3.0061000000000001E-2</v>
      </c>
      <c r="R226" s="17">
        <v>0.107057</v>
      </c>
      <c r="S226" s="17">
        <v>0.117448</v>
      </c>
      <c r="T226" s="17">
        <v>1.0392E-2</v>
      </c>
      <c r="U226" s="17">
        <v>8.8479000000000002E-2</v>
      </c>
      <c r="V226" s="17">
        <v>900</v>
      </c>
      <c r="W226" s="17">
        <v>0.22917499999999999</v>
      </c>
      <c r="X226" s="17">
        <v>1985</v>
      </c>
      <c r="Y226" s="17">
        <v>0</v>
      </c>
      <c r="Z226" s="17">
        <v>0</v>
      </c>
      <c r="AA226" s="17">
        <v>0.13612199999999999</v>
      </c>
      <c r="AB226" s="17">
        <v>1.89029E-2</v>
      </c>
      <c r="AC226" s="17">
        <v>0.107253</v>
      </c>
      <c r="AD226" s="17">
        <v>0.25</v>
      </c>
      <c r="AE226" s="17">
        <v>922.9</v>
      </c>
    </row>
    <row r="227" spans="1:31">
      <c r="A227" s="17">
        <v>214</v>
      </c>
      <c r="B227" s="19">
        <v>0.15730324074074073</v>
      </c>
      <c r="C227" s="17">
        <v>190.7</v>
      </c>
      <c r="D227" s="17">
        <v>0</v>
      </c>
      <c r="E227" s="17">
        <v>0</v>
      </c>
      <c r="F227" s="17">
        <v>0</v>
      </c>
      <c r="G227" s="17">
        <v>0.23370199999999999</v>
      </c>
      <c r="H227" s="17">
        <v>0.15062700000000001</v>
      </c>
      <c r="I227" s="17">
        <v>0.165602</v>
      </c>
      <c r="J227" s="17">
        <v>1.4975E-2</v>
      </c>
      <c r="K227" s="17">
        <v>9.0426999999999993E-2</v>
      </c>
      <c r="L227" s="17">
        <v>900</v>
      </c>
      <c r="M227" s="17">
        <v>1.9999999999999999E-6</v>
      </c>
      <c r="N227" s="17">
        <v>1221</v>
      </c>
      <c r="O227" s="17">
        <v>0</v>
      </c>
      <c r="P227" s="17">
        <v>0</v>
      </c>
      <c r="Q227" s="17">
        <v>1.0477999999999999E-2</v>
      </c>
      <c r="R227" s="17">
        <v>0.102815</v>
      </c>
      <c r="S227" s="17">
        <v>0.116048</v>
      </c>
      <c r="T227" s="17">
        <v>1.3233999999999999E-2</v>
      </c>
      <c r="U227" s="17">
        <v>0.114037</v>
      </c>
      <c r="V227" s="17">
        <v>900</v>
      </c>
      <c r="W227" s="17">
        <v>0.37081700000000001</v>
      </c>
      <c r="X227" s="17">
        <v>2882</v>
      </c>
      <c r="Y227" s="17">
        <v>0</v>
      </c>
      <c r="Z227" s="17">
        <v>0</v>
      </c>
      <c r="AA227" s="17">
        <v>0.17544199999999999</v>
      </c>
      <c r="AB227" s="17">
        <v>1.7575E-2</v>
      </c>
      <c r="AC227" s="17">
        <v>0.103047</v>
      </c>
      <c r="AD227" s="17">
        <v>0.25</v>
      </c>
      <c r="AE227" s="17">
        <v>922.9</v>
      </c>
    </row>
    <row r="228" spans="1:31">
      <c r="A228" s="17">
        <v>215</v>
      </c>
      <c r="B228" s="19">
        <v>0.15736111111111112</v>
      </c>
      <c r="C228" s="17">
        <v>191.4</v>
      </c>
      <c r="D228" s="17">
        <v>0</v>
      </c>
      <c r="E228" s="17">
        <v>0</v>
      </c>
      <c r="F228" s="17">
        <v>0</v>
      </c>
      <c r="G228" s="17">
        <v>6.9114999999999996E-2</v>
      </c>
      <c r="H228" s="17">
        <v>0.14858199999999999</v>
      </c>
      <c r="I228" s="17">
        <v>0.16634099999999999</v>
      </c>
      <c r="J228" s="17">
        <v>1.7759E-2</v>
      </c>
      <c r="K228" s="17">
        <v>0.10676099999999999</v>
      </c>
      <c r="L228" s="17">
        <v>460.2</v>
      </c>
      <c r="M228" s="17">
        <v>0.6</v>
      </c>
      <c r="N228" s="17">
        <v>1346</v>
      </c>
      <c r="O228" s="17">
        <v>0</v>
      </c>
      <c r="P228" s="17">
        <v>0</v>
      </c>
      <c r="Q228" s="17">
        <v>5.4299999999999997E-4</v>
      </c>
      <c r="R228" s="17">
        <v>0.106851</v>
      </c>
      <c r="S228" s="17">
        <v>0.118448</v>
      </c>
      <c r="T228" s="17">
        <v>1.1597E-2</v>
      </c>
      <c r="U228" s="17">
        <v>9.7910999999999998E-2</v>
      </c>
      <c r="V228" s="17">
        <v>341.5</v>
      </c>
      <c r="W228" s="17">
        <v>0.599997</v>
      </c>
      <c r="X228" s="17">
        <v>1233</v>
      </c>
      <c r="Y228" s="17">
        <v>0</v>
      </c>
      <c r="Z228" s="17">
        <v>0</v>
      </c>
      <c r="AA228" s="17">
        <v>0.15063199999999999</v>
      </c>
      <c r="AB228" s="17">
        <v>9.98075E-3</v>
      </c>
      <c r="AC228" s="17">
        <v>0.10696600000000001</v>
      </c>
      <c r="AD228" s="17">
        <v>0.25</v>
      </c>
      <c r="AE228" s="17">
        <v>1804.9</v>
      </c>
    </row>
    <row r="229" spans="1:31">
      <c r="A229" s="17">
        <v>216</v>
      </c>
      <c r="B229" s="19">
        <v>0.15741898148148148</v>
      </c>
      <c r="C229" s="17">
        <v>192.9</v>
      </c>
      <c r="D229" s="17">
        <v>0</v>
      </c>
      <c r="E229" s="17">
        <v>0</v>
      </c>
      <c r="F229" s="17">
        <v>0</v>
      </c>
      <c r="G229" s="17">
        <v>0.14371600000000001</v>
      </c>
      <c r="H229" s="17">
        <v>0.155198</v>
      </c>
      <c r="I229" s="17">
        <v>0.166658</v>
      </c>
      <c r="J229" s="17">
        <v>1.146E-2</v>
      </c>
      <c r="K229" s="17">
        <v>6.8764000000000006E-2</v>
      </c>
      <c r="L229" s="17">
        <v>313.89999999999998</v>
      </c>
      <c r="M229" s="17">
        <v>1.8E-5</v>
      </c>
      <c r="N229" s="17">
        <v>820</v>
      </c>
      <c r="O229" s="17">
        <v>0</v>
      </c>
      <c r="P229" s="17">
        <v>0</v>
      </c>
      <c r="Q229" s="17">
        <v>8.2368999999999998E-2</v>
      </c>
      <c r="R229" s="17">
        <v>0.106345</v>
      </c>
      <c r="S229" s="17">
        <v>0.12631999999999999</v>
      </c>
      <c r="T229" s="17">
        <v>1.9973999999999999E-2</v>
      </c>
      <c r="U229" s="17">
        <v>0.15812599999999999</v>
      </c>
      <c r="V229" s="17">
        <v>100</v>
      </c>
      <c r="W229" s="17">
        <v>8.7536000000000003E-2</v>
      </c>
      <c r="X229" s="17">
        <v>957</v>
      </c>
      <c r="Y229" s="17">
        <v>0</v>
      </c>
      <c r="Z229" s="17">
        <v>0</v>
      </c>
      <c r="AA229" s="17">
        <v>0.24327099999999999</v>
      </c>
      <c r="AB229" s="17">
        <v>4.1733600000000001E-3</v>
      </c>
      <c r="AC229" s="17">
        <v>0.106429</v>
      </c>
      <c r="AD229" s="17">
        <v>0.25</v>
      </c>
      <c r="AE229" s="17">
        <v>2645.9</v>
      </c>
    </row>
    <row r="230" spans="1:31">
      <c r="A230" s="17">
        <v>217</v>
      </c>
      <c r="B230" s="19">
        <v>0.15747685185185187</v>
      </c>
      <c r="C230" s="17">
        <v>193.6</v>
      </c>
      <c r="D230" s="17">
        <v>0</v>
      </c>
      <c r="E230" s="17">
        <v>0</v>
      </c>
      <c r="F230" s="17">
        <v>0</v>
      </c>
      <c r="G230" s="17">
        <v>0.216335</v>
      </c>
      <c r="H230" s="17">
        <v>0.15493199999999999</v>
      </c>
      <c r="I230" s="17">
        <v>0.16752700000000001</v>
      </c>
      <c r="J230" s="17">
        <v>1.2595E-2</v>
      </c>
      <c r="K230" s="17">
        <v>7.5181999999999999E-2</v>
      </c>
      <c r="L230" s="17">
        <v>353.2</v>
      </c>
      <c r="M230" s="17">
        <v>0.51245700000000005</v>
      </c>
      <c r="N230" s="17">
        <v>1054</v>
      </c>
      <c r="O230" s="17">
        <v>0</v>
      </c>
      <c r="P230" s="17">
        <v>0</v>
      </c>
      <c r="Q230" s="17">
        <v>6.3826999999999995E-2</v>
      </c>
      <c r="R230" s="17">
        <v>0.106448</v>
      </c>
      <c r="S230" s="17">
        <v>0.11976000000000001</v>
      </c>
      <c r="T230" s="17">
        <v>1.3313E-2</v>
      </c>
      <c r="U230" s="17">
        <v>0.11115999999999999</v>
      </c>
      <c r="V230" s="17">
        <v>343.5</v>
      </c>
      <c r="W230" s="17">
        <v>0.59999800000000003</v>
      </c>
      <c r="X230" s="17">
        <v>977</v>
      </c>
      <c r="Y230" s="17">
        <v>0</v>
      </c>
      <c r="Z230" s="17">
        <v>0</v>
      </c>
      <c r="AA230" s="17">
        <v>0.171015</v>
      </c>
      <c r="AB230" s="17">
        <v>6.0191000000000003E-3</v>
      </c>
      <c r="AC230" s="17">
        <v>0.106528</v>
      </c>
      <c r="AD230" s="17">
        <v>0.25</v>
      </c>
      <c r="AE230" s="17">
        <v>2351.6</v>
      </c>
    </row>
    <row r="231" spans="1:31">
      <c r="A231" s="17">
        <v>218</v>
      </c>
      <c r="B231" s="19">
        <v>0.15753472222222223</v>
      </c>
      <c r="C231" s="17">
        <v>194.5</v>
      </c>
      <c r="D231" s="17">
        <v>0</v>
      </c>
      <c r="E231" s="17">
        <v>0</v>
      </c>
      <c r="F231" s="17">
        <v>0</v>
      </c>
      <c r="G231" s="17">
        <v>0.148448</v>
      </c>
      <c r="H231" s="17">
        <v>0.149535</v>
      </c>
      <c r="I231" s="17">
        <v>0.16489699999999999</v>
      </c>
      <c r="J231" s="17">
        <v>1.5362000000000001E-2</v>
      </c>
      <c r="K231" s="17">
        <v>9.3160999999999994E-2</v>
      </c>
      <c r="L231" s="17">
        <v>900</v>
      </c>
      <c r="M231" s="17">
        <v>0.141627</v>
      </c>
      <c r="N231" s="17">
        <v>1697</v>
      </c>
      <c r="O231" s="17">
        <v>0</v>
      </c>
      <c r="P231" s="17">
        <v>0</v>
      </c>
      <c r="Q231" s="17">
        <v>3.2242E-2</v>
      </c>
      <c r="R231" s="17">
        <v>0.10605100000000001</v>
      </c>
      <c r="S231" s="17">
        <v>0.12182999999999999</v>
      </c>
      <c r="T231" s="17">
        <v>1.5779000000000001E-2</v>
      </c>
      <c r="U231" s="17">
        <v>0.12951399999999999</v>
      </c>
      <c r="V231" s="17">
        <v>100</v>
      </c>
      <c r="W231" s="17">
        <v>0.22917899999999999</v>
      </c>
      <c r="X231" s="17">
        <v>1192</v>
      </c>
      <c r="Y231" s="17">
        <v>0</v>
      </c>
      <c r="Z231" s="17">
        <v>0</v>
      </c>
      <c r="AA231" s="17">
        <v>0.19925200000000001</v>
      </c>
      <c r="AB231" s="17">
        <v>2.4248499999999999E-2</v>
      </c>
      <c r="AC231" s="17">
        <v>0.106434</v>
      </c>
      <c r="AD231" s="17">
        <v>0.25</v>
      </c>
      <c r="AE231" s="17">
        <v>922.9</v>
      </c>
    </row>
    <row r="232" spans="1:31">
      <c r="A232" s="17">
        <v>219</v>
      </c>
      <c r="B232" s="19">
        <v>0.15759259259259259</v>
      </c>
      <c r="C232" s="17">
        <v>196</v>
      </c>
      <c r="D232" s="17">
        <v>0</v>
      </c>
      <c r="E232" s="17">
        <v>0</v>
      </c>
      <c r="F232" s="17">
        <v>0</v>
      </c>
      <c r="G232" s="17">
        <v>6.2238000000000002E-2</v>
      </c>
      <c r="H232" s="17">
        <v>0.14913499999999999</v>
      </c>
      <c r="I232" s="17">
        <v>0.166958</v>
      </c>
      <c r="J232" s="17">
        <v>1.7822999999999999E-2</v>
      </c>
      <c r="K232" s="17">
        <v>0.10675</v>
      </c>
      <c r="L232" s="17">
        <v>100</v>
      </c>
      <c r="M232" s="17">
        <v>0.370807</v>
      </c>
      <c r="N232" s="17">
        <v>877</v>
      </c>
      <c r="O232" s="17">
        <v>0</v>
      </c>
      <c r="P232" s="17">
        <v>0</v>
      </c>
      <c r="Q232" s="17">
        <v>8.9280999999999999E-2</v>
      </c>
      <c r="R232" s="17">
        <v>0.103145</v>
      </c>
      <c r="S232" s="17">
        <v>0.12155199999999999</v>
      </c>
      <c r="T232" s="17">
        <v>1.8407E-2</v>
      </c>
      <c r="U232" s="17">
        <v>0.15143300000000001</v>
      </c>
      <c r="V232" s="17">
        <v>100</v>
      </c>
      <c r="W232" s="17">
        <v>0.22917299999999999</v>
      </c>
      <c r="X232" s="17">
        <v>1072</v>
      </c>
      <c r="Y232" s="17">
        <v>0</v>
      </c>
      <c r="Z232" s="17">
        <v>0</v>
      </c>
      <c r="AA232" s="17">
        <v>0.23297300000000001</v>
      </c>
      <c r="AB232" s="17">
        <v>1.4251800000000001E-3</v>
      </c>
      <c r="AC232" s="17">
        <v>0.103171</v>
      </c>
      <c r="AD232" s="17">
        <v>0.25</v>
      </c>
      <c r="AE232" s="17">
        <v>8305</v>
      </c>
    </row>
    <row r="233" spans="1:31">
      <c r="A233" s="17">
        <v>220</v>
      </c>
      <c r="B233" s="19">
        <v>0.15763888888888888</v>
      </c>
      <c r="C233" s="17">
        <v>196.1</v>
      </c>
      <c r="D233" s="17">
        <v>0</v>
      </c>
      <c r="E233" s="17">
        <v>0</v>
      </c>
      <c r="F233" s="17">
        <v>0</v>
      </c>
      <c r="G233" s="17">
        <v>0.195408</v>
      </c>
      <c r="H233" s="17">
        <v>0.14649899999999999</v>
      </c>
      <c r="I233" s="17">
        <v>0.16708100000000001</v>
      </c>
      <c r="J233" s="17">
        <v>2.0582E-2</v>
      </c>
      <c r="K233" s="17">
        <v>0.123185</v>
      </c>
      <c r="L233" s="17">
        <v>404.5</v>
      </c>
      <c r="M233" s="17">
        <v>2.3E-5</v>
      </c>
      <c r="N233" s="17">
        <v>988</v>
      </c>
      <c r="O233" s="17">
        <v>0</v>
      </c>
      <c r="P233" s="17">
        <v>0</v>
      </c>
      <c r="Q233" s="17">
        <v>3.7464999999999998E-2</v>
      </c>
      <c r="R233" s="17">
        <v>0.10545</v>
      </c>
      <c r="S233" s="17">
        <v>0.122059</v>
      </c>
      <c r="T233" s="17">
        <v>1.6608999999999999E-2</v>
      </c>
      <c r="U233" s="17">
        <v>0.136071</v>
      </c>
      <c r="V233" s="17">
        <v>100</v>
      </c>
      <c r="W233" s="17">
        <v>0.37081700000000001</v>
      </c>
      <c r="X233" s="17">
        <v>1140</v>
      </c>
      <c r="Y233" s="17">
        <v>0</v>
      </c>
      <c r="Z233" s="17">
        <v>0</v>
      </c>
      <c r="AA233" s="17">
        <v>0.20934</v>
      </c>
      <c r="AB233" s="17">
        <v>6.4634599999999999E-3</v>
      </c>
      <c r="AC233" s="17">
        <v>0.105558</v>
      </c>
      <c r="AD233" s="17">
        <v>0.25</v>
      </c>
      <c r="AE233" s="17">
        <v>2053.5</v>
      </c>
    </row>
    <row r="234" spans="1:31">
      <c r="A234" s="17">
        <v>221</v>
      </c>
      <c r="B234" s="19">
        <v>0.15769675925925927</v>
      </c>
      <c r="C234" s="17">
        <v>198</v>
      </c>
      <c r="D234" s="17">
        <v>0</v>
      </c>
      <c r="E234" s="17">
        <v>0</v>
      </c>
      <c r="F234" s="17">
        <v>0</v>
      </c>
      <c r="G234" s="17">
        <v>0.22251799999999999</v>
      </c>
      <c r="H234" s="17">
        <v>0.14658399999999999</v>
      </c>
      <c r="I234" s="17">
        <v>0.16456399999999999</v>
      </c>
      <c r="J234" s="17">
        <v>1.7979999999999999E-2</v>
      </c>
      <c r="K234" s="17">
        <v>0.10925799999999999</v>
      </c>
      <c r="L234" s="17">
        <v>900</v>
      </c>
      <c r="M234" s="17">
        <v>1.9999999999999999E-6</v>
      </c>
      <c r="N234" s="17">
        <v>937</v>
      </c>
      <c r="O234" s="17">
        <v>0</v>
      </c>
      <c r="P234" s="17">
        <v>0</v>
      </c>
      <c r="Q234" s="17">
        <v>1.9251000000000001E-2</v>
      </c>
      <c r="R234" s="17">
        <v>0.106875</v>
      </c>
      <c r="S234" s="17">
        <v>0.117655</v>
      </c>
      <c r="T234" s="17">
        <v>1.0781000000000001E-2</v>
      </c>
      <c r="U234" s="17">
        <v>9.1629000000000002E-2</v>
      </c>
      <c r="V234" s="17">
        <v>457.2</v>
      </c>
      <c r="W234" s="17">
        <v>0.59999899999999995</v>
      </c>
      <c r="X234" s="17">
        <v>1259</v>
      </c>
      <c r="Y234" s="17">
        <v>0</v>
      </c>
      <c r="Z234" s="17">
        <v>0</v>
      </c>
      <c r="AA234" s="17">
        <v>0.14096800000000001</v>
      </c>
      <c r="AB234" s="17">
        <v>1.35356E-2</v>
      </c>
      <c r="AC234" s="17">
        <v>0.10702100000000001</v>
      </c>
      <c r="AD234" s="17">
        <v>0.25</v>
      </c>
      <c r="AE234" s="17">
        <v>922.8</v>
      </c>
    </row>
    <row r="235" spans="1:31">
      <c r="A235" s="17">
        <v>222</v>
      </c>
      <c r="B235" s="19">
        <v>0.15775462962962963</v>
      </c>
      <c r="C235" s="17">
        <v>198.5</v>
      </c>
      <c r="D235" s="17">
        <v>0</v>
      </c>
      <c r="E235" s="17">
        <v>0</v>
      </c>
      <c r="F235" s="17">
        <v>0</v>
      </c>
      <c r="G235" s="17">
        <v>3.6701999999999999E-2</v>
      </c>
      <c r="H235" s="17">
        <v>0.14704200000000001</v>
      </c>
      <c r="I235" s="17">
        <v>0.16575699999999999</v>
      </c>
      <c r="J235" s="17">
        <v>1.8714999999999999E-2</v>
      </c>
      <c r="K235" s="17">
        <v>0.11290799999999999</v>
      </c>
      <c r="L235" s="17">
        <v>261.5</v>
      </c>
      <c r="M235" s="17">
        <v>0.37081700000000001</v>
      </c>
      <c r="N235" s="17">
        <v>869</v>
      </c>
      <c r="O235" s="17">
        <v>0</v>
      </c>
      <c r="P235" s="17">
        <v>0</v>
      </c>
      <c r="Q235" s="17">
        <v>2.1000999999999999E-2</v>
      </c>
      <c r="R235" s="17">
        <v>0.104056</v>
      </c>
      <c r="S235" s="17">
        <v>0.11906600000000001</v>
      </c>
      <c r="T235" s="17">
        <v>1.5010000000000001E-2</v>
      </c>
      <c r="U235" s="17">
        <v>0.12606400000000001</v>
      </c>
      <c r="V235" s="17">
        <v>299.7</v>
      </c>
      <c r="W235" s="17">
        <v>0.599997</v>
      </c>
      <c r="X235" s="17">
        <v>1197</v>
      </c>
      <c r="Y235" s="17">
        <v>0</v>
      </c>
      <c r="Z235" s="17">
        <v>0</v>
      </c>
      <c r="AA235" s="17">
        <v>0.19394400000000001</v>
      </c>
      <c r="AB235" s="17">
        <v>3.68557E-3</v>
      </c>
      <c r="AC235" s="17">
        <v>0.104112</v>
      </c>
      <c r="AD235" s="17">
        <v>0.25</v>
      </c>
      <c r="AE235" s="17">
        <v>3176.5</v>
      </c>
    </row>
    <row r="236" spans="1:31">
      <c r="A236" s="17">
        <v>223</v>
      </c>
      <c r="B236" s="19">
        <v>0.15781249999999999</v>
      </c>
      <c r="C236" s="17">
        <v>199.1</v>
      </c>
      <c r="D236" s="17">
        <v>0</v>
      </c>
      <c r="E236" s="17">
        <v>0</v>
      </c>
      <c r="F236" s="17">
        <v>0</v>
      </c>
      <c r="G236" s="17">
        <v>0.16647600000000001</v>
      </c>
      <c r="H236" s="17">
        <v>0.15382499999999999</v>
      </c>
      <c r="I236" s="17">
        <v>0.167682</v>
      </c>
      <c r="J236" s="17">
        <v>1.3857E-2</v>
      </c>
      <c r="K236" s="17">
        <v>8.2639000000000004E-2</v>
      </c>
      <c r="L236" s="17">
        <v>202.7</v>
      </c>
      <c r="M236" s="17">
        <v>0.45835199999999998</v>
      </c>
      <c r="N236" s="17">
        <v>1056</v>
      </c>
      <c r="O236" s="17">
        <v>0</v>
      </c>
      <c r="P236" s="17">
        <v>0</v>
      </c>
      <c r="Q236" s="17">
        <v>6.9649000000000003E-2</v>
      </c>
      <c r="R236" s="17">
        <v>0.103079</v>
      </c>
      <c r="S236" s="17">
        <v>0.11766600000000001</v>
      </c>
      <c r="T236" s="17">
        <v>1.4586999999999999E-2</v>
      </c>
      <c r="U236" s="17">
        <v>0.123969</v>
      </c>
      <c r="V236" s="17">
        <v>900</v>
      </c>
      <c r="W236" s="17">
        <v>9.9999999999999995E-7</v>
      </c>
      <c r="X236" s="17">
        <v>1516</v>
      </c>
      <c r="Y236" s="17">
        <v>0</v>
      </c>
      <c r="Z236" s="17">
        <v>0</v>
      </c>
      <c r="AA236" s="17">
        <v>0.190722</v>
      </c>
      <c r="AB236" s="17">
        <v>3.47183E-3</v>
      </c>
      <c r="AC236" s="17">
        <v>0.10313</v>
      </c>
      <c r="AD236" s="17">
        <v>0.25</v>
      </c>
      <c r="AE236" s="17">
        <v>4097.5</v>
      </c>
    </row>
    <row r="237" spans="1:31">
      <c r="A237" s="17">
        <v>224</v>
      </c>
      <c r="B237" s="19">
        <v>0.15787037037037036</v>
      </c>
      <c r="C237" s="17">
        <v>200.9</v>
      </c>
      <c r="D237" s="17">
        <v>0</v>
      </c>
      <c r="E237" s="17">
        <v>0</v>
      </c>
      <c r="F237" s="17">
        <v>0</v>
      </c>
      <c r="G237" s="17">
        <v>0.102604</v>
      </c>
      <c r="H237" s="17">
        <v>0.15035699999999999</v>
      </c>
      <c r="I237" s="17">
        <v>0.166463</v>
      </c>
      <c r="J237" s="17">
        <v>1.6105999999999999E-2</v>
      </c>
      <c r="K237" s="17">
        <v>9.6752000000000005E-2</v>
      </c>
      <c r="L237" s="17">
        <v>289</v>
      </c>
      <c r="M237" s="17">
        <v>0.59999800000000003</v>
      </c>
      <c r="N237" s="17">
        <v>1042</v>
      </c>
      <c r="O237" s="17">
        <v>0</v>
      </c>
      <c r="P237" s="17">
        <v>0</v>
      </c>
      <c r="Q237" s="17">
        <v>0.15870400000000001</v>
      </c>
      <c r="R237" s="17">
        <v>9.8492999999999997E-2</v>
      </c>
      <c r="S237" s="17">
        <v>0.123694</v>
      </c>
      <c r="T237" s="17">
        <v>2.5201000000000001E-2</v>
      </c>
      <c r="U237" s="17">
        <v>0.203739</v>
      </c>
      <c r="V237" s="17">
        <v>100</v>
      </c>
      <c r="W237" s="17">
        <v>8.7531999999999999E-2</v>
      </c>
      <c r="X237" s="17">
        <v>1148</v>
      </c>
      <c r="Y237" s="17">
        <v>0</v>
      </c>
      <c r="Z237" s="17">
        <v>0</v>
      </c>
      <c r="AA237" s="17">
        <v>0.31344499999999997</v>
      </c>
      <c r="AB237" s="17">
        <v>4.8751200000000001E-3</v>
      </c>
      <c r="AC237" s="17">
        <v>9.8615900000000006E-2</v>
      </c>
      <c r="AD237" s="17">
        <v>0.25</v>
      </c>
      <c r="AE237" s="17">
        <v>2874.4</v>
      </c>
    </row>
    <row r="238" spans="1:31">
      <c r="A238" s="17">
        <v>225</v>
      </c>
      <c r="B238" s="19">
        <v>0.15792824074074074</v>
      </c>
      <c r="C238" s="17">
        <v>201.6</v>
      </c>
      <c r="D238" s="17">
        <v>0</v>
      </c>
      <c r="E238" s="17">
        <v>0</v>
      </c>
      <c r="F238" s="17">
        <v>0</v>
      </c>
      <c r="G238" s="17">
        <v>0.11750099999999999</v>
      </c>
      <c r="H238" s="17">
        <v>0.150618</v>
      </c>
      <c r="I238" s="17">
        <v>0.16247600000000001</v>
      </c>
      <c r="J238" s="17">
        <v>1.1858E-2</v>
      </c>
      <c r="K238" s="17">
        <v>7.2983999999999993E-2</v>
      </c>
      <c r="L238" s="17">
        <v>291.8</v>
      </c>
      <c r="M238" s="17">
        <v>0.59999400000000003</v>
      </c>
      <c r="N238" s="17">
        <v>1021</v>
      </c>
      <c r="O238" s="17">
        <v>0</v>
      </c>
      <c r="P238" s="17">
        <v>0</v>
      </c>
      <c r="Q238" s="17">
        <v>2.8545000000000001E-2</v>
      </c>
      <c r="R238" s="17">
        <v>0.104703</v>
      </c>
      <c r="S238" s="17">
        <v>0.115675</v>
      </c>
      <c r="T238" s="17">
        <v>1.0972000000000001E-2</v>
      </c>
      <c r="U238" s="17">
        <v>9.4853000000000007E-2</v>
      </c>
      <c r="V238" s="17">
        <v>900</v>
      </c>
      <c r="W238" s="17">
        <v>1.1E-5</v>
      </c>
      <c r="X238" s="17">
        <v>1080</v>
      </c>
      <c r="Y238" s="17">
        <v>0</v>
      </c>
      <c r="Z238" s="17">
        <v>0</v>
      </c>
      <c r="AA238" s="17">
        <v>0.145927</v>
      </c>
      <c r="AB238" s="17">
        <v>4.8233E-3</v>
      </c>
      <c r="AC238" s="17">
        <v>0.104756</v>
      </c>
      <c r="AD238" s="17">
        <v>0.25</v>
      </c>
      <c r="AE238" s="17">
        <v>2846</v>
      </c>
    </row>
    <row r="239" spans="1:31">
      <c r="A239" s="17">
        <v>226</v>
      </c>
      <c r="B239" s="19">
        <v>0.15797453703703704</v>
      </c>
      <c r="C239" s="17">
        <v>202.3</v>
      </c>
      <c r="D239" s="17">
        <v>0</v>
      </c>
      <c r="E239" s="17">
        <v>0</v>
      </c>
      <c r="F239" s="17">
        <v>0</v>
      </c>
      <c r="G239" s="17">
        <v>5.2671000000000003E-2</v>
      </c>
      <c r="H239" s="17">
        <v>0.151836</v>
      </c>
      <c r="I239" s="17">
        <v>0.16600799999999999</v>
      </c>
      <c r="J239" s="17">
        <v>1.4172000000000001E-2</v>
      </c>
      <c r="K239" s="17">
        <v>8.5367999999999999E-2</v>
      </c>
      <c r="L239" s="17">
        <v>533.5</v>
      </c>
      <c r="M239" s="17">
        <v>0.195773</v>
      </c>
      <c r="N239" s="17">
        <v>1451</v>
      </c>
      <c r="O239" s="17">
        <v>0</v>
      </c>
      <c r="P239" s="17">
        <v>0</v>
      </c>
      <c r="Q239" s="17">
        <v>3.5311000000000002E-2</v>
      </c>
      <c r="R239" s="17">
        <v>0.10451000000000001</v>
      </c>
      <c r="S239" s="17">
        <v>0.11576400000000001</v>
      </c>
      <c r="T239" s="17">
        <v>1.1254E-2</v>
      </c>
      <c r="U239" s="17">
        <v>9.7215999999999997E-2</v>
      </c>
      <c r="V239" s="17">
        <v>900</v>
      </c>
      <c r="W239" s="17">
        <v>0.37081900000000001</v>
      </c>
      <c r="X239" s="17">
        <v>1038</v>
      </c>
      <c r="Y239" s="17">
        <v>0</v>
      </c>
      <c r="Z239" s="17">
        <v>0</v>
      </c>
      <c r="AA239" s="17">
        <v>0.149564</v>
      </c>
      <c r="AB239" s="17">
        <v>1.2441600000000001E-2</v>
      </c>
      <c r="AC239" s="17">
        <v>0.10465000000000001</v>
      </c>
      <c r="AD239" s="17">
        <v>0.25</v>
      </c>
      <c r="AE239" s="17">
        <v>1556.8</v>
      </c>
    </row>
    <row r="240" spans="1:31">
      <c r="A240" s="17">
        <v>227</v>
      </c>
      <c r="B240" s="19">
        <v>0.1580324074074074</v>
      </c>
      <c r="C240" s="17">
        <v>203.6</v>
      </c>
      <c r="D240" s="17">
        <v>0</v>
      </c>
      <c r="E240" s="17">
        <v>0</v>
      </c>
      <c r="F240" s="17">
        <v>0</v>
      </c>
      <c r="G240" s="17">
        <v>7.5742000000000004E-2</v>
      </c>
      <c r="H240" s="17">
        <v>0.14674699999999999</v>
      </c>
      <c r="I240" s="17">
        <v>0.16320200000000001</v>
      </c>
      <c r="J240" s="17">
        <v>1.6455000000000001E-2</v>
      </c>
      <c r="K240" s="17">
        <v>0.100824</v>
      </c>
      <c r="L240" s="17">
        <v>138.19999999999999</v>
      </c>
      <c r="M240" s="17">
        <v>0.22917599999999999</v>
      </c>
      <c r="N240" s="17">
        <v>1050</v>
      </c>
      <c r="O240" s="17">
        <v>0</v>
      </c>
      <c r="P240" s="17">
        <v>0</v>
      </c>
      <c r="Q240" s="17">
        <v>6.8669999999999998E-3</v>
      </c>
      <c r="R240" s="17">
        <v>0.107234</v>
      </c>
      <c r="S240" s="17">
        <v>0.11580799999999999</v>
      </c>
      <c r="T240" s="17">
        <v>8.574E-3</v>
      </c>
      <c r="U240" s="17">
        <v>7.4038999999999994E-2</v>
      </c>
      <c r="V240" s="17">
        <v>900</v>
      </c>
      <c r="W240" s="17">
        <v>0.59999899999999995</v>
      </c>
      <c r="X240" s="17">
        <v>1166</v>
      </c>
      <c r="Y240" s="17">
        <v>0</v>
      </c>
      <c r="Z240" s="17">
        <v>0</v>
      </c>
      <c r="AA240" s="17">
        <v>0.11390699999999999</v>
      </c>
      <c r="AB240" s="17">
        <v>2.35461E-3</v>
      </c>
      <c r="AC240" s="17">
        <v>0.107254</v>
      </c>
      <c r="AD240" s="17">
        <v>0.25</v>
      </c>
      <c r="AE240" s="17">
        <v>6010</v>
      </c>
    </row>
    <row r="241" spans="1:31">
      <c r="A241" s="17">
        <v>228</v>
      </c>
      <c r="B241" s="19">
        <v>0.15809027777777776</v>
      </c>
      <c r="C241" s="17">
        <v>203.6</v>
      </c>
      <c r="D241" s="17">
        <v>0</v>
      </c>
      <c r="E241" s="17">
        <v>0</v>
      </c>
      <c r="F241" s="17">
        <v>0</v>
      </c>
      <c r="G241" s="17">
        <v>6.6573999999999994E-2</v>
      </c>
      <c r="H241" s="17">
        <v>0.150981</v>
      </c>
      <c r="I241" s="17">
        <v>0.161805</v>
      </c>
      <c r="J241" s="17">
        <v>1.0824E-2</v>
      </c>
      <c r="K241" s="17">
        <v>6.6896999999999998E-2</v>
      </c>
      <c r="L241" s="17">
        <v>337</v>
      </c>
      <c r="M241" s="17">
        <v>0.162721</v>
      </c>
      <c r="N241" s="17">
        <v>1052</v>
      </c>
      <c r="O241" s="17">
        <v>0</v>
      </c>
      <c r="P241" s="17">
        <v>0</v>
      </c>
      <c r="Q241" s="17">
        <v>1.4623000000000001E-2</v>
      </c>
      <c r="R241" s="17">
        <v>0.10069699999999999</v>
      </c>
      <c r="S241" s="17">
        <v>0.117524</v>
      </c>
      <c r="T241" s="17">
        <v>1.6826000000000001E-2</v>
      </c>
      <c r="U241" s="17">
        <v>0.14317199999999999</v>
      </c>
      <c r="V241" s="17">
        <v>100</v>
      </c>
      <c r="W241" s="17">
        <v>0.22917799999999999</v>
      </c>
      <c r="X241" s="17">
        <v>2124</v>
      </c>
      <c r="Y241" s="17">
        <v>0</v>
      </c>
      <c r="Z241" s="17">
        <v>0</v>
      </c>
      <c r="AA241" s="17">
        <v>0.22026499999999999</v>
      </c>
      <c r="AB241" s="17">
        <v>5.7362100000000003E-3</v>
      </c>
      <c r="AC241" s="17">
        <v>0.10079399999999999</v>
      </c>
      <c r="AD241" s="17">
        <v>0.25</v>
      </c>
      <c r="AE241" s="17">
        <v>2464.4</v>
      </c>
    </row>
    <row r="242" spans="1:31">
      <c r="A242" s="17">
        <v>229</v>
      </c>
      <c r="B242" s="19">
        <v>0.15814814814814815</v>
      </c>
      <c r="C242" s="17">
        <v>203.6</v>
      </c>
      <c r="D242" s="17">
        <v>0</v>
      </c>
      <c r="E242" s="17">
        <v>0</v>
      </c>
      <c r="F242" s="17">
        <v>0</v>
      </c>
      <c r="G242" s="17">
        <v>3.3119999999999997E-2</v>
      </c>
      <c r="H242" s="17">
        <v>0.15145800000000001</v>
      </c>
      <c r="I242" s="17">
        <v>0.161353</v>
      </c>
      <c r="J242" s="17">
        <v>9.8949999999999993E-3</v>
      </c>
      <c r="K242" s="17">
        <v>6.1327E-2</v>
      </c>
      <c r="L242" s="17">
        <v>454.5</v>
      </c>
      <c r="M242" s="17">
        <v>0.45835300000000001</v>
      </c>
      <c r="N242" s="17">
        <v>3669</v>
      </c>
      <c r="O242" s="17">
        <v>0</v>
      </c>
      <c r="P242" s="17">
        <v>0</v>
      </c>
      <c r="Q242" s="17">
        <v>4.9723000000000003E-2</v>
      </c>
      <c r="R242" s="17">
        <v>0.105036</v>
      </c>
      <c r="S242" s="17">
        <v>0.113038</v>
      </c>
      <c r="T242" s="17">
        <v>8.0020000000000004E-3</v>
      </c>
      <c r="U242" s="17">
        <v>7.0792999999999995E-2</v>
      </c>
      <c r="V242" s="17">
        <v>428</v>
      </c>
      <c r="W242" s="17">
        <v>0.59999599999999997</v>
      </c>
      <c r="X242" s="17">
        <v>1058</v>
      </c>
      <c r="Y242" s="17">
        <v>0</v>
      </c>
      <c r="Z242" s="17">
        <v>0</v>
      </c>
      <c r="AA242" s="17">
        <v>0.10891199999999999</v>
      </c>
      <c r="AB242" s="17">
        <v>2.6418799999999999E-2</v>
      </c>
      <c r="AC242" s="17">
        <v>0.10524699999999999</v>
      </c>
      <c r="AD242" s="17">
        <v>0.25</v>
      </c>
      <c r="AE242" s="17">
        <v>1827.5</v>
      </c>
    </row>
    <row r="243" spans="1:31">
      <c r="A243" s="17">
        <v>230</v>
      </c>
      <c r="B243" s="19">
        <v>0.15820601851851854</v>
      </c>
      <c r="C243" s="17">
        <v>202.5</v>
      </c>
      <c r="D243" s="17">
        <v>0</v>
      </c>
      <c r="E243" s="17">
        <v>0</v>
      </c>
      <c r="F243" s="17">
        <v>0</v>
      </c>
      <c r="G243" s="17">
        <v>0.16453599999999999</v>
      </c>
      <c r="H243" s="17">
        <v>0.151392</v>
      </c>
      <c r="I243" s="17">
        <v>0.164855</v>
      </c>
      <c r="J243" s="17">
        <v>1.3462999999999999E-2</v>
      </c>
      <c r="K243" s="17">
        <v>8.1667000000000003E-2</v>
      </c>
      <c r="L243" s="17">
        <v>295</v>
      </c>
      <c r="M243" s="17">
        <v>0.37081199999999997</v>
      </c>
      <c r="N243" s="17">
        <v>750</v>
      </c>
      <c r="O243" s="17">
        <v>0</v>
      </c>
      <c r="P243" s="17">
        <v>0</v>
      </c>
      <c r="Q243" s="17">
        <v>0.13144500000000001</v>
      </c>
      <c r="R243" s="17">
        <v>0.10312300000000001</v>
      </c>
      <c r="S243" s="17">
        <v>0.12203899999999999</v>
      </c>
      <c r="T243" s="17">
        <v>1.8915999999999999E-2</v>
      </c>
      <c r="U243" s="17">
        <v>0.154998</v>
      </c>
      <c r="V243" s="17">
        <v>100</v>
      </c>
      <c r="W243" s="17">
        <v>0.14163799999999999</v>
      </c>
      <c r="X243" s="17">
        <v>1096</v>
      </c>
      <c r="Y243" s="17">
        <v>0</v>
      </c>
      <c r="Z243" s="17">
        <v>0</v>
      </c>
      <c r="AA243" s="17">
        <v>0.238458</v>
      </c>
      <c r="AB243" s="17">
        <v>3.5856799999999999E-3</v>
      </c>
      <c r="AC243" s="17">
        <v>0.103191</v>
      </c>
      <c r="AD243" s="17">
        <v>0.25</v>
      </c>
      <c r="AE243" s="17">
        <v>2815.1</v>
      </c>
    </row>
    <row r="244" spans="1:31">
      <c r="A244" s="17">
        <v>231</v>
      </c>
      <c r="B244" s="19">
        <v>0.1582523148148148</v>
      </c>
      <c r="C244" s="17">
        <v>202</v>
      </c>
      <c r="D244" s="17">
        <v>0</v>
      </c>
      <c r="E244" s="17">
        <v>0</v>
      </c>
      <c r="F244" s="17">
        <v>0</v>
      </c>
      <c r="G244" s="17">
        <v>0.141877</v>
      </c>
      <c r="H244" s="17">
        <v>0.14650199999999999</v>
      </c>
      <c r="I244" s="17">
        <v>0.16355900000000001</v>
      </c>
      <c r="J244" s="17">
        <v>1.7056999999999999E-2</v>
      </c>
      <c r="K244" s="17">
        <v>0.104287</v>
      </c>
      <c r="L244" s="17">
        <v>638.70000000000005</v>
      </c>
      <c r="M244" s="17">
        <v>0.59999899999999995</v>
      </c>
      <c r="N244" s="17">
        <v>645</v>
      </c>
      <c r="O244" s="17">
        <v>0</v>
      </c>
      <c r="P244" s="17">
        <v>0</v>
      </c>
      <c r="Q244" s="17">
        <v>4.1251999999999997E-2</v>
      </c>
      <c r="R244" s="17">
        <v>0.10394299999999999</v>
      </c>
      <c r="S244" s="17">
        <v>0.119685</v>
      </c>
      <c r="T244" s="17">
        <v>1.5741999999999999E-2</v>
      </c>
      <c r="U244" s="17">
        <v>0.131525</v>
      </c>
      <c r="V244" s="17">
        <v>100</v>
      </c>
      <c r="W244" s="17">
        <v>0.22917599999999999</v>
      </c>
      <c r="X244" s="17">
        <v>786</v>
      </c>
      <c r="Y244" s="17">
        <v>0</v>
      </c>
      <c r="Z244" s="17">
        <v>0</v>
      </c>
      <c r="AA244" s="17">
        <v>0.202346</v>
      </c>
      <c r="AB244" s="17">
        <v>6.6576099999999996E-3</v>
      </c>
      <c r="AC244" s="17">
        <v>0.104048</v>
      </c>
      <c r="AD244" s="17">
        <v>0.25</v>
      </c>
      <c r="AE244" s="17">
        <v>1300.4000000000001</v>
      </c>
    </row>
    <row r="245" spans="1:31">
      <c r="A245" s="17">
        <v>232</v>
      </c>
      <c r="B245" s="19">
        <v>0.15831018518518519</v>
      </c>
      <c r="C245" s="17">
        <v>201.1</v>
      </c>
      <c r="D245" s="17">
        <v>0</v>
      </c>
      <c r="E245" s="17">
        <v>0</v>
      </c>
      <c r="F245" s="17">
        <v>0</v>
      </c>
      <c r="G245" s="17">
        <v>8.3865999999999996E-2</v>
      </c>
      <c r="H245" s="17">
        <v>0.151175</v>
      </c>
      <c r="I245" s="17">
        <v>0.16866100000000001</v>
      </c>
      <c r="J245" s="17">
        <v>1.7486000000000002E-2</v>
      </c>
      <c r="K245" s="17">
        <v>0.10367700000000001</v>
      </c>
      <c r="L245" s="17">
        <v>100</v>
      </c>
      <c r="M245" s="17">
        <v>0.22917399999999999</v>
      </c>
      <c r="N245" s="17">
        <v>689</v>
      </c>
      <c r="O245" s="17">
        <v>0</v>
      </c>
      <c r="P245" s="17">
        <v>0</v>
      </c>
      <c r="Q245" s="17">
        <v>7.4244000000000004E-2</v>
      </c>
      <c r="R245" s="17">
        <v>0.106091</v>
      </c>
      <c r="S245" s="17">
        <v>0.128025</v>
      </c>
      <c r="T245" s="17">
        <v>2.1933999999999999E-2</v>
      </c>
      <c r="U245" s="17">
        <v>0.17132900000000001</v>
      </c>
      <c r="V245" s="17">
        <v>100</v>
      </c>
      <c r="W245" s="17">
        <v>0.512459</v>
      </c>
      <c r="X245" s="17">
        <v>815</v>
      </c>
      <c r="Y245" s="17">
        <v>0</v>
      </c>
      <c r="Z245" s="17">
        <v>0</v>
      </c>
      <c r="AA245" s="17">
        <v>0.26358300000000001</v>
      </c>
      <c r="AB245" s="17">
        <v>1.1201799999999999E-3</v>
      </c>
      <c r="AC245" s="17">
        <v>0.106115</v>
      </c>
      <c r="AD245" s="17">
        <v>0.25</v>
      </c>
      <c r="AE245" s="17">
        <v>8304.9</v>
      </c>
    </row>
    <row r="246" spans="1:31">
      <c r="A246" s="17">
        <v>233</v>
      </c>
      <c r="B246" s="19">
        <v>0.15836805555555555</v>
      </c>
      <c r="C246" s="17">
        <v>200.2</v>
      </c>
      <c r="D246" s="17">
        <v>0</v>
      </c>
      <c r="E246" s="17">
        <v>0</v>
      </c>
      <c r="F246" s="17">
        <v>0</v>
      </c>
      <c r="G246" s="17">
        <v>4.6954000000000003E-2</v>
      </c>
      <c r="H246" s="17">
        <v>0.151005</v>
      </c>
      <c r="I246" s="17">
        <v>0.16758999999999999</v>
      </c>
      <c r="J246" s="17">
        <v>1.6584999999999999E-2</v>
      </c>
      <c r="K246" s="17">
        <v>9.8963999999999996E-2</v>
      </c>
      <c r="L246" s="17">
        <v>203.9</v>
      </c>
      <c r="M246" s="17">
        <v>0.33737600000000001</v>
      </c>
      <c r="N246" s="17">
        <v>547</v>
      </c>
      <c r="O246" s="17">
        <v>0</v>
      </c>
      <c r="P246" s="17">
        <v>0</v>
      </c>
      <c r="Q246" s="17">
        <v>6.8518999999999997E-2</v>
      </c>
      <c r="R246" s="17">
        <v>0.105776</v>
      </c>
      <c r="S246" s="17">
        <v>0.11848599999999999</v>
      </c>
      <c r="T246" s="17">
        <v>1.2710000000000001E-2</v>
      </c>
      <c r="U246" s="17">
        <v>0.10727100000000001</v>
      </c>
      <c r="V246" s="17">
        <v>139.5</v>
      </c>
      <c r="W246" s="17">
        <v>1.1E-5</v>
      </c>
      <c r="X246" s="17">
        <v>1370</v>
      </c>
      <c r="Y246" s="17">
        <v>0</v>
      </c>
      <c r="Z246" s="17">
        <v>0</v>
      </c>
      <c r="AA246" s="17">
        <v>0.16503200000000001</v>
      </c>
      <c r="AB246" s="17">
        <v>1.8122399999999999E-3</v>
      </c>
      <c r="AC246" s="17">
        <v>0.105799</v>
      </c>
      <c r="AD246" s="17">
        <v>0.25</v>
      </c>
      <c r="AE246" s="17">
        <v>4072.4</v>
      </c>
    </row>
    <row r="247" spans="1:31">
      <c r="A247" s="17">
        <v>234</v>
      </c>
      <c r="B247" s="19">
        <v>0.15842592592592594</v>
      </c>
      <c r="C247" s="17">
        <v>199.2</v>
      </c>
      <c r="D247" s="17">
        <v>0</v>
      </c>
      <c r="E247" s="17">
        <v>0</v>
      </c>
      <c r="F247" s="17">
        <v>0</v>
      </c>
      <c r="G247" s="17">
        <v>0.185832</v>
      </c>
      <c r="H247" s="17">
        <v>0.153527</v>
      </c>
      <c r="I247" s="17">
        <v>0.165682</v>
      </c>
      <c r="J247" s="17">
        <v>1.2154999999999999E-2</v>
      </c>
      <c r="K247" s="17">
        <v>7.3362999999999998E-2</v>
      </c>
      <c r="L247" s="17">
        <v>263.10000000000002</v>
      </c>
      <c r="M247" s="17">
        <v>2.5000000000000001E-5</v>
      </c>
      <c r="N247" s="17">
        <v>1104</v>
      </c>
      <c r="O247" s="17">
        <v>0</v>
      </c>
      <c r="P247" s="17">
        <v>0</v>
      </c>
      <c r="Q247" s="17">
        <v>7.2753999999999999E-2</v>
      </c>
      <c r="R247" s="17">
        <v>0.102341</v>
      </c>
      <c r="S247" s="17">
        <v>0.11293300000000001</v>
      </c>
      <c r="T247" s="17">
        <v>1.0591E-2</v>
      </c>
      <c r="U247" s="17">
        <v>9.3784999999999993E-2</v>
      </c>
      <c r="V247" s="17">
        <v>100</v>
      </c>
      <c r="W247" s="17">
        <v>0.59999800000000003</v>
      </c>
      <c r="X247" s="17">
        <v>4797</v>
      </c>
      <c r="Y247" s="17">
        <v>0</v>
      </c>
      <c r="Z247" s="17">
        <v>0</v>
      </c>
      <c r="AA247" s="17">
        <v>0.144285</v>
      </c>
      <c r="AB247" s="17">
        <v>4.7019499999999999E-3</v>
      </c>
      <c r="AC247" s="17">
        <v>0.102391</v>
      </c>
      <c r="AD247" s="17">
        <v>0.25</v>
      </c>
      <c r="AE247" s="17">
        <v>3157.2</v>
      </c>
    </row>
    <row r="248" spans="1:31">
      <c r="A248" s="17">
        <v>235</v>
      </c>
      <c r="B248" s="19">
        <v>0.1584837962962963</v>
      </c>
      <c r="C248" s="17">
        <v>198.2</v>
      </c>
      <c r="D248" s="17">
        <v>0</v>
      </c>
      <c r="E248" s="17">
        <v>0</v>
      </c>
      <c r="F248" s="17">
        <v>0</v>
      </c>
      <c r="G248" s="17">
        <v>8.8629999999999994E-3</v>
      </c>
      <c r="H248" s="17">
        <v>0.146505</v>
      </c>
      <c r="I248" s="17">
        <v>0.16329099999999999</v>
      </c>
      <c r="J248" s="17">
        <v>1.6785000000000001E-2</v>
      </c>
      <c r="K248" s="17">
        <v>0.102794</v>
      </c>
      <c r="L248" s="17">
        <v>178.2</v>
      </c>
      <c r="M248" s="17">
        <v>0.599997</v>
      </c>
      <c r="N248" s="17">
        <v>1056</v>
      </c>
      <c r="O248" s="17">
        <v>0</v>
      </c>
      <c r="P248" s="17">
        <v>0</v>
      </c>
      <c r="Q248" s="17">
        <v>1.392E-3</v>
      </c>
      <c r="R248" s="17">
        <v>0.10534399999999999</v>
      </c>
      <c r="S248" s="17">
        <v>0.11788999999999999</v>
      </c>
      <c r="T248" s="17">
        <v>1.2546E-2</v>
      </c>
      <c r="U248" s="17">
        <v>0.106419</v>
      </c>
      <c r="V248" s="17">
        <v>154.5</v>
      </c>
      <c r="W248" s="17">
        <v>0.22917000000000001</v>
      </c>
      <c r="X248" s="17">
        <v>1979</v>
      </c>
      <c r="Y248" s="17">
        <v>0</v>
      </c>
      <c r="Z248" s="17">
        <v>0</v>
      </c>
      <c r="AA248" s="17">
        <v>0.16372200000000001</v>
      </c>
      <c r="AB248" s="17">
        <v>3.0527000000000002E-3</v>
      </c>
      <c r="AC248" s="17">
        <v>0.105383</v>
      </c>
      <c r="AD248" s="17">
        <v>0.25</v>
      </c>
      <c r="AE248" s="17">
        <v>4660.2</v>
      </c>
    </row>
    <row r="249" spans="1:31">
      <c r="A249" s="17">
        <v>236</v>
      </c>
      <c r="B249" s="19">
        <v>0.15854166666666666</v>
      </c>
      <c r="C249" s="17">
        <v>197.2</v>
      </c>
      <c r="D249" s="17">
        <v>0</v>
      </c>
      <c r="E249" s="17">
        <v>0</v>
      </c>
      <c r="F249" s="17">
        <v>0</v>
      </c>
      <c r="G249" s="17">
        <v>0.145089</v>
      </c>
      <c r="H249" s="17">
        <v>0.149038</v>
      </c>
      <c r="I249" s="17">
        <v>0.163414</v>
      </c>
      <c r="J249" s="17">
        <v>1.4376E-2</v>
      </c>
      <c r="K249" s="17">
        <v>8.7972999999999996E-2</v>
      </c>
      <c r="L249" s="17">
        <v>900</v>
      </c>
      <c r="M249" s="17">
        <v>9.9999999999999995E-7</v>
      </c>
      <c r="N249" s="17">
        <v>1381</v>
      </c>
      <c r="O249" s="17">
        <v>0</v>
      </c>
      <c r="P249" s="17">
        <v>0</v>
      </c>
      <c r="Q249" s="17">
        <v>3.058E-3</v>
      </c>
      <c r="R249" s="17">
        <v>0.10185</v>
      </c>
      <c r="S249" s="17">
        <v>0.116566</v>
      </c>
      <c r="T249" s="17">
        <v>1.4716E-2</v>
      </c>
      <c r="U249" s="17">
        <v>0.12624199999999999</v>
      </c>
      <c r="V249" s="17">
        <v>243.1</v>
      </c>
      <c r="W249" s="17">
        <v>0.59999899999999995</v>
      </c>
      <c r="X249" s="17">
        <v>1069</v>
      </c>
      <c r="Y249" s="17">
        <v>0</v>
      </c>
      <c r="Z249" s="17">
        <v>0</v>
      </c>
      <c r="AA249" s="17">
        <v>0.194219</v>
      </c>
      <c r="AB249" s="17">
        <v>1.9823799999999999E-2</v>
      </c>
      <c r="AC249" s="17">
        <v>0.102142</v>
      </c>
      <c r="AD249" s="17">
        <v>0.25</v>
      </c>
      <c r="AE249" s="17">
        <v>922.9</v>
      </c>
    </row>
    <row r="250" spans="1:31">
      <c r="A250" s="17">
        <v>237</v>
      </c>
      <c r="B250" s="19">
        <v>0.15859953703703702</v>
      </c>
      <c r="C250" s="17">
        <v>196.7</v>
      </c>
      <c r="D250" s="17">
        <v>0</v>
      </c>
      <c r="E250" s="17">
        <v>0</v>
      </c>
      <c r="F250" s="17">
        <v>0</v>
      </c>
      <c r="G250" s="17">
        <v>0.27790100000000001</v>
      </c>
      <c r="H250" s="17">
        <v>0.15076999999999999</v>
      </c>
      <c r="I250" s="17">
        <v>0.163269</v>
      </c>
      <c r="J250" s="17">
        <v>1.2499E-2</v>
      </c>
      <c r="K250" s="17">
        <v>7.6555999999999999E-2</v>
      </c>
      <c r="L250" s="17">
        <v>550</v>
      </c>
      <c r="M250" s="17">
        <v>0.59996899999999997</v>
      </c>
      <c r="N250" s="17">
        <v>1976</v>
      </c>
      <c r="O250" s="17">
        <v>0</v>
      </c>
      <c r="P250" s="17">
        <v>0</v>
      </c>
      <c r="Q250" s="17">
        <v>3.4590000000000003E-2</v>
      </c>
      <c r="R250" s="17">
        <v>0.104755</v>
      </c>
      <c r="S250" s="17">
        <v>0.118394</v>
      </c>
      <c r="T250" s="17">
        <v>1.3639E-2</v>
      </c>
      <c r="U250" s="17">
        <v>0.11519699999999999</v>
      </c>
      <c r="V250" s="17">
        <v>900</v>
      </c>
      <c r="W250" s="17">
        <v>6.9999999999999999E-6</v>
      </c>
      <c r="X250" s="17">
        <v>1353</v>
      </c>
      <c r="Y250" s="17">
        <v>0</v>
      </c>
      <c r="Z250" s="17">
        <v>0</v>
      </c>
      <c r="AA250" s="17">
        <v>0.17722599999999999</v>
      </c>
      <c r="AB250" s="17">
        <v>1.7380099999999999E-2</v>
      </c>
      <c r="AC250" s="17">
        <v>0.104992</v>
      </c>
      <c r="AD250" s="17">
        <v>0.25</v>
      </c>
      <c r="AE250" s="17">
        <v>1510.2</v>
      </c>
    </row>
    <row r="251" spans="1:31">
      <c r="A251" s="17">
        <v>238</v>
      </c>
      <c r="B251" s="19">
        <v>0.15864583333333335</v>
      </c>
      <c r="C251" s="17">
        <v>195.6</v>
      </c>
      <c r="D251" s="17">
        <v>0</v>
      </c>
      <c r="E251" s="17">
        <v>0</v>
      </c>
      <c r="F251" s="17">
        <v>0</v>
      </c>
      <c r="G251" s="17">
        <v>2.3768999999999998E-2</v>
      </c>
      <c r="H251" s="17">
        <v>0.14883399999999999</v>
      </c>
      <c r="I251" s="17">
        <v>0.16039999999999999</v>
      </c>
      <c r="J251" s="17">
        <v>1.1566E-2</v>
      </c>
      <c r="K251" s="17">
        <v>7.2107000000000004E-2</v>
      </c>
      <c r="L251" s="17">
        <v>208.8</v>
      </c>
      <c r="M251" s="17">
        <v>0.37081399999999998</v>
      </c>
      <c r="N251" s="17">
        <v>5088</v>
      </c>
      <c r="O251" s="17">
        <v>0</v>
      </c>
      <c r="P251" s="17">
        <v>0</v>
      </c>
      <c r="Q251" s="17">
        <v>1.7981E-2</v>
      </c>
      <c r="R251" s="17">
        <v>0.104587</v>
      </c>
      <c r="S251" s="17">
        <v>0.116536</v>
      </c>
      <c r="T251" s="17">
        <v>1.1949E-2</v>
      </c>
      <c r="U251" s="17">
        <v>0.102533</v>
      </c>
      <c r="V251" s="17">
        <v>900</v>
      </c>
      <c r="W251" s="17">
        <v>1.2193000000000001E-2</v>
      </c>
      <c r="X251" s="17">
        <v>1246</v>
      </c>
      <c r="Y251" s="17">
        <v>0</v>
      </c>
      <c r="Z251" s="17">
        <v>0</v>
      </c>
      <c r="AA251" s="17">
        <v>0.15774199999999999</v>
      </c>
      <c r="AB251" s="17">
        <v>1.6993999999999999E-2</v>
      </c>
      <c r="AC251" s="17">
        <v>0.10478999999999999</v>
      </c>
      <c r="AD251" s="17">
        <v>0.25</v>
      </c>
      <c r="AE251" s="17">
        <v>3977.6</v>
      </c>
    </row>
    <row r="252" spans="1:31">
      <c r="A252" s="17">
        <v>239</v>
      </c>
      <c r="B252" s="19">
        <v>0.15870370370370371</v>
      </c>
      <c r="C252" s="17">
        <v>194.7</v>
      </c>
      <c r="D252" s="17">
        <v>0</v>
      </c>
      <c r="E252" s="17">
        <v>0</v>
      </c>
      <c r="F252" s="17">
        <v>0</v>
      </c>
      <c r="G252" s="17">
        <v>0.122366</v>
      </c>
      <c r="H252" s="17">
        <v>0.14155100000000001</v>
      </c>
      <c r="I252" s="17">
        <v>0.163741</v>
      </c>
      <c r="J252" s="17">
        <v>2.2190000000000001E-2</v>
      </c>
      <c r="K252" s="17">
        <v>0.13552</v>
      </c>
      <c r="L252" s="17">
        <v>900</v>
      </c>
      <c r="M252" s="17">
        <v>0.22917899999999999</v>
      </c>
      <c r="N252" s="17">
        <v>1780</v>
      </c>
      <c r="O252" s="17">
        <v>0</v>
      </c>
      <c r="P252" s="17">
        <v>0</v>
      </c>
      <c r="Q252" s="17">
        <v>2.3839999999999998E-3</v>
      </c>
      <c r="R252" s="17">
        <v>9.8568000000000003E-2</v>
      </c>
      <c r="S252" s="17">
        <v>0.115124</v>
      </c>
      <c r="T252" s="17">
        <v>1.6556000000000001E-2</v>
      </c>
      <c r="U252" s="17">
        <v>0.14380899999999999</v>
      </c>
      <c r="V252" s="17">
        <v>900</v>
      </c>
      <c r="W252" s="17">
        <v>9.9999999999999995E-7</v>
      </c>
      <c r="X252" s="17">
        <v>1105</v>
      </c>
      <c r="Y252" s="17">
        <v>0</v>
      </c>
      <c r="Z252" s="17">
        <v>0</v>
      </c>
      <c r="AA252" s="17">
        <v>0.221245</v>
      </c>
      <c r="AB252" s="17">
        <v>2.54056E-2</v>
      </c>
      <c r="AC252" s="17">
        <v>9.8988400000000004E-2</v>
      </c>
      <c r="AD252" s="17">
        <v>0.25</v>
      </c>
      <c r="AE252" s="17">
        <v>922.9</v>
      </c>
    </row>
    <row r="253" spans="1:31">
      <c r="A253" s="17">
        <v>240</v>
      </c>
      <c r="B253" s="19">
        <v>0.15876157407407407</v>
      </c>
      <c r="C253" s="17">
        <v>194</v>
      </c>
      <c r="D253" s="17">
        <v>0</v>
      </c>
      <c r="E253" s="17">
        <v>0</v>
      </c>
      <c r="F253" s="17">
        <v>0</v>
      </c>
      <c r="G253" s="17">
        <v>0.17269799999999999</v>
      </c>
      <c r="H253" s="17">
        <v>0.15237500000000001</v>
      </c>
      <c r="I253" s="17">
        <v>0.164962</v>
      </c>
      <c r="J253" s="17">
        <v>1.2588E-2</v>
      </c>
      <c r="K253" s="17">
        <v>7.6305999999999999E-2</v>
      </c>
      <c r="L253" s="17">
        <v>715.9</v>
      </c>
      <c r="M253" s="17">
        <v>0.37080600000000002</v>
      </c>
      <c r="N253" s="17">
        <v>954</v>
      </c>
      <c r="O253" s="17">
        <v>0</v>
      </c>
      <c r="P253" s="17">
        <v>0</v>
      </c>
      <c r="Q253" s="17">
        <v>0.115909</v>
      </c>
      <c r="R253" s="17">
        <v>0.10878</v>
      </c>
      <c r="S253" s="17">
        <v>0.12105399999999999</v>
      </c>
      <c r="T253" s="17">
        <v>1.2274E-2</v>
      </c>
      <c r="U253" s="17">
        <v>0.101392</v>
      </c>
      <c r="V253" s="17">
        <v>465.5</v>
      </c>
      <c r="W253" s="17">
        <v>6.9999999999999999E-6</v>
      </c>
      <c r="X253" s="17">
        <v>954</v>
      </c>
      <c r="Y253" s="17">
        <v>0</v>
      </c>
      <c r="Z253" s="17">
        <v>0</v>
      </c>
      <c r="AA253" s="17">
        <v>0.15598799999999999</v>
      </c>
      <c r="AB253" s="17">
        <v>1.0995899999999999E-2</v>
      </c>
      <c r="AC253" s="17">
        <v>0.108915</v>
      </c>
      <c r="AD253" s="17">
        <v>0.25</v>
      </c>
      <c r="AE253" s="17">
        <v>1160.0999999999999</v>
      </c>
    </row>
    <row r="254" spans="1:31">
      <c r="A254" s="17">
        <v>241</v>
      </c>
      <c r="B254" s="19">
        <v>0.15881944444444443</v>
      </c>
      <c r="C254" s="17">
        <v>192.5</v>
      </c>
      <c r="D254" s="17">
        <v>0</v>
      </c>
      <c r="E254" s="17">
        <v>0</v>
      </c>
      <c r="F254" s="17">
        <v>0</v>
      </c>
      <c r="G254" s="17">
        <v>3.5095000000000001E-2</v>
      </c>
      <c r="H254" s="17">
        <v>0.15291299999999999</v>
      </c>
      <c r="I254" s="17">
        <v>0.16323499999999999</v>
      </c>
      <c r="J254" s="17">
        <v>1.0322E-2</v>
      </c>
      <c r="K254" s="17">
        <v>6.3235E-2</v>
      </c>
      <c r="L254" s="17">
        <v>364.5</v>
      </c>
      <c r="M254" s="17">
        <v>0.59999599999999997</v>
      </c>
      <c r="N254" s="17">
        <v>1404</v>
      </c>
      <c r="O254" s="17">
        <v>0</v>
      </c>
      <c r="P254" s="17">
        <v>0</v>
      </c>
      <c r="Q254" s="17">
        <v>3.5864E-2</v>
      </c>
      <c r="R254" s="17">
        <v>0.102688</v>
      </c>
      <c r="S254" s="17">
        <v>0.11705500000000001</v>
      </c>
      <c r="T254" s="17">
        <v>1.4367E-2</v>
      </c>
      <c r="U254" s="17">
        <v>0.122739</v>
      </c>
      <c r="V254" s="17">
        <v>146.69999999999999</v>
      </c>
      <c r="W254" s="17">
        <v>0.6</v>
      </c>
      <c r="X254" s="17">
        <v>1320</v>
      </c>
      <c r="Y254" s="17">
        <v>0</v>
      </c>
      <c r="Z254" s="17">
        <v>0</v>
      </c>
      <c r="AA254" s="17">
        <v>0.188829</v>
      </c>
      <c r="AB254" s="17">
        <v>8.2602500000000002E-3</v>
      </c>
      <c r="AC254" s="17">
        <v>0.102807</v>
      </c>
      <c r="AD254" s="17">
        <v>0.25</v>
      </c>
      <c r="AE254" s="17">
        <v>2278.9</v>
      </c>
    </row>
    <row r="255" spans="1:31">
      <c r="A255" s="17">
        <v>242</v>
      </c>
      <c r="B255" s="19">
        <v>0.15887731481481482</v>
      </c>
      <c r="C255" s="17">
        <v>192</v>
      </c>
      <c r="D255" s="17">
        <v>0</v>
      </c>
      <c r="E255" s="17">
        <v>0</v>
      </c>
      <c r="F255" s="17">
        <v>0</v>
      </c>
      <c r="G255" s="17">
        <v>4.6414999999999998E-2</v>
      </c>
      <c r="H255" s="17">
        <v>0.146763</v>
      </c>
      <c r="I255" s="17">
        <v>0.16064200000000001</v>
      </c>
      <c r="J255" s="17">
        <v>1.3879000000000001E-2</v>
      </c>
      <c r="K255" s="17">
        <v>8.6396000000000001E-2</v>
      </c>
      <c r="L255" s="17">
        <v>900</v>
      </c>
      <c r="M255" s="17">
        <v>0.37081999999999998</v>
      </c>
      <c r="N255" s="17">
        <v>1686</v>
      </c>
      <c r="O255" s="17">
        <v>0</v>
      </c>
      <c r="P255" s="17">
        <v>0</v>
      </c>
      <c r="Q255" s="17">
        <v>2.0274E-2</v>
      </c>
      <c r="R255" s="17">
        <v>9.8655000000000007E-2</v>
      </c>
      <c r="S255" s="17">
        <v>0.119454</v>
      </c>
      <c r="T255" s="17">
        <v>2.0799000000000002E-2</v>
      </c>
      <c r="U255" s="17">
        <v>0.17411699999999999</v>
      </c>
      <c r="V255" s="17">
        <v>334.4</v>
      </c>
      <c r="W255" s="17">
        <v>0.176229</v>
      </c>
      <c r="X255" s="17">
        <v>693</v>
      </c>
      <c r="Y255" s="17">
        <v>0</v>
      </c>
      <c r="Z255" s="17">
        <v>0</v>
      </c>
      <c r="AA255" s="17">
        <v>0.267872</v>
      </c>
      <c r="AB255" s="17">
        <v>2.4090799999999999E-2</v>
      </c>
      <c r="AC255" s="17">
        <v>9.9156499999999995E-2</v>
      </c>
      <c r="AD255" s="17">
        <v>0.25</v>
      </c>
      <c r="AE255" s="17">
        <v>922.9</v>
      </c>
    </row>
    <row r="256" spans="1:31">
      <c r="A256" s="17">
        <v>243</v>
      </c>
      <c r="B256" s="19">
        <v>0.15893518518518518</v>
      </c>
      <c r="C256" s="17">
        <v>190.9</v>
      </c>
      <c r="D256" s="17">
        <v>0</v>
      </c>
      <c r="E256" s="17">
        <v>0</v>
      </c>
      <c r="F256" s="17">
        <v>0</v>
      </c>
      <c r="G256" s="17">
        <v>5.4958E-2</v>
      </c>
      <c r="H256" s="17">
        <v>0.14899200000000001</v>
      </c>
      <c r="I256" s="17">
        <v>0.16739499999999999</v>
      </c>
      <c r="J256" s="17">
        <v>1.8404E-2</v>
      </c>
      <c r="K256" s="17">
        <v>0.109941</v>
      </c>
      <c r="L256" s="17">
        <v>100</v>
      </c>
      <c r="M256" s="17">
        <v>0.45837299999999997</v>
      </c>
      <c r="N256" s="17">
        <v>1517</v>
      </c>
      <c r="O256" s="17">
        <v>0</v>
      </c>
      <c r="P256" s="17">
        <v>0</v>
      </c>
      <c r="Q256" s="17">
        <v>2.5433000000000001E-2</v>
      </c>
      <c r="R256" s="17">
        <v>9.9052000000000001E-2</v>
      </c>
      <c r="S256" s="17">
        <v>0.117866</v>
      </c>
      <c r="T256" s="17">
        <v>1.8814000000000001E-2</v>
      </c>
      <c r="U256" s="17">
        <v>0.15962299999999999</v>
      </c>
      <c r="V256" s="17">
        <v>238.5</v>
      </c>
      <c r="W256" s="17">
        <v>0.6</v>
      </c>
      <c r="X256" s="17">
        <v>981</v>
      </c>
      <c r="Y256" s="17">
        <v>0</v>
      </c>
      <c r="Z256" s="17">
        <v>0</v>
      </c>
      <c r="AA256" s="17">
        <v>0.24557399999999999</v>
      </c>
      <c r="AB256" s="17">
        <v>2.46226E-3</v>
      </c>
      <c r="AC256" s="17">
        <v>9.9098199999999997E-2</v>
      </c>
      <c r="AD256" s="17">
        <v>0.25</v>
      </c>
      <c r="AE256" s="17">
        <v>8305.2000000000007</v>
      </c>
    </row>
    <row r="257" spans="1:31">
      <c r="A257" s="17">
        <v>244</v>
      </c>
      <c r="B257" s="19">
        <v>0.15898148148148147</v>
      </c>
      <c r="C257" s="17">
        <v>189.8</v>
      </c>
      <c r="D257" s="17">
        <v>0</v>
      </c>
      <c r="E257" s="17">
        <v>0</v>
      </c>
      <c r="F257" s="17">
        <v>0</v>
      </c>
      <c r="G257" s="17">
        <v>4.4471999999999998E-2</v>
      </c>
      <c r="H257" s="17">
        <v>0.150066</v>
      </c>
      <c r="I257" s="17">
        <v>0.161352</v>
      </c>
      <c r="J257" s="17">
        <v>1.1285999999999999E-2</v>
      </c>
      <c r="K257" s="17">
        <v>6.9945999999999994E-2</v>
      </c>
      <c r="L257" s="17">
        <v>900</v>
      </c>
      <c r="M257" s="17">
        <v>3.0000000000000001E-6</v>
      </c>
      <c r="N257" s="17">
        <v>1629</v>
      </c>
      <c r="O257" s="17">
        <v>0</v>
      </c>
      <c r="P257" s="17">
        <v>0</v>
      </c>
      <c r="Q257" s="17">
        <v>7.5430000000000002E-3</v>
      </c>
      <c r="R257" s="17">
        <v>0.102114</v>
      </c>
      <c r="S257" s="17">
        <v>0.116216</v>
      </c>
      <c r="T257" s="17">
        <v>1.4102E-2</v>
      </c>
      <c r="U257" s="17">
        <v>0.12134</v>
      </c>
      <c r="V257" s="17">
        <v>900</v>
      </c>
      <c r="W257" s="17">
        <v>9.9999999999999995E-7</v>
      </c>
      <c r="X257" s="17">
        <v>1142</v>
      </c>
      <c r="Y257" s="17">
        <v>0</v>
      </c>
      <c r="Z257" s="17">
        <v>0</v>
      </c>
      <c r="AA257" s="17">
        <v>0.18667700000000001</v>
      </c>
      <c r="AB257" s="17">
        <v>2.32949E-2</v>
      </c>
      <c r="AC257" s="17">
        <v>0.10244300000000001</v>
      </c>
      <c r="AD257" s="17">
        <v>0.25</v>
      </c>
      <c r="AE257" s="17">
        <v>922.9</v>
      </c>
    </row>
    <row r="258" spans="1:31">
      <c r="A258" s="17">
        <v>245</v>
      </c>
      <c r="B258" s="19">
        <v>0.15903935185185183</v>
      </c>
      <c r="C258" s="17">
        <v>189</v>
      </c>
      <c r="D258" s="17">
        <v>0</v>
      </c>
      <c r="E258" s="17">
        <v>0</v>
      </c>
      <c r="F258" s="17">
        <v>0</v>
      </c>
      <c r="G258" s="17">
        <v>8.6268999999999998E-2</v>
      </c>
      <c r="H258" s="17">
        <v>0.15154999999999999</v>
      </c>
      <c r="I258" s="17">
        <v>0.16420299999999999</v>
      </c>
      <c r="J258" s="17">
        <v>1.2652999999999999E-2</v>
      </c>
      <c r="K258" s="17">
        <v>7.7055999999999999E-2</v>
      </c>
      <c r="L258" s="17">
        <v>300</v>
      </c>
      <c r="M258" s="17">
        <v>0.37080999999999997</v>
      </c>
      <c r="N258" s="17">
        <v>1028</v>
      </c>
      <c r="O258" s="17">
        <v>0</v>
      </c>
      <c r="P258" s="17">
        <v>0</v>
      </c>
      <c r="Q258" s="17">
        <v>1.6559999999999998E-2</v>
      </c>
      <c r="R258" s="17">
        <v>0.102284</v>
      </c>
      <c r="S258" s="17">
        <v>0.116797</v>
      </c>
      <c r="T258" s="17">
        <v>1.4514000000000001E-2</v>
      </c>
      <c r="U258" s="17">
        <v>0.124263</v>
      </c>
      <c r="V258" s="17">
        <v>900</v>
      </c>
      <c r="W258" s="17">
        <v>0.22917699999999999</v>
      </c>
      <c r="X258" s="17">
        <v>1337</v>
      </c>
      <c r="Y258" s="17">
        <v>0</v>
      </c>
      <c r="Z258" s="17">
        <v>0</v>
      </c>
      <c r="AA258" s="17">
        <v>0.19117300000000001</v>
      </c>
      <c r="AB258" s="17">
        <v>4.9918799999999998E-3</v>
      </c>
      <c r="AC258" s="17">
        <v>0.102356</v>
      </c>
      <c r="AD258" s="17">
        <v>0.25</v>
      </c>
      <c r="AE258" s="17">
        <v>2768.9</v>
      </c>
    </row>
    <row r="259" spans="1:31">
      <c r="A259" s="17">
        <v>246</v>
      </c>
      <c r="B259" s="19">
        <v>0.15909722222222222</v>
      </c>
      <c r="C259" s="17">
        <v>188</v>
      </c>
      <c r="D259" s="17">
        <v>0</v>
      </c>
      <c r="E259" s="17">
        <v>0</v>
      </c>
      <c r="F259" s="17">
        <v>0</v>
      </c>
      <c r="G259" s="17">
        <v>0.16020699999999999</v>
      </c>
      <c r="H259" s="17">
        <v>0.15207599999999999</v>
      </c>
      <c r="I259" s="17">
        <v>0.16572600000000001</v>
      </c>
      <c r="J259" s="17">
        <v>1.3649E-2</v>
      </c>
      <c r="K259" s="17">
        <v>8.2361000000000004E-2</v>
      </c>
      <c r="L259" s="17">
        <v>900</v>
      </c>
      <c r="M259" s="17">
        <v>0.37081900000000001</v>
      </c>
      <c r="N259" s="17">
        <v>1268</v>
      </c>
      <c r="O259" s="17">
        <v>0</v>
      </c>
      <c r="P259" s="17">
        <v>0</v>
      </c>
      <c r="Q259" s="17">
        <v>0.20036399999999999</v>
      </c>
      <c r="R259" s="17">
        <v>0.103076</v>
      </c>
      <c r="S259" s="17">
        <v>0.116467</v>
      </c>
      <c r="T259" s="17">
        <v>1.3391E-2</v>
      </c>
      <c r="U259" s="17">
        <v>0.11497599999999999</v>
      </c>
      <c r="V259" s="17">
        <v>631.5</v>
      </c>
      <c r="W259" s="17">
        <v>0.59999899999999995</v>
      </c>
      <c r="X259" s="17">
        <v>1253</v>
      </c>
      <c r="Y259" s="17">
        <v>0</v>
      </c>
      <c r="Z259" s="17">
        <v>0</v>
      </c>
      <c r="AA259" s="17">
        <v>0.17688699999999999</v>
      </c>
      <c r="AB259" s="17">
        <v>1.82322E-2</v>
      </c>
      <c r="AC259" s="17">
        <v>0.10332</v>
      </c>
      <c r="AD259" s="17">
        <v>0.25</v>
      </c>
      <c r="AE259" s="17">
        <v>922.9</v>
      </c>
    </row>
    <row r="260" spans="1:31">
      <c r="A260" s="17">
        <v>247</v>
      </c>
      <c r="B260" s="19">
        <v>0.15915509259259258</v>
      </c>
      <c r="C260" s="17">
        <v>187.4</v>
      </c>
      <c r="D260" s="17">
        <v>0</v>
      </c>
      <c r="E260" s="17">
        <v>0</v>
      </c>
      <c r="F260" s="17">
        <v>0</v>
      </c>
      <c r="G260" s="17">
        <v>5.7632999999999997E-2</v>
      </c>
      <c r="H260" s="17">
        <v>0.14959500000000001</v>
      </c>
      <c r="I260" s="17">
        <v>0.16625999999999999</v>
      </c>
      <c r="J260" s="17">
        <v>1.6664999999999999E-2</v>
      </c>
      <c r="K260" s="17">
        <v>0.10023600000000001</v>
      </c>
      <c r="L260" s="17">
        <v>265.8</v>
      </c>
      <c r="M260" s="17">
        <v>0.37081700000000001</v>
      </c>
      <c r="N260" s="17">
        <v>849</v>
      </c>
      <c r="O260" s="17">
        <v>0</v>
      </c>
      <c r="P260" s="17">
        <v>0</v>
      </c>
      <c r="Q260" s="17">
        <v>6.1808000000000002E-2</v>
      </c>
      <c r="R260" s="17">
        <v>0.106741</v>
      </c>
      <c r="S260" s="17">
        <v>0.11576</v>
      </c>
      <c r="T260" s="17">
        <v>9.018E-3</v>
      </c>
      <c r="U260" s="17">
        <v>7.7907000000000004E-2</v>
      </c>
      <c r="V260" s="17">
        <v>900</v>
      </c>
      <c r="W260" s="17">
        <v>6.0000000000000002E-6</v>
      </c>
      <c r="X260" s="17">
        <v>1485</v>
      </c>
      <c r="Y260" s="17">
        <v>0</v>
      </c>
      <c r="Z260" s="17">
        <v>0</v>
      </c>
      <c r="AA260" s="17">
        <v>0.119856</v>
      </c>
      <c r="AB260" s="17">
        <v>3.6578800000000001E-3</v>
      </c>
      <c r="AC260" s="17">
        <v>0.10677399999999999</v>
      </c>
      <c r="AD260" s="17">
        <v>0.25</v>
      </c>
      <c r="AE260" s="17">
        <v>3124.7</v>
      </c>
    </row>
    <row r="261" spans="1:31">
      <c r="A261" s="17">
        <v>248</v>
      </c>
      <c r="B261" s="19">
        <v>0.15921296296296297</v>
      </c>
      <c r="C261" s="17">
        <v>185.8</v>
      </c>
      <c r="D261" s="17">
        <v>0</v>
      </c>
      <c r="E261" s="17">
        <v>0</v>
      </c>
      <c r="F261" s="17">
        <v>0</v>
      </c>
      <c r="G261" s="17">
        <v>4.7993000000000001E-2</v>
      </c>
      <c r="H261" s="17">
        <v>0.147622</v>
      </c>
      <c r="I261" s="17">
        <v>0.16828499999999999</v>
      </c>
      <c r="J261" s="17">
        <v>2.0663000000000001E-2</v>
      </c>
      <c r="K261" s="17">
        <v>0.122784</v>
      </c>
      <c r="L261" s="17">
        <v>100</v>
      </c>
      <c r="M261" s="17">
        <v>0.37081999999999998</v>
      </c>
      <c r="N261" s="17">
        <v>1467</v>
      </c>
      <c r="O261" s="17">
        <v>0</v>
      </c>
      <c r="P261" s="17">
        <v>0</v>
      </c>
      <c r="Q261" s="17">
        <v>3.3487999999999997E-2</v>
      </c>
      <c r="R261" s="17">
        <v>9.9568000000000004E-2</v>
      </c>
      <c r="S261" s="17">
        <v>0.117176</v>
      </c>
      <c r="T261" s="17">
        <v>1.7607999999999999E-2</v>
      </c>
      <c r="U261" s="17">
        <v>0.15026700000000001</v>
      </c>
      <c r="V261" s="17">
        <v>900</v>
      </c>
      <c r="W261" s="17">
        <v>9.9999999999999995E-7</v>
      </c>
      <c r="X261" s="17">
        <v>1330</v>
      </c>
      <c r="Y261" s="17">
        <v>0</v>
      </c>
      <c r="Z261" s="17">
        <v>0</v>
      </c>
      <c r="AA261" s="17">
        <v>0.23118</v>
      </c>
      <c r="AB261" s="17">
        <v>2.3818899999999998E-3</v>
      </c>
      <c r="AC261" s="17">
        <v>9.9609900000000001E-2</v>
      </c>
      <c r="AD261" s="17">
        <v>0.25</v>
      </c>
      <c r="AE261" s="17">
        <v>8305.6</v>
      </c>
    </row>
    <row r="262" spans="1:31">
      <c r="A262" s="17">
        <v>249</v>
      </c>
      <c r="B262" s="19">
        <v>0.15927083333333333</v>
      </c>
      <c r="C262" s="17">
        <v>185.6</v>
      </c>
      <c r="D262" s="17">
        <v>0</v>
      </c>
      <c r="E262" s="17">
        <v>0</v>
      </c>
      <c r="F262" s="17">
        <v>0</v>
      </c>
      <c r="G262" s="17">
        <v>4.8703999999999997E-2</v>
      </c>
      <c r="H262" s="17">
        <v>0.15104699999999999</v>
      </c>
      <c r="I262" s="17">
        <v>0.16519600000000001</v>
      </c>
      <c r="J262" s="17">
        <v>1.4149E-2</v>
      </c>
      <c r="K262" s="17">
        <v>8.5653000000000007E-2</v>
      </c>
      <c r="L262" s="17">
        <v>900</v>
      </c>
      <c r="M262" s="17">
        <v>2.0699999999999999E-4</v>
      </c>
      <c r="N262" s="17">
        <v>1201</v>
      </c>
      <c r="O262" s="17">
        <v>0</v>
      </c>
      <c r="P262" s="17">
        <v>0</v>
      </c>
      <c r="Q262" s="17">
        <v>3.3605000000000003E-2</v>
      </c>
      <c r="R262" s="17">
        <v>0.10191799999999999</v>
      </c>
      <c r="S262" s="17">
        <v>0.117676</v>
      </c>
      <c r="T262" s="17">
        <v>1.5757E-2</v>
      </c>
      <c r="U262" s="17">
        <v>0.133904</v>
      </c>
      <c r="V262" s="17">
        <v>900</v>
      </c>
      <c r="W262" s="17">
        <v>3.9999999999999998E-6</v>
      </c>
      <c r="X262" s="17">
        <v>1046</v>
      </c>
      <c r="Y262" s="17">
        <v>0</v>
      </c>
      <c r="Z262" s="17">
        <v>0</v>
      </c>
      <c r="AA262" s="17">
        <v>0.20600599999999999</v>
      </c>
      <c r="AB262" s="17">
        <v>1.7279099999999999E-2</v>
      </c>
      <c r="AC262" s="17">
        <v>0.102191</v>
      </c>
      <c r="AD262" s="17">
        <v>0.25</v>
      </c>
      <c r="AE262" s="17">
        <v>922.9</v>
      </c>
    </row>
    <row r="263" spans="1:31">
      <c r="A263" s="17">
        <v>250</v>
      </c>
      <c r="B263" s="19">
        <v>0.15931712962962963</v>
      </c>
      <c r="C263" s="17">
        <v>183.8</v>
      </c>
      <c r="D263" s="17">
        <v>0</v>
      </c>
      <c r="E263" s="17">
        <v>0</v>
      </c>
      <c r="F263" s="17">
        <v>0</v>
      </c>
      <c r="G263" s="17">
        <v>3.3599999999999998E-2</v>
      </c>
      <c r="H263" s="17">
        <v>0.154919</v>
      </c>
      <c r="I263" s="17">
        <v>0.16459599999999999</v>
      </c>
      <c r="J263" s="17">
        <v>9.6769999999999998E-3</v>
      </c>
      <c r="K263" s="17">
        <v>5.8791999999999997E-2</v>
      </c>
      <c r="L263" s="17">
        <v>500.5</v>
      </c>
      <c r="M263" s="17">
        <v>0.6</v>
      </c>
      <c r="N263" s="17">
        <v>697</v>
      </c>
      <c r="O263" s="17">
        <v>0</v>
      </c>
      <c r="P263" s="17">
        <v>0</v>
      </c>
      <c r="Q263" s="17">
        <v>7.7349999999999997E-3</v>
      </c>
      <c r="R263" s="17">
        <v>0.10499799999999999</v>
      </c>
      <c r="S263" s="17">
        <v>0.11594699999999999</v>
      </c>
      <c r="T263" s="17">
        <v>1.0949E-2</v>
      </c>
      <c r="U263" s="17">
        <v>9.4428999999999999E-2</v>
      </c>
      <c r="V263" s="17">
        <v>900</v>
      </c>
      <c r="W263" s="17">
        <v>0.141629</v>
      </c>
      <c r="X263" s="17">
        <v>1358</v>
      </c>
      <c r="Y263" s="17">
        <v>0</v>
      </c>
      <c r="Z263" s="17">
        <v>0</v>
      </c>
      <c r="AA263" s="17">
        <v>0.14527499999999999</v>
      </c>
      <c r="AB263" s="17">
        <v>5.6459199999999996E-3</v>
      </c>
      <c r="AC263" s="17">
        <v>0.10506</v>
      </c>
      <c r="AD263" s="17">
        <v>0.25</v>
      </c>
      <c r="AE263" s="17">
        <v>1659.3</v>
      </c>
    </row>
    <row r="264" spans="1:31">
      <c r="A264" s="17">
        <v>251</v>
      </c>
      <c r="B264" s="19">
        <v>0.15937500000000002</v>
      </c>
      <c r="C264" s="17">
        <v>183.8</v>
      </c>
      <c r="D264" s="17">
        <v>0</v>
      </c>
      <c r="E264" s="17">
        <v>0</v>
      </c>
      <c r="F264" s="17">
        <v>0</v>
      </c>
      <c r="G264" s="17">
        <v>0.16101299999999999</v>
      </c>
      <c r="H264" s="17">
        <v>0.150203</v>
      </c>
      <c r="I264" s="17">
        <v>0.16484199999999999</v>
      </c>
      <c r="J264" s="17">
        <v>1.4638999999999999E-2</v>
      </c>
      <c r="K264" s="17">
        <v>8.8804999999999995E-2</v>
      </c>
      <c r="L264" s="17">
        <v>450.6</v>
      </c>
      <c r="M264" s="17">
        <v>0.45835700000000001</v>
      </c>
      <c r="N264" s="17">
        <v>1332</v>
      </c>
      <c r="O264" s="17">
        <v>0</v>
      </c>
      <c r="P264" s="17">
        <v>0</v>
      </c>
      <c r="Q264" s="17">
        <v>1.8540999999999998E-2</v>
      </c>
      <c r="R264" s="17">
        <v>0.101133</v>
      </c>
      <c r="S264" s="17">
        <v>0.117594</v>
      </c>
      <c r="T264" s="17">
        <v>1.6461E-2</v>
      </c>
      <c r="U264" s="17">
        <v>0.139982</v>
      </c>
      <c r="V264" s="17">
        <v>900</v>
      </c>
      <c r="W264" s="17">
        <v>3.0000000000000001E-6</v>
      </c>
      <c r="X264" s="17">
        <v>906</v>
      </c>
      <c r="Y264" s="17">
        <v>0</v>
      </c>
      <c r="Z264" s="17">
        <v>0</v>
      </c>
      <c r="AA264" s="17">
        <v>0.21535699999999999</v>
      </c>
      <c r="AB264" s="17">
        <v>9.6701200000000008E-3</v>
      </c>
      <c r="AC264" s="17">
        <v>0.10129199999999999</v>
      </c>
      <c r="AD264" s="17">
        <v>0.25</v>
      </c>
      <c r="AE264" s="17">
        <v>1843.1</v>
      </c>
    </row>
    <row r="265" spans="1:31">
      <c r="A265" s="17">
        <v>252</v>
      </c>
      <c r="B265" s="19">
        <v>0.15943287037037038</v>
      </c>
      <c r="C265" s="17">
        <v>181.9</v>
      </c>
      <c r="D265" s="17">
        <v>0</v>
      </c>
      <c r="E265" s="17">
        <v>0</v>
      </c>
      <c r="F265" s="17">
        <v>0</v>
      </c>
      <c r="G265" s="17">
        <v>8.0185999999999993E-2</v>
      </c>
      <c r="H265" s="17">
        <v>0.151061</v>
      </c>
      <c r="I265" s="17">
        <v>0.161167</v>
      </c>
      <c r="J265" s="17">
        <v>1.0106E-2</v>
      </c>
      <c r="K265" s="17">
        <v>6.2705999999999998E-2</v>
      </c>
      <c r="L265" s="17">
        <v>339.4</v>
      </c>
      <c r="M265" s="17">
        <v>0.28317599999999998</v>
      </c>
      <c r="N265" s="17">
        <v>983</v>
      </c>
      <c r="O265" s="17">
        <v>0</v>
      </c>
      <c r="P265" s="17">
        <v>0</v>
      </c>
      <c r="Q265" s="17">
        <v>3.8248999999999998E-2</v>
      </c>
      <c r="R265" s="17">
        <v>0.107935</v>
      </c>
      <c r="S265" s="17">
        <v>0.122406</v>
      </c>
      <c r="T265" s="17">
        <v>1.4470999999999999E-2</v>
      </c>
      <c r="U265" s="17">
        <v>0.11822199999999999</v>
      </c>
      <c r="V265" s="17">
        <v>100</v>
      </c>
      <c r="W265" s="17">
        <v>0.14163000000000001</v>
      </c>
      <c r="X265" s="17">
        <v>717</v>
      </c>
      <c r="Y265" s="17">
        <v>0</v>
      </c>
      <c r="Z265" s="17">
        <v>0</v>
      </c>
      <c r="AA265" s="17">
        <v>0.18187999999999999</v>
      </c>
      <c r="AB265" s="17">
        <v>5.3989399999999996E-3</v>
      </c>
      <c r="AC265" s="17">
        <v>0.108013</v>
      </c>
      <c r="AD265" s="17">
        <v>0.25</v>
      </c>
      <c r="AE265" s="17">
        <v>2447.1</v>
      </c>
    </row>
    <row r="266" spans="1:31">
      <c r="A266" s="17">
        <v>253</v>
      </c>
      <c r="B266" s="19">
        <v>0.15949074074074074</v>
      </c>
      <c r="C266" s="17">
        <v>181.4</v>
      </c>
      <c r="D266" s="17">
        <v>0</v>
      </c>
      <c r="E266" s="17">
        <v>0</v>
      </c>
      <c r="F266" s="17">
        <v>0</v>
      </c>
      <c r="G266" s="17">
        <v>8.7819999999999995E-2</v>
      </c>
      <c r="H266" s="17">
        <v>0.15253</v>
      </c>
      <c r="I266" s="17">
        <v>0.169933</v>
      </c>
      <c r="J266" s="17">
        <v>1.7402999999999998E-2</v>
      </c>
      <c r="K266" s="17">
        <v>0.102413</v>
      </c>
      <c r="L266" s="17">
        <v>127</v>
      </c>
      <c r="M266" s="17">
        <v>0.120569</v>
      </c>
      <c r="N266" s="17">
        <v>579</v>
      </c>
      <c r="O266" s="17">
        <v>0</v>
      </c>
      <c r="P266" s="17">
        <v>0</v>
      </c>
      <c r="Q266" s="17">
        <v>4.0548000000000001E-2</v>
      </c>
      <c r="R266" s="17">
        <v>0.10710600000000001</v>
      </c>
      <c r="S266" s="17">
        <v>0.12593399999999999</v>
      </c>
      <c r="T266" s="17">
        <v>1.8827E-2</v>
      </c>
      <c r="U266" s="17">
        <v>0.149503</v>
      </c>
      <c r="V266" s="17">
        <v>100</v>
      </c>
      <c r="W266" s="17">
        <v>0.404254</v>
      </c>
      <c r="X266" s="17">
        <v>1151</v>
      </c>
      <c r="Y266" s="17">
        <v>0</v>
      </c>
      <c r="Z266" s="17">
        <v>0</v>
      </c>
      <c r="AA266" s="17">
        <v>0.23000399999999999</v>
      </c>
      <c r="AB266" s="17">
        <v>1.19593E-3</v>
      </c>
      <c r="AC266" s="17">
        <v>0.107129</v>
      </c>
      <c r="AD266" s="17">
        <v>0.25</v>
      </c>
      <c r="AE266" s="17">
        <v>6539.9</v>
      </c>
    </row>
    <row r="267" spans="1:31">
      <c r="A267" s="17">
        <v>254</v>
      </c>
      <c r="B267" s="19">
        <v>0.1595486111111111</v>
      </c>
      <c r="C267" s="17">
        <v>180.5</v>
      </c>
      <c r="D267" s="17">
        <v>0</v>
      </c>
      <c r="E267" s="17">
        <v>0</v>
      </c>
      <c r="F267" s="17">
        <v>0</v>
      </c>
      <c r="G267" s="17">
        <v>0.200156</v>
      </c>
      <c r="H267" s="17">
        <v>0.14851300000000001</v>
      </c>
      <c r="I267" s="17">
        <v>0.17653099999999999</v>
      </c>
      <c r="J267" s="17">
        <v>2.8018000000000001E-2</v>
      </c>
      <c r="K267" s="17">
        <v>0.15871399999999999</v>
      </c>
      <c r="L267" s="17">
        <v>100</v>
      </c>
      <c r="M267" s="17">
        <v>8.7534000000000001E-2</v>
      </c>
      <c r="N267" s="17">
        <v>841</v>
      </c>
      <c r="O267" s="17">
        <v>0</v>
      </c>
      <c r="P267" s="17">
        <v>0</v>
      </c>
      <c r="Q267" s="17">
        <v>6.2631999999999993E-2</v>
      </c>
      <c r="R267" s="17">
        <v>0.10424899999999999</v>
      </c>
      <c r="S267" s="17">
        <v>0.118154</v>
      </c>
      <c r="T267" s="17">
        <v>1.3905000000000001E-2</v>
      </c>
      <c r="U267" s="17">
        <v>0.117689</v>
      </c>
      <c r="V267" s="17">
        <v>648.79999999999995</v>
      </c>
      <c r="W267" s="17">
        <v>0.6</v>
      </c>
      <c r="X267" s="17">
        <v>15165</v>
      </c>
      <c r="Y267" s="17">
        <v>0</v>
      </c>
      <c r="Z267" s="17">
        <v>0</v>
      </c>
      <c r="AA267" s="17">
        <v>0.181059</v>
      </c>
      <c r="AB267" s="17">
        <v>1.3669999999999999E-3</v>
      </c>
      <c r="AC267" s="17">
        <v>0.104268</v>
      </c>
      <c r="AD267" s="17">
        <v>0.25</v>
      </c>
      <c r="AE267" s="17">
        <v>8305.6</v>
      </c>
    </row>
    <row r="268" spans="1:31">
      <c r="A268" s="17">
        <v>255</v>
      </c>
      <c r="B268" s="19">
        <v>0.15960648148148149</v>
      </c>
      <c r="C268" s="17">
        <v>179.4</v>
      </c>
      <c r="D268" s="17">
        <v>0</v>
      </c>
      <c r="E268" s="17">
        <v>0</v>
      </c>
      <c r="F268" s="17">
        <v>0</v>
      </c>
      <c r="G268" s="17">
        <v>0.10204100000000001</v>
      </c>
      <c r="H268" s="17">
        <v>0.16014500000000001</v>
      </c>
      <c r="I268" s="17">
        <v>0.169126</v>
      </c>
      <c r="J268" s="17">
        <v>8.9809999999999994E-3</v>
      </c>
      <c r="K268" s="17">
        <v>5.3102999999999997E-2</v>
      </c>
      <c r="L268" s="17">
        <v>394.8</v>
      </c>
      <c r="M268" s="17">
        <v>5.8E-5</v>
      </c>
      <c r="N268" s="17">
        <v>851</v>
      </c>
      <c r="O268" s="17">
        <v>0</v>
      </c>
      <c r="P268" s="17">
        <v>0</v>
      </c>
      <c r="Q268" s="17">
        <v>9.0454000000000007E-2</v>
      </c>
      <c r="R268" s="17">
        <v>0.112405</v>
      </c>
      <c r="S268" s="17">
        <v>0.126638</v>
      </c>
      <c r="T268" s="17">
        <v>1.4233000000000001E-2</v>
      </c>
      <c r="U268" s="17">
        <v>0.11239</v>
      </c>
      <c r="V268" s="17">
        <v>208.9</v>
      </c>
      <c r="W268" s="17">
        <v>0.59999499999999995</v>
      </c>
      <c r="X268" s="17">
        <v>2117</v>
      </c>
      <c r="Y268" s="17">
        <v>0</v>
      </c>
      <c r="Z268" s="17">
        <v>0</v>
      </c>
      <c r="AA268" s="17">
        <v>0.17290800000000001</v>
      </c>
      <c r="AB268" s="17">
        <v>5.4381799999999999E-3</v>
      </c>
      <c r="AC268" s="17">
        <v>0.112483</v>
      </c>
      <c r="AD268" s="17">
        <v>0.25</v>
      </c>
      <c r="AE268" s="17">
        <v>2103.8000000000002</v>
      </c>
    </row>
    <row r="269" spans="1:31">
      <c r="A269" s="17">
        <v>256</v>
      </c>
      <c r="B269" s="19">
        <v>0.15966435185185185</v>
      </c>
      <c r="C269" s="17">
        <v>178.5</v>
      </c>
      <c r="D269" s="17">
        <v>0</v>
      </c>
      <c r="E269" s="17">
        <v>0</v>
      </c>
      <c r="F269" s="17">
        <v>0</v>
      </c>
      <c r="G269" s="17">
        <v>0.12182</v>
      </c>
      <c r="H269" s="17">
        <v>0.15384800000000001</v>
      </c>
      <c r="I269" s="17">
        <v>0.16575799999999999</v>
      </c>
      <c r="J269" s="17">
        <v>1.191E-2</v>
      </c>
      <c r="K269" s="17">
        <v>7.1854000000000001E-2</v>
      </c>
      <c r="L269" s="17">
        <v>900</v>
      </c>
      <c r="M269" s="17">
        <v>5.0000000000000004E-6</v>
      </c>
      <c r="N269" s="17">
        <v>1285</v>
      </c>
      <c r="O269" s="17">
        <v>0</v>
      </c>
      <c r="P269" s="17">
        <v>0</v>
      </c>
      <c r="Q269" s="17">
        <v>7.3623999999999995E-2</v>
      </c>
      <c r="R269" s="17">
        <v>0.11264399999999999</v>
      </c>
      <c r="S269" s="17">
        <v>0.126111</v>
      </c>
      <c r="T269" s="17">
        <v>1.3468000000000001E-2</v>
      </c>
      <c r="U269" s="17">
        <v>0.106793</v>
      </c>
      <c r="V269" s="17">
        <v>385.8</v>
      </c>
      <c r="W269" s="17">
        <v>2.3990999999999998E-2</v>
      </c>
      <c r="X269" s="17">
        <v>785</v>
      </c>
      <c r="Y269" s="17">
        <v>0</v>
      </c>
      <c r="Z269" s="17">
        <v>0</v>
      </c>
      <c r="AA269" s="17">
        <v>0.164298</v>
      </c>
      <c r="AB269" s="17">
        <v>1.8475700000000001E-2</v>
      </c>
      <c r="AC269" s="17">
        <v>0.11289200000000001</v>
      </c>
      <c r="AD269" s="17">
        <v>0.25</v>
      </c>
      <c r="AE269" s="17">
        <v>922.9</v>
      </c>
    </row>
    <row r="270" spans="1:31">
      <c r="A270" s="17">
        <v>257</v>
      </c>
      <c r="B270" s="19">
        <v>0.15972222222222224</v>
      </c>
      <c r="C270" s="17">
        <v>177.8</v>
      </c>
      <c r="D270" s="17">
        <v>0</v>
      </c>
      <c r="E270" s="17">
        <v>0</v>
      </c>
      <c r="F270" s="17">
        <v>0</v>
      </c>
      <c r="G270" s="17">
        <v>5.2567999999999997E-2</v>
      </c>
      <c r="H270" s="17">
        <v>0.154608</v>
      </c>
      <c r="I270" s="17">
        <v>0.16830500000000001</v>
      </c>
      <c r="J270" s="17">
        <v>1.3697000000000001E-2</v>
      </c>
      <c r="K270" s="17">
        <v>8.1381999999999996E-2</v>
      </c>
      <c r="L270" s="17">
        <v>721.8</v>
      </c>
      <c r="M270" s="17">
        <v>0.6</v>
      </c>
      <c r="N270" s="17">
        <v>1082</v>
      </c>
      <c r="O270" s="17">
        <v>0</v>
      </c>
      <c r="P270" s="17">
        <v>0</v>
      </c>
      <c r="Q270" s="17">
        <v>2.0046000000000001E-2</v>
      </c>
      <c r="R270" s="17">
        <v>0.108375</v>
      </c>
      <c r="S270" s="17">
        <v>0.119202</v>
      </c>
      <c r="T270" s="17">
        <v>1.0827E-2</v>
      </c>
      <c r="U270" s="17">
        <v>9.0827000000000005E-2</v>
      </c>
      <c r="V270" s="17">
        <v>900</v>
      </c>
      <c r="W270" s="17">
        <v>1.9999999999999999E-6</v>
      </c>
      <c r="X270" s="17">
        <v>872</v>
      </c>
      <c r="Y270" s="17">
        <v>0</v>
      </c>
      <c r="Z270" s="17">
        <v>0</v>
      </c>
      <c r="AA270" s="17">
        <v>0.139734</v>
      </c>
      <c r="AB270" s="17">
        <v>1.25446E-2</v>
      </c>
      <c r="AC270" s="17">
        <v>0.108511</v>
      </c>
      <c r="AD270" s="17">
        <v>0.25</v>
      </c>
      <c r="AE270" s="17">
        <v>1150.7</v>
      </c>
    </row>
    <row r="271" spans="1:31">
      <c r="A271" s="17">
        <v>258</v>
      </c>
      <c r="B271" s="19">
        <v>0.1597800925925926</v>
      </c>
      <c r="C271" s="17">
        <v>176.7</v>
      </c>
      <c r="D271" s="17">
        <v>0</v>
      </c>
      <c r="E271" s="17">
        <v>0</v>
      </c>
      <c r="F271" s="17">
        <v>0</v>
      </c>
      <c r="G271" s="17">
        <v>0.15208099999999999</v>
      </c>
      <c r="H271" s="17">
        <v>0.15498899999999999</v>
      </c>
      <c r="I271" s="17">
        <v>0.17196500000000001</v>
      </c>
      <c r="J271" s="17">
        <v>1.6975000000000001E-2</v>
      </c>
      <c r="K271" s="17">
        <v>9.8714999999999997E-2</v>
      </c>
      <c r="L271" s="17">
        <v>853.2</v>
      </c>
      <c r="M271" s="17">
        <v>0.6</v>
      </c>
      <c r="N271" s="17">
        <v>964</v>
      </c>
      <c r="O271" s="17">
        <v>0</v>
      </c>
      <c r="P271" s="17">
        <v>0</v>
      </c>
      <c r="Q271" s="17">
        <v>7.1683999999999998E-2</v>
      </c>
      <c r="R271" s="17">
        <v>0.10443</v>
      </c>
      <c r="S271" s="17">
        <v>0.119879</v>
      </c>
      <c r="T271" s="17">
        <v>1.5448999999999999E-2</v>
      </c>
      <c r="U271" s="17">
        <v>0.12886900000000001</v>
      </c>
      <c r="V271" s="17">
        <v>570.70000000000005</v>
      </c>
      <c r="W271" s="17">
        <v>0.6</v>
      </c>
      <c r="X271" s="17">
        <v>1202</v>
      </c>
      <c r="Y271" s="17">
        <v>0</v>
      </c>
      <c r="Z271" s="17">
        <v>0</v>
      </c>
      <c r="AA271" s="17">
        <v>0.19825999999999999</v>
      </c>
      <c r="AB271" s="17">
        <v>1.3206900000000001E-2</v>
      </c>
      <c r="AC271" s="17">
        <v>0.104634</v>
      </c>
      <c r="AD271" s="17">
        <v>0.25</v>
      </c>
      <c r="AE271" s="17">
        <v>973.4</v>
      </c>
    </row>
    <row r="272" spans="1:31">
      <c r="A272" s="17">
        <v>259</v>
      </c>
      <c r="B272" s="19">
        <v>0.15983796296296296</v>
      </c>
      <c r="C272" s="17">
        <v>175.8</v>
      </c>
      <c r="D272" s="17">
        <v>0</v>
      </c>
      <c r="E272" s="17">
        <v>0</v>
      </c>
      <c r="F272" s="17">
        <v>0</v>
      </c>
      <c r="G272" s="17">
        <v>0.110029</v>
      </c>
      <c r="H272" s="17">
        <v>0.14999399999999999</v>
      </c>
      <c r="I272" s="17">
        <v>0.17128399999999999</v>
      </c>
      <c r="J272" s="17">
        <v>2.129E-2</v>
      </c>
      <c r="K272" s="17">
        <v>0.124296</v>
      </c>
      <c r="L272" s="17">
        <v>129.9</v>
      </c>
      <c r="M272" s="17">
        <v>0.22917499999999999</v>
      </c>
      <c r="N272" s="17">
        <v>1132</v>
      </c>
      <c r="O272" s="17">
        <v>0</v>
      </c>
      <c r="P272" s="17">
        <v>0</v>
      </c>
      <c r="Q272" s="17">
        <v>3.385E-3</v>
      </c>
      <c r="R272" s="17">
        <v>0.107659</v>
      </c>
      <c r="S272" s="17">
        <v>0.120383</v>
      </c>
      <c r="T272" s="17">
        <v>1.2723999999999999E-2</v>
      </c>
      <c r="U272" s="17">
        <v>0.105693</v>
      </c>
      <c r="V272" s="17">
        <v>865.3</v>
      </c>
      <c r="W272" s="17">
        <v>0.37081900000000001</v>
      </c>
      <c r="X272" s="17">
        <v>1375</v>
      </c>
      <c r="Y272" s="17">
        <v>0</v>
      </c>
      <c r="Z272" s="17">
        <v>0</v>
      </c>
      <c r="AA272" s="17">
        <v>0.162605</v>
      </c>
      <c r="AB272" s="17">
        <v>2.3878800000000002E-3</v>
      </c>
      <c r="AC272" s="17">
        <v>0.10768900000000001</v>
      </c>
      <c r="AD272" s="17">
        <v>0.25</v>
      </c>
      <c r="AE272" s="17">
        <v>6394.2</v>
      </c>
    </row>
    <row r="273" spans="1:31">
      <c r="A273" s="17">
        <v>260</v>
      </c>
      <c r="B273" s="19">
        <v>0.15988425925925925</v>
      </c>
      <c r="C273" s="17">
        <v>174.8</v>
      </c>
      <c r="D273" s="17">
        <v>0</v>
      </c>
      <c r="E273" s="17">
        <v>0</v>
      </c>
      <c r="F273" s="17">
        <v>0</v>
      </c>
      <c r="G273" s="17">
        <v>5.9596999999999997E-2</v>
      </c>
      <c r="H273" s="17">
        <v>0.152865</v>
      </c>
      <c r="I273" s="17">
        <v>0.16448199999999999</v>
      </c>
      <c r="J273" s="17">
        <v>1.1616E-2</v>
      </c>
      <c r="K273" s="17">
        <v>7.0624000000000006E-2</v>
      </c>
      <c r="L273" s="17">
        <v>900</v>
      </c>
      <c r="M273" s="17">
        <v>2.0000000000000002E-5</v>
      </c>
      <c r="N273" s="17">
        <v>1548</v>
      </c>
      <c r="O273" s="17">
        <v>0</v>
      </c>
      <c r="P273" s="17">
        <v>0</v>
      </c>
      <c r="Q273" s="17">
        <v>5.2017000000000001E-2</v>
      </c>
      <c r="R273" s="17">
        <v>0.108445</v>
      </c>
      <c r="S273" s="17">
        <v>0.119564</v>
      </c>
      <c r="T273" s="17">
        <v>1.1119E-2</v>
      </c>
      <c r="U273" s="17">
        <v>9.2993000000000006E-2</v>
      </c>
      <c r="V273" s="17">
        <v>900</v>
      </c>
      <c r="W273" s="17">
        <v>6.9999999999999999E-6</v>
      </c>
      <c r="X273" s="17">
        <v>2374</v>
      </c>
      <c r="Y273" s="17">
        <v>0</v>
      </c>
      <c r="Z273" s="17">
        <v>0</v>
      </c>
      <c r="AA273" s="17">
        <v>0.143066</v>
      </c>
      <c r="AB273" s="17">
        <v>2.2165399999999998E-2</v>
      </c>
      <c r="AC273" s="17">
        <v>0.108691</v>
      </c>
      <c r="AD273" s="17">
        <v>0.25</v>
      </c>
      <c r="AE273" s="17">
        <v>922.9</v>
      </c>
    </row>
    <row r="274" spans="1:31">
      <c r="A274" s="17">
        <v>261</v>
      </c>
      <c r="B274" s="19">
        <v>0.15994212962962964</v>
      </c>
      <c r="C274" s="17">
        <v>173.7</v>
      </c>
      <c r="D274" s="17">
        <v>0</v>
      </c>
      <c r="E274" s="17">
        <v>0</v>
      </c>
      <c r="F274" s="17">
        <v>0</v>
      </c>
      <c r="G274" s="17">
        <v>7.0402000000000006E-2</v>
      </c>
      <c r="H274" s="17">
        <v>0.15276400000000001</v>
      </c>
      <c r="I274" s="17">
        <v>0.16774</v>
      </c>
      <c r="J274" s="17">
        <v>1.4976E-2</v>
      </c>
      <c r="K274" s="17">
        <v>8.9278999999999997E-2</v>
      </c>
      <c r="L274" s="17">
        <v>276.7</v>
      </c>
      <c r="M274" s="17">
        <v>0.370805</v>
      </c>
      <c r="N274" s="17">
        <v>1139</v>
      </c>
      <c r="O274" s="17">
        <v>0</v>
      </c>
      <c r="P274" s="17">
        <v>0</v>
      </c>
      <c r="Q274" s="17">
        <v>7.3889999999999997E-2</v>
      </c>
      <c r="R274" s="17">
        <v>0.109141</v>
      </c>
      <c r="S274" s="17">
        <v>0.11996900000000001</v>
      </c>
      <c r="T274" s="17">
        <v>1.0828000000000001E-2</v>
      </c>
      <c r="U274" s="17">
        <v>9.0254000000000001E-2</v>
      </c>
      <c r="V274" s="17">
        <v>900</v>
      </c>
      <c r="W274" s="17">
        <v>8.0000000000000007E-5</v>
      </c>
      <c r="X274" s="17">
        <v>924</v>
      </c>
      <c r="Y274" s="17">
        <v>0</v>
      </c>
      <c r="Z274" s="17">
        <v>0</v>
      </c>
      <c r="AA274" s="17">
        <v>0.138852</v>
      </c>
      <c r="AB274" s="17">
        <v>5.0999299999999999E-3</v>
      </c>
      <c r="AC274" s="17">
        <v>0.109197</v>
      </c>
      <c r="AD274" s="17">
        <v>0.25</v>
      </c>
      <c r="AE274" s="17">
        <v>3001.9</v>
      </c>
    </row>
    <row r="275" spans="1:31">
      <c r="A275" s="17">
        <v>262</v>
      </c>
      <c r="B275" s="19">
        <v>0.16</v>
      </c>
      <c r="C275" s="17">
        <v>172.8</v>
      </c>
      <c r="D275" s="17">
        <v>0</v>
      </c>
      <c r="E275" s="17">
        <v>0</v>
      </c>
      <c r="F275" s="17">
        <v>0</v>
      </c>
      <c r="G275" s="17">
        <v>0.238403</v>
      </c>
      <c r="H275" s="17">
        <v>0.15768099999999999</v>
      </c>
      <c r="I275" s="17">
        <v>0.16761999999999999</v>
      </c>
      <c r="J275" s="17">
        <v>9.9389999999999999E-3</v>
      </c>
      <c r="K275" s="17">
        <v>5.9293999999999999E-2</v>
      </c>
      <c r="L275" s="17">
        <v>285</v>
      </c>
      <c r="M275" s="17">
        <v>0.37080800000000003</v>
      </c>
      <c r="N275" s="17">
        <v>1835</v>
      </c>
      <c r="O275" s="17">
        <v>0</v>
      </c>
      <c r="P275" s="17">
        <v>0</v>
      </c>
      <c r="Q275" s="17">
        <v>4.0524999999999999E-2</v>
      </c>
      <c r="R275" s="17">
        <v>0.108608</v>
      </c>
      <c r="S275" s="17">
        <v>0.120313</v>
      </c>
      <c r="T275" s="17">
        <v>1.1704000000000001E-2</v>
      </c>
      <c r="U275" s="17">
        <v>9.7283999999999995E-2</v>
      </c>
      <c r="V275" s="17">
        <v>900</v>
      </c>
      <c r="W275" s="17">
        <v>0.37081999999999998</v>
      </c>
      <c r="X275" s="17">
        <v>816</v>
      </c>
      <c r="Y275" s="17">
        <v>0</v>
      </c>
      <c r="Z275" s="17">
        <v>0</v>
      </c>
      <c r="AA275" s="17">
        <v>0.149668</v>
      </c>
      <c r="AB275" s="17">
        <v>8.4396999999999996E-3</v>
      </c>
      <c r="AC275" s="17">
        <v>0.108707</v>
      </c>
      <c r="AD275" s="17">
        <v>0.25</v>
      </c>
      <c r="AE275" s="17">
        <v>2914.2</v>
      </c>
    </row>
    <row r="276" spans="1:31">
      <c r="A276" s="17">
        <v>263</v>
      </c>
      <c r="B276" s="19">
        <v>0.16005787037037036</v>
      </c>
      <c r="C276" s="17">
        <v>171.4</v>
      </c>
      <c r="D276" s="17">
        <v>0</v>
      </c>
      <c r="E276" s="17">
        <v>0</v>
      </c>
      <c r="F276" s="17">
        <v>0</v>
      </c>
      <c r="G276" s="17">
        <v>0.17823700000000001</v>
      </c>
      <c r="H276" s="17">
        <v>0.15085200000000001</v>
      </c>
      <c r="I276" s="17">
        <v>0.16688</v>
      </c>
      <c r="J276" s="17">
        <v>1.6028000000000001E-2</v>
      </c>
      <c r="K276" s="17">
        <v>9.6046999999999993E-2</v>
      </c>
      <c r="L276" s="17">
        <v>405.6</v>
      </c>
      <c r="M276" s="17">
        <v>0.14164299999999999</v>
      </c>
      <c r="N276" s="17">
        <v>1417</v>
      </c>
      <c r="O276" s="17">
        <v>0</v>
      </c>
      <c r="P276" s="17">
        <v>0</v>
      </c>
      <c r="Q276" s="17">
        <v>3.8141000000000001E-2</v>
      </c>
      <c r="R276" s="17">
        <v>0.108434</v>
      </c>
      <c r="S276" s="17">
        <v>0.120422</v>
      </c>
      <c r="T276" s="17">
        <v>1.1988E-2</v>
      </c>
      <c r="U276" s="17">
        <v>9.9552000000000002E-2</v>
      </c>
      <c r="V276" s="17">
        <v>502.4</v>
      </c>
      <c r="W276" s="17">
        <v>0.45835799999999999</v>
      </c>
      <c r="X276" s="17">
        <v>1176</v>
      </c>
      <c r="Y276" s="17">
        <v>0</v>
      </c>
      <c r="Z276" s="17">
        <v>0</v>
      </c>
      <c r="AA276" s="17">
        <v>0.15315699999999999</v>
      </c>
      <c r="AB276" s="17">
        <v>9.2635300000000007E-3</v>
      </c>
      <c r="AC276" s="17">
        <v>0.108545</v>
      </c>
      <c r="AD276" s="17">
        <v>0.25</v>
      </c>
      <c r="AE276" s="17">
        <v>2047.9</v>
      </c>
    </row>
    <row r="277" spans="1:31">
      <c r="A277" s="17">
        <v>264</v>
      </c>
      <c r="B277" s="19">
        <v>0.16011574074074075</v>
      </c>
      <c r="C277" s="17">
        <v>171.6</v>
      </c>
      <c r="D277" s="17">
        <v>0</v>
      </c>
      <c r="E277" s="17">
        <v>0</v>
      </c>
      <c r="F277" s="17">
        <v>0</v>
      </c>
      <c r="G277" s="17">
        <v>7.6974000000000001E-2</v>
      </c>
      <c r="H277" s="17">
        <v>0.150393</v>
      </c>
      <c r="I277" s="17">
        <v>0.166245</v>
      </c>
      <c r="J277" s="17">
        <v>1.5852000000000002E-2</v>
      </c>
      <c r="K277" s="17">
        <v>9.5352000000000006E-2</v>
      </c>
      <c r="L277" s="17">
        <v>204.4</v>
      </c>
      <c r="M277" s="17">
        <v>1.0000000000000001E-5</v>
      </c>
      <c r="N277" s="17">
        <v>1075</v>
      </c>
      <c r="O277" s="17">
        <v>0</v>
      </c>
      <c r="P277" s="17">
        <v>0</v>
      </c>
      <c r="Q277" s="17">
        <v>8.2234000000000002E-2</v>
      </c>
      <c r="R277" s="17">
        <v>0.103047</v>
      </c>
      <c r="S277" s="17">
        <v>0.11587</v>
      </c>
      <c r="T277" s="17">
        <v>1.2824E-2</v>
      </c>
      <c r="U277" s="17">
        <v>0.11067200000000001</v>
      </c>
      <c r="V277" s="17">
        <v>900</v>
      </c>
      <c r="W277" s="17">
        <v>9.9999999999999995E-7</v>
      </c>
      <c r="X277" s="17">
        <v>1383</v>
      </c>
      <c r="Y277" s="17">
        <v>0</v>
      </c>
      <c r="Z277" s="17">
        <v>0</v>
      </c>
      <c r="AA277" s="17">
        <v>0.170264</v>
      </c>
      <c r="AB277" s="17">
        <v>3.5645300000000002E-3</v>
      </c>
      <c r="AC277" s="17">
        <v>0.103093</v>
      </c>
      <c r="AD277" s="17">
        <v>0.25</v>
      </c>
      <c r="AE277" s="17">
        <v>4063.3</v>
      </c>
    </row>
    <row r="278" spans="1:31">
      <c r="A278" s="17">
        <v>265</v>
      </c>
      <c r="B278" s="19">
        <v>0.16017361111111111</v>
      </c>
      <c r="C278" s="17">
        <v>169.9</v>
      </c>
      <c r="D278" s="17">
        <v>0</v>
      </c>
      <c r="E278" s="17">
        <v>0</v>
      </c>
      <c r="F278" s="17">
        <v>0</v>
      </c>
      <c r="G278" s="17">
        <v>2.7019000000000001E-2</v>
      </c>
      <c r="H278" s="17">
        <v>0.15698400000000001</v>
      </c>
      <c r="I278" s="17">
        <v>0.16489999999999999</v>
      </c>
      <c r="J278" s="17">
        <v>7.9159999999999994E-3</v>
      </c>
      <c r="K278" s="17">
        <v>4.8003999999999998E-2</v>
      </c>
      <c r="L278" s="17">
        <v>900</v>
      </c>
      <c r="M278" s="17">
        <v>3.0000000000000001E-6</v>
      </c>
      <c r="N278" s="17">
        <v>924</v>
      </c>
      <c r="O278" s="17">
        <v>0</v>
      </c>
      <c r="P278" s="17">
        <v>0</v>
      </c>
      <c r="Q278" s="17">
        <v>4.9343999999999999E-2</v>
      </c>
      <c r="R278" s="17">
        <v>0.102773</v>
      </c>
      <c r="S278" s="17">
        <v>0.11958100000000001</v>
      </c>
      <c r="T278" s="17">
        <v>1.6808E-2</v>
      </c>
      <c r="U278" s="17">
        <v>0.14055500000000001</v>
      </c>
      <c r="V278" s="17">
        <v>900</v>
      </c>
      <c r="W278" s="17">
        <v>0.6</v>
      </c>
      <c r="X278" s="17">
        <v>779</v>
      </c>
      <c r="Y278" s="17">
        <v>0</v>
      </c>
      <c r="Z278" s="17">
        <v>0</v>
      </c>
      <c r="AA278" s="17">
        <v>0.21623800000000001</v>
      </c>
      <c r="AB278" s="17">
        <v>1.33574E-2</v>
      </c>
      <c r="AC278" s="17">
        <v>0.10299800000000001</v>
      </c>
      <c r="AD278" s="17">
        <v>0.25</v>
      </c>
      <c r="AE278" s="17">
        <v>922.9</v>
      </c>
    </row>
    <row r="279" spans="1:31">
      <c r="A279" s="17">
        <v>266</v>
      </c>
      <c r="B279" s="19">
        <v>0.16023148148148147</v>
      </c>
      <c r="C279" s="17">
        <v>169</v>
      </c>
      <c r="D279" s="17">
        <v>0</v>
      </c>
      <c r="E279" s="17">
        <v>0</v>
      </c>
      <c r="F279" s="17">
        <v>0</v>
      </c>
      <c r="G279" s="17">
        <v>0.13241800000000001</v>
      </c>
      <c r="H279" s="17">
        <v>0.15267700000000001</v>
      </c>
      <c r="I279" s="17">
        <v>0.16633800000000001</v>
      </c>
      <c r="J279" s="17">
        <v>1.3661E-2</v>
      </c>
      <c r="K279" s="17">
        <v>8.2128999999999994E-2</v>
      </c>
      <c r="L279" s="17">
        <v>429.7</v>
      </c>
      <c r="M279" s="17">
        <v>0.6</v>
      </c>
      <c r="N279" s="17">
        <v>1717</v>
      </c>
      <c r="O279" s="17">
        <v>0</v>
      </c>
      <c r="P279" s="17">
        <v>0</v>
      </c>
      <c r="Q279" s="17">
        <v>9.2011999999999997E-2</v>
      </c>
      <c r="R279" s="17">
        <v>0.106782</v>
      </c>
      <c r="S279" s="17">
        <v>0.124913</v>
      </c>
      <c r="T279" s="17">
        <v>1.813E-2</v>
      </c>
      <c r="U279" s="17">
        <v>0.145144</v>
      </c>
      <c r="V279" s="17">
        <v>167.4</v>
      </c>
      <c r="W279" s="17">
        <v>3.9999999999999998E-6</v>
      </c>
      <c r="X279" s="17">
        <v>1498</v>
      </c>
      <c r="Y279" s="17">
        <v>0</v>
      </c>
      <c r="Z279" s="17">
        <v>0</v>
      </c>
      <c r="AA279" s="17">
        <v>0.223299</v>
      </c>
      <c r="AB279" s="17">
        <v>1.18599E-2</v>
      </c>
      <c r="AC279" s="17">
        <v>0.10699699999999999</v>
      </c>
      <c r="AD279" s="17">
        <v>0.25</v>
      </c>
      <c r="AE279" s="17">
        <v>1933</v>
      </c>
    </row>
    <row r="280" spans="1:31">
      <c r="A280" s="17">
        <v>267</v>
      </c>
      <c r="B280" s="19">
        <v>0.16028935185185186</v>
      </c>
      <c r="C280" s="17">
        <v>167.9</v>
      </c>
      <c r="D280" s="17">
        <v>0</v>
      </c>
      <c r="E280" s="17">
        <v>0</v>
      </c>
      <c r="F280" s="17">
        <v>0</v>
      </c>
      <c r="G280" s="17">
        <v>9.5624000000000001E-2</v>
      </c>
      <c r="H280" s="17">
        <v>0.15398400000000001</v>
      </c>
      <c r="I280" s="17">
        <v>0.16897499999999999</v>
      </c>
      <c r="J280" s="17">
        <v>1.4991000000000001E-2</v>
      </c>
      <c r="K280" s="17">
        <v>8.8715000000000002E-2</v>
      </c>
      <c r="L280" s="17">
        <v>294.8</v>
      </c>
      <c r="M280" s="17">
        <v>3.8000000000000002E-5</v>
      </c>
      <c r="N280" s="17">
        <v>1062</v>
      </c>
      <c r="O280" s="17">
        <v>0</v>
      </c>
      <c r="P280" s="17">
        <v>0</v>
      </c>
      <c r="Q280" s="17">
        <v>0.177092</v>
      </c>
      <c r="R280" s="17">
        <v>0.11020099999999999</v>
      </c>
      <c r="S280" s="17">
        <v>0.123534</v>
      </c>
      <c r="T280" s="17">
        <v>1.3332999999999999E-2</v>
      </c>
      <c r="U280" s="17">
        <v>0.107933</v>
      </c>
      <c r="V280" s="17">
        <v>717</v>
      </c>
      <c r="W280" s="17">
        <v>0.599997</v>
      </c>
      <c r="X280" s="17">
        <v>2955</v>
      </c>
      <c r="Y280" s="17">
        <v>0</v>
      </c>
      <c r="Z280" s="17">
        <v>0</v>
      </c>
      <c r="AA280" s="17">
        <v>0.16605</v>
      </c>
      <c r="AB280" s="17">
        <v>5.0709199999999996E-3</v>
      </c>
      <c r="AC280" s="17">
        <v>0.110268</v>
      </c>
      <c r="AD280" s="17">
        <v>0.25</v>
      </c>
      <c r="AE280" s="17">
        <v>2817.2</v>
      </c>
    </row>
    <row r="281" spans="1:31">
      <c r="A281" s="17">
        <v>268</v>
      </c>
      <c r="B281" s="19">
        <v>0.16034722222222222</v>
      </c>
      <c r="C281" s="17">
        <v>167.4</v>
      </c>
      <c r="D281" s="17">
        <v>0</v>
      </c>
      <c r="E281" s="17">
        <v>0</v>
      </c>
      <c r="F281" s="17">
        <v>0</v>
      </c>
      <c r="G281" s="17">
        <v>0.38093100000000002</v>
      </c>
      <c r="H281" s="17">
        <v>0.15659999999999999</v>
      </c>
      <c r="I281" s="17">
        <v>0.172099</v>
      </c>
      <c r="J281" s="17">
        <v>1.5499000000000001E-2</v>
      </c>
      <c r="K281" s="17">
        <v>9.0060000000000001E-2</v>
      </c>
      <c r="L281" s="17">
        <v>243.4</v>
      </c>
      <c r="M281" s="17">
        <v>0.37081999999999998</v>
      </c>
      <c r="N281" s="17">
        <v>1248</v>
      </c>
      <c r="O281" s="17">
        <v>0</v>
      </c>
      <c r="P281" s="17">
        <v>0</v>
      </c>
      <c r="Q281" s="17">
        <v>3.5486999999999998E-2</v>
      </c>
      <c r="R281" s="17">
        <v>0.108099</v>
      </c>
      <c r="S281" s="17">
        <v>0.118154</v>
      </c>
      <c r="T281" s="17">
        <v>1.0055E-2</v>
      </c>
      <c r="U281" s="17">
        <v>8.5100999999999996E-2</v>
      </c>
      <c r="V281" s="17">
        <v>899.9</v>
      </c>
      <c r="W281" s="17">
        <v>6.9999999999999999E-6</v>
      </c>
      <c r="X281" s="17">
        <v>1036</v>
      </c>
      <c r="Y281" s="17">
        <v>0</v>
      </c>
      <c r="Z281" s="17">
        <v>0</v>
      </c>
      <c r="AA281" s="17">
        <v>0.13092500000000001</v>
      </c>
      <c r="AB281" s="17">
        <v>4.9194900000000003E-3</v>
      </c>
      <c r="AC281" s="17">
        <v>0.10814799999999999</v>
      </c>
      <c r="AD281" s="17">
        <v>0.25</v>
      </c>
      <c r="AE281" s="17">
        <v>3411.9</v>
      </c>
    </row>
    <row r="282" spans="1:31">
      <c r="A282" s="17">
        <v>269</v>
      </c>
      <c r="B282" s="19">
        <v>0.16040509259259259</v>
      </c>
      <c r="C282" s="17">
        <v>165.7</v>
      </c>
      <c r="D282" s="17">
        <v>0</v>
      </c>
      <c r="E282" s="17">
        <v>0</v>
      </c>
      <c r="F282" s="17">
        <v>0</v>
      </c>
      <c r="G282" s="17">
        <v>9.7085000000000005E-2</v>
      </c>
      <c r="H282" s="17">
        <v>0.15069399999999999</v>
      </c>
      <c r="I282" s="17">
        <v>0.164155</v>
      </c>
      <c r="J282" s="17">
        <v>1.3461000000000001E-2</v>
      </c>
      <c r="K282" s="17">
        <v>8.2002000000000005E-2</v>
      </c>
      <c r="L282" s="17">
        <v>900</v>
      </c>
      <c r="M282" s="17">
        <v>6.0000000000000002E-6</v>
      </c>
      <c r="N282" s="17">
        <v>1199</v>
      </c>
      <c r="O282" s="17">
        <v>0</v>
      </c>
      <c r="P282" s="17">
        <v>0</v>
      </c>
      <c r="Q282" s="17">
        <v>1.4603E-2</v>
      </c>
      <c r="R282" s="17">
        <v>0.107447</v>
      </c>
      <c r="S282" s="17">
        <v>0.123372</v>
      </c>
      <c r="T282" s="17">
        <v>1.5924000000000001E-2</v>
      </c>
      <c r="U282" s="17">
        <v>0.129077</v>
      </c>
      <c r="V282" s="17">
        <v>100</v>
      </c>
      <c r="W282" s="17">
        <v>0.14163300000000001</v>
      </c>
      <c r="X282" s="17">
        <v>1404</v>
      </c>
      <c r="Y282" s="17">
        <v>0</v>
      </c>
      <c r="Z282" s="17">
        <v>0</v>
      </c>
      <c r="AA282" s="17">
        <v>0.19858100000000001</v>
      </c>
      <c r="AB282" s="17">
        <v>1.7262400000000001E-2</v>
      </c>
      <c r="AC282" s="17">
        <v>0.107722</v>
      </c>
      <c r="AD282" s="17">
        <v>0.25</v>
      </c>
      <c r="AE282" s="17">
        <v>922.8</v>
      </c>
    </row>
    <row r="283" spans="1:31">
      <c r="A283" s="17">
        <v>270</v>
      </c>
      <c r="B283" s="19">
        <v>0.16046296296296295</v>
      </c>
      <c r="C283" s="17">
        <v>165.4</v>
      </c>
      <c r="D283" s="17">
        <v>0</v>
      </c>
      <c r="E283" s="17">
        <v>0</v>
      </c>
      <c r="F283" s="17">
        <v>0</v>
      </c>
      <c r="G283" s="17">
        <v>0.12549199999999999</v>
      </c>
      <c r="H283" s="17">
        <v>0.15379399999999999</v>
      </c>
      <c r="I283" s="17">
        <v>0.167547</v>
      </c>
      <c r="J283" s="17">
        <v>1.3753E-2</v>
      </c>
      <c r="K283" s="17">
        <v>8.2084000000000004E-2</v>
      </c>
      <c r="L283" s="17">
        <v>282.2</v>
      </c>
      <c r="M283" s="17">
        <v>0.54569100000000004</v>
      </c>
      <c r="N283" s="17">
        <v>1481</v>
      </c>
      <c r="O283" s="17">
        <v>0</v>
      </c>
      <c r="P283" s="17">
        <v>0</v>
      </c>
      <c r="Q283" s="17">
        <v>0.103198</v>
      </c>
      <c r="R283" s="17">
        <v>0.106678</v>
      </c>
      <c r="S283" s="17">
        <v>0.12074799999999999</v>
      </c>
      <c r="T283" s="17">
        <v>1.4069999999999999E-2</v>
      </c>
      <c r="U283" s="17">
        <v>0.116523</v>
      </c>
      <c r="V283" s="17">
        <v>900</v>
      </c>
      <c r="W283" s="17">
        <v>0.45836300000000002</v>
      </c>
      <c r="X283" s="17">
        <v>719</v>
      </c>
      <c r="Y283" s="17">
        <v>0</v>
      </c>
      <c r="Z283" s="17">
        <v>0</v>
      </c>
      <c r="AA283" s="17">
        <v>0.17926600000000001</v>
      </c>
      <c r="AB283" s="17">
        <v>6.7575300000000003E-3</v>
      </c>
      <c r="AC283" s="17">
        <v>0.10677300000000001</v>
      </c>
      <c r="AD283" s="17">
        <v>0.25</v>
      </c>
      <c r="AE283" s="17">
        <v>2942.7</v>
      </c>
    </row>
    <row r="284" spans="1:31">
      <c r="A284" s="17">
        <v>271</v>
      </c>
      <c r="B284" s="19">
        <v>0.16050925925925927</v>
      </c>
      <c r="C284" s="17">
        <v>164.5</v>
      </c>
      <c r="D284" s="17">
        <v>0</v>
      </c>
      <c r="E284" s="17">
        <v>0</v>
      </c>
      <c r="F284" s="17">
        <v>0</v>
      </c>
      <c r="G284" s="17">
        <v>8.9215000000000003E-2</v>
      </c>
      <c r="H284" s="17">
        <v>0.15761</v>
      </c>
      <c r="I284" s="17">
        <v>0.17313500000000001</v>
      </c>
      <c r="J284" s="17">
        <v>1.5525000000000001E-2</v>
      </c>
      <c r="K284" s="17">
        <v>8.9668999999999999E-2</v>
      </c>
      <c r="L284" s="17">
        <v>110.4</v>
      </c>
      <c r="M284" s="17">
        <v>0.458366</v>
      </c>
      <c r="N284" s="17">
        <v>1245</v>
      </c>
      <c r="O284" s="17">
        <v>0</v>
      </c>
      <c r="P284" s="17">
        <v>0</v>
      </c>
      <c r="Q284" s="17">
        <v>2.4195999999999999E-2</v>
      </c>
      <c r="R284" s="17">
        <v>0.10911</v>
      </c>
      <c r="S284" s="17">
        <v>0.11963</v>
      </c>
      <c r="T284" s="17">
        <v>1.052E-2</v>
      </c>
      <c r="U284" s="17">
        <v>8.7934999999999999E-2</v>
      </c>
      <c r="V284" s="17">
        <v>561.9</v>
      </c>
      <c r="W284" s="17">
        <v>0.59999499999999995</v>
      </c>
      <c r="X284" s="17">
        <v>1375</v>
      </c>
      <c r="Y284" s="17">
        <v>0</v>
      </c>
      <c r="Z284" s="17">
        <v>0</v>
      </c>
      <c r="AA284" s="17">
        <v>0.13528399999999999</v>
      </c>
      <c r="AB284" s="17">
        <v>2.2314600000000002E-3</v>
      </c>
      <c r="AC284" s="17">
        <v>0.10913399999999999</v>
      </c>
      <c r="AD284" s="17">
        <v>0.25</v>
      </c>
      <c r="AE284" s="17">
        <v>7524</v>
      </c>
    </row>
    <row r="285" spans="1:31">
      <c r="A285" s="17">
        <v>272</v>
      </c>
      <c r="B285" s="19">
        <v>0.16056712962962963</v>
      </c>
      <c r="C285" s="17">
        <v>163.19999999999999</v>
      </c>
      <c r="D285" s="17">
        <v>0</v>
      </c>
      <c r="E285" s="17">
        <v>0</v>
      </c>
      <c r="F285" s="17">
        <v>0</v>
      </c>
      <c r="G285" s="17">
        <v>0.136821</v>
      </c>
      <c r="H285" s="17">
        <v>0.155637</v>
      </c>
      <c r="I285" s="17">
        <v>0.16802800000000001</v>
      </c>
      <c r="J285" s="17">
        <v>1.2392E-2</v>
      </c>
      <c r="K285" s="17">
        <v>7.3746999999999993E-2</v>
      </c>
      <c r="L285" s="17">
        <v>237.4</v>
      </c>
      <c r="M285" s="17">
        <v>0.316695</v>
      </c>
      <c r="N285" s="17">
        <v>738</v>
      </c>
      <c r="O285" s="17">
        <v>0</v>
      </c>
      <c r="P285" s="17">
        <v>0</v>
      </c>
      <c r="Q285" s="17">
        <v>6.2585000000000002E-2</v>
      </c>
      <c r="R285" s="17">
        <v>0.106901</v>
      </c>
      <c r="S285" s="17">
        <v>0.120384</v>
      </c>
      <c r="T285" s="17">
        <v>1.3483E-2</v>
      </c>
      <c r="U285" s="17">
        <v>0.112</v>
      </c>
      <c r="V285" s="17">
        <v>900</v>
      </c>
      <c r="W285" s="17">
        <v>0.37080999999999997</v>
      </c>
      <c r="X285" s="17">
        <v>1104</v>
      </c>
      <c r="Y285" s="17">
        <v>0</v>
      </c>
      <c r="Z285" s="17">
        <v>0</v>
      </c>
      <c r="AA285" s="17">
        <v>0.17230799999999999</v>
      </c>
      <c r="AB285" s="17">
        <v>2.8412300000000001E-3</v>
      </c>
      <c r="AC285" s="17">
        <v>0.10693900000000001</v>
      </c>
      <c r="AD285" s="17">
        <v>0.25</v>
      </c>
      <c r="AE285" s="17">
        <v>3499.2</v>
      </c>
    </row>
    <row r="286" spans="1:31">
      <c r="A286" s="17">
        <v>273</v>
      </c>
      <c r="B286" s="19">
        <v>0.16062499999999999</v>
      </c>
      <c r="C286" s="17">
        <v>162.5</v>
      </c>
      <c r="D286" s="17">
        <v>0</v>
      </c>
      <c r="E286" s="17">
        <v>0</v>
      </c>
      <c r="F286" s="17">
        <v>0</v>
      </c>
      <c r="G286" s="17">
        <v>5.9429999999999997E-2</v>
      </c>
      <c r="H286" s="17">
        <v>0.15914700000000001</v>
      </c>
      <c r="I286" s="17">
        <v>0.17124900000000001</v>
      </c>
      <c r="J286" s="17">
        <v>1.2102999999999999E-2</v>
      </c>
      <c r="K286" s="17">
        <v>7.0673E-2</v>
      </c>
      <c r="L286" s="17">
        <v>900</v>
      </c>
      <c r="M286" s="17">
        <v>3.9999999999999998E-6</v>
      </c>
      <c r="N286" s="17">
        <v>1254</v>
      </c>
      <c r="O286" s="17">
        <v>0</v>
      </c>
      <c r="P286" s="17">
        <v>0</v>
      </c>
      <c r="Q286" s="17">
        <v>1.8782E-2</v>
      </c>
      <c r="R286" s="17">
        <v>0.107612</v>
      </c>
      <c r="S286" s="17">
        <v>0.124082</v>
      </c>
      <c r="T286" s="17">
        <v>1.6471E-2</v>
      </c>
      <c r="U286" s="17">
        <v>0.13274</v>
      </c>
      <c r="V286" s="17">
        <v>100</v>
      </c>
      <c r="W286" s="17">
        <v>0.37081999999999998</v>
      </c>
      <c r="X286" s="17">
        <v>713</v>
      </c>
      <c r="Y286" s="17">
        <v>0</v>
      </c>
      <c r="Z286" s="17">
        <v>0</v>
      </c>
      <c r="AA286" s="17">
        <v>0.20421600000000001</v>
      </c>
      <c r="AB286" s="17">
        <v>1.8038200000000001E-2</v>
      </c>
      <c r="AC286" s="17">
        <v>0.107909</v>
      </c>
      <c r="AD286" s="17">
        <v>0.25</v>
      </c>
      <c r="AE286" s="17">
        <v>922.9</v>
      </c>
    </row>
    <row r="287" spans="1:31">
      <c r="A287" s="17">
        <v>274</v>
      </c>
      <c r="B287" s="19">
        <v>0.16068287037037035</v>
      </c>
      <c r="C287" s="17">
        <v>161.5</v>
      </c>
      <c r="D287" s="17">
        <v>0</v>
      </c>
      <c r="E287" s="17">
        <v>0</v>
      </c>
      <c r="F287" s="17">
        <v>0</v>
      </c>
      <c r="G287" s="17">
        <v>8.1997E-2</v>
      </c>
      <c r="H287" s="17">
        <v>0.157744</v>
      </c>
      <c r="I287" s="17">
        <v>0.1759</v>
      </c>
      <c r="J287" s="17">
        <v>1.8157E-2</v>
      </c>
      <c r="K287" s="17">
        <v>0.10322099999999999</v>
      </c>
      <c r="L287" s="17">
        <v>100</v>
      </c>
      <c r="M287" s="17">
        <v>0.14163799999999999</v>
      </c>
      <c r="N287" s="17">
        <v>1199</v>
      </c>
      <c r="O287" s="17">
        <v>0</v>
      </c>
      <c r="P287" s="17">
        <v>0</v>
      </c>
      <c r="Q287" s="17">
        <v>4.2430000000000002E-3</v>
      </c>
      <c r="R287" s="17">
        <v>0.107136</v>
      </c>
      <c r="S287" s="17">
        <v>0.12113500000000001</v>
      </c>
      <c r="T287" s="17">
        <v>1.3998999999999999E-2</v>
      </c>
      <c r="U287" s="17">
        <v>0.115564</v>
      </c>
      <c r="V287" s="17">
        <v>292.2</v>
      </c>
      <c r="W287" s="17">
        <v>0.6</v>
      </c>
      <c r="X287" s="17">
        <v>1117</v>
      </c>
      <c r="Y287" s="17">
        <v>0</v>
      </c>
      <c r="Z287" s="17">
        <v>0</v>
      </c>
      <c r="AA287" s="17">
        <v>0.17779</v>
      </c>
      <c r="AB287" s="17">
        <v>1.9474799999999999E-3</v>
      </c>
      <c r="AC287" s="17">
        <v>0.10716299999999999</v>
      </c>
      <c r="AD287" s="17">
        <v>0.25</v>
      </c>
      <c r="AE287" s="17">
        <v>8305.6</v>
      </c>
    </row>
    <row r="288" spans="1:31">
      <c r="A288" s="17">
        <v>275</v>
      </c>
      <c r="B288" s="19">
        <v>0.16074074074074074</v>
      </c>
      <c r="C288" s="17">
        <v>160.30000000000001</v>
      </c>
      <c r="D288" s="17">
        <v>0</v>
      </c>
      <c r="E288" s="17">
        <v>0</v>
      </c>
      <c r="F288" s="17">
        <v>0</v>
      </c>
      <c r="G288" s="17">
        <v>0.33957500000000002</v>
      </c>
      <c r="H288" s="17">
        <v>0.153419</v>
      </c>
      <c r="I288" s="17">
        <v>0.16947699999999999</v>
      </c>
      <c r="J288" s="17">
        <v>1.6057999999999999E-2</v>
      </c>
      <c r="K288" s="17">
        <v>9.4751000000000002E-2</v>
      </c>
      <c r="L288" s="17">
        <v>291.39999999999998</v>
      </c>
      <c r="M288" s="17">
        <v>0.599993</v>
      </c>
      <c r="N288" s="17">
        <v>1397</v>
      </c>
      <c r="O288" s="17">
        <v>0</v>
      </c>
      <c r="P288" s="17">
        <v>0</v>
      </c>
      <c r="Q288" s="17">
        <v>2.8347000000000001E-2</v>
      </c>
      <c r="R288" s="17">
        <v>0.10435</v>
      </c>
      <c r="S288" s="17">
        <v>0.12715899999999999</v>
      </c>
      <c r="T288" s="17">
        <v>2.2808999999999999E-2</v>
      </c>
      <c r="U288" s="17">
        <v>0.179372</v>
      </c>
      <c r="V288" s="17">
        <v>105.4</v>
      </c>
      <c r="W288" s="17">
        <v>0.37081700000000001</v>
      </c>
      <c r="X288" s="17">
        <v>767</v>
      </c>
      <c r="Y288" s="17">
        <v>0</v>
      </c>
      <c r="Z288" s="17">
        <v>0</v>
      </c>
      <c r="AA288" s="17">
        <v>0.27595799999999998</v>
      </c>
      <c r="AB288" s="17">
        <v>6.57896E-3</v>
      </c>
      <c r="AC288" s="17">
        <v>0.104501</v>
      </c>
      <c r="AD288" s="17">
        <v>0.25</v>
      </c>
      <c r="AE288" s="17">
        <v>2850.5</v>
      </c>
    </row>
    <row r="289" spans="1:31">
      <c r="A289" s="17">
        <v>276</v>
      </c>
      <c r="B289" s="19">
        <v>0.16079861111111113</v>
      </c>
      <c r="C289" s="17">
        <v>159.5</v>
      </c>
      <c r="D289" s="17">
        <v>0</v>
      </c>
      <c r="E289" s="17">
        <v>0</v>
      </c>
      <c r="F289" s="17">
        <v>0</v>
      </c>
      <c r="G289" s="17">
        <v>0.13550999999999999</v>
      </c>
      <c r="H289" s="17">
        <v>0.15573899999999999</v>
      </c>
      <c r="I289" s="17">
        <v>0.17257</v>
      </c>
      <c r="J289" s="17">
        <v>1.6830999999999999E-2</v>
      </c>
      <c r="K289" s="17">
        <v>9.7529000000000005E-2</v>
      </c>
      <c r="L289" s="17">
        <v>170</v>
      </c>
      <c r="M289" s="17">
        <v>7.2999999999999999E-5</v>
      </c>
      <c r="N289" s="17">
        <v>1286</v>
      </c>
      <c r="O289" s="17">
        <v>0</v>
      </c>
      <c r="P289" s="17">
        <v>0</v>
      </c>
      <c r="Q289" s="17">
        <v>0.179783</v>
      </c>
      <c r="R289" s="17">
        <v>0.10979999999999999</v>
      </c>
      <c r="S289" s="17">
        <v>0.120639</v>
      </c>
      <c r="T289" s="17">
        <v>1.0840000000000001E-2</v>
      </c>
      <c r="U289" s="17">
        <v>8.9852000000000001E-2</v>
      </c>
      <c r="V289" s="17">
        <v>752.5</v>
      </c>
      <c r="W289" s="17">
        <v>0.59999899999999995</v>
      </c>
      <c r="X289" s="17">
        <v>954</v>
      </c>
      <c r="Y289" s="17">
        <v>0</v>
      </c>
      <c r="Z289" s="17">
        <v>0</v>
      </c>
      <c r="AA289" s="17">
        <v>0.138234</v>
      </c>
      <c r="AB289" s="17">
        <v>3.54471E-3</v>
      </c>
      <c r="AC289" s="17">
        <v>0.10983800000000001</v>
      </c>
      <c r="AD289" s="17">
        <v>0.25</v>
      </c>
      <c r="AE289" s="17">
        <v>4886.2</v>
      </c>
    </row>
    <row r="290" spans="1:31">
      <c r="A290" s="17">
        <v>277</v>
      </c>
      <c r="B290" s="19">
        <v>0.16084490740740739</v>
      </c>
      <c r="C290" s="17">
        <v>158.6</v>
      </c>
      <c r="D290" s="17">
        <v>0</v>
      </c>
      <c r="E290" s="17">
        <v>0</v>
      </c>
      <c r="F290" s="17">
        <v>0</v>
      </c>
      <c r="G290" s="17">
        <v>0.211448</v>
      </c>
      <c r="H290" s="17">
        <v>0.158856</v>
      </c>
      <c r="I290" s="17">
        <v>0.170019</v>
      </c>
      <c r="J290" s="17">
        <v>1.1162999999999999E-2</v>
      </c>
      <c r="K290" s="17">
        <v>6.5656999999999993E-2</v>
      </c>
      <c r="L290" s="17">
        <v>408.2</v>
      </c>
      <c r="M290" s="17">
        <v>2.0000000000000002E-5</v>
      </c>
      <c r="N290" s="17">
        <v>1549</v>
      </c>
      <c r="O290" s="17">
        <v>0</v>
      </c>
      <c r="P290" s="17">
        <v>0</v>
      </c>
      <c r="Q290" s="17">
        <v>0.32583299999999998</v>
      </c>
      <c r="R290" s="17">
        <v>0.10731400000000001</v>
      </c>
      <c r="S290" s="17">
        <v>0.13331000000000001</v>
      </c>
      <c r="T290" s="17">
        <v>2.5995999999999998E-2</v>
      </c>
      <c r="U290" s="17">
        <v>0.19500600000000001</v>
      </c>
      <c r="V290" s="17">
        <v>100</v>
      </c>
      <c r="W290" s="17">
        <v>0.22917599999999999</v>
      </c>
      <c r="X290" s="17">
        <v>512</v>
      </c>
      <c r="Y290" s="17">
        <v>0</v>
      </c>
      <c r="Z290" s="17">
        <v>0</v>
      </c>
      <c r="AA290" s="17">
        <v>0.30000900000000003</v>
      </c>
      <c r="AB290" s="17">
        <v>1.01826E-2</v>
      </c>
      <c r="AC290" s="17">
        <v>0.10757799999999999</v>
      </c>
      <c r="AD290" s="17">
        <v>0.25</v>
      </c>
      <c r="AE290" s="17">
        <v>2034.5</v>
      </c>
    </row>
    <row r="291" spans="1:31">
      <c r="A291" s="17">
        <v>278</v>
      </c>
      <c r="B291" s="19">
        <v>0.16090277777777778</v>
      </c>
      <c r="C291" s="17">
        <v>157.5</v>
      </c>
      <c r="D291" s="17">
        <v>0</v>
      </c>
      <c r="E291" s="17">
        <v>0</v>
      </c>
      <c r="F291" s="17">
        <v>0</v>
      </c>
      <c r="G291" s="17">
        <v>2.1840000000000002E-3</v>
      </c>
      <c r="H291" s="17">
        <v>0.15579599999999999</v>
      </c>
      <c r="I291" s="17">
        <v>0.168264</v>
      </c>
      <c r="J291" s="17">
        <v>1.2468E-2</v>
      </c>
      <c r="K291" s="17">
        <v>7.4099999999999999E-2</v>
      </c>
      <c r="L291" s="17">
        <v>900</v>
      </c>
      <c r="M291" s="17">
        <v>5.0000000000000004E-6</v>
      </c>
      <c r="N291" s="17">
        <v>911</v>
      </c>
      <c r="O291" s="17">
        <v>0</v>
      </c>
      <c r="P291" s="17">
        <v>0</v>
      </c>
      <c r="Q291" s="17">
        <v>0.21307200000000001</v>
      </c>
      <c r="R291" s="17">
        <v>0.102585</v>
      </c>
      <c r="S291" s="17">
        <v>0.121932</v>
      </c>
      <c r="T291" s="17">
        <v>1.9347E-2</v>
      </c>
      <c r="U291" s="17">
        <v>0.15867100000000001</v>
      </c>
      <c r="V291" s="17">
        <v>900</v>
      </c>
      <c r="W291" s="17">
        <v>5.0000000000000004E-6</v>
      </c>
      <c r="X291" s="17">
        <v>1255</v>
      </c>
      <c r="Y291" s="17">
        <v>0</v>
      </c>
      <c r="Z291" s="17">
        <v>0</v>
      </c>
      <c r="AA291" s="17">
        <v>0.24410899999999999</v>
      </c>
      <c r="AB291" s="17">
        <v>1.3166199999999999E-2</v>
      </c>
      <c r="AC291" s="17">
        <v>0.10284</v>
      </c>
      <c r="AD291" s="17">
        <v>0.25</v>
      </c>
      <c r="AE291" s="17">
        <v>922.9</v>
      </c>
    </row>
    <row r="292" spans="1:31">
      <c r="A292" s="17">
        <v>279</v>
      </c>
      <c r="B292" s="19">
        <v>0.16096064814814814</v>
      </c>
      <c r="C292" s="17">
        <v>156.4</v>
      </c>
      <c r="D292" s="17">
        <v>0</v>
      </c>
      <c r="E292" s="17">
        <v>0</v>
      </c>
      <c r="F292" s="17">
        <v>0</v>
      </c>
      <c r="G292" s="17">
        <v>0.22359399999999999</v>
      </c>
      <c r="H292" s="17">
        <v>0.153091</v>
      </c>
      <c r="I292" s="17">
        <v>0.17663000000000001</v>
      </c>
      <c r="J292" s="17">
        <v>2.3539000000000001E-2</v>
      </c>
      <c r="K292" s="17">
        <v>0.133269</v>
      </c>
      <c r="L292" s="17">
        <v>100</v>
      </c>
      <c r="M292" s="17">
        <v>0.22917699999999999</v>
      </c>
      <c r="N292" s="17">
        <v>1072</v>
      </c>
      <c r="O292" s="17">
        <v>0</v>
      </c>
      <c r="P292" s="17">
        <v>0</v>
      </c>
      <c r="Q292" s="17">
        <v>2.0882000000000001E-2</v>
      </c>
      <c r="R292" s="17">
        <v>0.10868999999999999</v>
      </c>
      <c r="S292" s="17">
        <v>0.118491</v>
      </c>
      <c r="T292" s="17">
        <v>9.8010000000000007E-3</v>
      </c>
      <c r="U292" s="17">
        <v>8.2714999999999997E-2</v>
      </c>
      <c r="V292" s="17">
        <v>900</v>
      </c>
      <c r="W292" s="17">
        <v>4.8999999999999998E-5</v>
      </c>
      <c r="X292" s="17">
        <v>1090</v>
      </c>
      <c r="Y292" s="17">
        <v>0</v>
      </c>
      <c r="Z292" s="17">
        <v>0</v>
      </c>
      <c r="AA292" s="17">
        <v>0.12725400000000001</v>
      </c>
      <c r="AB292" s="17">
        <v>1.74081E-3</v>
      </c>
      <c r="AC292" s="17">
        <v>0.108707</v>
      </c>
      <c r="AD292" s="17">
        <v>0.25</v>
      </c>
      <c r="AE292" s="17">
        <v>8305.6</v>
      </c>
    </row>
    <row r="293" spans="1:31">
      <c r="A293" s="17">
        <v>280</v>
      </c>
      <c r="B293" s="19">
        <v>0.16101851851851853</v>
      </c>
      <c r="C293" s="17">
        <v>156.1</v>
      </c>
      <c r="D293" s="17">
        <v>0</v>
      </c>
      <c r="E293" s="17">
        <v>0</v>
      </c>
      <c r="F293" s="17">
        <v>0</v>
      </c>
      <c r="G293" s="17">
        <v>5.9713000000000002E-2</v>
      </c>
      <c r="H293" s="17">
        <v>0.15481900000000001</v>
      </c>
      <c r="I293" s="17">
        <v>0.16727600000000001</v>
      </c>
      <c r="J293" s="17">
        <v>1.2456999999999999E-2</v>
      </c>
      <c r="K293" s="17">
        <v>7.4467000000000005E-2</v>
      </c>
      <c r="L293" s="17">
        <v>832.3</v>
      </c>
      <c r="M293" s="17">
        <v>0.37081700000000001</v>
      </c>
      <c r="N293" s="17">
        <v>1901</v>
      </c>
      <c r="O293" s="17">
        <v>0</v>
      </c>
      <c r="P293" s="17">
        <v>0</v>
      </c>
      <c r="Q293" s="17">
        <v>3.5104000000000003E-2</v>
      </c>
      <c r="R293" s="17">
        <v>0.107267</v>
      </c>
      <c r="S293" s="17">
        <v>0.12031500000000001</v>
      </c>
      <c r="T293" s="17">
        <v>1.3048000000000001E-2</v>
      </c>
      <c r="U293" s="17">
        <v>0.108448</v>
      </c>
      <c r="V293" s="17">
        <v>399.2</v>
      </c>
      <c r="W293" s="17">
        <v>0.59999899999999995</v>
      </c>
      <c r="X293" s="17">
        <v>1319</v>
      </c>
      <c r="Y293" s="17">
        <v>0</v>
      </c>
      <c r="Z293" s="17">
        <v>0</v>
      </c>
      <c r="AA293" s="17">
        <v>0.16684299999999999</v>
      </c>
      <c r="AB293" s="17">
        <v>2.5102200000000002E-2</v>
      </c>
      <c r="AC293" s="17">
        <v>0.107595</v>
      </c>
      <c r="AD293" s="17">
        <v>0.25</v>
      </c>
      <c r="AE293" s="17">
        <v>998</v>
      </c>
    </row>
    <row r="294" spans="1:31">
      <c r="A294" s="17">
        <v>281</v>
      </c>
      <c r="B294" s="19">
        <v>0.16107638888888889</v>
      </c>
      <c r="C294" s="17">
        <v>154.6</v>
      </c>
      <c r="D294" s="17">
        <v>0</v>
      </c>
      <c r="E294" s="17">
        <v>0</v>
      </c>
      <c r="F294" s="17">
        <v>0</v>
      </c>
      <c r="G294" s="17">
        <v>8.0993999999999997E-2</v>
      </c>
      <c r="H294" s="17">
        <v>0.15337700000000001</v>
      </c>
      <c r="I294" s="17">
        <v>0.170686</v>
      </c>
      <c r="J294" s="17">
        <v>1.7309000000000001E-2</v>
      </c>
      <c r="K294" s="17">
        <v>0.101409</v>
      </c>
      <c r="L294" s="17">
        <v>270.2</v>
      </c>
      <c r="M294" s="17">
        <v>2.5000000000000001E-5</v>
      </c>
      <c r="N294" s="17">
        <v>1313</v>
      </c>
      <c r="O294" s="17">
        <v>0</v>
      </c>
      <c r="P294" s="17">
        <v>0</v>
      </c>
      <c r="Q294" s="17">
        <v>8.6443000000000006E-2</v>
      </c>
      <c r="R294" s="17">
        <v>0.106817</v>
      </c>
      <c r="S294" s="17">
        <v>0.11910900000000001</v>
      </c>
      <c r="T294" s="17">
        <v>1.2293E-2</v>
      </c>
      <c r="U294" s="17">
        <v>0.10320500000000001</v>
      </c>
      <c r="V294" s="17">
        <v>329.9</v>
      </c>
      <c r="W294" s="17">
        <v>0.59999800000000003</v>
      </c>
      <c r="X294" s="17">
        <v>1106</v>
      </c>
      <c r="Y294" s="17">
        <v>0</v>
      </c>
      <c r="Z294" s="17">
        <v>0</v>
      </c>
      <c r="AA294" s="17">
        <v>0.158777</v>
      </c>
      <c r="AB294" s="17">
        <v>5.7414400000000004E-3</v>
      </c>
      <c r="AC294" s="17">
        <v>0.106887</v>
      </c>
      <c r="AD294" s="17">
        <v>0.25</v>
      </c>
      <c r="AE294" s="17">
        <v>3074.2</v>
      </c>
    </row>
    <row r="295" spans="1:31">
      <c r="A295" s="17">
        <v>282</v>
      </c>
      <c r="B295" s="19">
        <v>0.16113425925925925</v>
      </c>
      <c r="C295" s="17">
        <v>153.5</v>
      </c>
      <c r="D295" s="17">
        <v>0</v>
      </c>
      <c r="E295" s="17">
        <v>0</v>
      </c>
      <c r="F295" s="17">
        <v>0</v>
      </c>
      <c r="G295" s="17">
        <v>9.7587999999999994E-2</v>
      </c>
      <c r="H295" s="17">
        <v>0.154553</v>
      </c>
      <c r="I295" s="17">
        <v>0.169352</v>
      </c>
      <c r="J295" s="17">
        <v>1.4799E-2</v>
      </c>
      <c r="K295" s="17">
        <v>8.7385000000000004E-2</v>
      </c>
      <c r="L295" s="17">
        <v>409.1</v>
      </c>
      <c r="M295" s="17">
        <v>0.6</v>
      </c>
      <c r="N295" s="17">
        <v>756</v>
      </c>
      <c r="O295" s="17">
        <v>0</v>
      </c>
      <c r="P295" s="17">
        <v>0</v>
      </c>
      <c r="Q295" s="17">
        <v>8.7424000000000002E-2</v>
      </c>
      <c r="R295" s="17">
        <v>0.107919</v>
      </c>
      <c r="S295" s="17">
        <v>0.12823499999999999</v>
      </c>
      <c r="T295" s="17">
        <v>2.0316000000000001E-2</v>
      </c>
      <c r="U295" s="17">
        <v>0.15842600000000001</v>
      </c>
      <c r="V295" s="17">
        <v>100</v>
      </c>
      <c r="W295" s="17">
        <v>0.22917899999999999</v>
      </c>
      <c r="X295" s="17">
        <v>698</v>
      </c>
      <c r="Y295" s="17">
        <v>0</v>
      </c>
      <c r="Z295" s="17">
        <v>0</v>
      </c>
      <c r="AA295" s="17">
        <v>0.243732</v>
      </c>
      <c r="AB295" s="17">
        <v>5.0097900000000001E-3</v>
      </c>
      <c r="AC295" s="17">
        <v>0.10802100000000001</v>
      </c>
      <c r="AD295" s="17">
        <v>0.25</v>
      </c>
      <c r="AE295" s="17">
        <v>2030.4</v>
      </c>
    </row>
    <row r="296" spans="1:31">
      <c r="A296" s="17">
        <v>283</v>
      </c>
      <c r="B296" s="19">
        <v>0.16118055555555555</v>
      </c>
      <c r="C296" s="17">
        <v>153</v>
      </c>
      <c r="D296" s="17">
        <v>0</v>
      </c>
      <c r="E296" s="17">
        <v>0</v>
      </c>
      <c r="F296" s="17">
        <v>0</v>
      </c>
      <c r="G296" s="17">
        <v>6.0443999999999998E-2</v>
      </c>
      <c r="H296" s="17">
        <v>0.160137</v>
      </c>
      <c r="I296" s="17">
        <v>0.169991</v>
      </c>
      <c r="J296" s="17">
        <v>9.8539999999999999E-3</v>
      </c>
      <c r="K296" s="17">
        <v>5.7970000000000001E-2</v>
      </c>
      <c r="L296" s="17">
        <v>900</v>
      </c>
      <c r="M296" s="17">
        <v>3.5100000000000002E-4</v>
      </c>
      <c r="N296" s="17">
        <v>1000</v>
      </c>
      <c r="O296" s="17">
        <v>0</v>
      </c>
      <c r="P296" s="17">
        <v>0</v>
      </c>
      <c r="Q296" s="17">
        <v>9.2684000000000002E-2</v>
      </c>
      <c r="R296" s="17">
        <v>0.111384</v>
      </c>
      <c r="S296" s="17">
        <v>0.122728</v>
      </c>
      <c r="T296" s="17">
        <v>1.1344E-2</v>
      </c>
      <c r="U296" s="17">
        <v>9.2432E-2</v>
      </c>
      <c r="V296" s="17">
        <v>900</v>
      </c>
      <c r="W296" s="17">
        <v>3.0000000000000001E-6</v>
      </c>
      <c r="X296" s="17">
        <v>1565</v>
      </c>
      <c r="Y296" s="17">
        <v>0</v>
      </c>
      <c r="Z296" s="17">
        <v>0</v>
      </c>
      <c r="AA296" s="17">
        <v>0.142203</v>
      </c>
      <c r="AB296" s="17">
        <v>1.44396E-2</v>
      </c>
      <c r="AC296" s="17">
        <v>0.11154799999999999</v>
      </c>
      <c r="AD296" s="17">
        <v>0.25</v>
      </c>
      <c r="AE296" s="17">
        <v>922.9</v>
      </c>
    </row>
    <row r="297" spans="1:31">
      <c r="A297" s="17">
        <v>284</v>
      </c>
      <c r="B297" s="19">
        <v>0.16123842592592594</v>
      </c>
      <c r="C297" s="17">
        <v>151.69999999999999</v>
      </c>
      <c r="D297" s="17">
        <v>0</v>
      </c>
      <c r="E297" s="17">
        <v>0</v>
      </c>
      <c r="F297" s="17">
        <v>0</v>
      </c>
      <c r="G297" s="17">
        <v>0.13722300000000001</v>
      </c>
      <c r="H297" s="17">
        <v>0.15473000000000001</v>
      </c>
      <c r="I297" s="17">
        <v>0.16900200000000001</v>
      </c>
      <c r="J297" s="17">
        <v>1.4272E-2</v>
      </c>
      <c r="K297" s="17">
        <v>8.4447999999999995E-2</v>
      </c>
      <c r="L297" s="17">
        <v>353.2</v>
      </c>
      <c r="M297" s="17">
        <v>0.28324899999999997</v>
      </c>
      <c r="N297" s="17">
        <v>575</v>
      </c>
      <c r="O297" s="17">
        <v>0</v>
      </c>
      <c r="P297" s="17">
        <v>0</v>
      </c>
      <c r="Q297" s="17">
        <v>7.0746000000000003E-2</v>
      </c>
      <c r="R297" s="17">
        <v>0.105625</v>
      </c>
      <c r="S297" s="17">
        <v>0.119225</v>
      </c>
      <c r="T297" s="17">
        <v>1.3599E-2</v>
      </c>
      <c r="U297" s="17">
        <v>0.114064</v>
      </c>
      <c r="V297" s="17">
        <v>900</v>
      </c>
      <c r="W297" s="17">
        <v>1.9999999999999999E-6</v>
      </c>
      <c r="X297" s="17">
        <v>1171</v>
      </c>
      <c r="Y297" s="17">
        <v>0</v>
      </c>
      <c r="Z297" s="17">
        <v>0</v>
      </c>
      <c r="AA297" s="17">
        <v>0.175484</v>
      </c>
      <c r="AB297" s="17">
        <v>3.2915499999999999E-3</v>
      </c>
      <c r="AC297" s="17">
        <v>0.10567</v>
      </c>
      <c r="AD297" s="17">
        <v>0.25</v>
      </c>
      <c r="AE297" s="17">
        <v>2351.6</v>
      </c>
    </row>
    <row r="298" spans="1:31">
      <c r="A298" s="17">
        <v>285</v>
      </c>
      <c r="B298" s="19">
        <v>0.1612962962962963</v>
      </c>
      <c r="C298" s="17">
        <v>151</v>
      </c>
      <c r="D298" s="17">
        <v>0</v>
      </c>
      <c r="E298" s="17">
        <v>0</v>
      </c>
      <c r="F298" s="17">
        <v>0</v>
      </c>
      <c r="G298" s="17">
        <v>0.26497799999999999</v>
      </c>
      <c r="H298" s="17">
        <v>0.14835899999999999</v>
      </c>
      <c r="I298" s="17">
        <v>0.17166000000000001</v>
      </c>
      <c r="J298" s="17">
        <v>2.3300999999999999E-2</v>
      </c>
      <c r="K298" s="17">
        <v>0.13574</v>
      </c>
      <c r="L298" s="17">
        <v>488.7</v>
      </c>
      <c r="M298" s="17">
        <v>4.1999999999999998E-5</v>
      </c>
      <c r="N298" s="17">
        <v>1395</v>
      </c>
      <c r="O298" s="17">
        <v>0</v>
      </c>
      <c r="P298" s="17">
        <v>0</v>
      </c>
      <c r="Q298" s="17">
        <v>2.3970000000000002E-2</v>
      </c>
      <c r="R298" s="17">
        <v>0.110195</v>
      </c>
      <c r="S298" s="17">
        <v>0.121754</v>
      </c>
      <c r="T298" s="17">
        <v>1.1559E-2</v>
      </c>
      <c r="U298" s="17">
        <v>9.4939999999999997E-2</v>
      </c>
      <c r="V298" s="17">
        <v>900</v>
      </c>
      <c r="W298" s="17">
        <v>1.2E-5</v>
      </c>
      <c r="X298" s="17">
        <v>939</v>
      </c>
      <c r="Y298" s="17">
        <v>0</v>
      </c>
      <c r="Z298" s="17">
        <v>0</v>
      </c>
      <c r="AA298" s="17">
        <v>0.146061</v>
      </c>
      <c r="AB298" s="17">
        <v>1.0975199999999999E-2</v>
      </c>
      <c r="AC298" s="17">
        <v>0.110322</v>
      </c>
      <c r="AD298" s="17">
        <v>0.25</v>
      </c>
      <c r="AE298" s="17">
        <v>1699.5</v>
      </c>
    </row>
    <row r="299" spans="1:31">
      <c r="A299" s="17">
        <v>286</v>
      </c>
      <c r="B299" s="19">
        <v>0.16135416666666666</v>
      </c>
      <c r="C299" s="17">
        <v>149.5</v>
      </c>
      <c r="D299" s="17">
        <v>0</v>
      </c>
      <c r="E299" s="17">
        <v>0</v>
      </c>
      <c r="F299" s="17">
        <v>0</v>
      </c>
      <c r="G299" s="17">
        <v>1.7479000000000001E-2</v>
      </c>
      <c r="H299" s="17">
        <v>0.152728</v>
      </c>
      <c r="I299" s="17">
        <v>0.173624</v>
      </c>
      <c r="J299" s="17">
        <v>2.0896000000000001E-2</v>
      </c>
      <c r="K299" s="17">
        <v>0.120351</v>
      </c>
      <c r="L299" s="17">
        <v>100</v>
      </c>
      <c r="M299" s="17">
        <v>0.54588400000000004</v>
      </c>
      <c r="N299" s="17">
        <v>918</v>
      </c>
      <c r="O299" s="17">
        <v>0</v>
      </c>
      <c r="P299" s="17">
        <v>0</v>
      </c>
      <c r="Q299" s="17">
        <v>0.20902699999999999</v>
      </c>
      <c r="R299" s="17">
        <v>0.10527400000000001</v>
      </c>
      <c r="S299" s="17">
        <v>0.12708800000000001</v>
      </c>
      <c r="T299" s="17">
        <v>2.1814E-2</v>
      </c>
      <c r="U299" s="17">
        <v>0.17164199999999999</v>
      </c>
      <c r="V299" s="17">
        <v>171.6</v>
      </c>
      <c r="W299" s="17">
        <v>8.7545999999999999E-2</v>
      </c>
      <c r="X299" s="17">
        <v>1514</v>
      </c>
      <c r="Y299" s="17">
        <v>0</v>
      </c>
      <c r="Z299" s="17">
        <v>0</v>
      </c>
      <c r="AA299" s="17">
        <v>0.26406400000000002</v>
      </c>
      <c r="AB299" s="17">
        <v>1.4911E-3</v>
      </c>
      <c r="AC299" s="17">
        <v>0.105307</v>
      </c>
      <c r="AD299" s="17">
        <v>0.25</v>
      </c>
      <c r="AE299" s="17">
        <v>8305.5</v>
      </c>
    </row>
    <row r="300" spans="1:31">
      <c r="A300" s="17">
        <v>287</v>
      </c>
      <c r="B300" s="19">
        <v>0.16141203703703702</v>
      </c>
      <c r="C300" s="17">
        <v>149.30000000000001</v>
      </c>
      <c r="D300" s="17">
        <v>0</v>
      </c>
      <c r="E300" s="17">
        <v>0</v>
      </c>
      <c r="F300" s="17">
        <v>0</v>
      </c>
      <c r="G300" s="17">
        <v>0.29673500000000003</v>
      </c>
      <c r="H300" s="17">
        <v>0.15235299999999999</v>
      </c>
      <c r="I300" s="17">
        <v>0.17233499999999999</v>
      </c>
      <c r="J300" s="17">
        <v>1.9983000000000001E-2</v>
      </c>
      <c r="K300" s="17">
        <v>0.115952</v>
      </c>
      <c r="L300" s="17">
        <v>879.7</v>
      </c>
      <c r="M300" s="17">
        <v>0.37081900000000001</v>
      </c>
      <c r="N300" s="17">
        <v>1147</v>
      </c>
      <c r="O300" s="17">
        <v>0</v>
      </c>
      <c r="P300" s="17">
        <v>0</v>
      </c>
      <c r="Q300" s="17">
        <v>3.5818000000000003E-2</v>
      </c>
      <c r="R300" s="17">
        <v>0.114533</v>
      </c>
      <c r="S300" s="17">
        <v>0.12637100000000001</v>
      </c>
      <c r="T300" s="17">
        <v>1.1838E-2</v>
      </c>
      <c r="U300" s="17">
        <v>9.3677999999999997E-2</v>
      </c>
      <c r="V300" s="17">
        <v>265.5</v>
      </c>
      <c r="W300" s="17">
        <v>1.6100000000000001E-4</v>
      </c>
      <c r="X300" s="17">
        <v>1131</v>
      </c>
      <c r="Y300" s="17">
        <v>0</v>
      </c>
      <c r="Z300" s="17">
        <v>0</v>
      </c>
      <c r="AA300" s="17">
        <v>0.144121</v>
      </c>
      <c r="AB300" s="17">
        <v>1.6157899999999999E-2</v>
      </c>
      <c r="AC300" s="17">
        <v>0.11472400000000001</v>
      </c>
      <c r="AD300" s="17">
        <v>0.25</v>
      </c>
      <c r="AE300" s="17">
        <v>944.2</v>
      </c>
    </row>
    <row r="301" spans="1:31">
      <c r="A301" s="17">
        <v>288</v>
      </c>
      <c r="B301" s="19">
        <v>0.16146990740740741</v>
      </c>
      <c r="C301" s="17">
        <v>147.9</v>
      </c>
      <c r="D301" s="17">
        <v>0</v>
      </c>
      <c r="E301" s="17">
        <v>0</v>
      </c>
      <c r="F301" s="17">
        <v>0</v>
      </c>
      <c r="G301" s="17">
        <v>8.0601999999999993E-2</v>
      </c>
      <c r="H301" s="17">
        <v>0.15900800000000001</v>
      </c>
      <c r="I301" s="17">
        <v>0.17214599999999999</v>
      </c>
      <c r="J301" s="17">
        <v>1.3138E-2</v>
      </c>
      <c r="K301" s="17">
        <v>7.6319999999999999E-2</v>
      </c>
      <c r="L301" s="17">
        <v>237</v>
      </c>
      <c r="M301" s="17">
        <v>0.59999599999999997</v>
      </c>
      <c r="N301" s="17">
        <v>727</v>
      </c>
      <c r="O301" s="17">
        <v>0</v>
      </c>
      <c r="P301" s="17">
        <v>0</v>
      </c>
      <c r="Q301" s="17">
        <v>0.10968700000000001</v>
      </c>
      <c r="R301" s="17">
        <v>0.109899</v>
      </c>
      <c r="S301" s="17">
        <v>0.13250799999999999</v>
      </c>
      <c r="T301" s="17">
        <v>2.2609000000000001E-2</v>
      </c>
      <c r="U301" s="17">
        <v>0.17062099999999999</v>
      </c>
      <c r="V301" s="17">
        <v>100</v>
      </c>
      <c r="W301" s="17">
        <v>0.14163700000000001</v>
      </c>
      <c r="X301" s="17">
        <v>808</v>
      </c>
      <c r="Y301" s="17">
        <v>0</v>
      </c>
      <c r="Z301" s="17">
        <v>0</v>
      </c>
      <c r="AA301" s="17">
        <v>0.26249400000000001</v>
      </c>
      <c r="AB301" s="17">
        <v>2.79642E-3</v>
      </c>
      <c r="AC301" s="17">
        <v>0.109962</v>
      </c>
      <c r="AD301" s="17">
        <v>0.25</v>
      </c>
      <c r="AE301" s="17">
        <v>3505.2</v>
      </c>
    </row>
    <row r="302" spans="1:31">
      <c r="A302" s="17">
        <v>289</v>
      </c>
      <c r="B302" s="19">
        <v>0.1615277777777778</v>
      </c>
      <c r="C302" s="17">
        <v>147.19999999999999</v>
      </c>
      <c r="D302" s="17">
        <v>0</v>
      </c>
      <c r="E302" s="17">
        <v>0</v>
      </c>
      <c r="F302" s="17">
        <v>0</v>
      </c>
      <c r="G302" s="17">
        <v>7.0167999999999994E-2</v>
      </c>
      <c r="H302" s="17">
        <v>0.16284699999999999</v>
      </c>
      <c r="I302" s="17">
        <v>0.17646500000000001</v>
      </c>
      <c r="J302" s="17">
        <v>1.3618E-2</v>
      </c>
      <c r="K302" s="17">
        <v>7.7170000000000002E-2</v>
      </c>
      <c r="L302" s="17">
        <v>117.4</v>
      </c>
      <c r="M302" s="17">
        <v>0.37082999999999999</v>
      </c>
      <c r="N302" s="17">
        <v>462</v>
      </c>
      <c r="O302" s="17">
        <v>0</v>
      </c>
      <c r="P302" s="17">
        <v>0</v>
      </c>
      <c r="Q302" s="17">
        <v>4.1023999999999998E-2</v>
      </c>
      <c r="R302" s="17">
        <v>0.113443</v>
      </c>
      <c r="S302" s="17">
        <v>0.125523</v>
      </c>
      <c r="T302" s="17">
        <v>1.2078999999999999E-2</v>
      </c>
      <c r="U302" s="17">
        <v>9.6232999999999999E-2</v>
      </c>
      <c r="V302" s="17">
        <v>794.2</v>
      </c>
      <c r="W302" s="17">
        <v>0.6</v>
      </c>
      <c r="X302" s="17">
        <v>1429</v>
      </c>
      <c r="Y302" s="17">
        <v>0</v>
      </c>
      <c r="Z302" s="17">
        <v>0</v>
      </c>
      <c r="AA302" s="17">
        <v>0.14805099999999999</v>
      </c>
      <c r="AB302" s="17">
        <v>8.8184099999999996E-4</v>
      </c>
      <c r="AC302" s="17">
        <v>0.113454</v>
      </c>
      <c r="AD302" s="17">
        <v>0.25</v>
      </c>
      <c r="AE302" s="17">
        <v>7075.9</v>
      </c>
    </row>
    <row r="303" spans="1:31">
      <c r="A303" s="17">
        <v>290</v>
      </c>
      <c r="B303" s="19">
        <v>0.16157407407407406</v>
      </c>
      <c r="C303" s="17">
        <v>145.69999999999999</v>
      </c>
      <c r="D303" s="17">
        <v>0</v>
      </c>
      <c r="E303" s="17">
        <v>0</v>
      </c>
      <c r="F303" s="17">
        <v>0</v>
      </c>
      <c r="G303" s="17">
        <v>0.114511</v>
      </c>
      <c r="H303" s="17">
        <v>0.15976399999999999</v>
      </c>
      <c r="I303" s="17">
        <v>0.17494899999999999</v>
      </c>
      <c r="J303" s="17">
        <v>1.5185000000000001E-2</v>
      </c>
      <c r="K303" s="17">
        <v>8.6793999999999996E-2</v>
      </c>
      <c r="L303" s="17">
        <v>900</v>
      </c>
      <c r="M303" s="17">
        <v>0.22917899999999999</v>
      </c>
      <c r="N303" s="17">
        <v>1024</v>
      </c>
      <c r="O303" s="17">
        <v>0</v>
      </c>
      <c r="P303" s="17">
        <v>0</v>
      </c>
      <c r="Q303" s="17">
        <v>5.4427000000000003E-2</v>
      </c>
      <c r="R303" s="17">
        <v>0.113634</v>
      </c>
      <c r="S303" s="17">
        <v>0.12582499999999999</v>
      </c>
      <c r="T303" s="17">
        <v>1.2191E-2</v>
      </c>
      <c r="U303" s="17">
        <v>9.6888000000000002E-2</v>
      </c>
      <c r="V303" s="17">
        <v>900</v>
      </c>
      <c r="W303" s="17">
        <v>3.9999999999999998E-6</v>
      </c>
      <c r="X303" s="17">
        <v>556</v>
      </c>
      <c r="Y303" s="17">
        <v>0</v>
      </c>
      <c r="Z303" s="17">
        <v>0</v>
      </c>
      <c r="AA303" s="17">
        <v>0.149058</v>
      </c>
      <c r="AB303" s="17">
        <v>1.4770800000000001E-2</v>
      </c>
      <c r="AC303" s="17">
        <v>0.113814</v>
      </c>
      <c r="AD303" s="17">
        <v>0.25</v>
      </c>
      <c r="AE303" s="17">
        <v>922.9</v>
      </c>
    </row>
    <row r="304" spans="1:31">
      <c r="A304" s="17">
        <v>291</v>
      </c>
      <c r="B304" s="19">
        <v>0.16163194444444443</v>
      </c>
      <c r="C304" s="17">
        <v>145.19999999999999</v>
      </c>
      <c r="D304" s="17">
        <v>0</v>
      </c>
      <c r="E304" s="17">
        <v>0</v>
      </c>
      <c r="F304" s="17">
        <v>0</v>
      </c>
      <c r="G304" s="17">
        <v>0.17003599999999999</v>
      </c>
      <c r="H304" s="17">
        <v>0.15615699999999999</v>
      </c>
      <c r="I304" s="17">
        <v>0.17619599999999999</v>
      </c>
      <c r="J304" s="17">
        <v>2.0039000000000001E-2</v>
      </c>
      <c r="K304" s="17">
        <v>0.113731</v>
      </c>
      <c r="L304" s="17">
        <v>261.2</v>
      </c>
      <c r="M304" s="17">
        <v>0.45348899999999998</v>
      </c>
      <c r="N304" s="17">
        <v>929</v>
      </c>
      <c r="O304" s="17">
        <v>0</v>
      </c>
      <c r="P304" s="17">
        <v>0</v>
      </c>
      <c r="Q304" s="17">
        <v>0.50164600000000004</v>
      </c>
      <c r="R304" s="17">
        <v>0.15870799999999999</v>
      </c>
      <c r="S304" s="17">
        <v>0.19325100000000001</v>
      </c>
      <c r="T304" s="17">
        <v>3.4542999999999997E-2</v>
      </c>
      <c r="U304" s="17">
        <v>0.17874899999999999</v>
      </c>
      <c r="V304" s="17">
        <v>688</v>
      </c>
      <c r="W304" s="17">
        <v>3.4789E-2</v>
      </c>
      <c r="X304" s="17">
        <v>1116</v>
      </c>
      <c r="Y304" s="17">
        <v>0</v>
      </c>
      <c r="Z304" s="17">
        <v>0</v>
      </c>
      <c r="AA304" s="17">
        <v>0.27499800000000002</v>
      </c>
      <c r="AB304" s="17">
        <v>3.9327600000000004E-3</v>
      </c>
      <c r="AC304" s="17">
        <v>0.15884400000000001</v>
      </c>
      <c r="AD304" s="17">
        <v>0.25</v>
      </c>
      <c r="AE304" s="17">
        <v>3180.2</v>
      </c>
    </row>
    <row r="305" spans="1:31">
      <c r="A305" s="17">
        <v>292</v>
      </c>
      <c r="B305" s="19">
        <v>0.16168981481481481</v>
      </c>
      <c r="C305" s="17">
        <v>143.9</v>
      </c>
      <c r="D305" s="17">
        <v>0</v>
      </c>
      <c r="E305" s="17">
        <v>0</v>
      </c>
      <c r="F305" s="17">
        <v>0</v>
      </c>
      <c r="G305" s="17">
        <v>0.110887</v>
      </c>
      <c r="H305" s="17">
        <v>0.16277700000000001</v>
      </c>
      <c r="I305" s="17">
        <v>0.173878</v>
      </c>
      <c r="J305" s="17">
        <v>1.1102000000000001E-2</v>
      </c>
      <c r="K305" s="17">
        <v>6.3847000000000001E-2</v>
      </c>
      <c r="L305" s="17">
        <v>900</v>
      </c>
      <c r="M305" s="17">
        <v>3.9999999999999998E-6</v>
      </c>
      <c r="N305" s="17">
        <v>1667</v>
      </c>
      <c r="O305" s="17">
        <v>0</v>
      </c>
      <c r="P305" s="17">
        <v>0</v>
      </c>
      <c r="Q305" s="17">
        <v>4.2918999999999999E-2</v>
      </c>
      <c r="R305" s="17">
        <v>0.10952199999999999</v>
      </c>
      <c r="S305" s="17">
        <v>0.127196</v>
      </c>
      <c r="T305" s="17">
        <v>1.7673999999999999E-2</v>
      </c>
      <c r="U305" s="17">
        <v>0.13895299999999999</v>
      </c>
      <c r="V305" s="17">
        <v>343</v>
      </c>
      <c r="W305" s="17">
        <v>0.59999800000000003</v>
      </c>
      <c r="X305" s="17">
        <v>1079</v>
      </c>
      <c r="Y305" s="17">
        <v>0</v>
      </c>
      <c r="Z305" s="17">
        <v>0</v>
      </c>
      <c r="AA305" s="17">
        <v>0.21377399999999999</v>
      </c>
      <c r="AB305" s="17">
        <v>2.3826199999999999E-2</v>
      </c>
      <c r="AC305" s="17">
        <v>0.109943</v>
      </c>
      <c r="AD305" s="17">
        <v>0.25</v>
      </c>
      <c r="AE305" s="17">
        <v>922.9</v>
      </c>
    </row>
    <row r="306" spans="1:31">
      <c r="A306" s="17">
        <v>293</v>
      </c>
      <c r="B306" s="19">
        <v>0.1617476851851852</v>
      </c>
      <c r="C306" s="17">
        <v>143.30000000000001</v>
      </c>
      <c r="D306" s="17">
        <v>0</v>
      </c>
      <c r="E306" s="17">
        <v>0</v>
      </c>
      <c r="F306" s="17">
        <v>0</v>
      </c>
      <c r="G306" s="17">
        <v>0.18460399999999999</v>
      </c>
      <c r="H306" s="17">
        <v>0.16103799999999999</v>
      </c>
      <c r="I306" s="17">
        <v>0.176755</v>
      </c>
      <c r="J306" s="17">
        <v>1.5716999999999998E-2</v>
      </c>
      <c r="K306" s="17">
        <v>8.8919999999999999E-2</v>
      </c>
      <c r="L306" s="17">
        <v>257.3</v>
      </c>
      <c r="M306" s="17">
        <v>1.7E-5</v>
      </c>
      <c r="N306" s="17">
        <v>1011</v>
      </c>
      <c r="O306" s="17">
        <v>0</v>
      </c>
      <c r="P306" s="17">
        <v>0</v>
      </c>
      <c r="Q306" s="17">
        <v>5.8957000000000002E-2</v>
      </c>
      <c r="R306" s="17">
        <v>0.114222</v>
      </c>
      <c r="S306" s="17">
        <v>0.13541900000000001</v>
      </c>
      <c r="T306" s="17">
        <v>2.1197000000000001E-2</v>
      </c>
      <c r="U306" s="17">
        <v>0.156528</v>
      </c>
      <c r="V306" s="17">
        <v>100</v>
      </c>
      <c r="W306" s="17">
        <v>8.7516999999999998E-2</v>
      </c>
      <c r="X306" s="17">
        <v>1396</v>
      </c>
      <c r="Y306" s="17">
        <v>0</v>
      </c>
      <c r="Z306" s="17">
        <v>0</v>
      </c>
      <c r="AA306" s="17">
        <v>0.240812</v>
      </c>
      <c r="AB306" s="17">
        <v>4.2140299999999997E-3</v>
      </c>
      <c r="AC306" s="17">
        <v>0.114312</v>
      </c>
      <c r="AD306" s="17">
        <v>0.25</v>
      </c>
      <c r="AE306" s="17">
        <v>3227.9</v>
      </c>
    </row>
    <row r="307" spans="1:31">
      <c r="A307" s="17">
        <v>294</v>
      </c>
      <c r="B307" s="19">
        <v>0.16180555555555556</v>
      </c>
      <c r="C307" s="17">
        <v>141.9</v>
      </c>
      <c r="D307" s="17">
        <v>0</v>
      </c>
      <c r="E307" s="17">
        <v>0</v>
      </c>
      <c r="F307" s="17">
        <v>0</v>
      </c>
      <c r="G307" s="17">
        <v>0.19101599999999999</v>
      </c>
      <c r="H307" s="17">
        <v>0.162636</v>
      </c>
      <c r="I307" s="17">
        <v>0.17407900000000001</v>
      </c>
      <c r="J307" s="17">
        <v>1.1443999999999999E-2</v>
      </c>
      <c r="K307" s="17">
        <v>6.5738000000000005E-2</v>
      </c>
      <c r="L307" s="17">
        <v>314.7</v>
      </c>
      <c r="M307" s="17">
        <v>6.9999999999999994E-5</v>
      </c>
      <c r="N307" s="17">
        <v>790</v>
      </c>
      <c r="O307" s="17">
        <v>0</v>
      </c>
      <c r="P307" s="17">
        <v>0</v>
      </c>
      <c r="Q307" s="17">
        <v>0.171101</v>
      </c>
      <c r="R307" s="17">
        <v>0.13176499999999999</v>
      </c>
      <c r="S307" s="17">
        <v>0.144037</v>
      </c>
      <c r="T307" s="17">
        <v>1.2271000000000001E-2</v>
      </c>
      <c r="U307" s="17">
        <v>8.5194000000000006E-2</v>
      </c>
      <c r="V307" s="17">
        <v>365.2</v>
      </c>
      <c r="W307" s="17">
        <v>0.59999800000000003</v>
      </c>
      <c r="X307" s="17">
        <v>953</v>
      </c>
      <c r="Y307" s="17">
        <v>0</v>
      </c>
      <c r="Z307" s="17">
        <v>0</v>
      </c>
      <c r="AA307" s="17">
        <v>0.13106799999999999</v>
      </c>
      <c r="AB307" s="17">
        <v>4.0312200000000003E-3</v>
      </c>
      <c r="AC307" s="17">
        <v>0.13181499999999999</v>
      </c>
      <c r="AD307" s="17">
        <v>0.25</v>
      </c>
      <c r="AE307" s="17">
        <v>2639.2</v>
      </c>
    </row>
    <row r="308" spans="1:31">
      <c r="A308" s="17">
        <v>295</v>
      </c>
      <c r="B308" s="19">
        <v>0.16186342592592592</v>
      </c>
      <c r="C308" s="17">
        <v>141.5</v>
      </c>
      <c r="D308" s="17">
        <v>0</v>
      </c>
      <c r="E308" s="17">
        <v>0</v>
      </c>
      <c r="F308" s="17">
        <v>0</v>
      </c>
      <c r="G308" s="17">
        <v>0.173487</v>
      </c>
      <c r="H308" s="17">
        <v>0.16900499999999999</v>
      </c>
      <c r="I308" s="17">
        <v>0.178457</v>
      </c>
      <c r="J308" s="17">
        <v>9.4520000000000003E-3</v>
      </c>
      <c r="K308" s="17">
        <v>5.2964999999999998E-2</v>
      </c>
      <c r="L308" s="17">
        <v>433.3</v>
      </c>
      <c r="M308" s="17">
        <v>0.59999599999999997</v>
      </c>
      <c r="N308" s="17">
        <v>630</v>
      </c>
      <c r="O308" s="17">
        <v>0</v>
      </c>
      <c r="P308" s="17">
        <v>0</v>
      </c>
      <c r="Q308" s="17">
        <v>0.189363</v>
      </c>
      <c r="R308" s="17">
        <v>0.12010700000000001</v>
      </c>
      <c r="S308" s="17">
        <v>0.13134100000000001</v>
      </c>
      <c r="T308" s="17">
        <v>1.1233999999999999E-2</v>
      </c>
      <c r="U308" s="17">
        <v>8.5535E-2</v>
      </c>
      <c r="V308" s="17">
        <v>256.10000000000002</v>
      </c>
      <c r="W308" s="17">
        <v>8.7469000000000005E-2</v>
      </c>
      <c r="X308" s="17">
        <v>1044</v>
      </c>
      <c r="Y308" s="17">
        <v>0</v>
      </c>
      <c r="Z308" s="17">
        <v>0</v>
      </c>
      <c r="AA308" s="17">
        <v>0.13159199999999999</v>
      </c>
      <c r="AB308" s="17">
        <v>4.4225899999999997E-3</v>
      </c>
      <c r="AC308" s="17">
        <v>0.120157</v>
      </c>
      <c r="AD308" s="17">
        <v>0.25</v>
      </c>
      <c r="AE308" s="17">
        <v>1916.7</v>
      </c>
    </row>
    <row r="309" spans="1:31">
      <c r="A309" s="17">
        <v>296</v>
      </c>
      <c r="B309" s="19">
        <v>0.16192129629629629</v>
      </c>
      <c r="C309" s="17">
        <v>139.9</v>
      </c>
      <c r="D309" s="17">
        <v>0</v>
      </c>
      <c r="E309" s="17">
        <v>0</v>
      </c>
      <c r="F309" s="17">
        <v>0</v>
      </c>
      <c r="G309" s="17">
        <v>0.12216100000000001</v>
      </c>
      <c r="H309" s="17">
        <v>0.17161000000000001</v>
      </c>
      <c r="I309" s="17">
        <v>0.18148400000000001</v>
      </c>
      <c r="J309" s="17">
        <v>9.8740000000000008E-3</v>
      </c>
      <c r="K309" s="17">
        <v>5.4407999999999998E-2</v>
      </c>
      <c r="L309" s="17">
        <v>340</v>
      </c>
      <c r="M309" s="17">
        <v>0.37081799999999998</v>
      </c>
      <c r="N309" s="17">
        <v>1247</v>
      </c>
      <c r="O309" s="17">
        <v>0</v>
      </c>
      <c r="P309" s="17">
        <v>0</v>
      </c>
      <c r="Q309" s="17">
        <v>0.120321</v>
      </c>
      <c r="R309" s="17">
        <v>0.11469600000000001</v>
      </c>
      <c r="S309" s="17">
        <v>0.130524</v>
      </c>
      <c r="T309" s="17">
        <v>1.5827999999999998E-2</v>
      </c>
      <c r="U309" s="17">
        <v>0.121268</v>
      </c>
      <c r="V309" s="17">
        <v>900</v>
      </c>
      <c r="W309" s="17">
        <v>0.37081999999999998</v>
      </c>
      <c r="X309" s="17">
        <v>1198</v>
      </c>
      <c r="Y309" s="17">
        <v>0</v>
      </c>
      <c r="Z309" s="17">
        <v>0</v>
      </c>
      <c r="AA309" s="17">
        <v>0.18656700000000001</v>
      </c>
      <c r="AB309" s="17">
        <v>6.8496199999999998E-3</v>
      </c>
      <c r="AC309" s="17">
        <v>0.114804</v>
      </c>
      <c r="AD309" s="17">
        <v>0.25</v>
      </c>
      <c r="AE309" s="17">
        <v>2442.8000000000002</v>
      </c>
    </row>
    <row r="310" spans="1:31">
      <c r="A310" s="17">
        <v>297</v>
      </c>
      <c r="B310" s="19">
        <v>0.16196759259259261</v>
      </c>
      <c r="C310" s="17">
        <v>139.5</v>
      </c>
      <c r="D310" s="17">
        <v>0</v>
      </c>
      <c r="E310" s="17">
        <v>0</v>
      </c>
      <c r="F310" s="17">
        <v>0</v>
      </c>
      <c r="G310" s="17">
        <v>0.296018</v>
      </c>
      <c r="H310" s="17">
        <v>0.163747</v>
      </c>
      <c r="I310" s="17">
        <v>0.180087</v>
      </c>
      <c r="J310" s="17">
        <v>1.634E-2</v>
      </c>
      <c r="K310" s="17">
        <v>9.0732999999999994E-2</v>
      </c>
      <c r="L310" s="17">
        <v>439.5</v>
      </c>
      <c r="M310" s="17">
        <v>6.0000000000000002E-5</v>
      </c>
      <c r="N310" s="17">
        <v>891</v>
      </c>
      <c r="O310" s="17">
        <v>0</v>
      </c>
      <c r="P310" s="17">
        <v>0</v>
      </c>
      <c r="Q310" s="17">
        <v>0.10903500000000001</v>
      </c>
      <c r="R310" s="17">
        <v>0.125029</v>
      </c>
      <c r="S310" s="17">
        <v>0.13419</v>
      </c>
      <c r="T310" s="17">
        <v>9.162E-3</v>
      </c>
      <c r="U310" s="17">
        <v>6.8274000000000001E-2</v>
      </c>
      <c r="V310" s="17">
        <v>715.5</v>
      </c>
      <c r="W310" s="17">
        <v>0.59999100000000005</v>
      </c>
      <c r="X310" s="17">
        <v>805</v>
      </c>
      <c r="Y310" s="17">
        <v>0</v>
      </c>
      <c r="Z310" s="17">
        <v>0</v>
      </c>
      <c r="AA310" s="17">
        <v>0.10503700000000001</v>
      </c>
      <c r="AB310" s="17">
        <v>6.3349399999999998E-3</v>
      </c>
      <c r="AC310" s="17">
        <v>0.125087</v>
      </c>
      <c r="AD310" s="17">
        <v>0.25</v>
      </c>
      <c r="AE310" s="17">
        <v>1889.9</v>
      </c>
    </row>
    <row r="311" spans="1:31">
      <c r="A311" s="17">
        <v>298</v>
      </c>
      <c r="B311" s="19">
        <v>0.16202546296296297</v>
      </c>
      <c r="C311" s="17">
        <v>138.1</v>
      </c>
      <c r="D311" s="17">
        <v>0</v>
      </c>
      <c r="E311" s="17">
        <v>0</v>
      </c>
      <c r="F311" s="17">
        <v>0</v>
      </c>
      <c r="G311" s="17">
        <v>0.18851200000000001</v>
      </c>
      <c r="H311" s="17">
        <v>0.163435</v>
      </c>
      <c r="I311" s="17">
        <v>0.18137200000000001</v>
      </c>
      <c r="J311" s="17">
        <v>1.7937000000000002E-2</v>
      </c>
      <c r="K311" s="17">
        <v>9.8895999999999998E-2</v>
      </c>
      <c r="L311" s="17">
        <v>265.3</v>
      </c>
      <c r="M311" s="17">
        <v>1.63E-4</v>
      </c>
      <c r="N311" s="17">
        <v>1351</v>
      </c>
      <c r="O311" s="17">
        <v>0</v>
      </c>
      <c r="P311" s="17">
        <v>0</v>
      </c>
      <c r="Q311" s="17">
        <v>0.105763</v>
      </c>
      <c r="R311" s="17">
        <v>0.12446</v>
      </c>
      <c r="S311" s="17">
        <v>0.13747300000000001</v>
      </c>
      <c r="T311" s="17">
        <v>1.3013E-2</v>
      </c>
      <c r="U311" s="17">
        <v>9.4658000000000006E-2</v>
      </c>
      <c r="V311" s="17">
        <v>198.9</v>
      </c>
      <c r="W311" s="17">
        <v>0.54248300000000005</v>
      </c>
      <c r="X311" s="17">
        <v>1443</v>
      </c>
      <c r="Y311" s="17">
        <v>0</v>
      </c>
      <c r="Z311" s="17">
        <v>0</v>
      </c>
      <c r="AA311" s="17">
        <v>0.14562700000000001</v>
      </c>
      <c r="AB311" s="17">
        <v>5.8013400000000003E-3</v>
      </c>
      <c r="AC311" s="17">
        <v>0.12453500000000001</v>
      </c>
      <c r="AD311" s="17">
        <v>0.25</v>
      </c>
      <c r="AE311" s="17">
        <v>3130.3</v>
      </c>
    </row>
    <row r="312" spans="1:31">
      <c r="A312" s="17">
        <v>299</v>
      </c>
      <c r="B312" s="19">
        <v>0.16208333333333333</v>
      </c>
      <c r="C312" s="17">
        <v>137.5</v>
      </c>
      <c r="D312" s="17">
        <v>0</v>
      </c>
      <c r="E312" s="17">
        <v>0</v>
      </c>
      <c r="F312" s="17">
        <v>0</v>
      </c>
      <c r="G312" s="17">
        <v>0.111165</v>
      </c>
      <c r="H312" s="17">
        <v>0.162937</v>
      </c>
      <c r="I312" s="17">
        <v>0.18665799999999999</v>
      </c>
      <c r="J312" s="17">
        <v>2.3720999999999999E-2</v>
      </c>
      <c r="K312" s="17">
        <v>0.127084</v>
      </c>
      <c r="L312" s="17">
        <v>156.19999999999999</v>
      </c>
      <c r="M312" s="17">
        <v>0.37084499999999998</v>
      </c>
      <c r="N312" s="17">
        <v>648</v>
      </c>
      <c r="O312" s="17">
        <v>0</v>
      </c>
      <c r="P312" s="17">
        <v>0</v>
      </c>
      <c r="Q312" s="17">
        <v>0.123477</v>
      </c>
      <c r="R312" s="17">
        <v>0.119769</v>
      </c>
      <c r="S312" s="17">
        <v>0.131795</v>
      </c>
      <c r="T312" s="17">
        <v>1.2026E-2</v>
      </c>
      <c r="U312" s="17">
        <v>9.1245000000000007E-2</v>
      </c>
      <c r="V312" s="17">
        <v>855.1</v>
      </c>
      <c r="W312" s="17">
        <v>1.2999999999999999E-5</v>
      </c>
      <c r="X312" s="17">
        <v>973</v>
      </c>
      <c r="Y312" s="17">
        <v>0</v>
      </c>
      <c r="Z312" s="17">
        <v>0</v>
      </c>
      <c r="AA312" s="17">
        <v>0.140377</v>
      </c>
      <c r="AB312" s="17">
        <v>1.64317E-3</v>
      </c>
      <c r="AC312" s="17">
        <v>0.11978900000000001</v>
      </c>
      <c r="AD312" s="17">
        <v>0.25</v>
      </c>
      <c r="AE312" s="17">
        <v>5318.6</v>
      </c>
    </row>
    <row r="313" spans="1:31">
      <c r="A313" s="17">
        <v>300</v>
      </c>
      <c r="B313" s="19">
        <v>0.16214120370370369</v>
      </c>
      <c r="C313" s="17">
        <v>136</v>
      </c>
      <c r="D313" s="17">
        <v>0</v>
      </c>
      <c r="E313" s="17">
        <v>0</v>
      </c>
      <c r="F313" s="17">
        <v>0</v>
      </c>
      <c r="G313" s="17">
        <v>6.1131999999999999E-2</v>
      </c>
      <c r="H313" s="17">
        <v>0.165795</v>
      </c>
      <c r="I313" s="17">
        <v>0.18296599999999999</v>
      </c>
      <c r="J313" s="17">
        <v>1.7170999999999999E-2</v>
      </c>
      <c r="K313" s="17">
        <v>9.3848000000000001E-2</v>
      </c>
      <c r="L313" s="17">
        <v>771</v>
      </c>
      <c r="M313" s="17">
        <v>0.59999899999999995</v>
      </c>
      <c r="N313" s="17">
        <v>817</v>
      </c>
      <c r="O313" s="17">
        <v>0</v>
      </c>
      <c r="P313" s="17">
        <v>0</v>
      </c>
      <c r="Q313" s="17">
        <v>0.33002399999999998</v>
      </c>
      <c r="R313" s="17">
        <v>0.117686</v>
      </c>
      <c r="S313" s="17">
        <v>0.13670599999999999</v>
      </c>
      <c r="T313" s="17">
        <v>1.9021E-2</v>
      </c>
      <c r="U313" s="17">
        <v>0.13913500000000001</v>
      </c>
      <c r="V313" s="17">
        <v>375</v>
      </c>
      <c r="W313" s="17">
        <v>1.9999999999999999E-6</v>
      </c>
      <c r="X313" s="17">
        <v>817</v>
      </c>
      <c r="Y313" s="17">
        <v>0</v>
      </c>
      <c r="Z313" s="17">
        <v>0</v>
      </c>
      <c r="AA313" s="17">
        <v>0.21405399999999999</v>
      </c>
      <c r="AB313" s="17">
        <v>1.01475E-2</v>
      </c>
      <c r="AC313" s="17">
        <v>0.117879</v>
      </c>
      <c r="AD313" s="17">
        <v>0.25</v>
      </c>
      <c r="AE313" s="17">
        <v>1077.3</v>
      </c>
    </row>
    <row r="314" spans="1:31">
      <c r="A314" s="17">
        <v>301</v>
      </c>
      <c r="B314" s="19">
        <v>0.16219907407407408</v>
      </c>
      <c r="C314" s="17">
        <v>135.9</v>
      </c>
      <c r="D314" s="17">
        <v>0</v>
      </c>
      <c r="E314" s="17">
        <v>0</v>
      </c>
      <c r="F314" s="17">
        <v>0</v>
      </c>
      <c r="G314" s="17">
        <v>0.14468300000000001</v>
      </c>
      <c r="H314" s="17">
        <v>0.16524900000000001</v>
      </c>
      <c r="I314" s="17">
        <v>0.180947</v>
      </c>
      <c r="J314" s="17">
        <v>1.5698E-2</v>
      </c>
      <c r="K314" s="17">
        <v>8.6757000000000001E-2</v>
      </c>
      <c r="L314" s="17">
        <v>884.9</v>
      </c>
      <c r="M314" s="17">
        <v>0.22917499999999999</v>
      </c>
      <c r="N314" s="17">
        <v>1235</v>
      </c>
      <c r="O314" s="17">
        <v>0</v>
      </c>
      <c r="P314" s="17">
        <v>0</v>
      </c>
      <c r="Q314" s="17">
        <v>0.28277600000000003</v>
      </c>
      <c r="R314" s="17">
        <v>0.12675700000000001</v>
      </c>
      <c r="S314" s="17">
        <v>0.144376</v>
      </c>
      <c r="T314" s="17">
        <v>1.7618999999999999E-2</v>
      </c>
      <c r="U314" s="17">
        <v>0.122032</v>
      </c>
      <c r="V314" s="17">
        <v>154.6</v>
      </c>
      <c r="W314" s="17">
        <v>0.22917100000000001</v>
      </c>
      <c r="X314" s="17">
        <v>580</v>
      </c>
      <c r="Y314" s="17">
        <v>0</v>
      </c>
      <c r="Z314" s="17">
        <v>0</v>
      </c>
      <c r="AA314" s="17">
        <v>0.18774199999999999</v>
      </c>
      <c r="AB314" s="17">
        <v>1.7473200000000001E-2</v>
      </c>
      <c r="AC314" s="17">
        <v>0.12706500000000001</v>
      </c>
      <c r="AD314" s="17">
        <v>0.25</v>
      </c>
      <c r="AE314" s="17">
        <v>938.6</v>
      </c>
    </row>
    <row r="315" spans="1:31">
      <c r="A315" s="17">
        <v>302</v>
      </c>
      <c r="B315" s="19">
        <v>0.16225694444444444</v>
      </c>
      <c r="C315" s="17">
        <v>133.9</v>
      </c>
      <c r="D315" s="17">
        <v>0</v>
      </c>
      <c r="E315" s="17">
        <v>0</v>
      </c>
      <c r="F315" s="17">
        <v>0</v>
      </c>
      <c r="G315" s="17">
        <v>0.190638</v>
      </c>
      <c r="H315" s="17">
        <v>0.175814</v>
      </c>
      <c r="I315" s="17">
        <v>0.196964</v>
      </c>
      <c r="J315" s="17">
        <v>2.1149999999999999E-2</v>
      </c>
      <c r="K315" s="17">
        <v>0.107378</v>
      </c>
      <c r="L315" s="17">
        <v>113.4</v>
      </c>
      <c r="M315" s="17">
        <v>6.0000000000000002E-5</v>
      </c>
      <c r="N315" s="17">
        <v>758</v>
      </c>
      <c r="O315" s="17">
        <v>0</v>
      </c>
      <c r="P315" s="17">
        <v>0</v>
      </c>
      <c r="Q315" s="17">
        <v>0.28084500000000001</v>
      </c>
      <c r="R315" s="17">
        <v>0.123711</v>
      </c>
      <c r="S315" s="17">
        <v>0.137958</v>
      </c>
      <c r="T315" s="17">
        <v>1.4248E-2</v>
      </c>
      <c r="U315" s="17">
        <v>0.103274</v>
      </c>
      <c r="V315" s="17">
        <v>390</v>
      </c>
      <c r="W315" s="17">
        <v>0.59999800000000003</v>
      </c>
      <c r="X315" s="17">
        <v>1596</v>
      </c>
      <c r="Y315" s="17">
        <v>0</v>
      </c>
      <c r="Z315" s="17">
        <v>0</v>
      </c>
      <c r="AA315" s="17">
        <v>0.158883</v>
      </c>
      <c r="AB315" s="17">
        <v>1.3971400000000001E-3</v>
      </c>
      <c r="AC315" s="17">
        <v>0.12373099999999999</v>
      </c>
      <c r="AD315" s="17">
        <v>0.25</v>
      </c>
      <c r="AE315" s="17">
        <v>7321.9</v>
      </c>
    </row>
    <row r="316" spans="1:31">
      <c r="A316" s="17">
        <v>303</v>
      </c>
      <c r="B316" s="19">
        <v>0.16231481481481483</v>
      </c>
      <c r="C316" s="17">
        <v>133.5</v>
      </c>
      <c r="D316" s="17">
        <v>0</v>
      </c>
      <c r="E316" s="17">
        <v>0</v>
      </c>
      <c r="F316" s="17">
        <v>0</v>
      </c>
      <c r="G316" s="17">
        <v>0.32234299999999999</v>
      </c>
      <c r="H316" s="17">
        <v>0.17394899999999999</v>
      </c>
      <c r="I316" s="17">
        <v>0.196599</v>
      </c>
      <c r="J316" s="17">
        <v>2.2651000000000001E-2</v>
      </c>
      <c r="K316" s="17">
        <v>0.11521199999999999</v>
      </c>
      <c r="L316" s="17">
        <v>136.6</v>
      </c>
      <c r="M316" s="17">
        <v>1.4E-5</v>
      </c>
      <c r="N316" s="17">
        <v>740</v>
      </c>
      <c r="O316" s="17">
        <v>0</v>
      </c>
      <c r="P316" s="17">
        <v>0</v>
      </c>
      <c r="Q316" s="17">
        <v>7.9530000000000003E-2</v>
      </c>
      <c r="R316" s="17">
        <v>0.13101099999999999</v>
      </c>
      <c r="S316" s="17">
        <v>0.14472499999999999</v>
      </c>
      <c r="T316" s="17">
        <v>1.3712999999999999E-2</v>
      </c>
      <c r="U316" s="17">
        <v>9.4753000000000004E-2</v>
      </c>
      <c r="V316" s="17">
        <v>407.9</v>
      </c>
      <c r="W316" s="17">
        <v>0.599997</v>
      </c>
      <c r="X316" s="17">
        <v>1745</v>
      </c>
      <c r="Y316" s="17">
        <v>0</v>
      </c>
      <c r="Z316" s="17">
        <v>0</v>
      </c>
      <c r="AA316" s="17">
        <v>0.14577399999999999</v>
      </c>
      <c r="AB316" s="17">
        <v>1.64269E-3</v>
      </c>
      <c r="AC316" s="17">
        <v>0.13103400000000001</v>
      </c>
      <c r="AD316" s="17">
        <v>0.25</v>
      </c>
      <c r="AE316" s="17">
        <v>6079.4</v>
      </c>
    </row>
    <row r="317" spans="1:31">
      <c r="A317" s="17">
        <v>304</v>
      </c>
      <c r="B317" s="19">
        <v>0.16236111111111109</v>
      </c>
      <c r="C317" s="17">
        <v>132.4</v>
      </c>
      <c r="D317" s="17">
        <v>0</v>
      </c>
      <c r="E317" s="17">
        <v>0</v>
      </c>
      <c r="F317" s="17">
        <v>0</v>
      </c>
      <c r="G317" s="17">
        <v>0.44612600000000002</v>
      </c>
      <c r="H317" s="17">
        <v>0.17362</v>
      </c>
      <c r="I317" s="17">
        <v>0.19520699999999999</v>
      </c>
      <c r="J317" s="17">
        <v>2.1586999999999999E-2</v>
      </c>
      <c r="K317" s="17">
        <v>0.110587</v>
      </c>
      <c r="L317" s="17">
        <v>307.2</v>
      </c>
      <c r="M317" s="17">
        <v>0.37081799999999998</v>
      </c>
      <c r="N317" s="17">
        <v>1108</v>
      </c>
      <c r="O317" s="17">
        <v>0</v>
      </c>
      <c r="P317" s="17">
        <v>0</v>
      </c>
      <c r="Q317" s="17">
        <v>0.206035</v>
      </c>
      <c r="R317" s="17">
        <v>0.129605</v>
      </c>
      <c r="S317" s="17">
        <v>0.14426800000000001</v>
      </c>
      <c r="T317" s="17">
        <v>1.4663000000000001E-2</v>
      </c>
      <c r="U317" s="17">
        <v>0.10163700000000001</v>
      </c>
      <c r="V317" s="17">
        <v>900</v>
      </c>
      <c r="W317" s="17">
        <v>0.37091499999999999</v>
      </c>
      <c r="X317" s="17">
        <v>1178</v>
      </c>
      <c r="Y317" s="17">
        <v>0</v>
      </c>
      <c r="Z317" s="17">
        <v>0</v>
      </c>
      <c r="AA317" s="17">
        <v>0.156365</v>
      </c>
      <c r="AB317" s="17">
        <v>5.5059699999999998E-3</v>
      </c>
      <c r="AC317" s="17">
        <v>0.12968499999999999</v>
      </c>
      <c r="AD317" s="17">
        <v>0.25</v>
      </c>
      <c r="AE317" s="17">
        <v>2703.9</v>
      </c>
    </row>
    <row r="318" spans="1:31">
      <c r="A318" s="17">
        <v>305</v>
      </c>
      <c r="B318" s="19">
        <v>0.16241898148148148</v>
      </c>
      <c r="C318" s="17">
        <v>131.5</v>
      </c>
      <c r="D318" s="17">
        <v>0</v>
      </c>
      <c r="E318" s="17">
        <v>0</v>
      </c>
      <c r="F318" s="17">
        <v>0</v>
      </c>
      <c r="G318" s="17">
        <v>0.415493</v>
      </c>
      <c r="H318" s="17">
        <v>0.17318900000000001</v>
      </c>
      <c r="I318" s="17">
        <v>0.19456599999999999</v>
      </c>
      <c r="J318" s="17">
        <v>2.1377E-2</v>
      </c>
      <c r="K318" s="17">
        <v>0.10986799999999999</v>
      </c>
      <c r="L318" s="17">
        <v>402.7</v>
      </c>
      <c r="M318" s="17">
        <v>3.9999999999999998E-6</v>
      </c>
      <c r="N318" s="17">
        <v>1303</v>
      </c>
      <c r="O318" s="17">
        <v>0</v>
      </c>
      <c r="P318" s="17">
        <v>0</v>
      </c>
      <c r="Q318" s="17">
        <v>0.265127</v>
      </c>
      <c r="R318" s="17">
        <v>0.129137</v>
      </c>
      <c r="S318" s="17">
        <v>0.14568600000000001</v>
      </c>
      <c r="T318" s="17">
        <v>1.6549000000000001E-2</v>
      </c>
      <c r="U318" s="17">
        <v>0.113595</v>
      </c>
      <c r="V318" s="17">
        <v>502.9</v>
      </c>
      <c r="W318" s="17">
        <v>0.59999899999999995</v>
      </c>
      <c r="X318" s="17">
        <v>1149</v>
      </c>
      <c r="Y318" s="17">
        <v>0</v>
      </c>
      <c r="Z318" s="17">
        <v>0</v>
      </c>
      <c r="AA318" s="17">
        <v>0.174761</v>
      </c>
      <c r="AB318" s="17">
        <v>8.4687300000000007E-3</v>
      </c>
      <c r="AC318" s="17">
        <v>0.129277</v>
      </c>
      <c r="AD318" s="17">
        <v>0.25</v>
      </c>
      <c r="AE318" s="17">
        <v>2062.6</v>
      </c>
    </row>
    <row r="319" spans="1:31">
      <c r="A319" s="17">
        <v>306</v>
      </c>
      <c r="B319" s="19">
        <v>0.16247685185185187</v>
      </c>
      <c r="C319" s="17">
        <v>130.19999999999999</v>
      </c>
      <c r="D319" s="17">
        <v>0</v>
      </c>
      <c r="E319" s="17">
        <v>0</v>
      </c>
      <c r="F319" s="17">
        <v>0</v>
      </c>
      <c r="G319" s="17">
        <v>0.18258099999999999</v>
      </c>
      <c r="H319" s="17">
        <v>0.17788000000000001</v>
      </c>
      <c r="I319" s="17">
        <v>0.193111</v>
      </c>
      <c r="J319" s="17">
        <v>1.523E-2</v>
      </c>
      <c r="K319" s="17">
        <v>7.8868999999999995E-2</v>
      </c>
      <c r="L319" s="17">
        <v>815.1</v>
      </c>
      <c r="M319" s="17">
        <v>0.37081700000000001</v>
      </c>
      <c r="N319" s="17">
        <v>808</v>
      </c>
      <c r="O319" s="17">
        <v>0</v>
      </c>
      <c r="P319" s="17">
        <v>0</v>
      </c>
      <c r="Q319" s="17">
        <v>0.29617500000000002</v>
      </c>
      <c r="R319" s="17">
        <v>0.12648899999999999</v>
      </c>
      <c r="S319" s="17">
        <v>0.14731900000000001</v>
      </c>
      <c r="T319" s="17">
        <v>2.0830999999999999E-2</v>
      </c>
      <c r="U319" s="17">
        <v>0.141398</v>
      </c>
      <c r="V319" s="17">
        <v>666.3</v>
      </c>
      <c r="W319" s="17">
        <v>1.5E-5</v>
      </c>
      <c r="X319" s="17">
        <v>768</v>
      </c>
      <c r="Y319" s="17">
        <v>0</v>
      </c>
      <c r="Z319" s="17">
        <v>0</v>
      </c>
      <c r="AA319" s="17">
        <v>0.21753500000000001</v>
      </c>
      <c r="AB319" s="17">
        <v>1.05971E-2</v>
      </c>
      <c r="AC319" s="17">
        <v>0.12670899999999999</v>
      </c>
      <c r="AD319" s="17">
        <v>0.25</v>
      </c>
      <c r="AE319" s="17">
        <v>1019</v>
      </c>
    </row>
    <row r="320" spans="1:31">
      <c r="A320" s="17">
        <v>307</v>
      </c>
      <c r="B320" s="19">
        <v>0.16253472222222223</v>
      </c>
      <c r="C320" s="17">
        <v>129.69999999999999</v>
      </c>
      <c r="D320" s="17">
        <v>0</v>
      </c>
      <c r="E320" s="17">
        <v>0</v>
      </c>
      <c r="F320" s="17">
        <v>0</v>
      </c>
      <c r="G320" s="17">
        <v>0.331038</v>
      </c>
      <c r="H320" s="17">
        <v>0.17750199999999999</v>
      </c>
      <c r="I320" s="17">
        <v>0.19600699999999999</v>
      </c>
      <c r="J320" s="17">
        <v>1.8505000000000001E-2</v>
      </c>
      <c r="K320" s="17">
        <v>9.4411999999999996E-2</v>
      </c>
      <c r="L320" s="17">
        <v>494.5</v>
      </c>
      <c r="M320" s="17">
        <v>3.0000000000000001E-6</v>
      </c>
      <c r="N320" s="17">
        <v>1186</v>
      </c>
      <c r="O320" s="17">
        <v>0</v>
      </c>
      <c r="P320" s="17">
        <v>0</v>
      </c>
      <c r="Q320" s="17">
        <v>0.188192</v>
      </c>
      <c r="R320" s="17">
        <v>0.130297</v>
      </c>
      <c r="S320" s="17">
        <v>0.14541799999999999</v>
      </c>
      <c r="T320" s="17">
        <v>1.5122E-2</v>
      </c>
      <c r="U320" s="17">
        <v>0.103988</v>
      </c>
      <c r="V320" s="17">
        <v>834.9</v>
      </c>
      <c r="W320" s="17">
        <v>1.7E-5</v>
      </c>
      <c r="X320" s="17">
        <v>1187</v>
      </c>
      <c r="Y320" s="17">
        <v>0</v>
      </c>
      <c r="Z320" s="17">
        <v>0</v>
      </c>
      <c r="AA320" s="17">
        <v>0.15998100000000001</v>
      </c>
      <c r="AB320" s="17">
        <v>9.4544599999999996E-3</v>
      </c>
      <c r="AC320" s="17">
        <v>0.13044</v>
      </c>
      <c r="AD320" s="17">
        <v>0.25</v>
      </c>
      <c r="AE320" s="17">
        <v>1679.6</v>
      </c>
    </row>
    <row r="321" spans="1:31">
      <c r="A321" s="17">
        <v>308</v>
      </c>
      <c r="B321" s="19">
        <v>0.16259259259259259</v>
      </c>
      <c r="C321" s="17">
        <v>128</v>
      </c>
      <c r="D321" s="17">
        <v>0</v>
      </c>
      <c r="E321" s="17">
        <v>0</v>
      </c>
      <c r="F321" s="17">
        <v>0</v>
      </c>
      <c r="G321" s="17">
        <v>0.39617599999999997</v>
      </c>
      <c r="H321" s="17">
        <v>0.179595</v>
      </c>
      <c r="I321" s="17">
        <v>0.19741900000000001</v>
      </c>
      <c r="J321" s="17">
        <v>1.7824E-2</v>
      </c>
      <c r="K321" s="17">
        <v>9.0284000000000003E-2</v>
      </c>
      <c r="L321" s="17">
        <v>304.2</v>
      </c>
      <c r="M321" s="17">
        <v>0.28326400000000002</v>
      </c>
      <c r="N321" s="17">
        <v>896</v>
      </c>
      <c r="O321" s="17">
        <v>0</v>
      </c>
      <c r="P321" s="17">
        <v>0</v>
      </c>
      <c r="Q321" s="17">
        <v>0.17827699999999999</v>
      </c>
      <c r="R321" s="17">
        <v>0.12648499999999999</v>
      </c>
      <c r="S321" s="17">
        <v>0.14440600000000001</v>
      </c>
      <c r="T321" s="17">
        <v>1.7920999999999999E-2</v>
      </c>
      <c r="U321" s="17">
        <v>0.124101</v>
      </c>
      <c r="V321" s="17">
        <v>738.7</v>
      </c>
      <c r="W321" s="17">
        <v>0.59999599999999997</v>
      </c>
      <c r="X321" s="17">
        <v>899</v>
      </c>
      <c r="Y321" s="17">
        <v>0</v>
      </c>
      <c r="Z321" s="17">
        <v>0</v>
      </c>
      <c r="AA321" s="17">
        <v>0.19092400000000001</v>
      </c>
      <c r="AB321" s="17">
        <v>4.4139299999999999E-3</v>
      </c>
      <c r="AC321" s="17">
        <v>0.12656500000000001</v>
      </c>
      <c r="AD321" s="17">
        <v>0.25</v>
      </c>
      <c r="AE321" s="17">
        <v>2730.3</v>
      </c>
    </row>
    <row r="322" spans="1:31">
      <c r="A322" s="17">
        <v>309</v>
      </c>
      <c r="B322" s="19">
        <v>0.16265046296296296</v>
      </c>
      <c r="C322" s="17">
        <v>127.3</v>
      </c>
      <c r="D322" s="17">
        <v>0</v>
      </c>
      <c r="E322" s="17">
        <v>0</v>
      </c>
      <c r="F322" s="17">
        <v>0</v>
      </c>
      <c r="G322" s="17">
        <v>0.24479400000000001</v>
      </c>
      <c r="H322" s="17">
        <v>0.17460700000000001</v>
      </c>
      <c r="I322" s="17">
        <v>0.19786200000000001</v>
      </c>
      <c r="J322" s="17">
        <v>2.3255000000000001E-2</v>
      </c>
      <c r="K322" s="17">
        <v>0.117532</v>
      </c>
      <c r="L322" s="17">
        <v>458.4</v>
      </c>
      <c r="M322" s="17">
        <v>0.229154</v>
      </c>
      <c r="N322" s="17">
        <v>690</v>
      </c>
      <c r="O322" s="17">
        <v>0</v>
      </c>
      <c r="P322" s="17">
        <v>0</v>
      </c>
      <c r="Q322" s="17">
        <v>0.25592900000000002</v>
      </c>
      <c r="R322" s="17">
        <v>0.139399</v>
      </c>
      <c r="S322" s="17">
        <v>0.15205399999999999</v>
      </c>
      <c r="T322" s="17">
        <v>1.2655E-2</v>
      </c>
      <c r="U322" s="17">
        <v>8.3226999999999995E-2</v>
      </c>
      <c r="V322" s="17">
        <v>427.4</v>
      </c>
      <c r="W322" s="17">
        <v>0.56633</v>
      </c>
      <c r="X322" s="17">
        <v>1321</v>
      </c>
      <c r="Y322" s="17">
        <v>0</v>
      </c>
      <c r="Z322" s="17">
        <v>0</v>
      </c>
      <c r="AA322" s="17">
        <v>0.12804099999999999</v>
      </c>
      <c r="AB322" s="17">
        <v>5.1186199999999999E-3</v>
      </c>
      <c r="AC322" s="17">
        <v>0.139464</v>
      </c>
      <c r="AD322" s="17">
        <v>0.25</v>
      </c>
      <c r="AE322" s="17">
        <v>1812</v>
      </c>
    </row>
    <row r="323" spans="1:31">
      <c r="A323" s="17">
        <v>310</v>
      </c>
      <c r="B323" s="19">
        <v>0.16270833333333332</v>
      </c>
      <c r="C323" s="17">
        <v>126.6</v>
      </c>
      <c r="D323" s="17">
        <v>0</v>
      </c>
      <c r="E323" s="17">
        <v>0</v>
      </c>
      <c r="F323" s="17">
        <v>0</v>
      </c>
      <c r="G323" s="17">
        <v>0.444685</v>
      </c>
      <c r="H323" s="17">
        <v>0.17624100000000001</v>
      </c>
      <c r="I323" s="17">
        <v>0.20327300000000001</v>
      </c>
      <c r="J323" s="17">
        <v>2.7032E-2</v>
      </c>
      <c r="K323" s="17">
        <v>0.13298199999999999</v>
      </c>
      <c r="L323" s="17">
        <v>512.9</v>
      </c>
      <c r="M323" s="17">
        <v>0.37080999999999997</v>
      </c>
      <c r="N323" s="17">
        <v>753</v>
      </c>
      <c r="O323" s="17">
        <v>0</v>
      </c>
      <c r="P323" s="17">
        <v>0</v>
      </c>
      <c r="Q323" s="17">
        <v>0.32252999999999998</v>
      </c>
      <c r="R323" s="17">
        <v>0.13003899999999999</v>
      </c>
      <c r="S323" s="17">
        <v>0.15798100000000001</v>
      </c>
      <c r="T323" s="17">
        <v>2.7942000000000002E-2</v>
      </c>
      <c r="U323" s="17">
        <v>0.17687</v>
      </c>
      <c r="V323" s="17">
        <v>850.2</v>
      </c>
      <c r="W323" s="17">
        <v>1.9999999999999999E-6</v>
      </c>
      <c r="X323" s="17">
        <v>826</v>
      </c>
      <c r="Y323" s="17">
        <v>0</v>
      </c>
      <c r="Z323" s="17">
        <v>0</v>
      </c>
      <c r="AA323" s="17">
        <v>0.27210800000000002</v>
      </c>
      <c r="AB323" s="17">
        <v>6.2434200000000004E-3</v>
      </c>
      <c r="AC323" s="17">
        <v>0.130213</v>
      </c>
      <c r="AD323" s="17">
        <v>0.25</v>
      </c>
      <c r="AE323" s="17">
        <v>1619.4</v>
      </c>
    </row>
    <row r="324" spans="1:31">
      <c r="A324" s="17">
        <v>311</v>
      </c>
      <c r="B324" s="19">
        <v>0.16275462962962964</v>
      </c>
      <c r="C324" s="17">
        <v>125.1</v>
      </c>
      <c r="D324" s="17">
        <v>0</v>
      </c>
      <c r="E324" s="17">
        <v>0</v>
      </c>
      <c r="F324" s="17">
        <v>0</v>
      </c>
      <c r="G324" s="17">
        <v>0.41445399999999999</v>
      </c>
      <c r="H324" s="17">
        <v>0.17848600000000001</v>
      </c>
      <c r="I324" s="17">
        <v>0.20686499999999999</v>
      </c>
      <c r="J324" s="17">
        <v>2.8379000000000001E-2</v>
      </c>
      <c r="K324" s="17">
        <v>0.137185</v>
      </c>
      <c r="L324" s="17">
        <v>594.5</v>
      </c>
      <c r="M324" s="17">
        <v>9.9999999999999995E-7</v>
      </c>
      <c r="N324" s="17">
        <v>957</v>
      </c>
      <c r="O324" s="17">
        <v>0</v>
      </c>
      <c r="P324" s="17">
        <v>0</v>
      </c>
      <c r="Q324" s="17">
        <v>0.37029499999999999</v>
      </c>
      <c r="R324" s="17">
        <v>0.13408900000000001</v>
      </c>
      <c r="S324" s="17">
        <v>0.15642500000000001</v>
      </c>
      <c r="T324" s="17">
        <v>2.2336000000000002E-2</v>
      </c>
      <c r="U324" s="17">
        <v>0.14279</v>
      </c>
      <c r="V324" s="17">
        <v>595.20000000000005</v>
      </c>
      <c r="W324" s="17">
        <v>0.37066500000000002</v>
      </c>
      <c r="X324" s="17">
        <v>1534</v>
      </c>
      <c r="Y324" s="17">
        <v>0</v>
      </c>
      <c r="Z324" s="17">
        <v>0</v>
      </c>
      <c r="AA324" s="17">
        <v>0.21967700000000001</v>
      </c>
      <c r="AB324" s="17">
        <v>9.1715900000000003E-3</v>
      </c>
      <c r="AC324" s="17">
        <v>0.134294</v>
      </c>
      <c r="AD324" s="17">
        <v>0.25</v>
      </c>
      <c r="AE324" s="17">
        <v>1397.1</v>
      </c>
    </row>
    <row r="325" spans="1:31">
      <c r="A325" s="17">
        <v>312</v>
      </c>
      <c r="B325" s="19">
        <v>0.1628125</v>
      </c>
      <c r="C325" s="17">
        <v>124.4</v>
      </c>
      <c r="D325" s="17">
        <v>0</v>
      </c>
      <c r="E325" s="17">
        <v>0</v>
      </c>
      <c r="F325" s="17">
        <v>0</v>
      </c>
      <c r="G325" s="17">
        <v>0.34890599999999999</v>
      </c>
      <c r="H325" s="17">
        <v>0.18277199999999999</v>
      </c>
      <c r="I325" s="17">
        <v>0.20669699999999999</v>
      </c>
      <c r="J325" s="17">
        <v>2.3924999999999998E-2</v>
      </c>
      <c r="K325" s="17">
        <v>0.115749</v>
      </c>
      <c r="L325" s="17">
        <v>601.20000000000005</v>
      </c>
      <c r="M325" s="17">
        <v>5.0000000000000004E-6</v>
      </c>
      <c r="N325" s="17">
        <v>958</v>
      </c>
      <c r="O325" s="17">
        <v>0</v>
      </c>
      <c r="P325" s="17">
        <v>0</v>
      </c>
      <c r="Q325" s="17">
        <v>0.522729</v>
      </c>
      <c r="R325" s="17">
        <v>0.12962499999999999</v>
      </c>
      <c r="S325" s="17">
        <v>0.16176399999999999</v>
      </c>
      <c r="T325" s="17">
        <v>3.2139000000000001E-2</v>
      </c>
      <c r="U325" s="17">
        <v>0.19867599999999999</v>
      </c>
      <c r="V325" s="17">
        <v>728.8</v>
      </c>
      <c r="W325" s="17">
        <v>1.36E-4</v>
      </c>
      <c r="X325" s="17">
        <v>1117</v>
      </c>
      <c r="Y325" s="17">
        <v>0</v>
      </c>
      <c r="Z325" s="17">
        <v>0</v>
      </c>
      <c r="AA325" s="17">
        <v>0.30565500000000001</v>
      </c>
      <c r="AB325" s="17">
        <v>9.2862099999999996E-3</v>
      </c>
      <c r="AC325" s="17">
        <v>0.12992300000000001</v>
      </c>
      <c r="AD325" s="17">
        <v>0.25</v>
      </c>
      <c r="AE325" s="17">
        <v>1381.5</v>
      </c>
    </row>
    <row r="326" spans="1:31">
      <c r="A326" s="17">
        <v>313</v>
      </c>
      <c r="B326" s="19">
        <v>0.16287037037037036</v>
      </c>
      <c r="C326" s="17">
        <v>123.7</v>
      </c>
      <c r="D326" s="17">
        <v>0</v>
      </c>
      <c r="E326" s="17">
        <v>0</v>
      </c>
      <c r="F326" s="17">
        <v>0</v>
      </c>
      <c r="G326" s="17">
        <v>0.53355200000000003</v>
      </c>
      <c r="H326" s="17">
        <v>0.189029</v>
      </c>
      <c r="I326" s="17">
        <v>0.21889600000000001</v>
      </c>
      <c r="J326" s="17">
        <v>2.9867000000000001E-2</v>
      </c>
      <c r="K326" s="17">
        <v>0.13644200000000001</v>
      </c>
      <c r="L326" s="17">
        <v>423.4</v>
      </c>
      <c r="M326" s="17">
        <v>3.0000000000000001E-6</v>
      </c>
      <c r="N326" s="17">
        <v>786</v>
      </c>
      <c r="O326" s="17">
        <v>0</v>
      </c>
      <c r="P326" s="17">
        <v>0</v>
      </c>
      <c r="Q326" s="17">
        <v>0.52357399999999998</v>
      </c>
      <c r="R326" s="17">
        <v>0.14032700000000001</v>
      </c>
      <c r="S326" s="17">
        <v>0.17460600000000001</v>
      </c>
      <c r="T326" s="17">
        <v>3.4278000000000003E-2</v>
      </c>
      <c r="U326" s="17">
        <v>0.19631799999999999</v>
      </c>
      <c r="V326" s="17">
        <v>632.4</v>
      </c>
      <c r="W326" s="17">
        <v>9.0000000000000002E-6</v>
      </c>
      <c r="X326" s="17">
        <v>797</v>
      </c>
      <c r="Y326" s="17">
        <v>0</v>
      </c>
      <c r="Z326" s="17">
        <v>0</v>
      </c>
      <c r="AA326" s="17">
        <v>0.30202800000000002</v>
      </c>
      <c r="AB326" s="17">
        <v>5.3871199999999996E-3</v>
      </c>
      <c r="AC326" s="17">
        <v>0.140512</v>
      </c>
      <c r="AD326" s="17">
        <v>0.25</v>
      </c>
      <c r="AE326" s="17">
        <v>1961.5</v>
      </c>
    </row>
    <row r="327" spans="1:31">
      <c r="A327" s="17">
        <v>314</v>
      </c>
      <c r="B327" s="19">
        <v>0.16292824074074075</v>
      </c>
      <c r="C327" s="17">
        <v>122.4</v>
      </c>
      <c r="D327" s="17">
        <v>0</v>
      </c>
      <c r="E327" s="17">
        <v>0</v>
      </c>
      <c r="F327" s="17">
        <v>0</v>
      </c>
      <c r="G327" s="17">
        <v>0.734402</v>
      </c>
      <c r="H327" s="17">
        <v>0.19443099999999999</v>
      </c>
      <c r="I327" s="17">
        <v>0.22794</v>
      </c>
      <c r="J327" s="17">
        <v>3.3508999999999997E-2</v>
      </c>
      <c r="K327" s="17">
        <v>0.14701</v>
      </c>
      <c r="L327" s="17">
        <v>488.1</v>
      </c>
      <c r="M327" s="17">
        <v>0.59996400000000005</v>
      </c>
      <c r="N327" s="17">
        <v>692</v>
      </c>
      <c r="O327" s="17">
        <v>0</v>
      </c>
      <c r="P327" s="17">
        <v>0</v>
      </c>
      <c r="Q327" s="17">
        <v>0.481603</v>
      </c>
      <c r="R327" s="17">
        <v>0.146425</v>
      </c>
      <c r="S327" s="17">
        <v>0.18157799999999999</v>
      </c>
      <c r="T327" s="17">
        <v>3.5152999999999997E-2</v>
      </c>
      <c r="U327" s="17">
        <v>0.19359899999999999</v>
      </c>
      <c r="V327" s="17">
        <v>633</v>
      </c>
      <c r="W327" s="17">
        <v>9.0000000000000002E-6</v>
      </c>
      <c r="X327" s="17">
        <v>932</v>
      </c>
      <c r="Y327" s="17">
        <v>0</v>
      </c>
      <c r="Z327" s="17">
        <v>0</v>
      </c>
      <c r="AA327" s="17">
        <v>0.29784500000000003</v>
      </c>
      <c r="AB327" s="17">
        <v>5.4624299999999999E-3</v>
      </c>
      <c r="AC327" s="17">
        <v>0.146617</v>
      </c>
      <c r="AD327" s="17">
        <v>0.25</v>
      </c>
      <c r="AE327" s="17">
        <v>1701.8</v>
      </c>
    </row>
    <row r="328" spans="1:31">
      <c r="A328" s="17">
        <v>315</v>
      </c>
      <c r="B328" s="19">
        <v>0.16298611111111111</v>
      </c>
      <c r="C328" s="17">
        <v>121.5</v>
      </c>
      <c r="D328" s="17">
        <v>0</v>
      </c>
      <c r="E328" s="17">
        <v>0</v>
      </c>
      <c r="F328" s="17">
        <v>0</v>
      </c>
      <c r="G328" s="17">
        <v>0.70570900000000003</v>
      </c>
      <c r="H328" s="17">
        <v>0.18936500000000001</v>
      </c>
      <c r="I328" s="17">
        <v>0.23802499999999999</v>
      </c>
      <c r="J328" s="17">
        <v>4.8660000000000002E-2</v>
      </c>
      <c r="K328" s="17">
        <v>0.204433</v>
      </c>
      <c r="L328" s="17">
        <v>538.6</v>
      </c>
      <c r="M328" s="17">
        <v>5.0000000000000004E-6</v>
      </c>
      <c r="N328" s="17">
        <v>670</v>
      </c>
      <c r="O328" s="17">
        <v>0</v>
      </c>
      <c r="P328" s="17">
        <v>0</v>
      </c>
      <c r="Q328" s="17">
        <v>0.62533000000000005</v>
      </c>
      <c r="R328" s="17">
        <v>0.14691299999999999</v>
      </c>
      <c r="S328" s="17">
        <v>0.192577</v>
      </c>
      <c r="T328" s="17">
        <v>4.5664000000000003E-2</v>
      </c>
      <c r="U328" s="17">
        <v>0.237119</v>
      </c>
      <c r="V328" s="17">
        <v>665</v>
      </c>
      <c r="W328" s="17">
        <v>5.5027E-2</v>
      </c>
      <c r="X328" s="17">
        <v>665</v>
      </c>
      <c r="Y328" s="17">
        <v>0</v>
      </c>
      <c r="Z328" s="17">
        <v>0</v>
      </c>
      <c r="AA328" s="17">
        <v>0.36479800000000001</v>
      </c>
      <c r="AB328" s="17">
        <v>5.84112E-3</v>
      </c>
      <c r="AC328" s="17">
        <v>0.14718000000000001</v>
      </c>
      <c r="AD328" s="17">
        <v>0.25</v>
      </c>
      <c r="AE328" s="17">
        <v>1542</v>
      </c>
    </row>
    <row r="329" spans="1:31">
      <c r="A329" s="17">
        <v>316</v>
      </c>
      <c r="B329" s="19">
        <v>0.16304398148148147</v>
      </c>
      <c r="C329" s="17">
        <v>120.2</v>
      </c>
      <c r="D329" s="17">
        <v>0</v>
      </c>
      <c r="E329" s="17">
        <v>0</v>
      </c>
      <c r="F329" s="17">
        <v>0</v>
      </c>
      <c r="G329" s="17">
        <v>0.69614399999999999</v>
      </c>
      <c r="H329" s="17">
        <v>0.197242</v>
      </c>
      <c r="I329" s="17">
        <v>0.23977299999999999</v>
      </c>
      <c r="J329" s="17">
        <v>4.2530999999999999E-2</v>
      </c>
      <c r="K329" s="17">
        <v>0.17737900000000001</v>
      </c>
      <c r="L329" s="17">
        <v>503.5</v>
      </c>
      <c r="M329" s="17">
        <v>3.9999999999999998E-6</v>
      </c>
      <c r="N329" s="17">
        <v>565</v>
      </c>
      <c r="O329" s="17">
        <v>0</v>
      </c>
      <c r="P329" s="17">
        <v>0</v>
      </c>
      <c r="Q329" s="17">
        <v>0.56511699999999998</v>
      </c>
      <c r="R329" s="17">
        <v>0.15019399999999999</v>
      </c>
      <c r="S329" s="17">
        <v>0.18657699999999999</v>
      </c>
      <c r="T329" s="17">
        <v>3.6381999999999998E-2</v>
      </c>
      <c r="U329" s="17">
        <v>0.19499900000000001</v>
      </c>
      <c r="V329" s="17">
        <v>564.29999999999995</v>
      </c>
      <c r="W329" s="17">
        <v>9.9999999999999995E-7</v>
      </c>
      <c r="X329" s="17">
        <v>877</v>
      </c>
      <c r="Y329" s="17">
        <v>0</v>
      </c>
      <c r="Z329" s="17">
        <v>0</v>
      </c>
      <c r="AA329" s="17">
        <v>0.29999900000000002</v>
      </c>
      <c r="AB329" s="17">
        <v>4.60934E-3</v>
      </c>
      <c r="AC329" s="17">
        <v>0.150362</v>
      </c>
      <c r="AD329" s="17">
        <v>0.25</v>
      </c>
      <c r="AE329" s="17">
        <v>1649.6</v>
      </c>
    </row>
    <row r="330" spans="1:31">
      <c r="A330" s="17">
        <v>317</v>
      </c>
      <c r="B330" s="19">
        <v>0.16310185185185186</v>
      </c>
      <c r="C330" s="17">
        <v>119.7</v>
      </c>
      <c r="D330" s="17">
        <v>0</v>
      </c>
      <c r="E330" s="17">
        <v>0</v>
      </c>
      <c r="F330" s="17">
        <v>0</v>
      </c>
      <c r="G330" s="17">
        <v>0.54998199999999997</v>
      </c>
      <c r="H330" s="17">
        <v>0.19786300000000001</v>
      </c>
      <c r="I330" s="17">
        <v>0.238847</v>
      </c>
      <c r="J330" s="17">
        <v>4.0984E-2</v>
      </c>
      <c r="K330" s="17">
        <v>0.17158899999999999</v>
      </c>
      <c r="L330" s="17">
        <v>755.2</v>
      </c>
      <c r="M330" s="17">
        <v>0.22917399999999999</v>
      </c>
      <c r="N330" s="17">
        <v>724</v>
      </c>
      <c r="O330" s="17">
        <v>0</v>
      </c>
      <c r="P330" s="17">
        <v>0</v>
      </c>
      <c r="Q330" s="17">
        <v>0.48202299999999998</v>
      </c>
      <c r="R330" s="17">
        <v>0.16441900000000001</v>
      </c>
      <c r="S330" s="17">
        <v>0.191001</v>
      </c>
      <c r="T330" s="17">
        <v>2.6582999999999999E-2</v>
      </c>
      <c r="U330" s="17">
        <v>0.13917599999999999</v>
      </c>
      <c r="V330" s="17">
        <v>314.39999999999998</v>
      </c>
      <c r="W330" s="17">
        <v>1.2999999999999999E-5</v>
      </c>
      <c r="X330" s="17">
        <v>865</v>
      </c>
      <c r="Y330" s="17">
        <v>0</v>
      </c>
      <c r="Z330" s="17">
        <v>0</v>
      </c>
      <c r="AA330" s="17">
        <v>0.214116</v>
      </c>
      <c r="AB330" s="17">
        <v>8.8217199999999999E-3</v>
      </c>
      <c r="AC330" s="17">
        <v>0.16465299999999999</v>
      </c>
      <c r="AD330" s="17">
        <v>0.25</v>
      </c>
      <c r="AE330" s="17">
        <v>1099.8</v>
      </c>
    </row>
    <row r="331" spans="1:31">
      <c r="A331" s="17">
        <v>318</v>
      </c>
      <c r="B331" s="19">
        <v>0.16314814814814815</v>
      </c>
      <c r="C331" s="17">
        <v>118.4</v>
      </c>
      <c r="D331" s="17">
        <v>0</v>
      </c>
      <c r="E331" s="17">
        <v>0</v>
      </c>
      <c r="F331" s="17">
        <v>0</v>
      </c>
      <c r="G331" s="17">
        <v>0.56595499999999999</v>
      </c>
      <c r="H331" s="17">
        <v>0.20612</v>
      </c>
      <c r="I331" s="17">
        <v>0.23546</v>
      </c>
      <c r="J331" s="17">
        <v>2.9340000000000001E-2</v>
      </c>
      <c r="K331" s="17">
        <v>0.124608</v>
      </c>
      <c r="L331" s="17">
        <v>542</v>
      </c>
      <c r="M331" s="17">
        <v>0.57931100000000002</v>
      </c>
      <c r="N331" s="17">
        <v>642</v>
      </c>
      <c r="O331" s="17">
        <v>0</v>
      </c>
      <c r="P331" s="17">
        <v>0</v>
      </c>
      <c r="Q331" s="17">
        <v>0.49807400000000002</v>
      </c>
      <c r="R331" s="17">
        <v>0.164266</v>
      </c>
      <c r="S331" s="17">
        <v>0.19128600000000001</v>
      </c>
      <c r="T331" s="17">
        <v>2.7019000000000001E-2</v>
      </c>
      <c r="U331" s="17">
        <v>0.14124999999999999</v>
      </c>
      <c r="V331" s="17">
        <v>467.4</v>
      </c>
      <c r="W331" s="17">
        <v>0.59999899999999995</v>
      </c>
      <c r="X331" s="17">
        <v>1030</v>
      </c>
      <c r="Y331" s="17">
        <v>0</v>
      </c>
      <c r="Z331" s="17">
        <v>0</v>
      </c>
      <c r="AA331" s="17">
        <v>0.217308</v>
      </c>
      <c r="AB331" s="17">
        <v>5.6272800000000001E-3</v>
      </c>
      <c r="AC331" s="17">
        <v>0.16441800000000001</v>
      </c>
      <c r="AD331" s="17">
        <v>0.25</v>
      </c>
      <c r="AE331" s="17">
        <v>1532.3</v>
      </c>
    </row>
    <row r="332" spans="1:31">
      <c r="A332" s="17">
        <v>319</v>
      </c>
      <c r="B332" s="19">
        <v>0.16320601851851851</v>
      </c>
      <c r="C332" s="17">
        <v>117.3</v>
      </c>
      <c r="D332" s="17">
        <v>0</v>
      </c>
      <c r="E332" s="17">
        <v>0</v>
      </c>
      <c r="F332" s="17">
        <v>0</v>
      </c>
      <c r="G332" s="17">
        <v>0.58495399999999997</v>
      </c>
      <c r="H332" s="17">
        <v>0.20124</v>
      </c>
      <c r="I332" s="17">
        <v>0.23768</v>
      </c>
      <c r="J332" s="17">
        <v>3.644E-2</v>
      </c>
      <c r="K332" s="17">
        <v>0.15331700000000001</v>
      </c>
      <c r="L332" s="17">
        <v>472.5</v>
      </c>
      <c r="M332" s="17">
        <v>7.9999999999999996E-6</v>
      </c>
      <c r="N332" s="17">
        <v>858</v>
      </c>
      <c r="O332" s="17">
        <v>0</v>
      </c>
      <c r="P332" s="17">
        <v>0</v>
      </c>
      <c r="Q332" s="17">
        <v>0.663883</v>
      </c>
      <c r="R332" s="17">
        <v>0.153415</v>
      </c>
      <c r="S332" s="17">
        <v>0.19400500000000001</v>
      </c>
      <c r="T332" s="17">
        <v>4.0590000000000001E-2</v>
      </c>
      <c r="U332" s="17">
        <v>0.20922199999999999</v>
      </c>
      <c r="V332" s="17">
        <v>486.3</v>
      </c>
      <c r="W332" s="17">
        <v>6.0000000000000002E-6</v>
      </c>
      <c r="X332" s="17">
        <v>587</v>
      </c>
      <c r="Y332" s="17">
        <v>0</v>
      </c>
      <c r="Z332" s="17">
        <v>0</v>
      </c>
      <c r="AA332" s="17">
        <v>0.32188</v>
      </c>
      <c r="AB332" s="17">
        <v>6.5529000000000004E-3</v>
      </c>
      <c r="AC332" s="17">
        <v>0.15368100000000001</v>
      </c>
      <c r="AD332" s="17">
        <v>0.25</v>
      </c>
      <c r="AE332" s="17">
        <v>1757.7</v>
      </c>
    </row>
    <row r="333" spans="1:31">
      <c r="A333" s="17">
        <v>320</v>
      </c>
      <c r="B333" s="19">
        <v>0.1632638888888889</v>
      </c>
      <c r="C333" s="17">
        <v>116.7</v>
      </c>
      <c r="D333" s="17">
        <v>0</v>
      </c>
      <c r="E333" s="17">
        <v>0</v>
      </c>
      <c r="F333" s="17">
        <v>0</v>
      </c>
      <c r="G333" s="17">
        <v>0.40572200000000003</v>
      </c>
      <c r="H333" s="17">
        <v>0.208403</v>
      </c>
      <c r="I333" s="17">
        <v>0.23413300000000001</v>
      </c>
      <c r="J333" s="17">
        <v>2.5728999999999998E-2</v>
      </c>
      <c r="K333" s="17">
        <v>0.109893</v>
      </c>
      <c r="L333" s="17">
        <v>480.8</v>
      </c>
      <c r="M333" s="17">
        <v>1.5E-5</v>
      </c>
      <c r="N333" s="17">
        <v>773</v>
      </c>
      <c r="O333" s="17">
        <v>0</v>
      </c>
      <c r="P333" s="17">
        <v>0</v>
      </c>
      <c r="Q333" s="17">
        <v>0.60474399999999995</v>
      </c>
      <c r="R333" s="17">
        <v>0.161102</v>
      </c>
      <c r="S333" s="17">
        <v>0.19525600000000001</v>
      </c>
      <c r="T333" s="17">
        <v>3.4153999999999997E-2</v>
      </c>
      <c r="U333" s="17">
        <v>0.17491799999999999</v>
      </c>
      <c r="V333" s="17">
        <v>394.8</v>
      </c>
      <c r="W333" s="17">
        <v>8.7917999999999996E-2</v>
      </c>
      <c r="X333" s="17">
        <v>1064</v>
      </c>
      <c r="Y333" s="17">
        <v>0</v>
      </c>
      <c r="Z333" s="17">
        <v>0</v>
      </c>
      <c r="AA333" s="17">
        <v>0.26910400000000001</v>
      </c>
      <c r="AB333" s="17">
        <v>6.0121000000000003E-3</v>
      </c>
      <c r="AC333" s="17">
        <v>0.16130800000000001</v>
      </c>
      <c r="AD333" s="17">
        <v>0.25</v>
      </c>
      <c r="AE333" s="17">
        <v>1727.3</v>
      </c>
    </row>
    <row r="334" spans="1:31">
      <c r="A334" s="17">
        <v>321</v>
      </c>
      <c r="B334" s="19">
        <v>0.16332175925925926</v>
      </c>
      <c r="C334" s="17">
        <v>115.1</v>
      </c>
      <c r="D334" s="17">
        <v>0</v>
      </c>
      <c r="E334" s="17">
        <v>0</v>
      </c>
      <c r="F334" s="17">
        <v>0</v>
      </c>
      <c r="G334" s="17">
        <v>0.514598</v>
      </c>
      <c r="H334" s="17">
        <v>0.197876</v>
      </c>
      <c r="I334" s="17">
        <v>0.24094499999999999</v>
      </c>
      <c r="J334" s="17">
        <v>4.3069000000000003E-2</v>
      </c>
      <c r="K334" s="17">
        <v>0.17875099999999999</v>
      </c>
      <c r="L334" s="17">
        <v>377.9</v>
      </c>
      <c r="M334" s="17">
        <v>3.0000000000000001E-6</v>
      </c>
      <c r="N334" s="17">
        <v>560</v>
      </c>
      <c r="O334" s="17">
        <v>0</v>
      </c>
      <c r="P334" s="17">
        <v>0</v>
      </c>
      <c r="Q334" s="17">
        <v>0.48721799999999998</v>
      </c>
      <c r="R334" s="17">
        <v>0.147481</v>
      </c>
      <c r="S334" s="17">
        <v>0.190915</v>
      </c>
      <c r="T334" s="17">
        <v>4.3434E-2</v>
      </c>
      <c r="U334" s="17">
        <v>0.22750300000000001</v>
      </c>
      <c r="V334" s="17">
        <v>900</v>
      </c>
      <c r="W334" s="17">
        <v>3.0000000000000001E-6</v>
      </c>
      <c r="X334" s="17">
        <v>886</v>
      </c>
      <c r="Y334" s="17">
        <v>0</v>
      </c>
      <c r="Z334" s="17">
        <v>0</v>
      </c>
      <c r="AA334" s="17">
        <v>0.35000399999999998</v>
      </c>
      <c r="AB334" s="17">
        <v>3.4309100000000001E-3</v>
      </c>
      <c r="AC334" s="17">
        <v>0.14763000000000001</v>
      </c>
      <c r="AD334" s="17">
        <v>0.25</v>
      </c>
      <c r="AE334" s="17">
        <v>2197.8000000000002</v>
      </c>
    </row>
    <row r="335" spans="1:31">
      <c r="A335" s="17">
        <v>322</v>
      </c>
      <c r="B335" s="19">
        <v>0.16337962962962962</v>
      </c>
      <c r="C335" s="17">
        <v>114.6</v>
      </c>
      <c r="D335" s="17">
        <v>0</v>
      </c>
      <c r="E335" s="17">
        <v>0</v>
      </c>
      <c r="F335" s="17">
        <v>0</v>
      </c>
      <c r="G335" s="17">
        <v>0.68190799999999996</v>
      </c>
      <c r="H335" s="17">
        <v>0.18996099999999999</v>
      </c>
      <c r="I335" s="17">
        <v>0.23434099999999999</v>
      </c>
      <c r="J335" s="17">
        <v>4.4380000000000003E-2</v>
      </c>
      <c r="K335" s="17">
        <v>0.18938199999999999</v>
      </c>
      <c r="L335" s="17">
        <v>647.20000000000005</v>
      </c>
      <c r="M335" s="17">
        <v>3.0000000000000001E-6</v>
      </c>
      <c r="N335" s="17">
        <v>951</v>
      </c>
      <c r="O335" s="17">
        <v>0</v>
      </c>
      <c r="P335" s="17">
        <v>0</v>
      </c>
      <c r="Q335" s="17">
        <v>0.69561200000000001</v>
      </c>
      <c r="R335" s="17">
        <v>0.14941599999999999</v>
      </c>
      <c r="S335" s="17">
        <v>0.195552</v>
      </c>
      <c r="T335" s="17">
        <v>4.6136000000000003E-2</v>
      </c>
      <c r="U335" s="17">
        <v>0.235929</v>
      </c>
      <c r="V335" s="17">
        <v>661.5</v>
      </c>
      <c r="W335" s="17">
        <v>0.28327999999999998</v>
      </c>
      <c r="X335" s="17">
        <v>701</v>
      </c>
      <c r="Y335" s="17">
        <v>0</v>
      </c>
      <c r="Z335" s="17">
        <v>0</v>
      </c>
      <c r="AA335" s="17">
        <v>0.36296699999999998</v>
      </c>
      <c r="AB335" s="17">
        <v>9.9164800000000001E-3</v>
      </c>
      <c r="AC335" s="17">
        <v>0.14987400000000001</v>
      </c>
      <c r="AD335" s="17">
        <v>0.25</v>
      </c>
      <c r="AE335" s="17">
        <v>1283.3</v>
      </c>
    </row>
    <row r="336" spans="1:31">
      <c r="A336" s="17">
        <v>323</v>
      </c>
      <c r="B336" s="19">
        <v>0.16343749999999999</v>
      </c>
      <c r="C336" s="17">
        <v>113.5</v>
      </c>
      <c r="D336" s="17">
        <v>0</v>
      </c>
      <c r="E336" s="17">
        <v>0</v>
      </c>
      <c r="F336" s="17">
        <v>0</v>
      </c>
      <c r="G336" s="17">
        <v>0.540906</v>
      </c>
      <c r="H336" s="17">
        <v>0.20189799999999999</v>
      </c>
      <c r="I336" s="17">
        <v>0.22920599999999999</v>
      </c>
      <c r="J336" s="17">
        <v>2.7307000000000001E-2</v>
      </c>
      <c r="K336" s="17">
        <v>0.11914</v>
      </c>
      <c r="L336" s="17">
        <v>463.8</v>
      </c>
      <c r="M336" s="17">
        <v>0.45835599999999999</v>
      </c>
      <c r="N336" s="17">
        <v>786</v>
      </c>
      <c r="O336" s="17">
        <v>0</v>
      </c>
      <c r="P336" s="17">
        <v>0</v>
      </c>
      <c r="Q336" s="17">
        <v>0.62452799999999997</v>
      </c>
      <c r="R336" s="17">
        <v>0.13796</v>
      </c>
      <c r="S336" s="17">
        <v>0.19007199999999999</v>
      </c>
      <c r="T336" s="17">
        <v>5.2111999999999999E-2</v>
      </c>
      <c r="U336" s="17">
        <v>0.27417000000000002</v>
      </c>
      <c r="V336" s="17">
        <v>813.1</v>
      </c>
      <c r="W336" s="17">
        <v>0.141624</v>
      </c>
      <c r="X336" s="17">
        <v>907</v>
      </c>
      <c r="Y336" s="17">
        <v>0</v>
      </c>
      <c r="Z336" s="17">
        <v>0</v>
      </c>
      <c r="AA336" s="17">
        <v>0.42180000000000001</v>
      </c>
      <c r="AB336" s="17">
        <v>5.8989999999999997E-3</v>
      </c>
      <c r="AC336" s="17">
        <v>0.138267</v>
      </c>
      <c r="AD336" s="17">
        <v>0.25</v>
      </c>
      <c r="AE336" s="17">
        <v>1790.9</v>
      </c>
    </row>
    <row r="337" spans="1:31">
      <c r="A337" s="17">
        <v>324</v>
      </c>
      <c r="B337" s="19">
        <v>0.16349537037037037</v>
      </c>
      <c r="C337" s="17">
        <v>112.6</v>
      </c>
      <c r="D337" s="17">
        <v>0</v>
      </c>
      <c r="E337" s="17">
        <v>0</v>
      </c>
      <c r="F337" s="17">
        <v>0</v>
      </c>
      <c r="G337" s="17">
        <v>0.60628899999999997</v>
      </c>
      <c r="H337" s="17">
        <v>0.192471</v>
      </c>
      <c r="I337" s="17">
        <v>0.233238</v>
      </c>
      <c r="J337" s="17">
        <v>4.0765999999999997E-2</v>
      </c>
      <c r="K337" s="17">
        <v>0.17478399999999999</v>
      </c>
      <c r="L337" s="17">
        <v>568.9</v>
      </c>
      <c r="M337" s="17">
        <v>9.9999999999999995E-7</v>
      </c>
      <c r="N337" s="17">
        <v>667</v>
      </c>
      <c r="O337" s="17">
        <v>0</v>
      </c>
      <c r="P337" s="17">
        <v>0</v>
      </c>
      <c r="Q337" s="17">
        <v>0.61848199999999998</v>
      </c>
      <c r="R337" s="17">
        <v>0.16258900000000001</v>
      </c>
      <c r="S337" s="17">
        <v>0.196633</v>
      </c>
      <c r="T337" s="17">
        <v>3.4043999999999998E-2</v>
      </c>
      <c r="U337" s="17">
        <v>0.17313300000000001</v>
      </c>
      <c r="V337" s="17">
        <v>544.6</v>
      </c>
      <c r="W337" s="17">
        <v>0.59999800000000003</v>
      </c>
      <c r="X337" s="17">
        <v>667</v>
      </c>
      <c r="Y337" s="17">
        <v>0</v>
      </c>
      <c r="Z337" s="17">
        <v>0</v>
      </c>
      <c r="AA337" s="17">
        <v>0.26635900000000001</v>
      </c>
      <c r="AB337" s="17">
        <v>6.1337300000000004E-3</v>
      </c>
      <c r="AC337" s="17">
        <v>0.162798</v>
      </c>
      <c r="AD337" s="17">
        <v>0.25</v>
      </c>
      <c r="AE337" s="17">
        <v>1459.9</v>
      </c>
    </row>
    <row r="338" spans="1:31">
      <c r="A338" s="17">
        <v>325</v>
      </c>
      <c r="B338" s="19">
        <v>0.16354166666666667</v>
      </c>
      <c r="C338" s="17">
        <v>111.5</v>
      </c>
      <c r="D338" s="17">
        <v>0</v>
      </c>
      <c r="E338" s="17">
        <v>0</v>
      </c>
      <c r="F338" s="17">
        <v>0</v>
      </c>
      <c r="G338" s="17">
        <v>0.45605400000000001</v>
      </c>
      <c r="H338" s="17">
        <v>0.190273</v>
      </c>
      <c r="I338" s="17">
        <v>0.22689300000000001</v>
      </c>
      <c r="J338" s="17">
        <v>3.662E-2</v>
      </c>
      <c r="K338" s="17">
        <v>0.16139899999999999</v>
      </c>
      <c r="L338" s="17">
        <v>865.7</v>
      </c>
      <c r="M338" s="17">
        <v>3.0000000000000001E-6</v>
      </c>
      <c r="N338" s="17">
        <v>931</v>
      </c>
      <c r="O338" s="17">
        <v>0</v>
      </c>
      <c r="P338" s="17">
        <v>0</v>
      </c>
      <c r="Q338" s="17">
        <v>0.38577099999999998</v>
      </c>
      <c r="R338" s="17">
        <v>0.153643</v>
      </c>
      <c r="S338" s="17">
        <v>0.178287</v>
      </c>
      <c r="T338" s="17">
        <v>2.4645E-2</v>
      </c>
      <c r="U338" s="17">
        <v>0.13823099999999999</v>
      </c>
      <c r="V338" s="17">
        <v>501.9</v>
      </c>
      <c r="W338" s="17">
        <v>3.4E-5</v>
      </c>
      <c r="X338" s="17">
        <v>1194</v>
      </c>
      <c r="Y338" s="17">
        <v>0</v>
      </c>
      <c r="Z338" s="17">
        <v>0</v>
      </c>
      <c r="AA338" s="17">
        <v>0.21266299999999999</v>
      </c>
      <c r="AB338" s="17">
        <v>1.29528E-2</v>
      </c>
      <c r="AC338" s="17">
        <v>0.15396199999999999</v>
      </c>
      <c r="AD338" s="17">
        <v>0.25</v>
      </c>
      <c r="AE338" s="17">
        <v>959.4</v>
      </c>
    </row>
    <row r="339" spans="1:31">
      <c r="A339" s="17">
        <v>326</v>
      </c>
      <c r="B339" s="19">
        <v>0.16359953703703703</v>
      </c>
      <c r="C339" s="17">
        <v>110.4</v>
      </c>
      <c r="D339" s="17">
        <v>0</v>
      </c>
      <c r="E339" s="17">
        <v>0</v>
      </c>
      <c r="F339" s="17">
        <v>0</v>
      </c>
      <c r="G339" s="17">
        <v>0.47958499999999998</v>
      </c>
      <c r="H339" s="17">
        <v>0.20383299999999999</v>
      </c>
      <c r="I339" s="17">
        <v>0.23580100000000001</v>
      </c>
      <c r="J339" s="17">
        <v>3.1967000000000002E-2</v>
      </c>
      <c r="K339" s="17">
        <v>0.13557</v>
      </c>
      <c r="L339" s="17">
        <v>545.5</v>
      </c>
      <c r="M339" s="17">
        <v>6.9999999999999999E-6</v>
      </c>
      <c r="N339" s="17">
        <v>733</v>
      </c>
      <c r="O339" s="17">
        <v>0</v>
      </c>
      <c r="P339" s="17">
        <v>0</v>
      </c>
      <c r="Q339" s="17">
        <v>0.56356899999999999</v>
      </c>
      <c r="R339" s="17">
        <v>0.155137</v>
      </c>
      <c r="S339" s="17">
        <v>0.189802</v>
      </c>
      <c r="T339" s="17">
        <v>3.4664E-2</v>
      </c>
      <c r="U339" s="17">
        <v>0.18263499999999999</v>
      </c>
      <c r="V339" s="17">
        <v>488.2</v>
      </c>
      <c r="W339" s="17">
        <v>1.9000000000000001E-5</v>
      </c>
      <c r="X339" s="17">
        <v>659</v>
      </c>
      <c r="Y339" s="17">
        <v>0</v>
      </c>
      <c r="Z339" s="17">
        <v>0</v>
      </c>
      <c r="AA339" s="17">
        <v>0.28097699999999998</v>
      </c>
      <c r="AB339" s="17">
        <v>6.4610600000000002E-3</v>
      </c>
      <c r="AC339" s="17">
        <v>0.155361</v>
      </c>
      <c r="AD339" s="17">
        <v>0.25</v>
      </c>
      <c r="AE339" s="17">
        <v>1522.5</v>
      </c>
    </row>
    <row r="340" spans="1:31">
      <c r="A340" s="17">
        <v>327</v>
      </c>
      <c r="B340" s="19">
        <v>0.16365740740740739</v>
      </c>
      <c r="C340" s="17">
        <v>109.5</v>
      </c>
      <c r="D340" s="17">
        <v>0</v>
      </c>
      <c r="E340" s="17">
        <v>0</v>
      </c>
      <c r="F340" s="17">
        <v>0</v>
      </c>
      <c r="G340" s="17">
        <v>0.64830600000000005</v>
      </c>
      <c r="H340" s="17">
        <v>0.20353399999999999</v>
      </c>
      <c r="I340" s="17">
        <v>0.246611</v>
      </c>
      <c r="J340" s="17">
        <v>4.3076999999999997E-2</v>
      </c>
      <c r="K340" s="17">
        <v>0.174676</v>
      </c>
      <c r="L340" s="17">
        <v>285.89999999999998</v>
      </c>
      <c r="M340" s="17">
        <v>3.9999999999999998E-6</v>
      </c>
      <c r="N340" s="17">
        <v>841</v>
      </c>
      <c r="O340" s="17">
        <v>0</v>
      </c>
      <c r="P340" s="17">
        <v>0</v>
      </c>
      <c r="Q340" s="17">
        <v>0.49240600000000001</v>
      </c>
      <c r="R340" s="17">
        <v>0.164655</v>
      </c>
      <c r="S340" s="17">
        <v>0.190583</v>
      </c>
      <c r="T340" s="17">
        <v>2.5926999999999999E-2</v>
      </c>
      <c r="U340" s="17">
        <v>0.136042</v>
      </c>
      <c r="V340" s="17">
        <v>517.20000000000005</v>
      </c>
      <c r="W340" s="17">
        <v>0.14164199999999999</v>
      </c>
      <c r="X340" s="17">
        <v>1119</v>
      </c>
      <c r="Y340" s="17">
        <v>0</v>
      </c>
      <c r="Z340" s="17">
        <v>0</v>
      </c>
      <c r="AA340" s="17">
        <v>0.20929500000000001</v>
      </c>
      <c r="AB340" s="17">
        <v>3.89778E-3</v>
      </c>
      <c r="AC340" s="17">
        <v>0.16475600000000001</v>
      </c>
      <c r="AD340" s="17">
        <v>0.25</v>
      </c>
      <c r="AE340" s="17">
        <v>2905.2</v>
      </c>
    </row>
    <row r="341" spans="1:31">
      <c r="A341" s="17">
        <v>328</v>
      </c>
      <c r="B341" s="19">
        <v>0.16371527777777778</v>
      </c>
      <c r="C341" s="17">
        <v>108.7</v>
      </c>
      <c r="D341" s="17">
        <v>0</v>
      </c>
      <c r="E341" s="17">
        <v>0</v>
      </c>
      <c r="F341" s="17">
        <v>0</v>
      </c>
      <c r="G341" s="17">
        <v>0.68963099999999999</v>
      </c>
      <c r="H341" s="17">
        <v>0.21541099999999999</v>
      </c>
      <c r="I341" s="17">
        <v>0.26259100000000002</v>
      </c>
      <c r="J341" s="17">
        <v>4.7181000000000001E-2</v>
      </c>
      <c r="K341" s="17">
        <v>0.179674</v>
      </c>
      <c r="L341" s="17">
        <v>489.2</v>
      </c>
      <c r="M341" s="17">
        <v>9.0000000000000006E-5</v>
      </c>
      <c r="N341" s="17">
        <v>854</v>
      </c>
      <c r="O341" s="17">
        <v>0</v>
      </c>
      <c r="P341" s="17">
        <v>0</v>
      </c>
      <c r="Q341" s="17">
        <v>0.57131699999999996</v>
      </c>
      <c r="R341" s="17">
        <v>0.16978599999999999</v>
      </c>
      <c r="S341" s="17">
        <v>0.207901</v>
      </c>
      <c r="T341" s="17">
        <v>3.8115000000000003E-2</v>
      </c>
      <c r="U341" s="17">
        <v>0.183334</v>
      </c>
      <c r="V341" s="17">
        <v>604.1</v>
      </c>
      <c r="W341" s="17">
        <v>0.370813</v>
      </c>
      <c r="X341" s="17">
        <v>565</v>
      </c>
      <c r="Y341" s="17">
        <v>0</v>
      </c>
      <c r="Z341" s="17">
        <v>0</v>
      </c>
      <c r="AA341" s="17">
        <v>0.28205200000000002</v>
      </c>
      <c r="AB341" s="17">
        <v>6.7500199999999998E-3</v>
      </c>
      <c r="AC341" s="17">
        <v>0.170043</v>
      </c>
      <c r="AD341" s="17">
        <v>0.25</v>
      </c>
      <c r="AE341" s="17">
        <v>1697.8</v>
      </c>
    </row>
    <row r="342" spans="1:31">
      <c r="A342" s="17">
        <v>329</v>
      </c>
      <c r="B342" s="19">
        <v>0.16377314814814814</v>
      </c>
      <c r="C342" s="17">
        <v>107.6</v>
      </c>
      <c r="D342" s="17">
        <v>0</v>
      </c>
      <c r="E342" s="17">
        <v>0</v>
      </c>
      <c r="F342" s="17">
        <v>0</v>
      </c>
      <c r="G342" s="17">
        <v>0.73773699999999998</v>
      </c>
      <c r="H342" s="17">
        <v>0.213897</v>
      </c>
      <c r="I342" s="17">
        <v>0.26505400000000001</v>
      </c>
      <c r="J342" s="17">
        <v>5.1157000000000001E-2</v>
      </c>
      <c r="K342" s="17">
        <v>0.19300600000000001</v>
      </c>
      <c r="L342" s="17">
        <v>534.9</v>
      </c>
      <c r="M342" s="17">
        <v>3.9999999999999998E-6</v>
      </c>
      <c r="N342" s="17">
        <v>490</v>
      </c>
      <c r="O342" s="17">
        <v>0</v>
      </c>
      <c r="P342" s="17">
        <v>0</v>
      </c>
      <c r="Q342" s="17">
        <v>0.650339</v>
      </c>
      <c r="R342" s="17">
        <v>0.16620599999999999</v>
      </c>
      <c r="S342" s="17">
        <v>0.216975</v>
      </c>
      <c r="T342" s="17">
        <v>5.0769000000000002E-2</v>
      </c>
      <c r="U342" s="17">
        <v>0.233984</v>
      </c>
      <c r="V342" s="17">
        <v>743</v>
      </c>
      <c r="W342" s="17">
        <v>3.4999999999999997E-5</v>
      </c>
      <c r="X342" s="17">
        <v>1023</v>
      </c>
      <c r="Y342" s="17">
        <v>0</v>
      </c>
      <c r="Z342" s="17">
        <v>0</v>
      </c>
      <c r="AA342" s="17">
        <v>0.35997600000000002</v>
      </c>
      <c r="AB342" s="17">
        <v>4.2439299999999999E-3</v>
      </c>
      <c r="AC342" s="17">
        <v>0.16642100000000001</v>
      </c>
      <c r="AD342" s="17">
        <v>0.25</v>
      </c>
      <c r="AE342" s="17">
        <v>1552.9</v>
      </c>
    </row>
    <row r="343" spans="1:31">
      <c r="A343" s="17">
        <v>330</v>
      </c>
      <c r="B343" s="19">
        <v>0.16383101851851853</v>
      </c>
      <c r="C343" s="17">
        <v>106.5</v>
      </c>
      <c r="D343" s="17">
        <v>0</v>
      </c>
      <c r="E343" s="17">
        <v>0</v>
      </c>
      <c r="F343" s="17">
        <v>0</v>
      </c>
      <c r="G343" s="17">
        <v>0.67164900000000005</v>
      </c>
      <c r="H343" s="17">
        <v>0.22751399999999999</v>
      </c>
      <c r="I343" s="17">
        <v>0.27349499999999999</v>
      </c>
      <c r="J343" s="17">
        <v>4.5981000000000001E-2</v>
      </c>
      <c r="K343" s="17">
        <v>0.168125</v>
      </c>
      <c r="L343" s="17">
        <v>594.4</v>
      </c>
      <c r="M343" s="17">
        <v>6.9999999999999999E-6</v>
      </c>
      <c r="N343" s="17">
        <v>814</v>
      </c>
      <c r="O343" s="17">
        <v>0</v>
      </c>
      <c r="P343" s="17">
        <v>0</v>
      </c>
      <c r="Q343" s="17">
        <v>0.68247999999999998</v>
      </c>
      <c r="R343" s="17">
        <v>0.18514900000000001</v>
      </c>
      <c r="S343" s="17">
        <v>0.22922000000000001</v>
      </c>
      <c r="T343" s="17">
        <v>4.4070999999999999E-2</v>
      </c>
      <c r="U343" s="17">
        <v>0.19226399999999999</v>
      </c>
      <c r="V343" s="17">
        <v>489</v>
      </c>
      <c r="W343" s="17">
        <v>8.7623000000000006E-2</v>
      </c>
      <c r="X343" s="17">
        <v>699</v>
      </c>
      <c r="Y343" s="17">
        <v>0</v>
      </c>
      <c r="Z343" s="17">
        <v>0</v>
      </c>
      <c r="AA343" s="17">
        <v>0.29579100000000003</v>
      </c>
      <c r="AB343" s="17">
        <v>7.8101100000000003E-3</v>
      </c>
      <c r="AC343" s="17">
        <v>0.18549299999999999</v>
      </c>
      <c r="AD343" s="17">
        <v>0.25</v>
      </c>
      <c r="AE343" s="17">
        <v>1397.4</v>
      </c>
    </row>
    <row r="344" spans="1:31">
      <c r="A344" s="17">
        <v>331</v>
      </c>
      <c r="B344" s="19">
        <v>0.16388888888888889</v>
      </c>
      <c r="C344" s="17">
        <v>105.6</v>
      </c>
      <c r="D344" s="17">
        <v>0</v>
      </c>
      <c r="E344" s="17">
        <v>0</v>
      </c>
      <c r="F344" s="17">
        <v>0</v>
      </c>
      <c r="G344" s="17">
        <v>0.75660899999999998</v>
      </c>
      <c r="H344" s="17">
        <v>0.219892</v>
      </c>
      <c r="I344" s="17">
        <v>0.274204</v>
      </c>
      <c r="J344" s="17">
        <v>5.4311999999999999E-2</v>
      </c>
      <c r="K344" s="17">
        <v>0.198072</v>
      </c>
      <c r="L344" s="17">
        <v>593.4</v>
      </c>
      <c r="M344" s="17">
        <v>9.0000000000000002E-6</v>
      </c>
      <c r="N344" s="17">
        <v>1290</v>
      </c>
      <c r="O344" s="17">
        <v>0</v>
      </c>
      <c r="P344" s="17">
        <v>0</v>
      </c>
      <c r="Q344" s="17">
        <v>0.77569900000000003</v>
      </c>
      <c r="R344" s="17">
        <v>0.16898299999999999</v>
      </c>
      <c r="S344" s="17">
        <v>0.22988600000000001</v>
      </c>
      <c r="T344" s="17">
        <v>6.0904E-2</v>
      </c>
      <c r="U344" s="17">
        <v>0.26493</v>
      </c>
      <c r="V344" s="17">
        <v>718</v>
      </c>
      <c r="W344" s="17">
        <v>0</v>
      </c>
      <c r="X344" s="17">
        <v>737</v>
      </c>
      <c r="Y344" s="17">
        <v>0</v>
      </c>
      <c r="Z344" s="17">
        <v>0</v>
      </c>
      <c r="AA344" s="17">
        <v>0.407584</v>
      </c>
      <c r="AB344" s="17">
        <v>1.2304000000000001E-2</v>
      </c>
      <c r="AC344" s="17">
        <v>0.16973199999999999</v>
      </c>
      <c r="AD344" s="17">
        <v>0.25</v>
      </c>
      <c r="AE344" s="17">
        <v>1399.8</v>
      </c>
    </row>
    <row r="345" spans="1:31">
      <c r="A345" s="17">
        <v>332</v>
      </c>
      <c r="B345" s="19">
        <v>0.16394675925925925</v>
      </c>
      <c r="C345" s="17">
        <v>104.9</v>
      </c>
      <c r="D345" s="17">
        <v>0</v>
      </c>
      <c r="E345" s="17">
        <v>0</v>
      </c>
      <c r="F345" s="17">
        <v>0</v>
      </c>
      <c r="G345" s="17">
        <v>0.74673699999999998</v>
      </c>
      <c r="H345" s="17">
        <v>0.23130999999999999</v>
      </c>
      <c r="I345" s="17">
        <v>0.28788799999999998</v>
      </c>
      <c r="J345" s="17">
        <v>5.6578000000000003E-2</v>
      </c>
      <c r="K345" s="17">
        <v>0.19652900000000001</v>
      </c>
      <c r="L345" s="17">
        <v>500.7</v>
      </c>
      <c r="M345" s="17">
        <v>6.9999999999999999E-6</v>
      </c>
      <c r="N345" s="17">
        <v>791</v>
      </c>
      <c r="O345" s="17">
        <v>0</v>
      </c>
      <c r="P345" s="17">
        <v>0</v>
      </c>
      <c r="Q345" s="17">
        <v>0.83068299999999995</v>
      </c>
      <c r="R345" s="17">
        <v>0.18787200000000001</v>
      </c>
      <c r="S345" s="17">
        <v>0.253245</v>
      </c>
      <c r="T345" s="17">
        <v>6.5374000000000002E-2</v>
      </c>
      <c r="U345" s="17">
        <v>0.25814300000000001</v>
      </c>
      <c r="V345" s="17">
        <v>606.70000000000005</v>
      </c>
      <c r="W345" s="17">
        <v>2.0999999999999999E-5</v>
      </c>
      <c r="X345" s="17">
        <v>660</v>
      </c>
      <c r="Y345" s="17">
        <v>0</v>
      </c>
      <c r="Z345" s="17">
        <v>0</v>
      </c>
      <c r="AA345" s="17">
        <v>0.39714300000000002</v>
      </c>
      <c r="AB345" s="17">
        <v>6.4049700000000003E-3</v>
      </c>
      <c r="AC345" s="17">
        <v>0.18829000000000001</v>
      </c>
      <c r="AD345" s="17">
        <v>0.25</v>
      </c>
      <c r="AE345" s="17">
        <v>1658.9</v>
      </c>
    </row>
    <row r="346" spans="1:31">
      <c r="A346" s="17">
        <v>333</v>
      </c>
      <c r="B346" s="19">
        <v>0.16399305555555554</v>
      </c>
      <c r="C346" s="17">
        <v>103.8</v>
      </c>
      <c r="D346" s="17">
        <v>0</v>
      </c>
      <c r="E346" s="17">
        <v>0</v>
      </c>
      <c r="F346" s="17">
        <v>0</v>
      </c>
      <c r="G346" s="17">
        <v>0.80837499999999995</v>
      </c>
      <c r="H346" s="17">
        <v>0.220163</v>
      </c>
      <c r="I346" s="17">
        <v>0.29264600000000002</v>
      </c>
      <c r="J346" s="17">
        <v>7.2483000000000006E-2</v>
      </c>
      <c r="K346" s="17">
        <v>0.24768000000000001</v>
      </c>
      <c r="L346" s="17">
        <v>691.5</v>
      </c>
      <c r="M346" s="17">
        <v>9.7306000000000004E-2</v>
      </c>
      <c r="N346" s="17">
        <v>470</v>
      </c>
      <c r="O346" s="17">
        <v>0</v>
      </c>
      <c r="P346" s="17">
        <v>0</v>
      </c>
      <c r="Q346" s="17">
        <v>0.81300499999999998</v>
      </c>
      <c r="R346" s="17">
        <v>0.19441600000000001</v>
      </c>
      <c r="S346" s="17">
        <v>0.257747</v>
      </c>
      <c r="T346" s="17">
        <v>6.3330999999999998E-2</v>
      </c>
      <c r="U346" s="17">
        <v>0.24571000000000001</v>
      </c>
      <c r="V346" s="17">
        <v>614.9</v>
      </c>
      <c r="W346" s="17">
        <v>0.32343</v>
      </c>
      <c r="X346" s="17">
        <v>647</v>
      </c>
      <c r="Y346" s="17">
        <v>0</v>
      </c>
      <c r="Z346" s="17">
        <v>0</v>
      </c>
      <c r="AA346" s="17">
        <v>0.37801499999999999</v>
      </c>
      <c r="AB346" s="17">
        <v>5.2621999999999999E-3</v>
      </c>
      <c r="AC346" s="17">
        <v>0.19474900000000001</v>
      </c>
      <c r="AD346" s="17">
        <v>0.25</v>
      </c>
      <c r="AE346" s="17">
        <v>1201.0999999999999</v>
      </c>
    </row>
    <row r="347" spans="1:31">
      <c r="A347" s="17">
        <v>334</v>
      </c>
      <c r="B347" s="19">
        <v>0.16405092592592593</v>
      </c>
      <c r="C347" s="17">
        <v>102.9</v>
      </c>
      <c r="D347" s="17">
        <v>0</v>
      </c>
      <c r="E347" s="17">
        <v>0</v>
      </c>
      <c r="F347" s="17">
        <v>0</v>
      </c>
      <c r="G347" s="17">
        <v>0.74567499999999998</v>
      </c>
      <c r="H347" s="17">
        <v>0.23399</v>
      </c>
      <c r="I347" s="17">
        <v>0.30084699999999998</v>
      </c>
      <c r="J347" s="17">
        <v>6.6858000000000001E-2</v>
      </c>
      <c r="K347" s="17">
        <v>0.22223100000000001</v>
      </c>
      <c r="L347" s="17">
        <v>555.79999999999995</v>
      </c>
      <c r="M347" s="17">
        <v>3.9999999999999998E-6</v>
      </c>
      <c r="N347" s="17">
        <v>468</v>
      </c>
      <c r="O347" s="17">
        <v>0</v>
      </c>
      <c r="P347" s="17">
        <v>0</v>
      </c>
      <c r="Q347" s="17">
        <v>0.80243799999999998</v>
      </c>
      <c r="R347" s="17">
        <v>0.20106599999999999</v>
      </c>
      <c r="S347" s="17">
        <v>0.25684000000000001</v>
      </c>
      <c r="T347" s="17">
        <v>5.5773999999999997E-2</v>
      </c>
      <c r="U347" s="17">
        <v>0.21715499999999999</v>
      </c>
      <c r="V347" s="17">
        <v>488.3</v>
      </c>
      <c r="W347" s="17">
        <v>0.45835799999999999</v>
      </c>
      <c r="X347" s="17">
        <v>612</v>
      </c>
      <c r="Y347" s="17">
        <v>0</v>
      </c>
      <c r="Z347" s="17">
        <v>0</v>
      </c>
      <c r="AA347" s="17">
        <v>0.33408500000000002</v>
      </c>
      <c r="AB347" s="17">
        <v>4.2192999999999996E-3</v>
      </c>
      <c r="AC347" s="17">
        <v>0.20130100000000001</v>
      </c>
      <c r="AD347" s="17">
        <v>0.25</v>
      </c>
      <c r="AE347" s="17">
        <v>1494.3</v>
      </c>
    </row>
    <row r="348" spans="1:31">
      <c r="A348" s="17">
        <v>335</v>
      </c>
      <c r="B348" s="19">
        <v>0.16410879629629629</v>
      </c>
      <c r="C348" s="17">
        <v>101.4</v>
      </c>
      <c r="D348" s="17">
        <v>0</v>
      </c>
      <c r="E348" s="17">
        <v>0</v>
      </c>
      <c r="F348" s="17">
        <v>0</v>
      </c>
      <c r="G348" s="17">
        <v>0.767683</v>
      </c>
      <c r="H348" s="17">
        <v>0.23746300000000001</v>
      </c>
      <c r="I348" s="17">
        <v>0.30128899999999997</v>
      </c>
      <c r="J348" s="17">
        <v>6.3825999999999994E-2</v>
      </c>
      <c r="K348" s="17">
        <v>0.211843</v>
      </c>
      <c r="L348" s="17">
        <v>569.4</v>
      </c>
      <c r="M348" s="17">
        <v>3.9999999999999998E-6</v>
      </c>
      <c r="N348" s="17">
        <v>394</v>
      </c>
      <c r="O348" s="17">
        <v>0</v>
      </c>
      <c r="P348" s="17">
        <v>0</v>
      </c>
      <c r="Q348" s="17">
        <v>0.774922</v>
      </c>
      <c r="R348" s="17">
        <v>0.19562199999999999</v>
      </c>
      <c r="S348" s="17">
        <v>0.271534</v>
      </c>
      <c r="T348" s="17">
        <v>7.5911999999999993E-2</v>
      </c>
      <c r="U348" s="17">
        <v>0.27956799999999998</v>
      </c>
      <c r="V348" s="17">
        <v>589.70000000000005</v>
      </c>
      <c r="W348" s="17">
        <v>0.458341</v>
      </c>
      <c r="X348" s="17">
        <v>858</v>
      </c>
      <c r="Y348" s="17">
        <v>0</v>
      </c>
      <c r="Z348" s="17">
        <v>0</v>
      </c>
      <c r="AA348" s="17">
        <v>0.43010399999999999</v>
      </c>
      <c r="AB348" s="17">
        <v>3.63868E-3</v>
      </c>
      <c r="AC348" s="17">
        <v>0.19589799999999999</v>
      </c>
      <c r="AD348" s="17">
        <v>0.25</v>
      </c>
      <c r="AE348" s="17">
        <v>1458.6</v>
      </c>
    </row>
    <row r="349" spans="1:31">
      <c r="A349" s="17">
        <v>336</v>
      </c>
      <c r="B349" s="19">
        <v>0.16416666666666666</v>
      </c>
      <c r="C349" s="17">
        <v>100.9</v>
      </c>
      <c r="D349" s="17">
        <v>0</v>
      </c>
      <c r="E349" s="17">
        <v>0</v>
      </c>
      <c r="F349" s="17">
        <v>0</v>
      </c>
      <c r="G349" s="17">
        <v>0.76810400000000001</v>
      </c>
      <c r="H349" s="17">
        <v>0.22358700000000001</v>
      </c>
      <c r="I349" s="17">
        <v>0.30031000000000002</v>
      </c>
      <c r="J349" s="17">
        <v>7.6723E-2</v>
      </c>
      <c r="K349" s="17">
        <v>0.25547900000000001</v>
      </c>
      <c r="L349" s="17">
        <v>738</v>
      </c>
      <c r="M349" s="17">
        <v>0.22917100000000001</v>
      </c>
      <c r="N349" s="17">
        <v>549</v>
      </c>
      <c r="O349" s="17">
        <v>0</v>
      </c>
      <c r="P349" s="17">
        <v>0</v>
      </c>
      <c r="Q349" s="17">
        <v>0.79015599999999997</v>
      </c>
      <c r="R349" s="17">
        <v>0.189136</v>
      </c>
      <c r="S349" s="17">
        <v>0.26147700000000001</v>
      </c>
      <c r="T349" s="17">
        <v>7.2341000000000003E-2</v>
      </c>
      <c r="U349" s="17">
        <v>0.27666299999999999</v>
      </c>
      <c r="V349" s="17">
        <v>644.9</v>
      </c>
      <c r="W349" s="17">
        <v>3.9999999999999998E-6</v>
      </c>
      <c r="X349" s="17">
        <v>487</v>
      </c>
      <c r="Y349" s="17">
        <v>0</v>
      </c>
      <c r="Z349" s="17">
        <v>0</v>
      </c>
      <c r="AA349" s="17">
        <v>0.42563499999999999</v>
      </c>
      <c r="AB349" s="17">
        <v>6.5467299999999997E-3</v>
      </c>
      <c r="AC349" s="17">
        <v>0.18961</v>
      </c>
      <c r="AD349" s="17">
        <v>0.25</v>
      </c>
      <c r="AE349" s="17">
        <v>1125.4000000000001</v>
      </c>
    </row>
    <row r="350" spans="1:31">
      <c r="A350" s="17">
        <v>337</v>
      </c>
      <c r="B350" s="19">
        <v>0.16422453703703704</v>
      </c>
      <c r="C350" s="17">
        <v>100</v>
      </c>
      <c r="D350" s="17">
        <v>0</v>
      </c>
      <c r="E350" s="17">
        <v>0</v>
      </c>
      <c r="F350" s="17">
        <v>0</v>
      </c>
      <c r="G350" s="17">
        <v>0.80610199999999999</v>
      </c>
      <c r="H350" s="17">
        <v>0.228463</v>
      </c>
      <c r="I350" s="17">
        <v>0.30881399999999998</v>
      </c>
      <c r="J350" s="17">
        <v>8.0350000000000005E-2</v>
      </c>
      <c r="K350" s="17">
        <v>0.26019100000000001</v>
      </c>
      <c r="L350" s="17">
        <v>585.20000000000005</v>
      </c>
      <c r="M350" s="17">
        <v>6.9999999999999999E-6</v>
      </c>
      <c r="N350" s="17">
        <v>443</v>
      </c>
      <c r="O350" s="17">
        <v>0</v>
      </c>
      <c r="P350" s="17">
        <v>0</v>
      </c>
      <c r="Q350" s="17">
        <v>0.84690399999999999</v>
      </c>
      <c r="R350" s="17">
        <v>0.19672899999999999</v>
      </c>
      <c r="S350" s="17">
        <v>0.26943400000000001</v>
      </c>
      <c r="T350" s="17">
        <v>7.2704000000000005E-2</v>
      </c>
      <c r="U350" s="17">
        <v>0.269841</v>
      </c>
      <c r="V350" s="17">
        <v>621.20000000000005</v>
      </c>
      <c r="W350" s="17">
        <v>0.37079499999999999</v>
      </c>
      <c r="X350" s="17">
        <v>523</v>
      </c>
      <c r="Y350" s="17">
        <v>0</v>
      </c>
      <c r="Z350" s="17">
        <v>0</v>
      </c>
      <c r="AA350" s="17">
        <v>0.41514000000000001</v>
      </c>
      <c r="AB350" s="17">
        <v>4.19835E-3</v>
      </c>
      <c r="AC350" s="17">
        <v>0.19703499999999999</v>
      </c>
      <c r="AD350" s="17">
        <v>0.25</v>
      </c>
      <c r="AE350" s="17">
        <v>1419.3</v>
      </c>
    </row>
    <row r="351" spans="1:31">
      <c r="A351" s="17">
        <v>338</v>
      </c>
      <c r="B351" s="19">
        <v>0.1642824074074074</v>
      </c>
      <c r="C351" s="17">
        <v>98.7</v>
      </c>
      <c r="D351" s="17">
        <v>0</v>
      </c>
      <c r="E351" s="17">
        <v>0</v>
      </c>
      <c r="F351" s="17">
        <v>0</v>
      </c>
      <c r="G351" s="17">
        <v>0.85513499999999998</v>
      </c>
      <c r="H351" s="17">
        <v>0.24097199999999999</v>
      </c>
      <c r="I351" s="17">
        <v>0.32628099999999999</v>
      </c>
      <c r="J351" s="17">
        <v>8.5308999999999996E-2</v>
      </c>
      <c r="K351" s="17">
        <v>0.261459</v>
      </c>
      <c r="L351" s="17">
        <v>694.1</v>
      </c>
      <c r="M351" s="17">
        <v>3.9999999999999998E-6</v>
      </c>
      <c r="N351" s="17">
        <v>514</v>
      </c>
      <c r="O351" s="17">
        <v>0</v>
      </c>
      <c r="P351" s="17">
        <v>0</v>
      </c>
      <c r="Q351" s="17">
        <v>0.77186100000000002</v>
      </c>
      <c r="R351" s="17">
        <v>0.203041</v>
      </c>
      <c r="S351" s="17">
        <v>0.28690199999999999</v>
      </c>
      <c r="T351" s="17">
        <v>8.3861000000000005E-2</v>
      </c>
      <c r="U351" s="17">
        <v>0.29229899999999998</v>
      </c>
      <c r="V351" s="17">
        <v>828.1</v>
      </c>
      <c r="W351" s="17">
        <v>9.0000000000000002E-6</v>
      </c>
      <c r="X351" s="17">
        <v>671</v>
      </c>
      <c r="Y351" s="17">
        <v>0</v>
      </c>
      <c r="Z351" s="17">
        <v>0</v>
      </c>
      <c r="AA351" s="17">
        <v>0.44968999999999998</v>
      </c>
      <c r="AB351" s="17">
        <v>5.7709399999999996E-3</v>
      </c>
      <c r="AC351" s="17">
        <v>0.20352500000000001</v>
      </c>
      <c r="AD351" s="17">
        <v>0.25</v>
      </c>
      <c r="AE351" s="17">
        <v>1196.7</v>
      </c>
    </row>
    <row r="352" spans="1:31">
      <c r="A352" s="17">
        <v>339</v>
      </c>
      <c r="B352" s="19">
        <v>0.16434027777777779</v>
      </c>
      <c r="C352" s="17">
        <v>97.6</v>
      </c>
      <c r="D352" s="17">
        <v>0</v>
      </c>
      <c r="E352" s="17">
        <v>0</v>
      </c>
      <c r="F352" s="17">
        <v>0</v>
      </c>
      <c r="G352" s="17">
        <v>0.86367400000000005</v>
      </c>
      <c r="H352" s="17">
        <v>0.236566</v>
      </c>
      <c r="I352" s="17">
        <v>0.32872600000000002</v>
      </c>
      <c r="J352" s="17">
        <v>9.2161000000000007E-2</v>
      </c>
      <c r="K352" s="17">
        <v>0.28035599999999999</v>
      </c>
      <c r="L352" s="17">
        <v>675.8</v>
      </c>
      <c r="M352" s="17">
        <v>1.5999999999999999E-5</v>
      </c>
      <c r="N352" s="17">
        <v>790</v>
      </c>
      <c r="O352" s="17">
        <v>0</v>
      </c>
      <c r="P352" s="17">
        <v>0</v>
      </c>
      <c r="Q352" s="17">
        <v>0.82067699999999999</v>
      </c>
      <c r="R352" s="17">
        <v>0.199708</v>
      </c>
      <c r="S352" s="17">
        <v>0.28509099999999998</v>
      </c>
      <c r="T352" s="17">
        <v>8.5383000000000001E-2</v>
      </c>
      <c r="U352" s="17">
        <v>0.29949199999999998</v>
      </c>
      <c r="V352" s="17">
        <v>725.1</v>
      </c>
      <c r="W352" s="17">
        <v>0.23308799999999999</v>
      </c>
      <c r="X352" s="17">
        <v>468</v>
      </c>
      <c r="Y352" s="17">
        <v>0</v>
      </c>
      <c r="Z352" s="17">
        <v>0</v>
      </c>
      <c r="AA352" s="17">
        <v>0.46075700000000003</v>
      </c>
      <c r="AB352" s="17">
        <v>8.6092900000000003E-3</v>
      </c>
      <c r="AC352" s="17">
        <v>0.20044300000000001</v>
      </c>
      <c r="AD352" s="17">
        <v>0.25</v>
      </c>
      <c r="AE352" s="17">
        <v>1229</v>
      </c>
    </row>
    <row r="353" spans="1:31">
      <c r="A353" s="17">
        <v>340</v>
      </c>
      <c r="B353" s="19">
        <v>0.16439814814814815</v>
      </c>
      <c r="C353" s="17">
        <v>97.4</v>
      </c>
      <c r="D353" s="17">
        <v>0</v>
      </c>
      <c r="E353" s="17">
        <v>0</v>
      </c>
      <c r="F353" s="17">
        <v>0</v>
      </c>
      <c r="G353" s="17">
        <v>0.88523300000000005</v>
      </c>
      <c r="H353" s="17">
        <v>0.28354800000000002</v>
      </c>
      <c r="I353" s="17">
        <v>0.38036500000000001</v>
      </c>
      <c r="J353" s="17">
        <v>9.6817E-2</v>
      </c>
      <c r="K353" s="17">
        <v>0.25453799999999999</v>
      </c>
      <c r="L353" s="17">
        <v>673.7</v>
      </c>
      <c r="M353" s="17">
        <v>0.31155699999999997</v>
      </c>
      <c r="N353" s="17">
        <v>488</v>
      </c>
      <c r="O353" s="17">
        <v>0</v>
      </c>
      <c r="P353" s="17">
        <v>0</v>
      </c>
      <c r="Q353" s="17">
        <v>0.86446500000000004</v>
      </c>
      <c r="R353" s="17">
        <v>0.224331</v>
      </c>
      <c r="S353" s="17">
        <v>0.337642</v>
      </c>
      <c r="T353" s="17">
        <v>0.11330999999999999</v>
      </c>
      <c r="U353" s="17">
        <v>0.33559299999999997</v>
      </c>
      <c r="V353" s="17">
        <v>651.5</v>
      </c>
      <c r="W353" s="17">
        <v>1.9999999999999999E-6</v>
      </c>
      <c r="X353" s="17">
        <v>682</v>
      </c>
      <c r="Y353" s="17">
        <v>0</v>
      </c>
      <c r="Z353" s="17">
        <v>0</v>
      </c>
      <c r="AA353" s="17">
        <v>0.51629700000000001</v>
      </c>
      <c r="AB353" s="17">
        <v>5.3236400000000001E-3</v>
      </c>
      <c r="AC353" s="17">
        <v>0.224935</v>
      </c>
      <c r="AD353" s="17">
        <v>0.25</v>
      </c>
      <c r="AE353" s="17">
        <v>1232.8</v>
      </c>
    </row>
    <row r="354" spans="1:31">
      <c r="A354" s="17">
        <v>341</v>
      </c>
      <c r="B354" s="19">
        <v>0.16444444444444445</v>
      </c>
      <c r="C354" s="17">
        <v>95.4</v>
      </c>
      <c r="D354" s="17">
        <v>0</v>
      </c>
      <c r="E354" s="17">
        <v>0</v>
      </c>
      <c r="F354" s="17">
        <v>0</v>
      </c>
      <c r="G354" s="17">
        <v>0.87178100000000003</v>
      </c>
      <c r="H354" s="17">
        <v>0.280891</v>
      </c>
      <c r="I354" s="17">
        <v>0.39293600000000001</v>
      </c>
      <c r="J354" s="17">
        <v>0.11204500000000001</v>
      </c>
      <c r="K354" s="17">
        <v>0.28514899999999999</v>
      </c>
      <c r="L354" s="17">
        <v>647.29999999999995</v>
      </c>
      <c r="M354" s="17">
        <v>5.0000000000000004E-6</v>
      </c>
      <c r="N354" s="17">
        <v>549</v>
      </c>
      <c r="O354" s="17">
        <v>0</v>
      </c>
      <c r="P354" s="17">
        <v>0</v>
      </c>
      <c r="Q354" s="17">
        <v>0.88622699999999999</v>
      </c>
      <c r="R354" s="17">
        <v>0.25620599999999999</v>
      </c>
      <c r="S354" s="17">
        <v>0.35452400000000001</v>
      </c>
      <c r="T354" s="17">
        <v>9.8318000000000003E-2</v>
      </c>
      <c r="U354" s="17">
        <v>0.27732400000000001</v>
      </c>
      <c r="V354" s="17">
        <v>556</v>
      </c>
      <c r="W354" s="17">
        <v>0.36798500000000001</v>
      </c>
      <c r="X354" s="17">
        <v>738</v>
      </c>
      <c r="Y354" s="17">
        <v>0</v>
      </c>
      <c r="Z354" s="17">
        <v>0</v>
      </c>
      <c r="AA354" s="17">
        <v>0.426653</v>
      </c>
      <c r="AB354" s="17">
        <v>5.7545000000000001E-3</v>
      </c>
      <c r="AC354" s="17">
        <v>0.25677100000000003</v>
      </c>
      <c r="AD354" s="17">
        <v>0.25</v>
      </c>
      <c r="AE354" s="17">
        <v>1283.0999999999999</v>
      </c>
    </row>
    <row r="355" spans="1:31">
      <c r="A355" s="17">
        <v>342</v>
      </c>
      <c r="B355" s="19">
        <v>0.16450231481481481</v>
      </c>
      <c r="C355" s="17">
        <v>95.4</v>
      </c>
      <c r="D355" s="17">
        <v>0</v>
      </c>
      <c r="E355" s="17">
        <v>0</v>
      </c>
      <c r="F355" s="17">
        <v>0</v>
      </c>
      <c r="G355" s="17">
        <v>0.89946899999999996</v>
      </c>
      <c r="H355" s="17">
        <v>0.31803599999999999</v>
      </c>
      <c r="I355" s="17">
        <v>0.44673099999999999</v>
      </c>
      <c r="J355" s="17">
        <v>0.128695</v>
      </c>
      <c r="K355" s="17">
        <v>0.28808099999999998</v>
      </c>
      <c r="L355" s="17">
        <v>528</v>
      </c>
      <c r="M355" s="17">
        <v>4.1433999999999999E-2</v>
      </c>
      <c r="N355" s="17">
        <v>600</v>
      </c>
      <c r="O355" s="17">
        <v>0</v>
      </c>
      <c r="P355" s="17">
        <v>0</v>
      </c>
      <c r="Q355" s="17">
        <v>0.88922500000000004</v>
      </c>
      <c r="R355" s="17">
        <v>0.28331200000000001</v>
      </c>
      <c r="S355" s="17">
        <v>0.39582699999999998</v>
      </c>
      <c r="T355" s="17">
        <v>0.112515</v>
      </c>
      <c r="U355" s="17">
        <v>0.28425400000000001</v>
      </c>
      <c r="V355" s="17">
        <v>490.2</v>
      </c>
      <c r="W355" s="17">
        <v>9.9999999999999995E-7</v>
      </c>
      <c r="X355" s="17">
        <v>561</v>
      </c>
      <c r="Y355" s="17">
        <v>0</v>
      </c>
      <c r="Z355" s="17">
        <v>0</v>
      </c>
      <c r="AA355" s="17">
        <v>0.43731399999999998</v>
      </c>
      <c r="AB355" s="17">
        <v>5.1302600000000002E-3</v>
      </c>
      <c r="AC355" s="17">
        <v>0.283889</v>
      </c>
      <c r="AD355" s="17">
        <v>0.25</v>
      </c>
      <c r="AE355" s="17">
        <v>1573</v>
      </c>
    </row>
    <row r="356" spans="1:31">
      <c r="A356" s="17">
        <v>343</v>
      </c>
      <c r="B356" s="19">
        <v>0.1645601851851852</v>
      </c>
      <c r="C356" s="17">
        <v>93.8</v>
      </c>
      <c r="D356" s="17">
        <v>0</v>
      </c>
      <c r="E356" s="17">
        <v>0</v>
      </c>
      <c r="F356" s="17">
        <v>0</v>
      </c>
      <c r="G356" s="17">
        <v>0.93341700000000005</v>
      </c>
      <c r="H356" s="17">
        <v>0.31006499999999998</v>
      </c>
      <c r="I356" s="17">
        <v>0.43065900000000001</v>
      </c>
      <c r="J356" s="17">
        <v>0.12059499999999999</v>
      </c>
      <c r="K356" s="17">
        <v>0.280024</v>
      </c>
      <c r="L356" s="17">
        <v>569.1</v>
      </c>
      <c r="M356" s="17">
        <v>3.9999999999999998E-6</v>
      </c>
      <c r="N356" s="17">
        <v>571</v>
      </c>
      <c r="O356" s="17">
        <v>0</v>
      </c>
      <c r="P356" s="17">
        <v>0</v>
      </c>
      <c r="Q356" s="17">
        <v>0.90512899999999996</v>
      </c>
      <c r="R356" s="17">
        <v>0.28783599999999998</v>
      </c>
      <c r="S356" s="17">
        <v>0.402781</v>
      </c>
      <c r="T356" s="17">
        <v>0.11494500000000001</v>
      </c>
      <c r="U356" s="17">
        <v>0.28537800000000002</v>
      </c>
      <c r="V356" s="17">
        <v>576.4</v>
      </c>
      <c r="W356" s="17">
        <v>0.35217599999999999</v>
      </c>
      <c r="X356" s="17">
        <v>564</v>
      </c>
      <c r="Y356" s="17">
        <v>0</v>
      </c>
      <c r="Z356" s="17">
        <v>0</v>
      </c>
      <c r="AA356" s="17">
        <v>0.43904300000000002</v>
      </c>
      <c r="AB356" s="17">
        <v>5.26144E-3</v>
      </c>
      <c r="AC356" s="17">
        <v>0.288441</v>
      </c>
      <c r="AD356" s="17">
        <v>0.25</v>
      </c>
      <c r="AE356" s="17">
        <v>1459.4</v>
      </c>
    </row>
    <row r="357" spans="1:31">
      <c r="A357" s="17">
        <v>344</v>
      </c>
      <c r="B357" s="19">
        <v>0.16461805555555556</v>
      </c>
      <c r="C357" s="17">
        <v>93.4</v>
      </c>
      <c r="D357" s="17">
        <v>0</v>
      </c>
      <c r="E357" s="17">
        <v>0</v>
      </c>
      <c r="F357" s="17">
        <v>0</v>
      </c>
      <c r="G357" s="17">
        <v>0.90739099999999995</v>
      </c>
      <c r="H357" s="17">
        <v>0.32159700000000002</v>
      </c>
      <c r="I357" s="17">
        <v>0.44762099999999999</v>
      </c>
      <c r="J357" s="17">
        <v>0.126024</v>
      </c>
      <c r="K357" s="17">
        <v>0.28154099999999999</v>
      </c>
      <c r="L357" s="17">
        <v>560</v>
      </c>
      <c r="M357" s="17">
        <v>9.9999999999999995E-7</v>
      </c>
      <c r="N357" s="17">
        <v>427</v>
      </c>
      <c r="O357" s="17">
        <v>0</v>
      </c>
      <c r="P357" s="17">
        <v>0</v>
      </c>
      <c r="Q357" s="17">
        <v>0.87649900000000003</v>
      </c>
      <c r="R357" s="17">
        <v>0.28812500000000002</v>
      </c>
      <c r="S357" s="17">
        <v>0.42402800000000002</v>
      </c>
      <c r="T357" s="17">
        <v>0.135902</v>
      </c>
      <c r="U357" s="17">
        <v>0.32050299999999998</v>
      </c>
      <c r="V357" s="17">
        <v>570.1</v>
      </c>
      <c r="W357" s="17">
        <v>6.0000000000000002E-6</v>
      </c>
      <c r="X357" s="17">
        <v>477</v>
      </c>
      <c r="Y357" s="17">
        <v>0</v>
      </c>
      <c r="Z357" s="17">
        <v>0</v>
      </c>
      <c r="AA357" s="17">
        <v>0.49308200000000002</v>
      </c>
      <c r="AB357" s="17">
        <v>3.87704E-3</v>
      </c>
      <c r="AC357" s="17">
        <v>0.28865200000000002</v>
      </c>
      <c r="AD357" s="17">
        <v>0.25</v>
      </c>
      <c r="AE357" s="17">
        <v>1483.2</v>
      </c>
    </row>
    <row r="358" spans="1:31">
      <c r="A358" s="17">
        <v>345</v>
      </c>
      <c r="B358" s="19">
        <v>0.16467592592592592</v>
      </c>
      <c r="C358" s="17">
        <v>92</v>
      </c>
      <c r="D358" s="17">
        <v>0</v>
      </c>
      <c r="E358" s="17">
        <v>0</v>
      </c>
      <c r="F358" s="17">
        <v>0</v>
      </c>
      <c r="G358" s="17">
        <v>0.91284200000000004</v>
      </c>
      <c r="H358" s="17">
        <v>0.32609900000000003</v>
      </c>
      <c r="I358" s="17">
        <v>0.45282099999999997</v>
      </c>
      <c r="J358" s="17">
        <v>0.126722</v>
      </c>
      <c r="K358" s="17">
        <v>0.27984999999999999</v>
      </c>
      <c r="L358" s="17">
        <v>610.4</v>
      </c>
      <c r="M358" s="17">
        <v>9.9999999999999995E-7</v>
      </c>
      <c r="N358" s="17">
        <v>601</v>
      </c>
      <c r="O358" s="17">
        <v>0</v>
      </c>
      <c r="P358" s="17">
        <v>0</v>
      </c>
      <c r="Q358" s="17">
        <v>0.903312</v>
      </c>
      <c r="R358" s="17">
        <v>0.29714499999999999</v>
      </c>
      <c r="S358" s="17">
        <v>0.43077599999999999</v>
      </c>
      <c r="T358" s="17">
        <v>0.133632</v>
      </c>
      <c r="U358" s="17">
        <v>0.31021100000000001</v>
      </c>
      <c r="V358" s="17">
        <v>555.4</v>
      </c>
      <c r="W358" s="17">
        <v>3.9999999999999998E-6</v>
      </c>
      <c r="X358" s="17">
        <v>621</v>
      </c>
      <c r="Y358" s="17">
        <v>0</v>
      </c>
      <c r="Z358" s="17">
        <v>0</v>
      </c>
      <c r="AA358" s="17">
        <v>0.47724800000000001</v>
      </c>
      <c r="AB358" s="17">
        <v>5.9330199999999998E-3</v>
      </c>
      <c r="AC358" s="17">
        <v>0.29793700000000001</v>
      </c>
      <c r="AD358" s="17">
        <v>0.25</v>
      </c>
      <c r="AE358" s="17">
        <v>1360.8</v>
      </c>
    </row>
    <row r="359" spans="1:31">
      <c r="A359" s="17">
        <v>346</v>
      </c>
      <c r="B359" s="19">
        <v>0.16473379629629628</v>
      </c>
      <c r="C359" s="17">
        <v>91.4</v>
      </c>
      <c r="D359" s="17">
        <v>0</v>
      </c>
      <c r="E359" s="17">
        <v>0</v>
      </c>
      <c r="F359" s="17">
        <v>0</v>
      </c>
      <c r="G359" s="17">
        <v>0.90932599999999997</v>
      </c>
      <c r="H359" s="17">
        <v>0.326544</v>
      </c>
      <c r="I359" s="17">
        <v>0.471827</v>
      </c>
      <c r="J359" s="17">
        <v>0.145284</v>
      </c>
      <c r="K359" s="17">
        <v>0.307917</v>
      </c>
      <c r="L359" s="17">
        <v>687.8</v>
      </c>
      <c r="M359" s="17">
        <v>6.0000000000000002E-6</v>
      </c>
      <c r="N359" s="17">
        <v>429</v>
      </c>
      <c r="O359" s="17">
        <v>0</v>
      </c>
      <c r="P359" s="17">
        <v>0</v>
      </c>
      <c r="Q359" s="17">
        <v>0.93633500000000003</v>
      </c>
      <c r="R359" s="17">
        <v>0.31352099999999999</v>
      </c>
      <c r="S359" s="17">
        <v>0.46126400000000001</v>
      </c>
      <c r="T359" s="17">
        <v>0.14774300000000001</v>
      </c>
      <c r="U359" s="17">
        <v>0.320301</v>
      </c>
      <c r="V359" s="17">
        <v>657.6</v>
      </c>
      <c r="W359" s="17">
        <v>9.5393000000000006E-2</v>
      </c>
      <c r="X359" s="17">
        <v>526</v>
      </c>
      <c r="Y359" s="17">
        <v>0</v>
      </c>
      <c r="Z359" s="17">
        <v>0</v>
      </c>
      <c r="AA359" s="17">
        <v>0.49276999999999999</v>
      </c>
      <c r="AB359" s="17">
        <v>4.7770699999999996E-3</v>
      </c>
      <c r="AC359" s="17">
        <v>0.31422699999999998</v>
      </c>
      <c r="AD359" s="17">
        <v>0.25</v>
      </c>
      <c r="AE359" s="17">
        <v>1207.5</v>
      </c>
    </row>
    <row r="360" spans="1:31">
      <c r="A360" s="17">
        <v>347</v>
      </c>
      <c r="B360" s="19">
        <v>0.16479166666666667</v>
      </c>
      <c r="C360" s="17">
        <v>90.5</v>
      </c>
      <c r="D360" s="17">
        <v>0</v>
      </c>
      <c r="E360" s="17">
        <v>0</v>
      </c>
      <c r="F360" s="17">
        <v>0</v>
      </c>
      <c r="G360" s="17">
        <v>0.93052999999999997</v>
      </c>
      <c r="H360" s="17">
        <v>0.355877</v>
      </c>
      <c r="I360" s="17">
        <v>0.51769799999999999</v>
      </c>
      <c r="J360" s="17">
        <v>0.16181999999999999</v>
      </c>
      <c r="K360" s="17">
        <v>0.31257699999999999</v>
      </c>
      <c r="L360" s="17">
        <v>698.9</v>
      </c>
      <c r="M360" s="17">
        <v>6.4999999999999994E-5</v>
      </c>
      <c r="N360" s="17">
        <v>506</v>
      </c>
      <c r="O360" s="17">
        <v>0</v>
      </c>
      <c r="P360" s="17">
        <v>0</v>
      </c>
      <c r="Q360" s="17">
        <v>0.89512199999999997</v>
      </c>
      <c r="R360" s="17">
        <v>0.34214</v>
      </c>
      <c r="S360" s="17">
        <v>0.48590100000000003</v>
      </c>
      <c r="T360" s="17">
        <v>0.143761</v>
      </c>
      <c r="U360" s="17">
        <v>0.29586400000000002</v>
      </c>
      <c r="V360" s="17">
        <v>544.79999999999995</v>
      </c>
      <c r="W360" s="17">
        <v>3.0000000000000001E-6</v>
      </c>
      <c r="X360" s="17">
        <v>614</v>
      </c>
      <c r="Y360" s="17">
        <v>0</v>
      </c>
      <c r="Z360" s="17">
        <v>0</v>
      </c>
      <c r="AA360" s="17">
        <v>0.45517600000000003</v>
      </c>
      <c r="AB360" s="17">
        <v>5.7189500000000004E-3</v>
      </c>
      <c r="AC360" s="17">
        <v>0.34296199999999999</v>
      </c>
      <c r="AD360" s="17">
        <v>0.25</v>
      </c>
      <c r="AE360" s="17">
        <v>1188.4000000000001</v>
      </c>
    </row>
    <row r="361" spans="1:31">
      <c r="A361" s="17">
        <v>348</v>
      </c>
      <c r="B361" s="19">
        <v>0.16483796296296296</v>
      </c>
      <c r="C361" s="17">
        <v>89.2</v>
      </c>
      <c r="D361" s="17">
        <v>0</v>
      </c>
      <c r="E361" s="17">
        <v>0</v>
      </c>
      <c r="F361" s="17">
        <v>0</v>
      </c>
      <c r="G361" s="17">
        <v>0.92995899999999998</v>
      </c>
      <c r="H361" s="17">
        <v>0.37568299999999999</v>
      </c>
      <c r="I361" s="17">
        <v>0.54305099999999995</v>
      </c>
      <c r="J361" s="17">
        <v>0.16736799999999999</v>
      </c>
      <c r="K361" s="17">
        <v>0.308199</v>
      </c>
      <c r="L361" s="17">
        <v>556.5</v>
      </c>
      <c r="M361" s="17">
        <v>1.9999999999999999E-6</v>
      </c>
      <c r="N361" s="17">
        <v>490</v>
      </c>
      <c r="O361" s="17">
        <v>0</v>
      </c>
      <c r="P361" s="17">
        <v>0</v>
      </c>
      <c r="Q361" s="17">
        <v>0.92773099999999997</v>
      </c>
      <c r="R361" s="17">
        <v>0.31774000000000002</v>
      </c>
      <c r="S361" s="17">
        <v>0.49641800000000003</v>
      </c>
      <c r="T361" s="17">
        <v>0.178678</v>
      </c>
      <c r="U361" s="17">
        <v>0.359935</v>
      </c>
      <c r="V361" s="17">
        <v>649.4</v>
      </c>
      <c r="W361" s="17">
        <v>3.0000000000000001E-6</v>
      </c>
      <c r="X361" s="17">
        <v>528</v>
      </c>
      <c r="Y361" s="17">
        <v>0</v>
      </c>
      <c r="Z361" s="17">
        <v>0</v>
      </c>
      <c r="AA361" s="17">
        <v>0.55374599999999996</v>
      </c>
      <c r="AB361" s="17">
        <v>4.4220400000000003E-3</v>
      </c>
      <c r="AC361" s="17">
        <v>0.31852999999999998</v>
      </c>
      <c r="AD361" s="17">
        <v>0.25</v>
      </c>
      <c r="AE361" s="17">
        <v>1492.4</v>
      </c>
    </row>
    <row r="362" spans="1:31">
      <c r="A362" s="17">
        <v>349</v>
      </c>
      <c r="B362" s="19">
        <v>0.16489583333333332</v>
      </c>
      <c r="C362" s="17">
        <v>88.1</v>
      </c>
      <c r="D362" s="17">
        <v>0</v>
      </c>
      <c r="E362" s="17">
        <v>0</v>
      </c>
      <c r="F362" s="17">
        <v>0</v>
      </c>
      <c r="G362" s="17">
        <v>0.93352900000000005</v>
      </c>
      <c r="H362" s="17">
        <v>0.383409</v>
      </c>
      <c r="I362" s="17">
        <v>0.55177600000000004</v>
      </c>
      <c r="J362" s="17">
        <v>0.16836699999999999</v>
      </c>
      <c r="K362" s="17">
        <v>0.30513699999999999</v>
      </c>
      <c r="L362" s="17">
        <v>625.79999999999995</v>
      </c>
      <c r="M362" s="17">
        <v>3.0000000000000001E-6</v>
      </c>
      <c r="N362" s="17">
        <v>645</v>
      </c>
      <c r="O362" s="17">
        <v>0</v>
      </c>
      <c r="P362" s="17">
        <v>0</v>
      </c>
      <c r="Q362" s="17">
        <v>0.95470100000000002</v>
      </c>
      <c r="R362" s="17">
        <v>0.32795299999999999</v>
      </c>
      <c r="S362" s="17">
        <v>0.49715799999999999</v>
      </c>
      <c r="T362" s="17">
        <v>0.169206</v>
      </c>
      <c r="U362" s="17">
        <v>0.34034599999999998</v>
      </c>
      <c r="V362" s="17">
        <v>657.9</v>
      </c>
      <c r="W362" s="17">
        <v>0.13269800000000001</v>
      </c>
      <c r="X362" s="17">
        <v>486</v>
      </c>
      <c r="Y362" s="17">
        <v>0</v>
      </c>
      <c r="Z362" s="17">
        <v>0</v>
      </c>
      <c r="AA362" s="17">
        <v>0.52360899999999999</v>
      </c>
      <c r="AB362" s="17">
        <v>6.5283700000000004E-3</v>
      </c>
      <c r="AC362" s="17">
        <v>0.32905699999999999</v>
      </c>
      <c r="AD362" s="17">
        <v>0.25</v>
      </c>
      <c r="AE362" s="17">
        <v>1327.1</v>
      </c>
    </row>
    <row r="363" spans="1:31">
      <c r="A363" s="17">
        <v>350</v>
      </c>
      <c r="B363" s="19">
        <v>0.16495370370370369</v>
      </c>
      <c r="C363" s="17">
        <v>87.6</v>
      </c>
      <c r="D363" s="17">
        <v>0</v>
      </c>
      <c r="E363" s="17">
        <v>0</v>
      </c>
      <c r="F363" s="17">
        <v>0</v>
      </c>
      <c r="G363" s="17">
        <v>0.93614299999999995</v>
      </c>
      <c r="H363" s="17">
        <v>0.40250200000000003</v>
      </c>
      <c r="I363" s="17">
        <v>0.60319199999999995</v>
      </c>
      <c r="J363" s="17">
        <v>0.20068900000000001</v>
      </c>
      <c r="K363" s="17">
        <v>0.33271200000000001</v>
      </c>
      <c r="L363" s="17">
        <v>627.5</v>
      </c>
      <c r="M363" s="17">
        <v>6.051E-3</v>
      </c>
      <c r="N363" s="17">
        <v>412</v>
      </c>
      <c r="O363" s="17">
        <v>0</v>
      </c>
      <c r="P363" s="17">
        <v>0</v>
      </c>
      <c r="Q363" s="17">
        <v>0.93504299999999996</v>
      </c>
      <c r="R363" s="17">
        <v>0.35240700000000003</v>
      </c>
      <c r="S363" s="17">
        <v>0.546045</v>
      </c>
      <c r="T363" s="17">
        <v>0.193638</v>
      </c>
      <c r="U363" s="17">
        <v>0.35461900000000002</v>
      </c>
      <c r="V363" s="17">
        <v>704.7</v>
      </c>
      <c r="W363" s="17">
        <v>7.0497000000000004E-2</v>
      </c>
      <c r="X363" s="17">
        <v>545</v>
      </c>
      <c r="Y363" s="17">
        <v>0</v>
      </c>
      <c r="Z363" s="17">
        <v>0</v>
      </c>
      <c r="AA363" s="17">
        <v>0.54556700000000002</v>
      </c>
      <c r="AB363" s="17">
        <v>4.1875899999999997E-3</v>
      </c>
      <c r="AC363" s="17">
        <v>0.35321799999999998</v>
      </c>
      <c r="AD363" s="17">
        <v>0.25</v>
      </c>
      <c r="AE363" s="17">
        <v>1323.6</v>
      </c>
    </row>
    <row r="364" spans="1:31">
      <c r="A364" s="17">
        <v>351</v>
      </c>
      <c r="B364" s="19">
        <v>0.16501157407407407</v>
      </c>
      <c r="C364" s="17">
        <v>86.7</v>
      </c>
      <c r="D364" s="17">
        <v>0</v>
      </c>
      <c r="E364" s="17">
        <v>0</v>
      </c>
      <c r="F364" s="17">
        <v>0</v>
      </c>
      <c r="G364" s="17">
        <v>0.94564300000000001</v>
      </c>
      <c r="H364" s="17">
        <v>0.42893300000000001</v>
      </c>
      <c r="I364" s="17">
        <v>0.66364999999999996</v>
      </c>
      <c r="J364" s="17">
        <v>0.23471700000000001</v>
      </c>
      <c r="K364" s="17">
        <v>0.35367599999999999</v>
      </c>
      <c r="L364" s="17">
        <v>733.3</v>
      </c>
      <c r="M364" s="17">
        <v>6.9999999999999999E-6</v>
      </c>
      <c r="N364" s="17">
        <v>394</v>
      </c>
      <c r="O364" s="17">
        <v>0</v>
      </c>
      <c r="P364" s="17">
        <v>0</v>
      </c>
      <c r="Q364" s="17">
        <v>0.92873300000000003</v>
      </c>
      <c r="R364" s="17">
        <v>0.40254400000000001</v>
      </c>
      <c r="S364" s="17">
        <v>0.62043700000000002</v>
      </c>
      <c r="T364" s="17">
        <v>0.217892</v>
      </c>
      <c r="U364" s="17">
        <v>0.351192</v>
      </c>
      <c r="V364" s="17">
        <v>681.7</v>
      </c>
      <c r="W364" s="17">
        <v>8.6871000000000004E-2</v>
      </c>
      <c r="X364" s="17">
        <v>413</v>
      </c>
      <c r="Y364" s="17">
        <v>0</v>
      </c>
      <c r="Z364" s="17">
        <v>0</v>
      </c>
      <c r="AA364" s="17">
        <v>0.540296</v>
      </c>
      <c r="AB364" s="17">
        <v>4.6781100000000001E-3</v>
      </c>
      <c r="AC364" s="17">
        <v>0.40356300000000001</v>
      </c>
      <c r="AD364" s="17">
        <v>0.25</v>
      </c>
      <c r="AE364" s="17">
        <v>1132.5999999999999</v>
      </c>
    </row>
    <row r="365" spans="1:31">
      <c r="A365" s="17">
        <v>352</v>
      </c>
      <c r="B365" s="19">
        <v>0.16506944444444446</v>
      </c>
      <c r="C365" s="17">
        <v>85.4</v>
      </c>
      <c r="D365" s="17">
        <v>0</v>
      </c>
      <c r="E365" s="17">
        <v>0</v>
      </c>
      <c r="F365" s="17">
        <v>0</v>
      </c>
      <c r="G365" s="17">
        <v>0.96301099999999995</v>
      </c>
      <c r="H365" s="17">
        <v>0.42656100000000002</v>
      </c>
      <c r="I365" s="17">
        <v>0.66121399999999997</v>
      </c>
      <c r="J365" s="17">
        <v>0.234653</v>
      </c>
      <c r="K365" s="17">
        <v>0.35488199999999998</v>
      </c>
      <c r="L365" s="17">
        <v>680.5</v>
      </c>
      <c r="M365" s="17">
        <v>6.0000000000000002E-6</v>
      </c>
      <c r="N365" s="17">
        <v>450</v>
      </c>
      <c r="O365" s="17">
        <v>0</v>
      </c>
      <c r="P365" s="17">
        <v>0</v>
      </c>
      <c r="Q365" s="17">
        <v>0.96037600000000001</v>
      </c>
      <c r="R365" s="17">
        <v>0.40020299999999998</v>
      </c>
      <c r="S365" s="17">
        <v>0.63096699999999994</v>
      </c>
      <c r="T365" s="17">
        <v>0.230764</v>
      </c>
      <c r="U365" s="17">
        <v>0.36573099999999997</v>
      </c>
      <c r="V365" s="17">
        <v>670.2</v>
      </c>
      <c r="W365" s="17">
        <v>0.12998499999999999</v>
      </c>
      <c r="X365" s="17">
        <v>578</v>
      </c>
      <c r="Y365" s="17">
        <v>0</v>
      </c>
      <c r="Z365" s="17">
        <v>0</v>
      </c>
      <c r="AA365" s="17">
        <v>0.562662</v>
      </c>
      <c r="AB365" s="17">
        <v>4.9635499999999997E-3</v>
      </c>
      <c r="AC365" s="17">
        <v>0.40134799999999998</v>
      </c>
      <c r="AD365" s="17">
        <v>0.25</v>
      </c>
      <c r="AE365" s="17">
        <v>1220.5</v>
      </c>
    </row>
    <row r="366" spans="1:31">
      <c r="A366" s="17">
        <v>353</v>
      </c>
      <c r="B366" s="19">
        <v>0.16512731481481482</v>
      </c>
      <c r="C366" s="17">
        <v>84.3</v>
      </c>
      <c r="D366" s="17">
        <v>0</v>
      </c>
      <c r="E366" s="17">
        <v>0</v>
      </c>
      <c r="F366" s="17">
        <v>0</v>
      </c>
      <c r="G366" s="17">
        <v>0.93905000000000005</v>
      </c>
      <c r="H366" s="17">
        <v>0.44356400000000001</v>
      </c>
      <c r="I366" s="17">
        <v>0.66852999999999996</v>
      </c>
      <c r="J366" s="17">
        <v>0.224966</v>
      </c>
      <c r="K366" s="17">
        <v>0.336509</v>
      </c>
      <c r="L366" s="17">
        <v>659.3</v>
      </c>
      <c r="M366" s="17">
        <v>1.9000000000000001E-5</v>
      </c>
      <c r="N366" s="17">
        <v>447</v>
      </c>
      <c r="O366" s="17">
        <v>0</v>
      </c>
      <c r="P366" s="17">
        <v>0</v>
      </c>
      <c r="Q366" s="17">
        <v>0.93300300000000003</v>
      </c>
      <c r="R366" s="17">
        <v>0.421711</v>
      </c>
      <c r="S366" s="17">
        <v>0.63948099999999997</v>
      </c>
      <c r="T366" s="17">
        <v>0.21776999999999999</v>
      </c>
      <c r="U366" s="17">
        <v>0.34054200000000001</v>
      </c>
      <c r="V366" s="17">
        <v>621.29999999999995</v>
      </c>
      <c r="W366" s="17">
        <v>2.5000000000000001E-5</v>
      </c>
      <c r="X366" s="17">
        <v>639</v>
      </c>
      <c r="Y366" s="17">
        <v>0</v>
      </c>
      <c r="Z366" s="17">
        <v>0</v>
      </c>
      <c r="AA366" s="17">
        <v>0.52391100000000002</v>
      </c>
      <c r="AB366" s="17">
        <v>4.7698200000000001E-3</v>
      </c>
      <c r="AC366" s="17">
        <v>0.42274899999999999</v>
      </c>
      <c r="AD366" s="17">
        <v>0.25</v>
      </c>
      <c r="AE366" s="17">
        <v>1259.7</v>
      </c>
    </row>
    <row r="367" spans="1:31">
      <c r="A367" s="17">
        <v>354</v>
      </c>
      <c r="B367" s="19">
        <v>0.16518518518518518</v>
      </c>
      <c r="C367" s="17">
        <v>83.6</v>
      </c>
      <c r="D367" s="17">
        <v>0</v>
      </c>
      <c r="E367" s="17">
        <v>0</v>
      </c>
      <c r="F367" s="17">
        <v>0</v>
      </c>
      <c r="G367" s="17">
        <v>0.95924299999999996</v>
      </c>
      <c r="H367" s="17">
        <v>0.45864300000000002</v>
      </c>
      <c r="I367" s="17">
        <v>0.68748799999999999</v>
      </c>
      <c r="J367" s="17">
        <v>0.22884499999999999</v>
      </c>
      <c r="K367" s="17">
        <v>0.33287099999999997</v>
      </c>
      <c r="L367" s="17">
        <v>699.9</v>
      </c>
      <c r="M367" s="17">
        <v>5.0000000000000004E-6</v>
      </c>
      <c r="N367" s="17">
        <v>508</v>
      </c>
      <c r="O367" s="17">
        <v>0</v>
      </c>
      <c r="P367" s="17">
        <v>0</v>
      </c>
      <c r="Q367" s="17">
        <v>0.96642099999999997</v>
      </c>
      <c r="R367" s="17">
        <v>0.42304599999999998</v>
      </c>
      <c r="S367" s="17">
        <v>0.68167299999999997</v>
      </c>
      <c r="T367" s="17">
        <v>0.258627</v>
      </c>
      <c r="U367" s="17">
        <v>0.37940000000000002</v>
      </c>
      <c r="V367" s="17">
        <v>661.4</v>
      </c>
      <c r="W367" s="17">
        <v>1.9999999999999999E-6</v>
      </c>
      <c r="X367" s="17">
        <v>553</v>
      </c>
      <c r="Y367" s="17">
        <v>0</v>
      </c>
      <c r="Z367" s="17">
        <v>0</v>
      </c>
      <c r="AA367" s="17">
        <v>0.58369300000000002</v>
      </c>
      <c r="AB367" s="17">
        <v>5.7549899999999998E-3</v>
      </c>
      <c r="AC367" s="17">
        <v>0.424535</v>
      </c>
      <c r="AD367" s="17">
        <v>0.25</v>
      </c>
      <c r="AE367" s="17">
        <v>1186.7</v>
      </c>
    </row>
    <row r="368" spans="1:31">
      <c r="A368" s="17">
        <v>355</v>
      </c>
      <c r="B368" s="19">
        <v>0.16524305555555555</v>
      </c>
      <c r="C368" s="17">
        <v>82.3</v>
      </c>
      <c r="D368" s="17">
        <v>0</v>
      </c>
      <c r="E368" s="17">
        <v>0</v>
      </c>
      <c r="F368" s="17">
        <v>0</v>
      </c>
      <c r="G368" s="17">
        <v>0.97275500000000004</v>
      </c>
      <c r="H368" s="17">
        <v>0.48504000000000003</v>
      </c>
      <c r="I368" s="17">
        <v>0.75603100000000001</v>
      </c>
      <c r="J368" s="17">
        <v>0.27099000000000001</v>
      </c>
      <c r="K368" s="17">
        <v>0.35843799999999998</v>
      </c>
      <c r="L368" s="17">
        <v>669.2</v>
      </c>
      <c r="M368" s="17">
        <v>2.3E-5</v>
      </c>
      <c r="N368" s="17">
        <v>449</v>
      </c>
      <c r="O368" s="17">
        <v>0</v>
      </c>
      <c r="P368" s="17">
        <v>0</v>
      </c>
      <c r="Q368" s="17">
        <v>0.93720800000000004</v>
      </c>
      <c r="R368" s="17">
        <v>0.463312</v>
      </c>
      <c r="S368" s="17">
        <v>0.70144899999999999</v>
      </c>
      <c r="T368" s="17">
        <v>0.23813699999999999</v>
      </c>
      <c r="U368" s="17">
        <v>0.33949299999999999</v>
      </c>
      <c r="V368" s="17">
        <v>675.4</v>
      </c>
      <c r="W368" s="17">
        <v>1.1E-5</v>
      </c>
      <c r="X368" s="17">
        <v>558</v>
      </c>
      <c r="Y368" s="17">
        <v>0</v>
      </c>
      <c r="Z368" s="17">
        <v>0</v>
      </c>
      <c r="AA368" s="17">
        <v>0.52229800000000004</v>
      </c>
      <c r="AB368" s="17">
        <v>4.86682E-3</v>
      </c>
      <c r="AC368" s="17">
        <v>0.46447100000000002</v>
      </c>
      <c r="AD368" s="17">
        <v>0.25</v>
      </c>
      <c r="AE368" s="17">
        <v>1241</v>
      </c>
    </row>
    <row r="369" spans="1:31">
      <c r="A369" s="17">
        <v>356</v>
      </c>
      <c r="B369" s="19">
        <v>0.16530092592592593</v>
      </c>
      <c r="C369" s="17">
        <v>81.400000000000006</v>
      </c>
      <c r="D369" s="17">
        <v>0</v>
      </c>
      <c r="E369" s="17">
        <v>0</v>
      </c>
      <c r="F369" s="17">
        <v>0</v>
      </c>
      <c r="G369" s="17">
        <v>0.95617799999999997</v>
      </c>
      <c r="H369" s="17">
        <v>0.54873099999999997</v>
      </c>
      <c r="I369" s="17">
        <v>0.87084499999999998</v>
      </c>
      <c r="J369" s="17">
        <v>0.32211400000000001</v>
      </c>
      <c r="K369" s="17">
        <v>0.36988700000000002</v>
      </c>
      <c r="L369" s="17">
        <v>745.9</v>
      </c>
      <c r="M369" s="17">
        <v>5.4288999999999997E-2</v>
      </c>
      <c r="N369" s="17">
        <v>421</v>
      </c>
      <c r="O369" s="17">
        <v>0</v>
      </c>
      <c r="P369" s="17">
        <v>0</v>
      </c>
      <c r="Q369" s="17">
        <v>0.96636200000000005</v>
      </c>
      <c r="R369" s="17">
        <v>0.50856999999999997</v>
      </c>
      <c r="S369" s="17">
        <v>0.79596500000000003</v>
      </c>
      <c r="T369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  <v>443</v>
      </c>
      <c r="Y369" s="17">
        <v>0</v>
      </c>
      <c r="Z369" s="17">
        <v>0</v>
      </c>
      <c r="AA369" s="17">
        <v>0.55548500000000001</v>
      </c>
      <c r="AB369" s="17">
        <v>5.0887500000000004E-3</v>
      </c>
      <c r="AC369" s="17">
        <v>0.51003200000000004</v>
      </c>
      <c r="AD369" s="17">
        <v>0.25</v>
      </c>
      <c r="AE369" s="17">
        <v>1113.5</v>
      </c>
    </row>
    <row r="370" spans="1:31">
      <c r="A370" s="17">
        <v>357</v>
      </c>
      <c r="B370" s="19">
        <v>0.1653587962962963</v>
      </c>
      <c r="C370" s="17">
        <v>80.5</v>
      </c>
      <c r="D370" s="17">
        <v>0</v>
      </c>
      <c r="E370" s="17">
        <v>0</v>
      </c>
      <c r="F370" s="17">
        <v>0</v>
      </c>
      <c r="G370" s="17">
        <v>0.96913300000000002</v>
      </c>
      <c r="H370" s="17">
        <v>0.60896899999999998</v>
      </c>
      <c r="I370" s="17">
        <v>0.94042700000000001</v>
      </c>
      <c r="J370" s="17">
        <v>0.331457</v>
      </c>
      <c r="K370" s="17">
        <v>0.35245399999999999</v>
      </c>
      <c r="L370" s="17">
        <v>703.8</v>
      </c>
      <c r="M370" s="17">
        <v>0.10419200000000001</v>
      </c>
      <c r="N370" s="17">
        <v>436</v>
      </c>
      <c r="O370" s="17">
        <v>0</v>
      </c>
      <c r="P370" s="17">
        <v>0</v>
      </c>
      <c r="Q370" s="17">
        <v>0.96414699999999998</v>
      </c>
      <c r="R370" s="17">
        <v>0.59032499999999999</v>
      </c>
      <c r="S370" s="17">
        <v>0.91829300000000003</v>
      </c>
      <c r="T370" s="17">
        <v>0.32796799999999998</v>
      </c>
      <c r="U370" s="17">
        <v>0.35715000000000002</v>
      </c>
      <c r="V370" s="17">
        <v>639.6</v>
      </c>
      <c r="W370" s="17">
        <v>9.5766000000000004E-2</v>
      </c>
      <c r="X370" s="17">
        <v>446</v>
      </c>
      <c r="Y370" s="17">
        <v>0</v>
      </c>
      <c r="Z370" s="17">
        <v>0</v>
      </c>
      <c r="AA370" s="17">
        <v>0.54946200000000001</v>
      </c>
      <c r="AB370" s="17">
        <v>4.9637700000000002E-3</v>
      </c>
      <c r="AC370" s="17">
        <v>0.59195299999999995</v>
      </c>
      <c r="AD370" s="17">
        <v>0.25</v>
      </c>
      <c r="AE370" s="17">
        <v>1180.0999999999999</v>
      </c>
    </row>
    <row r="371" spans="1:31">
      <c r="A371" s="17">
        <v>358</v>
      </c>
      <c r="B371" s="19">
        <v>0.16541666666666668</v>
      </c>
      <c r="C371" s="17">
        <v>80</v>
      </c>
      <c r="D371" s="17">
        <v>0</v>
      </c>
      <c r="E371" s="17">
        <v>0</v>
      </c>
      <c r="F371" s="17">
        <v>0</v>
      </c>
      <c r="G371" s="17">
        <v>0.97345300000000001</v>
      </c>
      <c r="H371" s="17">
        <v>0.65654699999999999</v>
      </c>
      <c r="I371" s="17">
        <v>1.0331440000000001</v>
      </c>
      <c r="J371" s="17">
        <v>0.37659700000000002</v>
      </c>
      <c r="K371" s="17">
        <v>0.36451499999999998</v>
      </c>
      <c r="L371" s="17">
        <v>636.79999999999995</v>
      </c>
      <c r="M371" s="17">
        <v>6.0000000000000002E-6</v>
      </c>
      <c r="N371" s="17">
        <v>585</v>
      </c>
      <c r="O371" s="17">
        <v>0</v>
      </c>
      <c r="P371" s="17">
        <v>0</v>
      </c>
      <c r="Q371" s="17">
        <v>0.97906599999999999</v>
      </c>
      <c r="R371" s="17">
        <v>0.61261100000000002</v>
      </c>
      <c r="S371" s="17">
        <v>0.99094400000000005</v>
      </c>
      <c r="T371" s="17">
        <v>0.378332</v>
      </c>
      <c r="U371" s="17">
        <v>0.38179000000000002</v>
      </c>
      <c r="V371" s="17">
        <v>678.8</v>
      </c>
      <c r="W371" s="17">
        <v>2.8E-5</v>
      </c>
      <c r="X371" s="17">
        <v>440</v>
      </c>
      <c r="Y371" s="17">
        <v>0</v>
      </c>
      <c r="Z371" s="17">
        <v>0</v>
      </c>
      <c r="AA371" s="17">
        <v>0.58736900000000003</v>
      </c>
      <c r="AB371" s="17">
        <v>6.0222599999999998E-3</v>
      </c>
      <c r="AC371" s="17">
        <v>0.61489000000000005</v>
      </c>
      <c r="AD371" s="17">
        <v>0.25</v>
      </c>
      <c r="AE371" s="17">
        <v>1304.3</v>
      </c>
    </row>
    <row r="372" spans="1:31">
      <c r="A372" s="17">
        <v>359</v>
      </c>
      <c r="B372" s="19">
        <v>0.16547453703703704</v>
      </c>
      <c r="C372" s="17">
        <v>77.900000000000006</v>
      </c>
      <c r="D372" s="17">
        <v>0</v>
      </c>
      <c r="E372" s="17">
        <v>0</v>
      </c>
      <c r="F372" s="17">
        <v>0</v>
      </c>
      <c r="G372" s="17">
        <v>0.97723800000000005</v>
      </c>
      <c r="H372" s="17">
        <v>0.67018100000000003</v>
      </c>
      <c r="I372" s="17">
        <v>1.0612550000000001</v>
      </c>
      <c r="J372" s="17">
        <v>0.39107399999999998</v>
      </c>
      <c r="K372" s="17">
        <v>0.368502</v>
      </c>
      <c r="L372" s="17">
        <v>667.5</v>
      </c>
      <c r="M372" s="17">
        <v>1.9000000000000001E-5</v>
      </c>
      <c r="N372" s="17">
        <v>473</v>
      </c>
      <c r="O372" s="17">
        <v>0</v>
      </c>
      <c r="P372" s="17">
        <v>0</v>
      </c>
      <c r="Q372" s="17">
        <v>0.97466200000000003</v>
      </c>
      <c r="R372" s="17">
        <v>0.61117999999999995</v>
      </c>
      <c r="S372" s="17">
        <v>1.028654</v>
      </c>
      <c r="T372" s="17">
        <v>0.41747499999999998</v>
      </c>
      <c r="U372" s="17">
        <v>0.40584599999999998</v>
      </c>
      <c r="V372" s="17">
        <v>715.9</v>
      </c>
      <c r="W372" s="17">
        <v>0.10262300000000001</v>
      </c>
      <c r="X372" s="17">
        <v>487</v>
      </c>
      <c r="Y372" s="17">
        <v>0</v>
      </c>
      <c r="Z372" s="17">
        <v>0</v>
      </c>
      <c r="AA372" s="17">
        <v>0.62437799999999999</v>
      </c>
      <c r="AB372" s="17">
        <v>5.1150600000000003E-3</v>
      </c>
      <c r="AC372" s="17">
        <v>0.61331500000000005</v>
      </c>
      <c r="AD372" s="17">
        <v>0.25</v>
      </c>
      <c r="AE372" s="17">
        <v>1244.2</v>
      </c>
    </row>
    <row r="373" spans="1:31">
      <c r="A373" s="17">
        <v>360</v>
      </c>
      <c r="B373" s="19">
        <v>0.16552083333333334</v>
      </c>
      <c r="C373" s="17">
        <v>77.8</v>
      </c>
      <c r="D373" s="17">
        <v>0</v>
      </c>
      <c r="E373" s="17">
        <v>0</v>
      </c>
      <c r="F373" s="17">
        <v>0</v>
      </c>
      <c r="G373" s="17">
        <v>0.96940300000000001</v>
      </c>
      <c r="H373" s="17">
        <v>0.67813500000000004</v>
      </c>
      <c r="I373" s="17">
        <v>1.0713189999999999</v>
      </c>
      <c r="J373" s="17">
        <v>0.39318500000000001</v>
      </c>
      <c r="K373" s="17">
        <v>0.36701</v>
      </c>
      <c r="L373" s="17">
        <v>661.1</v>
      </c>
      <c r="M373" s="17">
        <v>3.0000000000000001E-5</v>
      </c>
      <c r="N373" s="17">
        <v>393</v>
      </c>
      <c r="O373" s="17">
        <v>0</v>
      </c>
      <c r="P373" s="17">
        <v>0</v>
      </c>
      <c r="Q373" s="17">
        <v>0.97119</v>
      </c>
      <c r="R373" s="17">
        <v>0.64272099999999999</v>
      </c>
      <c r="S373" s="17">
        <v>1.065321</v>
      </c>
      <c r="T373" s="17">
        <v>0.42259999999999998</v>
      </c>
      <c r="U373" s="17">
        <v>0.39668799999999999</v>
      </c>
      <c r="V373" s="17">
        <v>636.70000000000005</v>
      </c>
      <c r="W373" s="17">
        <v>5.1903999999999999E-2</v>
      </c>
      <c r="X373" s="17">
        <v>344</v>
      </c>
      <c r="Y373" s="17">
        <v>0</v>
      </c>
      <c r="Z373" s="17">
        <v>0</v>
      </c>
      <c r="AA373" s="17">
        <v>0.61028899999999997</v>
      </c>
      <c r="AB373" s="17">
        <v>4.2129200000000002E-3</v>
      </c>
      <c r="AC373" s="17">
        <v>0.64450099999999999</v>
      </c>
      <c r="AD373" s="17">
        <v>0.25</v>
      </c>
      <c r="AE373" s="17">
        <v>1256.3</v>
      </c>
    </row>
    <row r="374" spans="1:31">
      <c r="A374" s="17">
        <v>361</v>
      </c>
      <c r="B374" s="19">
        <v>0.1655787037037037</v>
      </c>
      <c r="C374" s="17">
        <v>76.900000000000006</v>
      </c>
      <c r="D374" s="17">
        <v>0</v>
      </c>
      <c r="E374" s="17">
        <v>0</v>
      </c>
      <c r="F374" s="17">
        <v>0</v>
      </c>
      <c r="G374" s="17">
        <v>0.98293299999999995</v>
      </c>
      <c r="H374" s="17">
        <v>0.68637499999999996</v>
      </c>
      <c r="I374" s="17">
        <v>1.0830789999999999</v>
      </c>
      <c r="J374" s="17">
        <v>0.396704</v>
      </c>
      <c r="K374" s="17">
        <v>0.36627399999999999</v>
      </c>
      <c r="L374" s="17">
        <v>693.2</v>
      </c>
      <c r="M374" s="17">
        <v>1.797E-2</v>
      </c>
      <c r="N374" s="17">
        <v>356</v>
      </c>
      <c r="O374" s="17">
        <v>0</v>
      </c>
      <c r="P374" s="17">
        <v>0</v>
      </c>
      <c r="Q374" s="17">
        <v>0.980236</v>
      </c>
      <c r="R374" s="17">
        <v>0.68007899999999999</v>
      </c>
      <c r="S374" s="17">
        <v>1.1028169999999999</v>
      </c>
      <c r="T374" s="17">
        <v>0.422738</v>
      </c>
      <c r="U374" s="17">
        <v>0.383326</v>
      </c>
      <c r="V374" s="17">
        <v>610.9</v>
      </c>
      <c r="W374" s="17">
        <v>2.1999999999999999E-5</v>
      </c>
      <c r="X374" s="17">
        <v>415</v>
      </c>
      <c r="Y374" s="17">
        <v>0</v>
      </c>
      <c r="Z374" s="17">
        <v>0</v>
      </c>
      <c r="AA374" s="17">
        <v>0.58973200000000003</v>
      </c>
      <c r="AB374" s="17">
        <v>4.0050099999999998E-3</v>
      </c>
      <c r="AC374" s="17">
        <v>0.68177200000000004</v>
      </c>
      <c r="AD374" s="17">
        <v>0.25</v>
      </c>
      <c r="AE374" s="17">
        <v>1198.0999999999999</v>
      </c>
    </row>
    <row r="375" spans="1:31">
      <c r="A375" s="17">
        <v>362</v>
      </c>
      <c r="B375" s="19">
        <v>0.16563657407407409</v>
      </c>
      <c r="C375" s="17">
        <v>75.900000000000006</v>
      </c>
      <c r="D375" s="17">
        <v>0</v>
      </c>
      <c r="E375" s="17">
        <v>0</v>
      </c>
      <c r="F375" s="17">
        <v>0</v>
      </c>
      <c r="G375" s="17">
        <v>0.97658400000000001</v>
      </c>
      <c r="H375" s="17">
        <v>0.682176</v>
      </c>
      <c r="I375" s="17">
        <v>1.117769</v>
      </c>
      <c r="J375" s="17">
        <v>0.43559300000000001</v>
      </c>
      <c r="K375" s="17">
        <v>0.38969799999999999</v>
      </c>
      <c r="L375" s="17">
        <v>656.5</v>
      </c>
      <c r="M375" s="17">
        <v>7.9999999999999996E-6</v>
      </c>
      <c r="N375" s="17">
        <v>426</v>
      </c>
      <c r="O375" s="17">
        <v>0</v>
      </c>
      <c r="P375" s="17">
        <v>0</v>
      </c>
      <c r="Q375" s="17">
        <v>0.97909199999999996</v>
      </c>
      <c r="R375" s="17">
        <v>0.68352100000000005</v>
      </c>
      <c r="S375" s="17">
        <v>1.1523380000000001</v>
      </c>
      <c r="T375" s="17">
        <v>0.46881699999999998</v>
      </c>
      <c r="U375" s="17">
        <v>0.40683999999999998</v>
      </c>
      <c r="V375" s="17">
        <v>644.79999999999995</v>
      </c>
      <c r="W375" s="17">
        <v>8.7528999999999996E-2</v>
      </c>
      <c r="X375" s="17">
        <v>333</v>
      </c>
      <c r="Y375" s="17">
        <v>0</v>
      </c>
      <c r="Z375" s="17">
        <v>0</v>
      </c>
      <c r="AA375" s="17">
        <v>0.62590800000000002</v>
      </c>
      <c r="AB375" s="17">
        <v>4.5319999999999996E-3</v>
      </c>
      <c r="AC375" s="17">
        <v>0.68564499999999995</v>
      </c>
      <c r="AD375" s="17">
        <v>0.25</v>
      </c>
      <c r="AE375" s="17">
        <v>1265.0999999999999</v>
      </c>
    </row>
    <row r="376" spans="1:31">
      <c r="A376" s="17">
        <v>363</v>
      </c>
      <c r="B376" s="19">
        <v>0.16569444444444445</v>
      </c>
      <c r="C376" s="17">
        <v>74.3</v>
      </c>
      <c r="D376" s="17">
        <v>0</v>
      </c>
      <c r="E376" s="17">
        <v>0</v>
      </c>
      <c r="F376" s="17">
        <v>0</v>
      </c>
      <c r="G376" s="17">
        <v>0.98443000000000003</v>
      </c>
      <c r="H376" s="17">
        <v>0.69947899999999996</v>
      </c>
      <c r="I376" s="17">
        <v>1.1428229999999999</v>
      </c>
      <c r="J376" s="17">
        <v>0.44334400000000002</v>
      </c>
      <c r="K376" s="17">
        <v>0.38793699999999998</v>
      </c>
      <c r="L376" s="17">
        <v>684.7</v>
      </c>
      <c r="M376" s="17">
        <v>3.9999999999999998E-6</v>
      </c>
      <c r="N376" s="17">
        <v>404</v>
      </c>
      <c r="O376" s="17">
        <v>0</v>
      </c>
      <c r="P376" s="17">
        <v>0</v>
      </c>
      <c r="Q376" s="17">
        <v>0.97642099999999998</v>
      </c>
      <c r="R376" s="17">
        <v>0.69435999999999998</v>
      </c>
      <c r="S376" s="17">
        <v>1.1545719999999999</v>
      </c>
      <c r="T376" s="17">
        <v>0.46021200000000001</v>
      </c>
      <c r="U376" s="17">
        <v>0.39860000000000001</v>
      </c>
      <c r="V376" s="17">
        <v>640.79999999999995</v>
      </c>
      <c r="W376" s="17">
        <v>4.5212000000000002E-2</v>
      </c>
      <c r="X376" s="17">
        <v>490</v>
      </c>
      <c r="Y376" s="17">
        <v>0</v>
      </c>
      <c r="Z376" s="17">
        <v>0</v>
      </c>
      <c r="AA376" s="17">
        <v>0.61323000000000005</v>
      </c>
      <c r="AB376" s="17">
        <v>4.4763700000000003E-3</v>
      </c>
      <c r="AC376" s="17">
        <v>0.69642000000000004</v>
      </c>
      <c r="AD376" s="17">
        <v>0.25</v>
      </c>
      <c r="AE376" s="17">
        <v>1213.0999999999999</v>
      </c>
    </row>
    <row r="377" spans="1:31">
      <c r="A377" s="17">
        <v>364</v>
      </c>
      <c r="B377" s="19">
        <v>0.16575231481481481</v>
      </c>
      <c r="C377" s="17">
        <v>73.8</v>
      </c>
      <c r="D377" s="17">
        <v>0</v>
      </c>
      <c r="E377" s="17">
        <v>0</v>
      </c>
      <c r="F377" s="17">
        <v>0</v>
      </c>
      <c r="G377" s="17">
        <v>0.98240099999999997</v>
      </c>
      <c r="H377" s="17">
        <v>0.72558400000000001</v>
      </c>
      <c r="I377" s="17">
        <v>1.175427</v>
      </c>
      <c r="J377" s="17">
        <v>0.44984299999999999</v>
      </c>
      <c r="K377" s="17">
        <v>0.38270599999999999</v>
      </c>
      <c r="L377" s="17">
        <v>694.6</v>
      </c>
      <c r="M377" s="17">
        <v>1.5E-5</v>
      </c>
      <c r="N377" s="17">
        <v>490</v>
      </c>
      <c r="O377" s="17">
        <v>0</v>
      </c>
      <c r="P377" s="17">
        <v>0</v>
      </c>
      <c r="Q377" s="17">
        <v>0.98272899999999996</v>
      </c>
      <c r="R377" s="17">
        <v>0.71750800000000003</v>
      </c>
      <c r="S377" s="17">
        <v>1.18838</v>
      </c>
      <c r="T377" s="17">
        <v>0.47087099999999998</v>
      </c>
      <c r="U377" s="17">
        <v>0.39623000000000003</v>
      </c>
      <c r="V377" s="17">
        <v>632.6</v>
      </c>
      <c r="W377" s="17">
        <v>1.4E-5</v>
      </c>
      <c r="X377" s="17">
        <v>484</v>
      </c>
      <c r="Y377" s="17">
        <v>0</v>
      </c>
      <c r="Z377" s="17">
        <v>0</v>
      </c>
      <c r="AA377" s="17">
        <v>0.60958400000000001</v>
      </c>
      <c r="AB377" s="17">
        <v>5.5035300000000004E-3</v>
      </c>
      <c r="AC377" s="17">
        <v>0.72009999999999996</v>
      </c>
      <c r="AD377" s="17">
        <v>0.25</v>
      </c>
      <c r="AE377" s="17">
        <v>1195.7</v>
      </c>
    </row>
    <row r="378" spans="1:31">
      <c r="A378" s="17">
        <v>365</v>
      </c>
      <c r="B378" s="19">
        <v>0.16581018518518517</v>
      </c>
      <c r="C378" s="17">
        <v>73</v>
      </c>
      <c r="D378" s="17">
        <v>0</v>
      </c>
      <c r="E378" s="17">
        <v>0</v>
      </c>
      <c r="F378" s="17">
        <v>0</v>
      </c>
      <c r="G378" s="17">
        <v>0.98079099999999997</v>
      </c>
      <c r="H378" s="17">
        <v>0.76087000000000005</v>
      </c>
      <c r="I378" s="17">
        <v>1.208351</v>
      </c>
      <c r="J378" s="17">
        <v>0.44748100000000002</v>
      </c>
      <c r="K378" s="17">
        <v>0.37032399999999999</v>
      </c>
      <c r="L378" s="17">
        <v>637</v>
      </c>
      <c r="M378" s="17">
        <v>7.1000000000000005E-5</v>
      </c>
      <c r="N378" s="17">
        <v>358</v>
      </c>
      <c r="O378" s="17">
        <v>0</v>
      </c>
      <c r="P378" s="17">
        <v>0</v>
      </c>
      <c r="Q378" s="17">
        <v>0.98404199999999997</v>
      </c>
      <c r="R378" s="17">
        <v>0.73310600000000004</v>
      </c>
      <c r="S378" s="17">
        <v>1.2298530000000001</v>
      </c>
      <c r="T378" s="17">
        <v>0.49674699999999999</v>
      </c>
      <c r="U378" s="17">
        <v>0.40390799999999999</v>
      </c>
      <c r="V378" s="17">
        <v>673.4</v>
      </c>
      <c r="W378" s="17">
        <v>4.0000000000000003E-5</v>
      </c>
      <c r="X378" s="17">
        <v>444</v>
      </c>
      <c r="Y378" s="17">
        <v>0</v>
      </c>
      <c r="Z378" s="17">
        <v>0</v>
      </c>
      <c r="AA378" s="17">
        <v>0.62139599999999995</v>
      </c>
      <c r="AB378" s="17">
        <v>3.6933000000000001E-3</v>
      </c>
      <c r="AC378" s="17">
        <v>0.73494099999999996</v>
      </c>
      <c r="AD378" s="17">
        <v>0.25</v>
      </c>
      <c r="AE378" s="17">
        <v>1303.9000000000001</v>
      </c>
    </row>
    <row r="379" spans="1:31">
      <c r="A379" s="17">
        <v>366</v>
      </c>
      <c r="B379" s="19">
        <v>0.16586805555555556</v>
      </c>
      <c r="C379" s="17">
        <v>71.599999999999994</v>
      </c>
      <c r="D379" s="17">
        <v>0</v>
      </c>
      <c r="E379" s="17">
        <v>0</v>
      </c>
      <c r="F379" s="17">
        <v>0</v>
      </c>
      <c r="G379" s="17">
        <v>0.97886899999999999</v>
      </c>
      <c r="H379" s="17">
        <v>0.74899300000000002</v>
      </c>
      <c r="I379" s="17">
        <v>1.2141679999999999</v>
      </c>
      <c r="J379" s="17">
        <v>0.46517399999999998</v>
      </c>
      <c r="K379" s="17">
        <v>0.38312200000000002</v>
      </c>
      <c r="L379" s="17">
        <v>644.20000000000005</v>
      </c>
      <c r="M379" s="17">
        <v>6.9999999999999999E-6</v>
      </c>
      <c r="N379" s="17">
        <v>547</v>
      </c>
      <c r="O379" s="17">
        <v>0</v>
      </c>
      <c r="P379" s="17">
        <v>0</v>
      </c>
      <c r="Q379" s="17">
        <v>0.96943800000000002</v>
      </c>
      <c r="R379" s="17">
        <v>0.713341</v>
      </c>
      <c r="S379" s="17">
        <v>1.225087</v>
      </c>
      <c r="T379" s="17">
        <v>0.51174699999999995</v>
      </c>
      <c r="U379" s="17">
        <v>0.41772300000000001</v>
      </c>
      <c r="V379" s="17">
        <v>706.8</v>
      </c>
      <c r="W379" s="17">
        <v>8.2428000000000001E-2</v>
      </c>
      <c r="X379" s="17">
        <v>379</v>
      </c>
      <c r="Y379" s="17">
        <v>0</v>
      </c>
      <c r="Z379" s="17">
        <v>0</v>
      </c>
      <c r="AA379" s="17">
        <v>0.64265000000000005</v>
      </c>
      <c r="AB379" s="17">
        <v>5.6978599999999999E-3</v>
      </c>
      <c r="AC379" s="17">
        <v>0.716256</v>
      </c>
      <c r="AD379" s="17">
        <v>0.25</v>
      </c>
      <c r="AE379" s="17">
        <v>1289.4000000000001</v>
      </c>
    </row>
    <row r="380" spans="1:31">
      <c r="A380" s="17">
        <v>367</v>
      </c>
      <c r="B380" s="19">
        <v>0.16592592592592592</v>
      </c>
      <c r="C380" s="17">
        <v>70.7</v>
      </c>
      <c r="D380" s="17">
        <v>0</v>
      </c>
      <c r="E380" s="17">
        <v>0</v>
      </c>
      <c r="F380" s="17">
        <v>0</v>
      </c>
      <c r="G380" s="17">
        <v>0.97795799999999999</v>
      </c>
      <c r="H380" s="17">
        <v>0.79331300000000005</v>
      </c>
      <c r="I380" s="17">
        <v>1.2563470000000001</v>
      </c>
      <c r="J380" s="17">
        <v>0.463034</v>
      </c>
      <c r="K380" s="17">
        <v>0.36855599999999999</v>
      </c>
      <c r="L380" s="17">
        <v>645.70000000000005</v>
      </c>
      <c r="M380" s="17">
        <v>6.0000000000000002E-6</v>
      </c>
      <c r="N380" s="17">
        <v>580</v>
      </c>
      <c r="O380" s="17">
        <v>0</v>
      </c>
      <c r="P380" s="17">
        <v>0</v>
      </c>
      <c r="Q380" s="17">
        <v>0.96982999999999997</v>
      </c>
      <c r="R380" s="17">
        <v>0.776891</v>
      </c>
      <c r="S380" s="17">
        <v>1.2624949999999999</v>
      </c>
      <c r="T380" s="17">
        <v>0.48560399999999998</v>
      </c>
      <c r="U380" s="17">
        <v>0.38463799999999998</v>
      </c>
      <c r="V380" s="17">
        <v>642.29999999999995</v>
      </c>
      <c r="W380" s="17">
        <v>1.6049999999999998E-2</v>
      </c>
      <c r="X380" s="17">
        <v>498</v>
      </c>
      <c r="Y380" s="17">
        <v>0</v>
      </c>
      <c r="Z380" s="17">
        <v>0</v>
      </c>
      <c r="AA380" s="17">
        <v>0.59175199999999994</v>
      </c>
      <c r="AB380" s="17">
        <v>6.0583E-3</v>
      </c>
      <c r="AC380" s="17">
        <v>0.779833</v>
      </c>
      <c r="AD380" s="17">
        <v>0.25</v>
      </c>
      <c r="AE380" s="17">
        <v>1286.3</v>
      </c>
    </row>
    <row r="381" spans="1:31">
      <c r="A381" s="17">
        <v>368</v>
      </c>
      <c r="B381" s="19">
        <v>0.16598379629629631</v>
      </c>
      <c r="C381" s="17">
        <v>70.099999999999994</v>
      </c>
      <c r="D381" s="17">
        <v>0</v>
      </c>
      <c r="E381" s="17">
        <v>0</v>
      </c>
      <c r="F381" s="17">
        <v>0</v>
      </c>
      <c r="G381" s="17">
        <v>0.97734799999999999</v>
      </c>
      <c r="H381" s="17">
        <v>0.85478600000000005</v>
      </c>
      <c r="I381" s="17">
        <v>1.3162700000000001</v>
      </c>
      <c r="J381" s="17">
        <v>0.46148400000000001</v>
      </c>
      <c r="K381" s="17">
        <v>0.35060000000000002</v>
      </c>
      <c r="L381" s="17">
        <v>594</v>
      </c>
      <c r="M381" s="17">
        <v>0.108707</v>
      </c>
      <c r="N381" s="17">
        <v>471</v>
      </c>
      <c r="O381" s="17">
        <v>0</v>
      </c>
      <c r="P381" s="17">
        <v>0</v>
      </c>
      <c r="Q381" s="17">
        <v>0.98039200000000004</v>
      </c>
      <c r="R381" s="17">
        <v>0.78131700000000004</v>
      </c>
      <c r="S381" s="17">
        <v>1.2800849999999999</v>
      </c>
      <c r="T381" s="17">
        <v>0.49876799999999999</v>
      </c>
      <c r="U381" s="17">
        <v>0.38963700000000001</v>
      </c>
      <c r="V381" s="17">
        <v>626.5</v>
      </c>
      <c r="W381" s="17">
        <v>2.4000000000000001E-5</v>
      </c>
      <c r="X381" s="17">
        <v>438</v>
      </c>
      <c r="Y381" s="17">
        <v>0</v>
      </c>
      <c r="Z381" s="17">
        <v>0</v>
      </c>
      <c r="AA381" s="17">
        <v>0.599441</v>
      </c>
      <c r="AB381" s="17">
        <v>4.5368500000000003E-3</v>
      </c>
      <c r="AC381" s="17">
        <v>0.78358000000000005</v>
      </c>
      <c r="AD381" s="17">
        <v>0.25</v>
      </c>
      <c r="AE381" s="17">
        <v>1398.2</v>
      </c>
    </row>
    <row r="382" spans="1:31">
      <c r="A382" s="17">
        <v>369</v>
      </c>
      <c r="B382" s="19">
        <v>0.16604166666666667</v>
      </c>
      <c r="C382" s="17">
        <v>69</v>
      </c>
      <c r="D382" s="17">
        <v>0</v>
      </c>
      <c r="E382" s="17">
        <v>0</v>
      </c>
      <c r="F382" s="17">
        <v>0</v>
      </c>
      <c r="G382" s="17">
        <v>0.97703300000000004</v>
      </c>
      <c r="H382" s="17">
        <v>0.80741099999999999</v>
      </c>
      <c r="I382" s="17">
        <v>1.331143</v>
      </c>
      <c r="J382" s="17">
        <v>0.52373199999999998</v>
      </c>
      <c r="K382" s="17">
        <v>0.39344499999999999</v>
      </c>
      <c r="L382" s="17">
        <v>750.8</v>
      </c>
      <c r="M382" s="17">
        <v>6.0000000000000002E-6</v>
      </c>
      <c r="N382" s="17">
        <v>434</v>
      </c>
      <c r="O382" s="17">
        <v>0</v>
      </c>
      <c r="P382" s="17">
        <v>0</v>
      </c>
      <c r="Q382" s="17">
        <v>0.977441</v>
      </c>
      <c r="R382" s="17">
        <v>0.84382000000000001</v>
      </c>
      <c r="S382" s="17">
        <v>1.370555</v>
      </c>
      <c r="T382" s="17">
        <v>0.52673499999999995</v>
      </c>
      <c r="U382" s="17">
        <v>0.384322</v>
      </c>
      <c r="V382" s="17">
        <v>648.6</v>
      </c>
      <c r="W382" s="17">
        <v>7.9999999999999996E-6</v>
      </c>
      <c r="X382" s="17">
        <v>542</v>
      </c>
      <c r="Y382" s="17">
        <v>0</v>
      </c>
      <c r="Z382" s="17">
        <v>0</v>
      </c>
      <c r="AA382" s="17">
        <v>0.59126500000000004</v>
      </c>
      <c r="AB382" s="17">
        <v>5.2755700000000003E-3</v>
      </c>
      <c r="AC382" s="17">
        <v>0.84659899999999999</v>
      </c>
      <c r="AD382" s="17">
        <v>0.25</v>
      </c>
      <c r="AE382" s="17">
        <v>1106.3</v>
      </c>
    </row>
    <row r="383" spans="1:31">
      <c r="A383" s="17">
        <v>370</v>
      </c>
      <c r="B383" s="19">
        <v>0.16609953703703703</v>
      </c>
      <c r="C383" s="17">
        <v>67.8</v>
      </c>
      <c r="D383" s="17">
        <v>0</v>
      </c>
      <c r="E383" s="17">
        <v>0</v>
      </c>
      <c r="F383" s="17">
        <v>0</v>
      </c>
      <c r="G383" s="17">
        <v>0.98302900000000004</v>
      </c>
      <c r="H383" s="17">
        <v>0.89293299999999998</v>
      </c>
      <c r="I383" s="17">
        <v>1.4046050000000001</v>
      </c>
      <c r="J383" s="17">
        <v>0.51167200000000002</v>
      </c>
      <c r="K383" s="17">
        <v>0.36428199999999999</v>
      </c>
      <c r="L383" s="17">
        <v>697</v>
      </c>
      <c r="M383" s="17">
        <v>2.1243999999999999E-2</v>
      </c>
      <c r="N383" s="17">
        <v>405</v>
      </c>
      <c r="O383" s="17">
        <v>0</v>
      </c>
      <c r="P383" s="17">
        <v>0</v>
      </c>
      <c r="Q383" s="17">
        <v>0.96685600000000005</v>
      </c>
      <c r="R383" s="17">
        <v>0.90032599999999996</v>
      </c>
      <c r="S383" s="17">
        <v>1.400085</v>
      </c>
      <c r="T383" s="17">
        <v>0.49975900000000001</v>
      </c>
      <c r="U383" s="17">
        <v>0.35694900000000002</v>
      </c>
      <c r="V383" s="17">
        <v>647.1</v>
      </c>
      <c r="W383" s="17">
        <v>0.20011300000000001</v>
      </c>
      <c r="X383" s="17">
        <v>417</v>
      </c>
      <c r="Y383" s="17">
        <v>0</v>
      </c>
      <c r="Z383" s="17">
        <v>0</v>
      </c>
      <c r="AA383" s="17">
        <v>0.549153</v>
      </c>
      <c r="AB383" s="17">
        <v>4.5767300000000002E-3</v>
      </c>
      <c r="AC383" s="17">
        <v>0.902613</v>
      </c>
      <c r="AD383" s="17">
        <v>0.25</v>
      </c>
      <c r="AE383" s="17">
        <v>1191.5999999999999</v>
      </c>
    </row>
    <row r="384" spans="1:31">
      <c r="A384" s="17">
        <v>371</v>
      </c>
      <c r="B384" s="19">
        <v>0.16615740740740739</v>
      </c>
      <c r="C384" s="17">
        <v>67</v>
      </c>
      <c r="D384" s="17">
        <v>0</v>
      </c>
      <c r="E384" s="17">
        <v>0</v>
      </c>
      <c r="F384" s="17">
        <v>0</v>
      </c>
      <c r="G384" s="17">
        <v>0.98585</v>
      </c>
      <c r="H384" s="17">
        <v>1.022232</v>
      </c>
      <c r="I384" s="17">
        <v>1.5795090000000001</v>
      </c>
      <c r="J384" s="17">
        <v>0.55727700000000002</v>
      </c>
      <c r="K384" s="17">
        <v>0.35281699999999999</v>
      </c>
      <c r="L384" s="17">
        <v>695.4</v>
      </c>
      <c r="M384" s="17">
        <v>5.0000000000000004E-6</v>
      </c>
      <c r="N384" s="17">
        <v>464</v>
      </c>
      <c r="O384" s="17">
        <v>0</v>
      </c>
      <c r="P384" s="17">
        <v>0</v>
      </c>
      <c r="Q384" s="17">
        <v>0.979549</v>
      </c>
      <c r="R384" s="17">
        <v>1.0470729999999999</v>
      </c>
      <c r="S384" s="17">
        <v>1.640266</v>
      </c>
      <c r="T384" s="17">
        <v>0.59319299999999997</v>
      </c>
      <c r="U384" s="17">
        <v>0.36164400000000002</v>
      </c>
      <c r="V384" s="17">
        <v>699</v>
      </c>
      <c r="W384" s="17">
        <v>4.9716999999999997E-2</v>
      </c>
      <c r="X384" s="17">
        <v>536</v>
      </c>
      <c r="Y384" s="17">
        <v>0</v>
      </c>
      <c r="Z384" s="17">
        <v>0</v>
      </c>
      <c r="AA384" s="17">
        <v>0.55637599999999998</v>
      </c>
      <c r="AB384" s="17">
        <v>5.2217899999999996E-3</v>
      </c>
      <c r="AC384" s="17">
        <v>1.05017</v>
      </c>
      <c r="AD384" s="17">
        <v>0.25</v>
      </c>
      <c r="AE384" s="17">
        <v>1194.3</v>
      </c>
    </row>
    <row r="385" spans="1:31">
      <c r="A385" s="17">
        <v>372</v>
      </c>
      <c r="B385" s="19">
        <v>0.16621527777777778</v>
      </c>
      <c r="C385" s="17">
        <v>65.900000000000006</v>
      </c>
      <c r="D385" s="17">
        <v>0</v>
      </c>
      <c r="E385" s="17">
        <v>0</v>
      </c>
      <c r="F385" s="17">
        <v>0</v>
      </c>
      <c r="G385" s="17">
        <v>0.98445199999999999</v>
      </c>
      <c r="H385" s="17">
        <v>1.0405519999999999</v>
      </c>
      <c r="I385" s="17">
        <v>1.5802320000000001</v>
      </c>
      <c r="J385" s="17">
        <v>0.53968000000000005</v>
      </c>
      <c r="K385" s="17">
        <v>0.34151900000000002</v>
      </c>
      <c r="L385" s="17">
        <v>710.1</v>
      </c>
      <c r="M385" s="17">
        <v>0.152449</v>
      </c>
      <c r="N385" s="17">
        <v>493</v>
      </c>
      <c r="O385" s="17">
        <v>0</v>
      </c>
      <c r="P385" s="17">
        <v>0</v>
      </c>
      <c r="Q385" s="17">
        <v>0.98218399999999995</v>
      </c>
      <c r="R385" s="17">
        <v>1.0538749999999999</v>
      </c>
      <c r="S385" s="17">
        <v>1.6398269999999999</v>
      </c>
      <c r="T385" s="17">
        <v>0.58595200000000003</v>
      </c>
      <c r="U385" s="17">
        <v>0.357325</v>
      </c>
      <c r="V385" s="17">
        <v>685.2</v>
      </c>
      <c r="W385" s="17">
        <v>4.7287000000000003E-2</v>
      </c>
      <c r="X385" s="17">
        <v>478</v>
      </c>
      <c r="Y385" s="17">
        <v>0</v>
      </c>
      <c r="Z385" s="17">
        <v>0</v>
      </c>
      <c r="AA385" s="17">
        <v>0.54973099999999997</v>
      </c>
      <c r="AB385" s="17">
        <v>5.6653099999999998E-3</v>
      </c>
      <c r="AC385" s="17">
        <v>1.0571900000000001</v>
      </c>
      <c r="AD385" s="17">
        <v>0.25</v>
      </c>
      <c r="AE385" s="17">
        <v>1169.7</v>
      </c>
    </row>
    <row r="386" spans="1:31">
      <c r="A386" s="17">
        <v>373</v>
      </c>
      <c r="B386" s="19">
        <v>0.16626157407407408</v>
      </c>
      <c r="C386" s="17">
        <v>65.400000000000006</v>
      </c>
      <c r="D386" s="17">
        <v>0</v>
      </c>
      <c r="E386" s="17">
        <v>0</v>
      </c>
      <c r="F386" s="17">
        <v>0</v>
      </c>
      <c r="G386" s="17">
        <v>0.98358800000000002</v>
      </c>
      <c r="H386" s="17">
        <v>1.1094010000000001</v>
      </c>
      <c r="I386" s="17">
        <v>1.6580299999999999</v>
      </c>
      <c r="J386" s="17">
        <v>0.54862900000000003</v>
      </c>
      <c r="K386" s="17">
        <v>0.33089200000000002</v>
      </c>
      <c r="L386" s="17">
        <v>680.9</v>
      </c>
      <c r="M386" s="17">
        <v>1.06E-4</v>
      </c>
      <c r="N386" s="17">
        <v>509</v>
      </c>
      <c r="O386" s="17">
        <v>0</v>
      </c>
      <c r="P386" s="17">
        <v>0</v>
      </c>
      <c r="Q386" s="17">
        <v>0.98440700000000003</v>
      </c>
      <c r="R386" s="17">
        <v>1.1467799999999999</v>
      </c>
      <c r="S386" s="17">
        <v>1.717217</v>
      </c>
      <c r="T386" s="17">
        <v>0.57043699999999997</v>
      </c>
      <c r="U386" s="17">
        <v>0.33218700000000001</v>
      </c>
      <c r="V386" s="17">
        <v>695.2</v>
      </c>
      <c r="W386" s="17">
        <v>0.264125</v>
      </c>
      <c r="X386" s="17">
        <v>531</v>
      </c>
      <c r="Y386" s="17">
        <v>0</v>
      </c>
      <c r="Z386" s="17">
        <v>0</v>
      </c>
      <c r="AA386" s="17">
        <v>0.51105699999999998</v>
      </c>
      <c r="AB386" s="17">
        <v>5.60568E-3</v>
      </c>
      <c r="AC386" s="17">
        <v>1.14998</v>
      </c>
      <c r="AD386" s="17">
        <v>0.25</v>
      </c>
      <c r="AE386" s="17">
        <v>1219.8</v>
      </c>
    </row>
    <row r="387" spans="1:31">
      <c r="A387" s="17">
        <v>374</v>
      </c>
      <c r="B387" s="19">
        <v>0.16631944444444444</v>
      </c>
      <c r="C387" s="17">
        <v>63.9</v>
      </c>
      <c r="D387" s="17">
        <v>0</v>
      </c>
      <c r="E387" s="17">
        <v>0</v>
      </c>
      <c r="F387" s="17">
        <v>0</v>
      </c>
      <c r="G387" s="17">
        <v>0.98129500000000003</v>
      </c>
      <c r="H387" s="17">
        <v>1.121251</v>
      </c>
      <c r="I387" s="17">
        <v>1.6951620000000001</v>
      </c>
      <c r="J387" s="17">
        <v>0.57391099999999995</v>
      </c>
      <c r="K387" s="17">
        <v>0.33855800000000003</v>
      </c>
      <c r="L387" s="17">
        <v>721.3</v>
      </c>
      <c r="M387" s="17">
        <v>3.8000000000000002E-5</v>
      </c>
      <c r="N387" s="17">
        <v>423</v>
      </c>
      <c r="O387" s="17">
        <v>0</v>
      </c>
      <c r="P387" s="17">
        <v>0</v>
      </c>
      <c r="Q387" s="17">
        <v>0.975526</v>
      </c>
      <c r="R387" s="17">
        <v>1.1599360000000001</v>
      </c>
      <c r="S387" s="17">
        <v>1.7683120000000001</v>
      </c>
      <c r="T387" s="17">
        <v>0.60837600000000003</v>
      </c>
      <c r="U387" s="17">
        <v>0.34404299999999999</v>
      </c>
      <c r="V387" s="17">
        <v>688.3</v>
      </c>
      <c r="W387" s="17">
        <v>3.9999999999999998E-6</v>
      </c>
      <c r="X387" s="17">
        <v>418</v>
      </c>
      <c r="Y387" s="17">
        <v>0</v>
      </c>
      <c r="Z387" s="17">
        <v>0</v>
      </c>
      <c r="AA387" s="17">
        <v>0.52929800000000005</v>
      </c>
      <c r="AB387" s="17">
        <v>4.9357799999999999E-3</v>
      </c>
      <c r="AC387" s="17">
        <v>1.1629400000000001</v>
      </c>
      <c r="AD387" s="17">
        <v>0.25</v>
      </c>
      <c r="AE387" s="17">
        <v>1151.4000000000001</v>
      </c>
    </row>
    <row r="388" spans="1:31">
      <c r="A388" s="17">
        <v>375</v>
      </c>
      <c r="B388" s="19">
        <v>0.1663773148148148</v>
      </c>
      <c r="C388" s="17">
        <v>63.2</v>
      </c>
      <c r="D388" s="17">
        <v>0</v>
      </c>
      <c r="E388" s="17">
        <v>0</v>
      </c>
      <c r="F388" s="17">
        <v>0</v>
      </c>
      <c r="G388" s="17">
        <v>0.97883299999999995</v>
      </c>
      <c r="H388" s="17">
        <v>1.108449</v>
      </c>
      <c r="I388" s="17">
        <v>1.6572830000000001</v>
      </c>
      <c r="J388" s="17">
        <v>0.54883400000000004</v>
      </c>
      <c r="K388" s="17">
        <v>0.33116499999999999</v>
      </c>
      <c r="L388" s="17">
        <v>721.7</v>
      </c>
      <c r="M388" s="17">
        <v>2.9533E-2</v>
      </c>
      <c r="N388" s="17">
        <v>537</v>
      </c>
      <c r="O388" s="17">
        <v>0</v>
      </c>
      <c r="P388" s="17">
        <v>0</v>
      </c>
      <c r="Q388" s="17">
        <v>0.97865400000000002</v>
      </c>
      <c r="R388" s="17">
        <v>1.15324</v>
      </c>
      <c r="S388" s="17">
        <v>1.751692</v>
      </c>
      <c r="T388" s="17">
        <v>0.59845199999999998</v>
      </c>
      <c r="U388" s="17">
        <v>0.341642</v>
      </c>
      <c r="V388" s="17">
        <v>701.1</v>
      </c>
      <c r="W388" s="17">
        <v>4.3153999999999998E-2</v>
      </c>
      <c r="X388" s="17">
        <v>592</v>
      </c>
      <c r="Y388" s="17">
        <v>0</v>
      </c>
      <c r="Z388" s="17">
        <v>0</v>
      </c>
      <c r="AA388" s="17">
        <v>0.52560300000000004</v>
      </c>
      <c r="AB388" s="17">
        <v>6.2678300000000003E-3</v>
      </c>
      <c r="AC388" s="17">
        <v>1.15699</v>
      </c>
      <c r="AD388" s="17">
        <v>0.25</v>
      </c>
      <c r="AE388" s="17">
        <v>1150.9000000000001</v>
      </c>
    </row>
    <row r="389" spans="1:31">
      <c r="A389" s="17">
        <v>376</v>
      </c>
      <c r="B389" s="19">
        <v>0.16643518518518519</v>
      </c>
      <c r="C389" s="17">
        <v>62.3</v>
      </c>
      <c r="D389" s="17">
        <v>0</v>
      </c>
      <c r="E389" s="17">
        <v>0</v>
      </c>
      <c r="F389" s="17">
        <v>0</v>
      </c>
      <c r="G389" s="17">
        <v>0.97089899999999996</v>
      </c>
      <c r="H389" s="17">
        <v>1.0814870000000001</v>
      </c>
      <c r="I389" s="17">
        <v>1.65229</v>
      </c>
      <c r="J389" s="17">
        <v>0.57080299999999995</v>
      </c>
      <c r="K389" s="17">
        <v>0.34546199999999999</v>
      </c>
      <c r="L389" s="17">
        <v>751.4</v>
      </c>
      <c r="M389" s="17">
        <v>2.9E-5</v>
      </c>
      <c r="N389" s="17">
        <v>520</v>
      </c>
      <c r="O389" s="17">
        <v>0</v>
      </c>
      <c r="P389" s="17">
        <v>0</v>
      </c>
      <c r="Q389" s="17">
        <v>0.98869300000000004</v>
      </c>
      <c r="R389" s="17">
        <v>1.151235</v>
      </c>
      <c r="S389" s="17">
        <v>1.778734</v>
      </c>
      <c r="T389" s="17">
        <v>0.62749900000000003</v>
      </c>
      <c r="U389" s="17">
        <v>0.35277799999999998</v>
      </c>
      <c r="V389" s="17">
        <v>724.9</v>
      </c>
      <c r="W389" s="17">
        <v>0.218669</v>
      </c>
      <c r="X389" s="17">
        <v>407</v>
      </c>
      <c r="Y389" s="17">
        <v>0</v>
      </c>
      <c r="Z389" s="17">
        <v>0</v>
      </c>
      <c r="AA389" s="17">
        <v>0.542736</v>
      </c>
      <c r="AB389" s="17">
        <v>6.3239699999999999E-3</v>
      </c>
      <c r="AC389" s="17">
        <v>1.1552</v>
      </c>
      <c r="AD389" s="17">
        <v>0.25</v>
      </c>
      <c r="AE389" s="17">
        <v>1105.3</v>
      </c>
    </row>
    <row r="390" spans="1:31">
      <c r="A390" s="17">
        <v>377</v>
      </c>
      <c r="B390" s="19">
        <v>0.16649305555555557</v>
      </c>
      <c r="C390" s="17">
        <v>61.4</v>
      </c>
      <c r="D390" s="17">
        <v>0</v>
      </c>
      <c r="E390" s="17">
        <v>0</v>
      </c>
      <c r="F390" s="17">
        <v>0</v>
      </c>
      <c r="G390" s="17">
        <v>0.97570299999999999</v>
      </c>
      <c r="H390" s="17">
        <v>1.097817</v>
      </c>
      <c r="I390" s="17">
        <v>1.6205369999999999</v>
      </c>
      <c r="J390" s="17">
        <v>0.52271999999999996</v>
      </c>
      <c r="K390" s="17">
        <v>0.32256000000000001</v>
      </c>
      <c r="L390" s="17">
        <v>740.2</v>
      </c>
      <c r="M390" s="17">
        <v>0.10173</v>
      </c>
      <c r="N390" s="17">
        <v>388</v>
      </c>
      <c r="O390" s="17">
        <v>0</v>
      </c>
      <c r="P390" s="17">
        <v>0</v>
      </c>
      <c r="Q390" s="17">
        <v>0.97420799999999996</v>
      </c>
      <c r="R390" s="17">
        <v>1.1297489999999999</v>
      </c>
      <c r="S390" s="17">
        <v>1.718005</v>
      </c>
      <c r="T390" s="17">
        <v>0.58825700000000003</v>
      </c>
      <c r="U390" s="17">
        <v>0.34240700000000002</v>
      </c>
      <c r="V390" s="17">
        <v>696.3</v>
      </c>
      <c r="W390" s="17">
        <v>0.127197</v>
      </c>
      <c r="X390" s="17">
        <v>436</v>
      </c>
      <c r="Y390" s="17">
        <v>0</v>
      </c>
      <c r="Z390" s="17">
        <v>0</v>
      </c>
      <c r="AA390" s="17">
        <v>0.52678000000000003</v>
      </c>
      <c r="AB390" s="17">
        <v>4.64789E-3</v>
      </c>
      <c r="AC390" s="17">
        <v>1.1324799999999999</v>
      </c>
      <c r="AD390" s="17">
        <v>0.25</v>
      </c>
      <c r="AE390" s="17">
        <v>1122.0999999999999</v>
      </c>
    </row>
    <row r="391" spans="1:31">
      <c r="A391" s="17">
        <v>378</v>
      </c>
      <c r="B391" s="19">
        <v>0.16655092592592594</v>
      </c>
      <c r="C391" s="17">
        <v>60.8</v>
      </c>
      <c r="D391" s="17">
        <v>0</v>
      </c>
      <c r="E391" s="17">
        <v>0</v>
      </c>
      <c r="F391" s="17">
        <v>0</v>
      </c>
      <c r="G391" s="17">
        <v>0.97500200000000004</v>
      </c>
      <c r="H391" s="17">
        <v>1.0162359999999999</v>
      </c>
      <c r="I391" s="17">
        <v>1.522224</v>
      </c>
      <c r="J391" s="17">
        <v>0.50598799999999999</v>
      </c>
      <c r="K391" s="17">
        <v>0.332401</v>
      </c>
      <c r="L391" s="17">
        <v>742</v>
      </c>
      <c r="M391" s="17">
        <v>6.0000000000000002E-6</v>
      </c>
      <c r="N391" s="17">
        <v>507</v>
      </c>
      <c r="O391" s="17">
        <v>0</v>
      </c>
      <c r="P391" s="17">
        <v>0</v>
      </c>
      <c r="Q391" s="17">
        <v>0.98160800000000004</v>
      </c>
      <c r="R391" s="17">
        <v>1.001358</v>
      </c>
      <c r="S391" s="17">
        <v>1.559793</v>
      </c>
      <c r="T391" s="17">
        <v>0.55843500000000001</v>
      </c>
      <c r="U391" s="17">
        <v>0.35801899999999998</v>
      </c>
      <c r="V391" s="17">
        <v>722.3</v>
      </c>
      <c r="W391" s="17">
        <v>7.8904000000000002E-2</v>
      </c>
      <c r="X391" s="17">
        <v>507</v>
      </c>
      <c r="Y391" s="17">
        <v>0</v>
      </c>
      <c r="Z391" s="17">
        <v>0</v>
      </c>
      <c r="AA391" s="17">
        <v>0.55079800000000001</v>
      </c>
      <c r="AB391" s="17">
        <v>6.0879300000000001E-3</v>
      </c>
      <c r="AC391" s="17">
        <v>1.0047600000000001</v>
      </c>
      <c r="AD391" s="17">
        <v>0.25</v>
      </c>
      <c r="AE391" s="17">
        <v>1119.4000000000001</v>
      </c>
    </row>
    <row r="392" spans="1:31">
      <c r="A392" s="17">
        <v>379</v>
      </c>
      <c r="B392" s="19">
        <v>0.1666087962962963</v>
      </c>
      <c r="C392" s="17">
        <v>59</v>
      </c>
      <c r="D392" s="17">
        <v>0</v>
      </c>
      <c r="E392" s="17">
        <v>0</v>
      </c>
      <c r="F392" s="17">
        <v>0</v>
      </c>
      <c r="G392" s="17">
        <v>0.980016</v>
      </c>
      <c r="H392" s="17">
        <v>1.0083899999999999</v>
      </c>
      <c r="I392" s="17">
        <v>1.5394810000000001</v>
      </c>
      <c r="J392" s="17">
        <v>0.53108999999999995</v>
      </c>
      <c r="K392" s="17">
        <v>0.34498000000000001</v>
      </c>
      <c r="L392" s="17">
        <v>716.8</v>
      </c>
      <c r="M392" s="17">
        <v>8.6282999999999999E-2</v>
      </c>
      <c r="N392" s="17">
        <v>438</v>
      </c>
      <c r="O392" s="17">
        <v>0</v>
      </c>
      <c r="P392" s="17">
        <v>0</v>
      </c>
      <c r="Q392" s="17">
        <v>0.97651600000000005</v>
      </c>
      <c r="R392" s="17">
        <v>1.0244439999999999</v>
      </c>
      <c r="S392" s="17">
        <v>1.599742</v>
      </c>
      <c r="T392" s="17">
        <v>0.575299</v>
      </c>
      <c r="U392" s="17">
        <v>0.35961900000000002</v>
      </c>
      <c r="V392" s="17">
        <v>718.9</v>
      </c>
      <c r="W392" s="17">
        <v>6.8241999999999997E-2</v>
      </c>
      <c r="X392" s="17">
        <v>500</v>
      </c>
      <c r="Y392" s="17">
        <v>0</v>
      </c>
      <c r="Z392" s="17">
        <v>0</v>
      </c>
      <c r="AA392" s="17">
        <v>0.553261</v>
      </c>
      <c r="AB392" s="17">
        <v>5.0848999999999998E-3</v>
      </c>
      <c r="AC392" s="17">
        <v>1.0273699999999999</v>
      </c>
      <c r="AD392" s="17">
        <v>0.25</v>
      </c>
      <c r="AE392" s="17">
        <v>1158.7</v>
      </c>
    </row>
    <row r="393" spans="1:31">
      <c r="A393" s="17">
        <v>380</v>
      </c>
      <c r="B393" s="19">
        <v>0.16666666666666666</v>
      </c>
      <c r="C393" s="17">
        <v>58.6</v>
      </c>
      <c r="D393" s="17">
        <v>0</v>
      </c>
      <c r="E393" s="17">
        <v>0</v>
      </c>
      <c r="F393" s="17">
        <v>0</v>
      </c>
      <c r="G393" s="17">
        <v>0.96593399999999996</v>
      </c>
      <c r="H393" s="17">
        <v>1.0415939999999999</v>
      </c>
      <c r="I393" s="17">
        <v>1.554948</v>
      </c>
      <c r="J393" s="17">
        <v>0.51335399999999998</v>
      </c>
      <c r="K393" s="17">
        <v>0.33014199999999999</v>
      </c>
      <c r="L393" s="17">
        <v>740.2</v>
      </c>
      <c r="M393" s="17">
        <v>6.3562999999999995E-2</v>
      </c>
      <c r="N393" s="17">
        <v>618</v>
      </c>
      <c r="O393" s="17">
        <v>0</v>
      </c>
      <c r="P393" s="17">
        <v>0</v>
      </c>
      <c r="Q393" s="17">
        <v>0.97451100000000002</v>
      </c>
      <c r="R393" s="17">
        <v>1.0483789999999999</v>
      </c>
      <c r="S393" s="17">
        <v>1.6313500000000001</v>
      </c>
      <c r="T393" s="17">
        <v>0.58297100000000002</v>
      </c>
      <c r="U393" s="17">
        <v>0.35735499999999998</v>
      </c>
      <c r="V393" s="17">
        <v>726.8</v>
      </c>
      <c r="W393" s="17">
        <v>0.14746699999999999</v>
      </c>
      <c r="X393" s="17">
        <v>492</v>
      </c>
      <c r="Y393" s="17">
        <v>0</v>
      </c>
      <c r="Z393" s="17">
        <v>0</v>
      </c>
      <c r="AA393" s="17">
        <v>0.54977600000000004</v>
      </c>
      <c r="AB393" s="17">
        <v>7.3902799999999999E-3</v>
      </c>
      <c r="AC393" s="17">
        <v>1.0526899999999999</v>
      </c>
      <c r="AD393" s="17">
        <v>0.25</v>
      </c>
      <c r="AE393" s="17">
        <v>1122</v>
      </c>
    </row>
    <row r="394" spans="1:31">
      <c r="A394" s="17">
        <v>381</v>
      </c>
      <c r="B394" s="19">
        <v>0.16671296296296298</v>
      </c>
      <c r="C394" s="17">
        <v>57.7</v>
      </c>
      <c r="D394" s="17">
        <v>0</v>
      </c>
      <c r="E394" s="17">
        <v>0</v>
      </c>
      <c r="F394" s="17">
        <v>0</v>
      </c>
      <c r="G394" s="17">
        <v>0.97461100000000001</v>
      </c>
      <c r="H394" s="17">
        <v>0.94538699999999998</v>
      </c>
      <c r="I394" s="17">
        <v>1.4462470000000001</v>
      </c>
      <c r="J394" s="17">
        <v>0.50085900000000005</v>
      </c>
      <c r="K394" s="17">
        <v>0.34631699999999999</v>
      </c>
      <c r="L394" s="17">
        <v>753.4</v>
      </c>
      <c r="M394" s="17">
        <v>0.11963500000000001</v>
      </c>
      <c r="N394" s="17">
        <v>400</v>
      </c>
      <c r="O394" s="17">
        <v>0</v>
      </c>
      <c r="P394" s="17">
        <v>0</v>
      </c>
      <c r="Q394" s="17">
        <v>0.98023199999999999</v>
      </c>
      <c r="R394" s="17">
        <v>1.011001</v>
      </c>
      <c r="S394" s="17">
        <v>1.5321309999999999</v>
      </c>
      <c r="T394" s="17">
        <v>0.52113100000000001</v>
      </c>
      <c r="U394" s="17">
        <v>0.34013399999999999</v>
      </c>
      <c r="V394" s="17">
        <v>707.8</v>
      </c>
      <c r="W394" s="17">
        <v>0.295153</v>
      </c>
      <c r="X394" s="17">
        <v>406</v>
      </c>
      <c r="Y394" s="17">
        <v>0</v>
      </c>
      <c r="Z394" s="17">
        <v>0</v>
      </c>
      <c r="AA394" s="17">
        <v>0.52328399999999997</v>
      </c>
      <c r="AB394" s="17">
        <v>4.8821899999999998E-3</v>
      </c>
      <c r="AC394" s="17">
        <v>1.01355</v>
      </c>
      <c r="AD394" s="17">
        <v>0.25</v>
      </c>
      <c r="AE394" s="17">
        <v>1102.5</v>
      </c>
    </row>
    <row r="395" spans="1:31">
      <c r="A395" s="17">
        <v>382</v>
      </c>
      <c r="B395" s="19">
        <v>0.16677083333333334</v>
      </c>
      <c r="C395" s="17">
        <v>56.3</v>
      </c>
      <c r="D395" s="17">
        <v>0</v>
      </c>
      <c r="E395" s="17">
        <v>0</v>
      </c>
      <c r="F395" s="17">
        <v>0</v>
      </c>
      <c r="G395" s="17">
        <v>0.98304999999999998</v>
      </c>
      <c r="H395" s="17">
        <v>0.95516599999999996</v>
      </c>
      <c r="I395" s="17">
        <v>1.4616260000000001</v>
      </c>
      <c r="J395" s="17">
        <v>0.50645899999999999</v>
      </c>
      <c r="K395" s="17">
        <v>0.34650399999999998</v>
      </c>
      <c r="L395" s="17">
        <v>739.3</v>
      </c>
      <c r="M395" s="17">
        <v>0.22741900000000001</v>
      </c>
      <c r="N395" s="17">
        <v>382</v>
      </c>
      <c r="O395" s="17">
        <v>0</v>
      </c>
      <c r="P395" s="17">
        <v>0</v>
      </c>
      <c r="Q395" s="17">
        <v>0.97722799999999999</v>
      </c>
      <c r="R395" s="17">
        <v>0.97872700000000001</v>
      </c>
      <c r="S395" s="17">
        <v>1.4974289999999999</v>
      </c>
      <c r="T395" s="17">
        <v>0.518702</v>
      </c>
      <c r="U395" s="17">
        <v>0.34639500000000001</v>
      </c>
      <c r="V395" s="17">
        <v>714.4</v>
      </c>
      <c r="W395" s="17">
        <v>0.28503699999999998</v>
      </c>
      <c r="X395" s="17">
        <v>431</v>
      </c>
      <c r="Y395" s="17">
        <v>0</v>
      </c>
      <c r="Z395" s="17">
        <v>0</v>
      </c>
      <c r="AA395" s="17">
        <v>0.53291599999999995</v>
      </c>
      <c r="AB395" s="17">
        <v>4.5713300000000002E-3</v>
      </c>
      <c r="AC395" s="17">
        <v>0.98109800000000003</v>
      </c>
      <c r="AD395" s="17">
        <v>0.25</v>
      </c>
      <c r="AE395" s="17">
        <v>1123.5</v>
      </c>
    </row>
    <row r="396" spans="1:31">
      <c r="A396" s="17">
        <v>383</v>
      </c>
      <c r="B396" s="19">
        <v>0.1668287037037037</v>
      </c>
      <c r="C396" s="17">
        <v>56.3</v>
      </c>
      <c r="D396" s="17">
        <v>0</v>
      </c>
      <c r="E396" s="17">
        <v>0</v>
      </c>
      <c r="F396" s="17">
        <v>0</v>
      </c>
      <c r="G396" s="17">
        <v>0.973993</v>
      </c>
      <c r="H396" s="17">
        <v>1.2145379999999999</v>
      </c>
      <c r="I396" s="17">
        <v>1.772918</v>
      </c>
      <c r="J396" s="17">
        <v>0.55837999999999999</v>
      </c>
      <c r="K396" s="17">
        <v>0.31495000000000001</v>
      </c>
      <c r="L396" s="17">
        <v>782.7</v>
      </c>
      <c r="M396" s="17">
        <v>0.111318</v>
      </c>
      <c r="N396" s="17">
        <v>503</v>
      </c>
      <c r="O396" s="17">
        <v>0</v>
      </c>
      <c r="P396" s="17">
        <v>0</v>
      </c>
      <c r="Q396" s="17">
        <v>0.98143999999999998</v>
      </c>
      <c r="R396" s="17">
        <v>1.2681439999999999</v>
      </c>
      <c r="S396" s="17">
        <v>1.875354</v>
      </c>
      <c r="T396" s="17">
        <v>0.60721000000000003</v>
      </c>
      <c r="U396" s="17">
        <v>0.32378400000000002</v>
      </c>
      <c r="V396" s="17">
        <v>760.4</v>
      </c>
      <c r="W396" s="17">
        <v>0.25759100000000001</v>
      </c>
      <c r="X396" s="17">
        <v>340</v>
      </c>
      <c r="Y396" s="17">
        <v>0</v>
      </c>
      <c r="Z396" s="17">
        <v>0</v>
      </c>
      <c r="AA396" s="17">
        <v>0.49813000000000002</v>
      </c>
      <c r="AB396" s="17">
        <v>6.3612E-3</v>
      </c>
      <c r="AC396" s="17">
        <v>1.2720100000000001</v>
      </c>
      <c r="AD396" s="17">
        <v>0.25</v>
      </c>
      <c r="AE396" s="17">
        <v>1061.2</v>
      </c>
    </row>
    <row r="397" spans="1:31">
      <c r="A397" s="17">
        <v>384</v>
      </c>
      <c r="B397" s="19">
        <v>0.16688657407407406</v>
      </c>
      <c r="C397" s="17">
        <v>54.6</v>
      </c>
      <c r="D397" s="17">
        <v>0</v>
      </c>
      <c r="E397" s="17">
        <v>0</v>
      </c>
      <c r="F397" s="17">
        <v>0</v>
      </c>
      <c r="G397" s="17">
        <v>0.97730099999999998</v>
      </c>
      <c r="H397" s="17">
        <v>1.128069</v>
      </c>
      <c r="I397" s="17">
        <v>1.660204</v>
      </c>
      <c r="J397" s="17">
        <v>0.53213600000000005</v>
      </c>
      <c r="K397" s="17">
        <v>0.32052399999999998</v>
      </c>
      <c r="L397" s="17">
        <v>785.2</v>
      </c>
      <c r="M397" s="17">
        <v>0.13312599999999999</v>
      </c>
      <c r="N397" s="17">
        <v>585</v>
      </c>
      <c r="O397" s="17">
        <v>0</v>
      </c>
      <c r="P397" s="17">
        <v>0</v>
      </c>
      <c r="Q397" s="17">
        <v>0.98255400000000004</v>
      </c>
      <c r="R397" s="17">
        <v>1.187465</v>
      </c>
      <c r="S397" s="17">
        <v>1.7840879999999999</v>
      </c>
      <c r="T397" s="17">
        <v>0.59662300000000001</v>
      </c>
      <c r="U397" s="17">
        <v>0.33441300000000002</v>
      </c>
      <c r="V397" s="17">
        <v>779.7</v>
      </c>
      <c r="W397" s="17">
        <v>0.22917000000000001</v>
      </c>
      <c r="X397" s="17">
        <v>385</v>
      </c>
      <c r="Y397" s="17">
        <v>0</v>
      </c>
      <c r="Z397" s="17">
        <v>0</v>
      </c>
      <c r="AA397" s="17">
        <v>0.51448199999999999</v>
      </c>
      <c r="AB397" s="17">
        <v>7.4165400000000001E-3</v>
      </c>
      <c r="AC397" s="17">
        <v>1.1918899999999999</v>
      </c>
      <c r="AD397" s="17">
        <v>0.25</v>
      </c>
      <c r="AE397" s="17">
        <v>1057.8</v>
      </c>
    </row>
    <row r="398" spans="1:31">
      <c r="A398" s="17">
        <v>385</v>
      </c>
      <c r="B398" s="19">
        <v>0.16694444444444445</v>
      </c>
      <c r="C398" s="17">
        <v>53.7</v>
      </c>
      <c r="D398" s="17">
        <v>0</v>
      </c>
      <c r="E398" s="17">
        <v>0</v>
      </c>
      <c r="F398" s="17">
        <v>0</v>
      </c>
      <c r="G398" s="17">
        <v>0.97320399999999996</v>
      </c>
      <c r="H398" s="17">
        <v>0.923647</v>
      </c>
      <c r="I398" s="17">
        <v>1.3547180000000001</v>
      </c>
      <c r="J398" s="17">
        <v>0.43107200000000001</v>
      </c>
      <c r="K398" s="17">
        <v>0.31819999999999998</v>
      </c>
      <c r="L398" s="17">
        <v>745.5</v>
      </c>
      <c r="M398" s="17">
        <v>6.9268999999999997E-2</v>
      </c>
      <c r="N398" s="17">
        <v>378</v>
      </c>
      <c r="O398" s="17">
        <v>0</v>
      </c>
      <c r="P398" s="17">
        <v>0</v>
      </c>
      <c r="Q398" s="17">
        <v>0.971522</v>
      </c>
      <c r="R398" s="17">
        <v>0.99235399999999996</v>
      </c>
      <c r="S398" s="17">
        <v>1.474307</v>
      </c>
      <c r="T398" s="17">
        <v>0.48195300000000002</v>
      </c>
      <c r="U398" s="17">
        <v>0.326901</v>
      </c>
      <c r="V398" s="17">
        <v>740.2</v>
      </c>
      <c r="W398" s="17">
        <v>0.15026500000000001</v>
      </c>
      <c r="X398" s="17">
        <v>594</v>
      </c>
      <c r="Y398" s="17">
        <v>0</v>
      </c>
      <c r="Z398" s="17">
        <v>0</v>
      </c>
      <c r="AA398" s="17">
        <v>0.50292499999999996</v>
      </c>
      <c r="AB398" s="17">
        <v>4.5680599999999997E-3</v>
      </c>
      <c r="AC398" s="17">
        <v>0.994556</v>
      </c>
      <c r="AD398" s="17">
        <v>0.25</v>
      </c>
      <c r="AE398" s="17">
        <v>1114</v>
      </c>
    </row>
    <row r="399" spans="1:31">
      <c r="A399" s="17">
        <v>386</v>
      </c>
      <c r="B399" s="19">
        <v>0.16700231481481484</v>
      </c>
      <c r="C399" s="17">
        <v>53.2</v>
      </c>
      <c r="D399" s="17">
        <v>0</v>
      </c>
      <c r="E399" s="17">
        <v>0</v>
      </c>
      <c r="F399" s="17">
        <v>0</v>
      </c>
      <c r="G399" s="17">
        <v>0.95539200000000002</v>
      </c>
      <c r="H399" s="17">
        <v>0.64309499999999997</v>
      </c>
      <c r="I399" s="17">
        <v>0.94295399999999996</v>
      </c>
      <c r="J399" s="17">
        <v>0.29986000000000002</v>
      </c>
      <c r="K399" s="17">
        <v>0.318</v>
      </c>
      <c r="L399" s="17">
        <v>743.6</v>
      </c>
      <c r="M399" s="17">
        <v>8.4031999999999996E-2</v>
      </c>
      <c r="N399" s="17">
        <v>342</v>
      </c>
      <c r="O399" s="17">
        <v>0</v>
      </c>
      <c r="P399" s="17">
        <v>0</v>
      </c>
      <c r="Q399" s="17">
        <v>0.97170699999999999</v>
      </c>
      <c r="R399" s="17">
        <v>0.68205300000000002</v>
      </c>
      <c r="S399" s="17">
        <v>1.019369</v>
      </c>
      <c r="T399" s="17">
        <v>0.337316</v>
      </c>
      <c r="U399" s="17">
        <v>0.33090700000000001</v>
      </c>
      <c r="V399" s="17">
        <v>703.6</v>
      </c>
      <c r="W399" s="17">
        <v>0.106516</v>
      </c>
      <c r="X399" s="17">
        <v>344</v>
      </c>
      <c r="Y399" s="17">
        <v>0</v>
      </c>
      <c r="Z399" s="17">
        <v>0</v>
      </c>
      <c r="AA399" s="17">
        <v>0.50908699999999996</v>
      </c>
      <c r="AB399" s="17">
        <v>4.1253000000000001E-3</v>
      </c>
      <c r="AC399" s="17">
        <v>0.68344499999999997</v>
      </c>
      <c r="AD399" s="17">
        <v>0.25</v>
      </c>
      <c r="AE399" s="17">
        <v>1116.9000000000001</v>
      </c>
    </row>
    <row r="400" spans="1:31">
      <c r="A400" s="17">
        <v>387</v>
      </c>
      <c r="B400" s="19">
        <v>0.16706018518518517</v>
      </c>
      <c r="C400" s="17">
        <v>51.5</v>
      </c>
      <c r="D400" s="17">
        <v>0</v>
      </c>
      <c r="E400" s="17">
        <v>0</v>
      </c>
      <c r="F400" s="17">
        <v>0</v>
      </c>
      <c r="G400" s="17">
        <v>0.94040699999999999</v>
      </c>
      <c r="H400" s="17">
        <v>0.43938899999999997</v>
      </c>
      <c r="I400" s="17">
        <v>0.60077700000000001</v>
      </c>
      <c r="J400" s="17">
        <v>0.161388</v>
      </c>
      <c r="K400" s="17">
        <v>0.26863300000000001</v>
      </c>
      <c r="L400" s="17">
        <v>546.6</v>
      </c>
      <c r="M400" s="17">
        <v>0.157358</v>
      </c>
      <c r="N400" s="17">
        <v>382</v>
      </c>
      <c r="O400" s="17">
        <v>0</v>
      </c>
      <c r="P400" s="17">
        <v>0</v>
      </c>
      <c r="Q400" s="17">
        <v>0.96656799999999998</v>
      </c>
      <c r="R400" s="17">
        <v>0.47784199999999999</v>
      </c>
      <c r="S400" s="17">
        <v>0.72248199999999996</v>
      </c>
      <c r="T400" s="17">
        <v>0.24464</v>
      </c>
      <c r="U400" s="17">
        <v>0.338611</v>
      </c>
      <c r="V400" s="17">
        <v>658.4</v>
      </c>
      <c r="W400" s="17">
        <v>2.7223000000000001E-2</v>
      </c>
      <c r="X400" s="17">
        <v>469</v>
      </c>
      <c r="Y400" s="17">
        <v>0</v>
      </c>
      <c r="Z400" s="17">
        <v>0</v>
      </c>
      <c r="AA400" s="17">
        <v>0.52093900000000004</v>
      </c>
      <c r="AB400" s="17">
        <v>3.38916E-3</v>
      </c>
      <c r="AC400" s="17">
        <v>0.47867100000000001</v>
      </c>
      <c r="AD400" s="17">
        <v>0.25</v>
      </c>
      <c r="AE400" s="17">
        <v>1519.4</v>
      </c>
    </row>
    <row r="401" spans="1:31">
      <c r="A401" s="17">
        <v>388</v>
      </c>
      <c r="B401" s="19">
        <v>0.16711805555555556</v>
      </c>
      <c r="C401" s="17">
        <v>51.2</v>
      </c>
      <c r="D401" s="17">
        <v>0</v>
      </c>
      <c r="E401" s="17">
        <v>0</v>
      </c>
      <c r="F401" s="17">
        <v>0</v>
      </c>
      <c r="G401" s="17">
        <v>0.938388</v>
      </c>
      <c r="H401" s="17">
        <v>0.387546</v>
      </c>
      <c r="I401" s="17">
        <v>0.55449999999999999</v>
      </c>
      <c r="J401" s="17">
        <v>0.16695399999999999</v>
      </c>
      <c r="K401" s="17">
        <v>0.301089</v>
      </c>
      <c r="L401" s="17">
        <v>721.2</v>
      </c>
      <c r="M401" s="17">
        <v>4.1231999999999998E-2</v>
      </c>
      <c r="N401" s="17">
        <v>531</v>
      </c>
      <c r="O401" s="17">
        <v>0</v>
      </c>
      <c r="P401" s="17">
        <v>0</v>
      </c>
      <c r="Q401" s="17">
        <v>0.88661400000000001</v>
      </c>
      <c r="R401" s="17">
        <v>0.380938</v>
      </c>
      <c r="S401" s="17">
        <v>0.55358700000000005</v>
      </c>
      <c r="T401" s="17">
        <v>0.172649</v>
      </c>
      <c r="U401" s="17">
        <v>0.31187300000000001</v>
      </c>
      <c r="V401" s="17">
        <v>528.9</v>
      </c>
      <c r="W401" s="17">
        <v>4.6100000000000004E-3</v>
      </c>
      <c r="X401" s="17">
        <v>499</v>
      </c>
      <c r="Y401" s="17">
        <v>0</v>
      </c>
      <c r="Z401" s="17">
        <v>0</v>
      </c>
      <c r="AA401" s="17">
        <v>0.47980499999999998</v>
      </c>
      <c r="AB401" s="17">
        <v>6.1928499999999997E-3</v>
      </c>
      <c r="AC401" s="17">
        <v>0.38200699999999999</v>
      </c>
      <c r="AD401" s="17">
        <v>0.25</v>
      </c>
      <c r="AE401" s="17">
        <v>1151.7</v>
      </c>
    </row>
    <row r="402" spans="1:31">
      <c r="A402" s="17">
        <v>389</v>
      </c>
      <c r="B402" s="19">
        <v>0.16717592592592592</v>
      </c>
      <c r="C402" s="17">
        <v>49.9</v>
      </c>
      <c r="D402" s="17">
        <v>0</v>
      </c>
      <c r="E402" s="17">
        <v>0</v>
      </c>
      <c r="F402" s="17">
        <v>0</v>
      </c>
      <c r="G402" s="17">
        <v>0.90839800000000004</v>
      </c>
      <c r="H402" s="17">
        <v>0.38378699999999999</v>
      </c>
      <c r="I402" s="17">
        <v>0.53179399999999999</v>
      </c>
      <c r="J402" s="17">
        <v>0.148008</v>
      </c>
      <c r="K402" s="17">
        <v>0.27831699999999998</v>
      </c>
      <c r="L402" s="17">
        <v>650</v>
      </c>
      <c r="M402" s="17">
        <v>0.13645399999999999</v>
      </c>
      <c r="N402" s="17">
        <v>532</v>
      </c>
      <c r="O402" s="17">
        <v>0</v>
      </c>
      <c r="P402" s="17">
        <v>0</v>
      </c>
      <c r="Q402" s="17">
        <v>0.92216100000000001</v>
      </c>
      <c r="R402" s="17">
        <v>0.36446299999999998</v>
      </c>
      <c r="S402" s="17">
        <v>0.51597899999999997</v>
      </c>
      <c r="T402" s="17">
        <v>0.15151700000000001</v>
      </c>
      <c r="U402" s="17">
        <v>0.29364899999999999</v>
      </c>
      <c r="V402" s="17">
        <v>575.5</v>
      </c>
      <c r="W402" s="17">
        <v>0.33633800000000003</v>
      </c>
      <c r="X402" s="17">
        <v>407</v>
      </c>
      <c r="Y402" s="17">
        <v>0</v>
      </c>
      <c r="Z402" s="17">
        <v>0</v>
      </c>
      <c r="AA402" s="17">
        <v>0.45176699999999997</v>
      </c>
      <c r="AB402" s="17">
        <v>5.5921599999999997E-3</v>
      </c>
      <c r="AC402" s="17">
        <v>0.36531000000000002</v>
      </c>
      <c r="AD402" s="17">
        <v>0.25</v>
      </c>
      <c r="AE402" s="17">
        <v>1277.8</v>
      </c>
    </row>
    <row r="403" spans="1:31">
      <c r="A403" s="17">
        <v>390</v>
      </c>
      <c r="B403" s="19">
        <v>0.16722222222222224</v>
      </c>
      <c r="C403" s="17">
        <v>49.4</v>
      </c>
      <c r="D403" s="17">
        <v>0</v>
      </c>
      <c r="E403" s="17">
        <v>0</v>
      </c>
      <c r="F403" s="17">
        <v>0</v>
      </c>
      <c r="G403" s="17">
        <v>0.920566</v>
      </c>
      <c r="H403" s="17">
        <v>0.37726599999999999</v>
      </c>
      <c r="I403" s="17">
        <v>0.51949800000000002</v>
      </c>
      <c r="J403" s="17">
        <v>0.142232</v>
      </c>
      <c r="K403" s="17">
        <v>0.273787</v>
      </c>
      <c r="L403" s="17">
        <v>643.6</v>
      </c>
      <c r="M403" s="17">
        <v>0.37081999999999998</v>
      </c>
      <c r="N403" s="17">
        <v>471</v>
      </c>
      <c r="O403" s="17">
        <v>0</v>
      </c>
      <c r="P403" s="17">
        <v>0</v>
      </c>
      <c r="Q403" s="17">
        <v>0.93300000000000005</v>
      </c>
      <c r="R403" s="17">
        <v>0.35492400000000002</v>
      </c>
      <c r="S403" s="17">
        <v>0.50533799999999995</v>
      </c>
      <c r="T403" s="17">
        <v>0.15041399999999999</v>
      </c>
      <c r="U403" s="17">
        <v>0.297651</v>
      </c>
      <c r="V403" s="17">
        <v>534.6</v>
      </c>
      <c r="W403" s="17">
        <v>0.172735</v>
      </c>
      <c r="X403" s="17">
        <v>564</v>
      </c>
      <c r="Y403" s="17">
        <v>0</v>
      </c>
      <c r="Z403" s="17">
        <v>0</v>
      </c>
      <c r="AA403" s="17">
        <v>0.45792500000000003</v>
      </c>
      <c r="AB403" s="17">
        <v>4.9092900000000002E-3</v>
      </c>
      <c r="AC403" s="17">
        <v>0.35566199999999998</v>
      </c>
      <c r="AD403" s="17">
        <v>0.25</v>
      </c>
      <c r="AE403" s="17">
        <v>1290.5</v>
      </c>
    </row>
    <row r="404" spans="1:31">
      <c r="A404" s="17">
        <v>391</v>
      </c>
      <c r="B404" s="19">
        <v>0.16728009259259258</v>
      </c>
      <c r="C404" s="17">
        <v>48.1</v>
      </c>
      <c r="D404" s="17">
        <v>0</v>
      </c>
      <c r="E404" s="17">
        <v>0</v>
      </c>
      <c r="F404" s="17">
        <v>0</v>
      </c>
      <c r="G404" s="17">
        <v>0.90364100000000003</v>
      </c>
      <c r="H404" s="17">
        <v>0.365116</v>
      </c>
      <c r="I404" s="17">
        <v>0.51063800000000004</v>
      </c>
      <c r="J404" s="17">
        <v>0.14552200000000001</v>
      </c>
      <c r="K404" s="17">
        <v>0.28498099999999998</v>
      </c>
      <c r="L404" s="17">
        <v>641.5</v>
      </c>
      <c r="M404" s="17">
        <v>1.6834999999999999E-2</v>
      </c>
      <c r="N404" s="17">
        <v>612</v>
      </c>
      <c r="O404" s="17">
        <v>0</v>
      </c>
      <c r="P404" s="17">
        <v>0</v>
      </c>
      <c r="Q404" s="17">
        <v>0.91048899999999999</v>
      </c>
      <c r="R404" s="17">
        <v>0.35735099999999997</v>
      </c>
      <c r="S404" s="17">
        <v>0.495114</v>
      </c>
      <c r="T404" s="17">
        <v>0.137763</v>
      </c>
      <c r="U404" s="17">
        <v>0.27824500000000002</v>
      </c>
      <c r="V404" s="17">
        <v>578.4</v>
      </c>
      <c r="W404" s="17">
        <v>0.37930000000000003</v>
      </c>
      <c r="X404" s="17">
        <v>404</v>
      </c>
      <c r="Y404" s="17">
        <v>0</v>
      </c>
      <c r="Z404" s="17">
        <v>0</v>
      </c>
      <c r="AA404" s="17">
        <v>0.42806899999999998</v>
      </c>
      <c r="AB404" s="17">
        <v>6.3460299999999999E-3</v>
      </c>
      <c r="AC404" s="17">
        <v>0.35822500000000002</v>
      </c>
      <c r="AD404" s="17">
        <v>0.25</v>
      </c>
      <c r="AE404" s="17">
        <v>1294.7</v>
      </c>
    </row>
    <row r="405" spans="1:31">
      <c r="A405" s="17">
        <v>392</v>
      </c>
      <c r="B405" s="19">
        <v>0.16733796296296297</v>
      </c>
      <c r="C405" s="17">
        <v>47.4</v>
      </c>
      <c r="D405" s="17">
        <v>0</v>
      </c>
      <c r="E405" s="17">
        <v>0</v>
      </c>
      <c r="F405" s="17">
        <v>0</v>
      </c>
      <c r="G405" s="17">
        <v>0.89215100000000003</v>
      </c>
      <c r="H405" s="17">
        <v>0.34895999999999999</v>
      </c>
      <c r="I405" s="17">
        <v>0.47540300000000002</v>
      </c>
      <c r="J405" s="17">
        <v>0.126443</v>
      </c>
      <c r="K405" s="17">
        <v>0.26597100000000001</v>
      </c>
      <c r="L405" s="17">
        <v>598.4</v>
      </c>
      <c r="M405" s="17">
        <v>0.20958499999999999</v>
      </c>
      <c r="N405" s="17">
        <v>609</v>
      </c>
      <c r="O405" s="17">
        <v>0</v>
      </c>
      <c r="P405" s="17">
        <v>0</v>
      </c>
      <c r="Q405" s="17">
        <v>0.90603400000000001</v>
      </c>
      <c r="R405" s="17">
        <v>0.30423800000000001</v>
      </c>
      <c r="S405" s="17">
        <v>0.45127200000000001</v>
      </c>
      <c r="T405" s="17">
        <v>0.147033</v>
      </c>
      <c r="U405" s="17">
        <v>0.32582</v>
      </c>
      <c r="V405" s="17">
        <v>540.4</v>
      </c>
      <c r="W405" s="17">
        <v>4.4875999999999999E-2</v>
      </c>
      <c r="X405" s="17">
        <v>581</v>
      </c>
      <c r="Y405" s="17">
        <v>0</v>
      </c>
      <c r="Z405" s="17">
        <v>0</v>
      </c>
      <c r="AA405" s="17">
        <v>0.50126199999999999</v>
      </c>
      <c r="AB405" s="17">
        <v>5.8917800000000001E-3</v>
      </c>
      <c r="AC405" s="17">
        <v>0.30510399999999999</v>
      </c>
      <c r="AD405" s="17">
        <v>0.25</v>
      </c>
      <c r="AE405" s="17">
        <v>1388</v>
      </c>
    </row>
    <row r="406" spans="1:31">
      <c r="A406" s="17">
        <v>393</v>
      </c>
      <c r="B406" s="19">
        <v>0.16739583333333333</v>
      </c>
      <c r="C406" s="17">
        <v>46.3</v>
      </c>
      <c r="D406" s="17">
        <v>0</v>
      </c>
      <c r="E406" s="17">
        <v>0</v>
      </c>
      <c r="F406" s="17">
        <v>0</v>
      </c>
      <c r="G406" s="17">
        <v>0.90338399999999996</v>
      </c>
      <c r="H406" s="17">
        <v>0.336426</v>
      </c>
      <c r="I406" s="17">
        <v>0.45544499999999999</v>
      </c>
      <c r="J406" s="17">
        <v>0.119019</v>
      </c>
      <c r="K406" s="17">
        <v>0.261324</v>
      </c>
      <c r="L406" s="17">
        <v>628.79999999999995</v>
      </c>
      <c r="M406" s="17">
        <v>6.9999999999999999E-6</v>
      </c>
      <c r="N406" s="17">
        <v>359</v>
      </c>
      <c r="O406" s="17">
        <v>0</v>
      </c>
      <c r="P406" s="17">
        <v>0</v>
      </c>
      <c r="Q406" s="17">
        <v>0.91872299999999996</v>
      </c>
      <c r="R406" s="17">
        <v>0.29958499999999999</v>
      </c>
      <c r="S406" s="17">
        <v>0.43865399999999999</v>
      </c>
      <c r="T406" s="17">
        <v>0.139069</v>
      </c>
      <c r="U406" s="17">
        <v>0.31703599999999998</v>
      </c>
      <c r="V406" s="17">
        <v>604.70000000000005</v>
      </c>
      <c r="W406" s="17">
        <v>1.1E-5</v>
      </c>
      <c r="X406" s="17">
        <v>474</v>
      </c>
      <c r="Y406" s="17">
        <v>0</v>
      </c>
      <c r="Z406" s="17">
        <v>0</v>
      </c>
      <c r="AA406" s="17">
        <v>0.48774699999999999</v>
      </c>
      <c r="AB406" s="17">
        <v>3.6597800000000001E-3</v>
      </c>
      <c r="AC406" s="17">
        <v>0.30009400000000003</v>
      </c>
      <c r="AD406" s="17">
        <v>0.25</v>
      </c>
      <c r="AE406" s="17">
        <v>1320.8</v>
      </c>
    </row>
    <row r="407" spans="1:31">
      <c r="A407" s="17">
        <v>394</v>
      </c>
      <c r="B407" s="19">
        <v>0.16745370370370372</v>
      </c>
      <c r="C407" s="17">
        <v>45.5</v>
      </c>
      <c r="D407" s="17">
        <v>0</v>
      </c>
      <c r="E407" s="17">
        <v>0</v>
      </c>
      <c r="F407" s="17">
        <v>0</v>
      </c>
      <c r="G407" s="17">
        <v>0.89393199999999995</v>
      </c>
      <c r="H407" s="17">
        <v>0.32190400000000002</v>
      </c>
      <c r="I407" s="17">
        <v>0.45392300000000002</v>
      </c>
      <c r="J407" s="17">
        <v>0.132019</v>
      </c>
      <c r="K407" s="17">
        <v>0.29083999999999999</v>
      </c>
      <c r="L407" s="17">
        <v>667.3</v>
      </c>
      <c r="M407" s="17">
        <v>1.8E-5</v>
      </c>
      <c r="N407" s="17">
        <v>501</v>
      </c>
      <c r="O407" s="17">
        <v>0</v>
      </c>
      <c r="P407" s="17">
        <v>0</v>
      </c>
      <c r="Q407" s="17">
        <v>0.92449099999999995</v>
      </c>
      <c r="R407" s="17">
        <v>0.29437600000000003</v>
      </c>
      <c r="S407" s="17">
        <v>0.43221300000000001</v>
      </c>
      <c r="T407" s="17">
        <v>0.13783799999999999</v>
      </c>
      <c r="U407" s="17">
        <v>0.318911</v>
      </c>
      <c r="V407" s="17">
        <v>593.29999999999995</v>
      </c>
      <c r="W407" s="17">
        <v>9.6718999999999999E-2</v>
      </c>
      <c r="X407" s="17">
        <v>486</v>
      </c>
      <c r="Y407" s="17">
        <v>0</v>
      </c>
      <c r="Z407" s="17">
        <v>0</v>
      </c>
      <c r="AA407" s="17">
        <v>0.49063200000000001</v>
      </c>
      <c r="AB407" s="17">
        <v>5.4154099999999998E-3</v>
      </c>
      <c r="AC407" s="17">
        <v>0.295122</v>
      </c>
      <c r="AD407" s="17">
        <v>0.25</v>
      </c>
      <c r="AE407" s="17">
        <v>1244.7</v>
      </c>
    </row>
    <row r="408" spans="1:31">
      <c r="A408" s="17">
        <v>395</v>
      </c>
      <c r="B408" s="19">
        <v>0.16751157407407405</v>
      </c>
      <c r="C408" s="17">
        <v>44.8</v>
      </c>
      <c r="D408" s="17">
        <v>0</v>
      </c>
      <c r="E408" s="17">
        <v>0</v>
      </c>
      <c r="F408" s="17">
        <v>0</v>
      </c>
      <c r="G408" s="17">
        <v>0.91595400000000005</v>
      </c>
      <c r="H408" s="17">
        <v>0.34401500000000002</v>
      </c>
      <c r="I408" s="17">
        <v>0.47276600000000002</v>
      </c>
      <c r="J408" s="17">
        <v>0.128751</v>
      </c>
      <c r="K408" s="17">
        <v>0.27233499999999999</v>
      </c>
      <c r="L408" s="17">
        <v>524.9</v>
      </c>
      <c r="M408" s="17">
        <v>0.229129</v>
      </c>
      <c r="N408" s="17">
        <v>428</v>
      </c>
      <c r="O408" s="17">
        <v>0</v>
      </c>
      <c r="P408" s="17">
        <v>0</v>
      </c>
      <c r="Q408" s="17">
        <v>0.87721400000000005</v>
      </c>
      <c r="R408" s="17">
        <v>0.29778100000000002</v>
      </c>
      <c r="S408" s="17">
        <v>0.43254500000000001</v>
      </c>
      <c r="T408" s="17">
        <v>0.13476399999999999</v>
      </c>
      <c r="U408" s="17">
        <v>0.31156099999999998</v>
      </c>
      <c r="V408" s="17">
        <v>623.29999999999995</v>
      </c>
      <c r="W408" s="17">
        <v>1.2612999999999999E-2</v>
      </c>
      <c r="X408" s="17">
        <v>531</v>
      </c>
      <c r="Y408" s="17">
        <v>0</v>
      </c>
      <c r="Z408" s="17">
        <v>0</v>
      </c>
      <c r="AA408" s="17">
        <v>0.47932399999999997</v>
      </c>
      <c r="AB408" s="17">
        <v>3.64467E-3</v>
      </c>
      <c r="AC408" s="17">
        <v>0.29827199999999998</v>
      </c>
      <c r="AD408" s="17">
        <v>0.25</v>
      </c>
      <c r="AE408" s="17">
        <v>1582.3</v>
      </c>
    </row>
    <row r="409" spans="1:31">
      <c r="A409" s="17">
        <v>396</v>
      </c>
      <c r="B409" s="19">
        <v>0.16756944444444444</v>
      </c>
      <c r="C409" s="17">
        <v>43.3</v>
      </c>
      <c r="D409" s="17">
        <v>0</v>
      </c>
      <c r="E409" s="17">
        <v>0</v>
      </c>
      <c r="F409" s="17">
        <v>0</v>
      </c>
      <c r="G409" s="17">
        <v>0.89886100000000002</v>
      </c>
      <c r="H409" s="17">
        <v>0.342088</v>
      </c>
      <c r="I409" s="17">
        <v>0.45584200000000002</v>
      </c>
      <c r="J409" s="17">
        <v>0.113755</v>
      </c>
      <c r="K409" s="17">
        <v>0.24954799999999999</v>
      </c>
      <c r="L409" s="17">
        <v>590.9</v>
      </c>
      <c r="M409" s="17">
        <v>0.30526500000000001</v>
      </c>
      <c r="N409" s="17">
        <v>408</v>
      </c>
      <c r="O409" s="17">
        <v>0</v>
      </c>
      <c r="P409" s="17">
        <v>0</v>
      </c>
      <c r="Q409" s="17">
        <v>0.907497</v>
      </c>
      <c r="R409" s="17">
        <v>0.29185299999999997</v>
      </c>
      <c r="S409" s="17">
        <v>0.43284099999999998</v>
      </c>
      <c r="T409" s="17">
        <v>0.140988</v>
      </c>
      <c r="U409" s="17">
        <v>0.32572699999999999</v>
      </c>
      <c r="V409" s="17">
        <v>610.6</v>
      </c>
      <c r="W409" s="17">
        <v>8.9161000000000004E-2</v>
      </c>
      <c r="X409" s="17">
        <v>389</v>
      </c>
      <c r="Y409" s="17">
        <v>0</v>
      </c>
      <c r="Z409" s="17">
        <v>0</v>
      </c>
      <c r="AA409" s="17">
        <v>0.50111899999999998</v>
      </c>
      <c r="AB409" s="17">
        <v>3.9088999999999999E-3</v>
      </c>
      <c r="AC409" s="17">
        <v>0.292404</v>
      </c>
      <c r="AD409" s="17">
        <v>0.25</v>
      </c>
      <c r="AE409" s="17">
        <v>1405.7</v>
      </c>
    </row>
    <row r="410" spans="1:31">
      <c r="A410" s="17">
        <v>397</v>
      </c>
      <c r="B410" s="19">
        <v>0.16762731481481483</v>
      </c>
      <c r="C410" s="17">
        <v>42.8</v>
      </c>
      <c r="D410" s="17">
        <v>0</v>
      </c>
      <c r="E410" s="17">
        <v>0</v>
      </c>
      <c r="F410" s="17">
        <v>0</v>
      </c>
      <c r="G410" s="17">
        <v>0.91083000000000003</v>
      </c>
      <c r="H410" s="17">
        <v>0.32206899999999999</v>
      </c>
      <c r="I410" s="17">
        <v>0.44340200000000002</v>
      </c>
      <c r="J410" s="17">
        <v>0.121333</v>
      </c>
      <c r="K410" s="17">
        <v>0.27363999999999999</v>
      </c>
      <c r="L410" s="17">
        <v>673.9</v>
      </c>
      <c r="M410" s="17">
        <v>0.37079600000000001</v>
      </c>
      <c r="N410" s="17">
        <v>549</v>
      </c>
      <c r="O410" s="17">
        <v>0</v>
      </c>
      <c r="P410" s="17">
        <v>0</v>
      </c>
      <c r="Q410" s="17">
        <v>0.91741399999999995</v>
      </c>
      <c r="R410" s="17">
        <v>0.28778199999999998</v>
      </c>
      <c r="S410" s="17">
        <v>0.42594300000000002</v>
      </c>
      <c r="T410" s="17">
        <v>0.13816100000000001</v>
      </c>
      <c r="U410" s="17">
        <v>0.32436500000000001</v>
      </c>
      <c r="V410" s="17">
        <v>613</v>
      </c>
      <c r="W410" s="17">
        <v>6.0000000000000002E-6</v>
      </c>
      <c r="X410" s="17">
        <v>598</v>
      </c>
      <c r="Y410" s="17">
        <v>0</v>
      </c>
      <c r="Z410" s="17">
        <v>0</v>
      </c>
      <c r="AA410" s="17">
        <v>0.49902400000000002</v>
      </c>
      <c r="AB410" s="17">
        <v>5.9831099999999998E-3</v>
      </c>
      <c r="AC410" s="17">
        <v>0.288609</v>
      </c>
      <c r="AD410" s="17">
        <v>0.25</v>
      </c>
      <c r="AE410" s="17">
        <v>1232.5</v>
      </c>
    </row>
    <row r="411" spans="1:31">
      <c r="A411" s="17">
        <v>398</v>
      </c>
      <c r="B411" s="19">
        <v>0.16767361111111112</v>
      </c>
      <c r="C411" s="17">
        <v>42.1</v>
      </c>
      <c r="D411" s="17">
        <v>0</v>
      </c>
      <c r="E411" s="17">
        <v>0</v>
      </c>
      <c r="F411" s="17">
        <v>0</v>
      </c>
      <c r="G411" s="17">
        <v>0.89500199999999996</v>
      </c>
      <c r="H411" s="17">
        <v>0.31737599999999999</v>
      </c>
      <c r="I411" s="17">
        <v>0.45738299999999998</v>
      </c>
      <c r="J411" s="17">
        <v>0.14000699999999999</v>
      </c>
      <c r="K411" s="17">
        <v>0.30610399999999999</v>
      </c>
      <c r="L411" s="17">
        <v>788.6</v>
      </c>
      <c r="M411" s="17">
        <v>0.16328999999999999</v>
      </c>
      <c r="N411" s="17">
        <v>313</v>
      </c>
      <c r="O411" s="17">
        <v>0</v>
      </c>
      <c r="P411" s="17">
        <v>0</v>
      </c>
      <c r="Q411" s="17">
        <v>0.89338099999999998</v>
      </c>
      <c r="R411" s="17">
        <v>0.297377</v>
      </c>
      <c r="S411" s="17">
        <v>0.430697</v>
      </c>
      <c r="T411" s="17">
        <v>0.13331899999999999</v>
      </c>
      <c r="U411" s="17">
        <v>0.30954399999999999</v>
      </c>
      <c r="V411" s="17">
        <v>605.5</v>
      </c>
      <c r="W411" s="17">
        <v>0.147116</v>
      </c>
      <c r="X411" s="17">
        <v>538</v>
      </c>
      <c r="Y411" s="17">
        <v>0</v>
      </c>
      <c r="Z411" s="17">
        <v>0</v>
      </c>
      <c r="AA411" s="17">
        <v>0.47622100000000001</v>
      </c>
      <c r="AB411" s="17">
        <v>4.00265E-3</v>
      </c>
      <c r="AC411" s="17">
        <v>0.29791099999999998</v>
      </c>
      <c r="AD411" s="17">
        <v>0.25</v>
      </c>
      <c r="AE411" s="17">
        <v>1053.2</v>
      </c>
    </row>
    <row r="412" spans="1:31">
      <c r="A412" s="17">
        <v>399</v>
      </c>
      <c r="B412" s="19">
        <v>0.16773148148148151</v>
      </c>
      <c r="C412" s="17">
        <v>40.6</v>
      </c>
      <c r="D412" s="17">
        <v>0</v>
      </c>
      <c r="E412" s="17">
        <v>0</v>
      </c>
      <c r="F412" s="17">
        <v>0</v>
      </c>
      <c r="G412" s="17">
        <v>0.91543300000000005</v>
      </c>
      <c r="H412" s="17">
        <v>0.310556</v>
      </c>
      <c r="I412" s="17">
        <v>0.42428199999999999</v>
      </c>
      <c r="J412" s="17">
        <v>0.11372599999999999</v>
      </c>
      <c r="K412" s="17">
        <v>0.268044</v>
      </c>
      <c r="L412" s="17">
        <v>724.5</v>
      </c>
      <c r="M412" s="17">
        <v>0.28009800000000001</v>
      </c>
      <c r="N412" s="17">
        <v>555</v>
      </c>
      <c r="O412" s="17">
        <v>0</v>
      </c>
      <c r="P412" s="17">
        <v>0</v>
      </c>
      <c r="Q412" s="17">
        <v>0.86698799999999998</v>
      </c>
      <c r="R412" s="17">
        <v>0.28642400000000001</v>
      </c>
      <c r="S412" s="17">
        <v>0.41128999999999999</v>
      </c>
      <c r="T412" s="17">
        <v>0.124866</v>
      </c>
      <c r="U412" s="17">
        <v>0.303595</v>
      </c>
      <c r="V412" s="17">
        <v>672.7</v>
      </c>
      <c r="W412" s="17">
        <v>0.23968600000000001</v>
      </c>
      <c r="X412" s="17">
        <v>494</v>
      </c>
      <c r="Y412" s="17">
        <v>0</v>
      </c>
      <c r="Z412" s="17">
        <v>0</v>
      </c>
      <c r="AA412" s="17">
        <v>0.46706999999999999</v>
      </c>
      <c r="AB412" s="17">
        <v>6.5000300000000004E-3</v>
      </c>
      <c r="AC412" s="17">
        <v>0.28723599999999999</v>
      </c>
      <c r="AD412" s="17">
        <v>0.25</v>
      </c>
      <c r="AE412" s="17">
        <v>1146.4000000000001</v>
      </c>
    </row>
    <row r="413" spans="1:31">
      <c r="A413" s="17">
        <v>400</v>
      </c>
      <c r="B413" s="19">
        <v>0.16778935185185184</v>
      </c>
      <c r="C413" s="17">
        <v>40.1</v>
      </c>
      <c r="D413" s="17">
        <v>0</v>
      </c>
      <c r="E413" s="17">
        <v>0</v>
      </c>
      <c r="F413" s="17">
        <v>0</v>
      </c>
      <c r="G413" s="17">
        <v>0.84248900000000004</v>
      </c>
      <c r="H413" s="17">
        <v>0.321826</v>
      </c>
      <c r="I413" s="17">
        <v>0.42167399999999999</v>
      </c>
      <c r="J413" s="17">
        <v>9.9848999999999993E-2</v>
      </c>
      <c r="K413" s="17">
        <v>0.236792</v>
      </c>
      <c r="L413" s="17">
        <v>619.5</v>
      </c>
      <c r="M413" s="17">
        <v>0.34899599999999997</v>
      </c>
      <c r="N413" s="17">
        <v>551</v>
      </c>
      <c r="O413" s="17">
        <v>0</v>
      </c>
      <c r="P413" s="17">
        <v>0</v>
      </c>
      <c r="Q413" s="17">
        <v>0.93898000000000004</v>
      </c>
      <c r="R413" s="17">
        <v>0.28139399999999998</v>
      </c>
      <c r="S413" s="17">
        <v>0.39929100000000001</v>
      </c>
      <c r="T413" s="17">
        <v>0.117897</v>
      </c>
      <c r="U413" s="17">
        <v>0.295267</v>
      </c>
      <c r="V413" s="17">
        <v>648.1</v>
      </c>
      <c r="W413" s="17">
        <v>0.28318300000000002</v>
      </c>
      <c r="X413" s="17">
        <v>425</v>
      </c>
      <c r="Y413" s="17">
        <v>0</v>
      </c>
      <c r="Z413" s="17">
        <v>0</v>
      </c>
      <c r="AA413" s="17">
        <v>0.45425599999999999</v>
      </c>
      <c r="AB413" s="17">
        <v>5.5211399999999999E-3</v>
      </c>
      <c r="AC413" s="17">
        <v>0.28204499999999999</v>
      </c>
      <c r="AD413" s="17">
        <v>0.25</v>
      </c>
      <c r="AE413" s="17">
        <v>1340.7</v>
      </c>
    </row>
    <row r="414" spans="1:31">
      <c r="A414" s="17">
        <v>401</v>
      </c>
      <c r="B414" s="19">
        <v>0.16784722222222223</v>
      </c>
      <c r="C414" s="17">
        <v>38.799999999999997</v>
      </c>
      <c r="D414" s="17">
        <v>0</v>
      </c>
      <c r="E414" s="17">
        <v>0</v>
      </c>
      <c r="F414" s="17">
        <v>0</v>
      </c>
      <c r="G414" s="17">
        <v>0.90184900000000001</v>
      </c>
      <c r="H414" s="17">
        <v>0.30482399999999998</v>
      </c>
      <c r="I414" s="17">
        <v>0.40508699999999997</v>
      </c>
      <c r="J414" s="17">
        <v>0.100263</v>
      </c>
      <c r="K414" s="17">
        <v>0.24750900000000001</v>
      </c>
      <c r="L414" s="17">
        <v>637.9</v>
      </c>
      <c r="M414" s="17">
        <v>0.37081599999999998</v>
      </c>
      <c r="N414" s="17">
        <v>652</v>
      </c>
      <c r="O414" s="17">
        <v>0</v>
      </c>
      <c r="P414" s="17">
        <v>0</v>
      </c>
      <c r="Q414" s="17">
        <v>0.90532900000000005</v>
      </c>
      <c r="R414" s="17">
        <v>0.27219900000000002</v>
      </c>
      <c r="S414" s="17">
        <v>0.39327800000000002</v>
      </c>
      <c r="T414" s="17">
        <v>0.12107999999999999</v>
      </c>
      <c r="U414" s="17">
        <v>0.30787300000000001</v>
      </c>
      <c r="V414" s="17">
        <v>630.6</v>
      </c>
      <c r="W414" s="17">
        <v>0.14163899999999999</v>
      </c>
      <c r="X414" s="17">
        <v>455</v>
      </c>
      <c r="Y414" s="17">
        <v>0</v>
      </c>
      <c r="Z414" s="17">
        <v>0</v>
      </c>
      <c r="AA414" s="17">
        <v>0.47365000000000002</v>
      </c>
      <c r="AB414" s="17">
        <v>6.7227600000000004E-3</v>
      </c>
      <c r="AC414" s="17">
        <v>0.27301300000000001</v>
      </c>
      <c r="AD414" s="17">
        <v>0.25</v>
      </c>
      <c r="AE414" s="17">
        <v>1302</v>
      </c>
    </row>
    <row r="415" spans="1:31">
      <c r="A415" s="17">
        <v>402</v>
      </c>
      <c r="B415" s="19">
        <v>0.16790509259259259</v>
      </c>
      <c r="C415" s="17">
        <v>37.9</v>
      </c>
      <c r="D415" s="17">
        <v>0</v>
      </c>
      <c r="E415" s="17">
        <v>0</v>
      </c>
      <c r="F415" s="17">
        <v>0</v>
      </c>
      <c r="G415" s="17">
        <v>0.87820799999999999</v>
      </c>
      <c r="H415" s="17">
        <v>0.314386</v>
      </c>
      <c r="I415" s="17">
        <v>0.414296</v>
      </c>
      <c r="J415" s="17">
        <v>9.9909999999999999E-2</v>
      </c>
      <c r="K415" s="17">
        <v>0.24115700000000001</v>
      </c>
      <c r="L415" s="17">
        <v>586.29999999999995</v>
      </c>
      <c r="M415" s="17">
        <v>0.17220099999999999</v>
      </c>
      <c r="N415" s="17">
        <v>619</v>
      </c>
      <c r="O415" s="17">
        <v>0</v>
      </c>
      <c r="P415" s="17">
        <v>0</v>
      </c>
      <c r="Q415" s="17">
        <v>0.83816100000000004</v>
      </c>
      <c r="R415" s="17">
        <v>0.25850899999999999</v>
      </c>
      <c r="S415" s="17">
        <v>0.37585800000000003</v>
      </c>
      <c r="T415" s="17">
        <v>0.11735</v>
      </c>
      <c r="U415" s="17">
        <v>0.312218</v>
      </c>
      <c r="V415" s="17">
        <v>651.5</v>
      </c>
      <c r="W415" s="17">
        <v>0.21901699999999999</v>
      </c>
      <c r="X415" s="17">
        <v>350</v>
      </c>
      <c r="Y415" s="17">
        <v>0</v>
      </c>
      <c r="Z415" s="17">
        <v>0</v>
      </c>
      <c r="AA415" s="17">
        <v>0.48033599999999999</v>
      </c>
      <c r="AB415" s="17">
        <v>5.87427E-3</v>
      </c>
      <c r="AC415" s="17">
        <v>0.25919799999999998</v>
      </c>
      <c r="AD415" s="17">
        <v>0.25</v>
      </c>
      <c r="AE415" s="17">
        <v>1416.5</v>
      </c>
    </row>
    <row r="416" spans="1:31">
      <c r="A416" s="17">
        <v>403</v>
      </c>
      <c r="B416" s="19">
        <v>0.16796296296296298</v>
      </c>
      <c r="C416" s="17">
        <v>37.299999999999997</v>
      </c>
      <c r="D416" s="17">
        <v>0</v>
      </c>
      <c r="E416" s="17">
        <v>0</v>
      </c>
      <c r="F416" s="17">
        <v>0</v>
      </c>
      <c r="G416" s="17">
        <v>0.85967499999999997</v>
      </c>
      <c r="H416" s="17">
        <v>0.31107600000000002</v>
      </c>
      <c r="I416" s="17">
        <v>0.40416999999999997</v>
      </c>
      <c r="J416" s="17">
        <v>9.3093999999999996E-2</v>
      </c>
      <c r="K416" s="17">
        <v>0.23033500000000001</v>
      </c>
      <c r="L416" s="17">
        <v>646.70000000000005</v>
      </c>
      <c r="M416" s="17">
        <v>0.261934</v>
      </c>
      <c r="N416" s="17">
        <v>620</v>
      </c>
      <c r="O416" s="17">
        <v>0</v>
      </c>
      <c r="P416" s="17">
        <v>0</v>
      </c>
      <c r="Q416" s="17">
        <v>0.93062599999999995</v>
      </c>
      <c r="R416" s="17">
        <v>0.26375900000000002</v>
      </c>
      <c r="S416" s="17">
        <v>0.38813799999999998</v>
      </c>
      <c r="T416" s="17">
        <v>0.124379</v>
      </c>
      <c r="U416" s="17">
        <v>0.32045000000000001</v>
      </c>
      <c r="V416" s="17">
        <v>622.20000000000005</v>
      </c>
      <c r="W416" s="17">
        <v>0.11885900000000001</v>
      </c>
      <c r="X416" s="17">
        <v>498</v>
      </c>
      <c r="Y416" s="17">
        <v>0</v>
      </c>
      <c r="Z416" s="17">
        <v>0</v>
      </c>
      <c r="AA416" s="17">
        <v>0.49299999999999999</v>
      </c>
      <c r="AB416" s="17">
        <v>6.4796100000000002E-3</v>
      </c>
      <c r="AC416" s="17">
        <v>0.26456499999999999</v>
      </c>
      <c r="AD416" s="17">
        <v>0.25</v>
      </c>
      <c r="AE416" s="17">
        <v>1284.4000000000001</v>
      </c>
    </row>
    <row r="417" spans="1:31">
      <c r="A417" s="17">
        <v>404</v>
      </c>
      <c r="B417" s="19">
        <v>0.16802083333333331</v>
      </c>
      <c r="C417" s="17">
        <v>35.9</v>
      </c>
      <c r="D417" s="17">
        <v>0</v>
      </c>
      <c r="E417" s="17">
        <v>0</v>
      </c>
      <c r="F417" s="17">
        <v>0</v>
      </c>
      <c r="G417" s="17">
        <v>0.93573700000000004</v>
      </c>
      <c r="H417" s="17">
        <v>0.29780699999999999</v>
      </c>
      <c r="I417" s="17">
        <v>0.40419300000000002</v>
      </c>
      <c r="J417" s="17">
        <v>0.10638599999999999</v>
      </c>
      <c r="K417" s="17">
        <v>0.26320700000000002</v>
      </c>
      <c r="L417" s="17">
        <v>568.1</v>
      </c>
      <c r="M417" s="17">
        <v>0.30346299999999998</v>
      </c>
      <c r="N417" s="17">
        <v>502</v>
      </c>
      <c r="O417" s="17">
        <v>0</v>
      </c>
      <c r="P417" s="17">
        <v>0</v>
      </c>
      <c r="Q417" s="17">
        <v>0.88849599999999995</v>
      </c>
      <c r="R417" s="17">
        <v>0.260797</v>
      </c>
      <c r="S417" s="17">
        <v>0.38030700000000001</v>
      </c>
      <c r="T417" s="17">
        <v>0.11951000000000001</v>
      </c>
      <c r="U417" s="17">
        <v>0.31424600000000003</v>
      </c>
      <c r="V417" s="17">
        <v>630</v>
      </c>
      <c r="W417" s="17">
        <v>3.0000000000000001E-6</v>
      </c>
      <c r="X417" s="17">
        <v>612</v>
      </c>
      <c r="Y417" s="17">
        <v>0</v>
      </c>
      <c r="Z417" s="17">
        <v>0</v>
      </c>
      <c r="AA417" s="17">
        <v>0.483456</v>
      </c>
      <c r="AB417" s="17">
        <v>4.6151400000000002E-3</v>
      </c>
      <c r="AC417" s="17">
        <v>0.261349</v>
      </c>
      <c r="AD417" s="17">
        <v>0.25</v>
      </c>
      <c r="AE417" s="17">
        <v>1462</v>
      </c>
    </row>
    <row r="418" spans="1:31">
      <c r="A418" s="17">
        <v>405</v>
      </c>
      <c r="B418" s="19">
        <v>0.1680787037037037</v>
      </c>
      <c r="C418" s="17">
        <v>35.5</v>
      </c>
      <c r="D418" s="17">
        <v>0</v>
      </c>
      <c r="E418" s="17">
        <v>0</v>
      </c>
      <c r="F418" s="17">
        <v>0</v>
      </c>
      <c r="G418" s="17">
        <v>0.85564300000000004</v>
      </c>
      <c r="H418" s="17">
        <v>0.293653</v>
      </c>
      <c r="I418" s="17">
        <v>0.39416099999999998</v>
      </c>
      <c r="J418" s="17">
        <v>0.100507</v>
      </c>
      <c r="K418" s="17">
        <v>0.25499100000000002</v>
      </c>
      <c r="L418" s="17">
        <v>638.79999999999995</v>
      </c>
      <c r="M418" s="17">
        <v>1.1E-5</v>
      </c>
      <c r="N418" s="17">
        <v>467</v>
      </c>
      <c r="O418" s="17">
        <v>0</v>
      </c>
      <c r="P418" s="17">
        <v>0</v>
      </c>
      <c r="Q418" s="17">
        <v>0.868807</v>
      </c>
      <c r="R418" s="17">
        <v>0.24963299999999999</v>
      </c>
      <c r="S418" s="17">
        <v>0.36237900000000001</v>
      </c>
      <c r="T418" s="17">
        <v>0.112746</v>
      </c>
      <c r="U418" s="17">
        <v>0.31112699999999999</v>
      </c>
      <c r="V418" s="17">
        <v>567.1</v>
      </c>
      <c r="W418" s="17">
        <v>1.8440000000000002E-2</v>
      </c>
      <c r="X418" s="17">
        <v>560</v>
      </c>
      <c r="Y418" s="17">
        <v>0</v>
      </c>
      <c r="Z418" s="17">
        <v>0</v>
      </c>
      <c r="AA418" s="17">
        <v>0.478657</v>
      </c>
      <c r="AB418" s="17">
        <v>4.8361300000000001E-3</v>
      </c>
      <c r="AC418" s="17">
        <v>0.25017800000000001</v>
      </c>
      <c r="AD418" s="17">
        <v>0.25</v>
      </c>
      <c r="AE418" s="17">
        <v>1300.2</v>
      </c>
    </row>
    <row r="419" spans="1:31">
      <c r="A419" s="17">
        <v>406</v>
      </c>
      <c r="B419" s="19">
        <v>0.168125</v>
      </c>
      <c r="C419" s="17">
        <v>33.9</v>
      </c>
      <c r="D419" s="17">
        <v>0</v>
      </c>
      <c r="E419" s="17">
        <v>0</v>
      </c>
      <c r="F419" s="17">
        <v>0</v>
      </c>
      <c r="G419" s="17">
        <v>0.86063199999999995</v>
      </c>
      <c r="H419" s="17">
        <v>0.28525200000000001</v>
      </c>
      <c r="I419" s="17">
        <v>0.38728600000000002</v>
      </c>
      <c r="J419" s="17">
        <v>0.102034</v>
      </c>
      <c r="K419" s="17">
        <v>0.26345800000000003</v>
      </c>
      <c r="L419" s="17">
        <v>659.4</v>
      </c>
      <c r="M419" s="17">
        <v>0.11508</v>
      </c>
      <c r="N419" s="17">
        <v>487</v>
      </c>
      <c r="O419" s="17">
        <v>0</v>
      </c>
      <c r="P419" s="17">
        <v>0</v>
      </c>
      <c r="Q419" s="17">
        <v>0.85329200000000005</v>
      </c>
      <c r="R419" s="17">
        <v>0.24842900000000001</v>
      </c>
      <c r="S419" s="17">
        <v>0.35570400000000002</v>
      </c>
      <c r="T419" s="17">
        <v>0.107275</v>
      </c>
      <c r="U419" s="17">
        <v>0.30158499999999999</v>
      </c>
      <c r="V419" s="17">
        <v>674.1</v>
      </c>
      <c r="W419" s="17">
        <v>3.0499999999999999E-4</v>
      </c>
      <c r="X419" s="17">
        <v>568</v>
      </c>
      <c r="Y419" s="17">
        <v>0</v>
      </c>
      <c r="Z419" s="17">
        <v>0</v>
      </c>
      <c r="AA419" s="17">
        <v>0.46397699999999997</v>
      </c>
      <c r="AB419" s="17">
        <v>5.1956900000000002E-3</v>
      </c>
      <c r="AC419" s="17">
        <v>0.24898600000000001</v>
      </c>
      <c r="AD419" s="17">
        <v>0.25</v>
      </c>
      <c r="AE419" s="17">
        <v>1259.7</v>
      </c>
    </row>
    <row r="420" spans="1:31">
      <c r="A420" s="17">
        <v>407</v>
      </c>
      <c r="B420" s="19">
        <v>0.16818287037037039</v>
      </c>
      <c r="C420" s="17">
        <v>33.299999999999997</v>
      </c>
      <c r="D420" s="17">
        <v>0</v>
      </c>
      <c r="E420" s="17">
        <v>0</v>
      </c>
      <c r="F420" s="17">
        <v>0</v>
      </c>
      <c r="G420" s="17">
        <v>0.89797700000000003</v>
      </c>
      <c r="H420" s="17">
        <v>0.280005</v>
      </c>
      <c r="I420" s="17">
        <v>0.370643</v>
      </c>
      <c r="J420" s="17">
        <v>9.0637999999999996E-2</v>
      </c>
      <c r="K420" s="17">
        <v>0.24454100000000001</v>
      </c>
      <c r="L420" s="17">
        <v>555.9</v>
      </c>
      <c r="M420" s="17">
        <v>0.175066</v>
      </c>
      <c r="N420" s="17">
        <v>611</v>
      </c>
      <c r="O420" s="17">
        <v>0</v>
      </c>
      <c r="P420" s="17">
        <v>0</v>
      </c>
      <c r="Q420" s="17">
        <v>0.88330600000000004</v>
      </c>
      <c r="R420" s="17">
        <v>0.24743999999999999</v>
      </c>
      <c r="S420" s="17">
        <v>0.34643099999999999</v>
      </c>
      <c r="T420" s="17">
        <v>9.8990999999999996E-2</v>
      </c>
      <c r="U420" s="17">
        <v>0.28574500000000003</v>
      </c>
      <c r="V420" s="17">
        <v>607.6</v>
      </c>
      <c r="W420" s="17">
        <v>0.28325899999999998</v>
      </c>
      <c r="X420" s="17">
        <v>443</v>
      </c>
      <c r="Y420" s="17">
        <v>0</v>
      </c>
      <c r="Z420" s="17">
        <v>0</v>
      </c>
      <c r="AA420" s="17">
        <v>0.439608</v>
      </c>
      <c r="AB420" s="17">
        <v>5.49337E-3</v>
      </c>
      <c r="AC420" s="17">
        <v>0.24798400000000001</v>
      </c>
      <c r="AD420" s="17">
        <v>0.25</v>
      </c>
      <c r="AE420" s="17">
        <v>1494.1</v>
      </c>
    </row>
    <row r="421" spans="1:31">
      <c r="A421" s="17">
        <v>408</v>
      </c>
      <c r="B421" s="19">
        <v>0.16824074074074072</v>
      </c>
      <c r="C421" s="17">
        <v>32.4</v>
      </c>
      <c r="D421" s="17">
        <v>0</v>
      </c>
      <c r="E421" s="17">
        <v>0</v>
      </c>
      <c r="F421" s="17">
        <v>0</v>
      </c>
      <c r="G421" s="17">
        <v>0.84673699999999996</v>
      </c>
      <c r="H421" s="17">
        <v>0.27713900000000002</v>
      </c>
      <c r="I421" s="17">
        <v>0.36162899999999998</v>
      </c>
      <c r="J421" s="17">
        <v>8.4488999999999995E-2</v>
      </c>
      <c r="K421" s="17">
        <v>0.23363500000000001</v>
      </c>
      <c r="L421" s="17">
        <v>617.20000000000005</v>
      </c>
      <c r="M421" s="17">
        <v>0.363145</v>
      </c>
      <c r="N421" s="17">
        <v>589</v>
      </c>
      <c r="O421" s="17">
        <v>0</v>
      </c>
      <c r="P421" s="17">
        <v>0</v>
      </c>
      <c r="Q421" s="17">
        <v>0.85522100000000001</v>
      </c>
      <c r="R421" s="17">
        <v>0.241839</v>
      </c>
      <c r="S421" s="17">
        <v>0.33040700000000001</v>
      </c>
      <c r="T421" s="17">
        <v>8.8567999999999994E-2</v>
      </c>
      <c r="U421" s="17">
        <v>0.26805699999999999</v>
      </c>
      <c r="V421" s="17">
        <v>563.6</v>
      </c>
      <c r="W421" s="17">
        <v>0.228019</v>
      </c>
      <c r="X421" s="17">
        <v>524</v>
      </c>
      <c r="Y421" s="17">
        <v>0</v>
      </c>
      <c r="Z421" s="17">
        <v>0</v>
      </c>
      <c r="AA421" s="17">
        <v>0.41239500000000001</v>
      </c>
      <c r="AB421" s="17">
        <v>5.87938E-3</v>
      </c>
      <c r="AC421" s="17">
        <v>0.24235999999999999</v>
      </c>
      <c r="AD421" s="17">
        <v>0.25</v>
      </c>
      <c r="AE421" s="17">
        <v>1345.7</v>
      </c>
    </row>
    <row r="422" spans="1:31">
      <c r="A422" s="17">
        <v>409</v>
      </c>
      <c r="B422" s="19">
        <v>0.16829861111111111</v>
      </c>
      <c r="C422" s="17">
        <v>31.1</v>
      </c>
      <c r="D422" s="17">
        <v>0</v>
      </c>
      <c r="E422" s="17">
        <v>0</v>
      </c>
      <c r="F422" s="17">
        <v>0</v>
      </c>
      <c r="G422" s="17">
        <v>0.87407400000000002</v>
      </c>
      <c r="H422" s="17">
        <v>0.26313500000000001</v>
      </c>
      <c r="I422" s="17">
        <v>0.360182</v>
      </c>
      <c r="J422" s="17">
        <v>9.7046999999999994E-2</v>
      </c>
      <c r="K422" s="17">
        <v>0.26943800000000001</v>
      </c>
      <c r="L422" s="17">
        <v>634.79999999999995</v>
      </c>
      <c r="M422" s="17">
        <v>7.9999999999999996E-6</v>
      </c>
      <c r="N422" s="17">
        <v>394</v>
      </c>
      <c r="O422" s="17">
        <v>0</v>
      </c>
      <c r="P422" s="17">
        <v>0</v>
      </c>
      <c r="Q422" s="17">
        <v>0.88916399999999995</v>
      </c>
      <c r="R422" s="17">
        <v>0.23194100000000001</v>
      </c>
      <c r="S422" s="17">
        <v>0.32503300000000002</v>
      </c>
      <c r="T422" s="17">
        <v>9.3092999999999995E-2</v>
      </c>
      <c r="U422" s="17">
        <v>0.28640900000000002</v>
      </c>
      <c r="V422" s="17">
        <v>533.4</v>
      </c>
      <c r="W422" s="17">
        <v>0.17507500000000001</v>
      </c>
      <c r="X422" s="17">
        <v>413</v>
      </c>
      <c r="Y422" s="17">
        <v>0</v>
      </c>
      <c r="Z422" s="17">
        <v>0</v>
      </c>
      <c r="AA422" s="17">
        <v>0.44063000000000002</v>
      </c>
      <c r="AB422" s="17">
        <v>4.0500500000000004E-3</v>
      </c>
      <c r="AC422" s="17">
        <v>0.232318</v>
      </c>
      <c r="AD422" s="17">
        <v>0.25</v>
      </c>
      <c r="AE422" s="17">
        <v>1308.3</v>
      </c>
    </row>
    <row r="423" spans="1:31">
      <c r="A423" s="17">
        <v>410</v>
      </c>
      <c r="B423" s="19">
        <v>0.1683564814814815</v>
      </c>
      <c r="C423" s="17">
        <v>30.6</v>
      </c>
      <c r="D423" s="17">
        <v>0</v>
      </c>
      <c r="E423" s="17">
        <v>0</v>
      </c>
      <c r="F423" s="17">
        <v>0</v>
      </c>
      <c r="G423" s="17">
        <v>0.86837399999999998</v>
      </c>
      <c r="H423" s="17">
        <v>0.26052700000000001</v>
      </c>
      <c r="I423" s="17">
        <v>0.35064099999999998</v>
      </c>
      <c r="J423" s="17">
        <v>9.0114E-2</v>
      </c>
      <c r="K423" s="17">
        <v>0.25699899999999998</v>
      </c>
      <c r="L423" s="17">
        <v>629.79999999999995</v>
      </c>
      <c r="M423" s="17">
        <v>0.18187800000000001</v>
      </c>
      <c r="N423" s="17">
        <v>470</v>
      </c>
      <c r="O423" s="17">
        <v>0</v>
      </c>
      <c r="P423" s="17">
        <v>0</v>
      </c>
      <c r="Q423" s="17">
        <v>0.82907500000000001</v>
      </c>
      <c r="R423" s="17">
        <v>0.235231</v>
      </c>
      <c r="S423" s="17">
        <v>0.32658199999999998</v>
      </c>
      <c r="T423" s="17">
        <v>9.1350000000000001E-2</v>
      </c>
      <c r="U423" s="17">
        <v>0.27971699999999999</v>
      </c>
      <c r="V423" s="17">
        <v>515.5</v>
      </c>
      <c r="W423" s="17">
        <v>3.9999999999999998E-6</v>
      </c>
      <c r="X423" s="17">
        <v>558</v>
      </c>
      <c r="Y423" s="17">
        <v>0</v>
      </c>
      <c r="Z423" s="17">
        <v>0</v>
      </c>
      <c r="AA423" s="17">
        <v>0.43033399999999999</v>
      </c>
      <c r="AB423" s="17">
        <v>4.7947399999999996E-3</v>
      </c>
      <c r="AC423" s="17">
        <v>0.23566899999999999</v>
      </c>
      <c r="AD423" s="17">
        <v>0.25</v>
      </c>
      <c r="AE423" s="17">
        <v>1318.8</v>
      </c>
    </row>
    <row r="424" spans="1:31">
      <c r="A424" s="17">
        <v>411</v>
      </c>
      <c r="B424" s="19">
        <v>0.16841435185185186</v>
      </c>
      <c r="C424" s="17">
        <v>29.3</v>
      </c>
      <c r="D424" s="17">
        <v>0</v>
      </c>
      <c r="E424" s="17">
        <v>0</v>
      </c>
      <c r="F424" s="17">
        <v>0</v>
      </c>
      <c r="G424" s="17">
        <v>0.89147399999999999</v>
      </c>
      <c r="H424" s="17">
        <v>0.26451200000000002</v>
      </c>
      <c r="I424" s="17">
        <v>0.35956399999999999</v>
      </c>
      <c r="J424" s="17">
        <v>9.5052999999999999E-2</v>
      </c>
      <c r="K424" s="17">
        <v>0.26435500000000001</v>
      </c>
      <c r="L424" s="17">
        <v>587.20000000000005</v>
      </c>
      <c r="M424" s="17">
        <v>6.0999999999999999E-5</v>
      </c>
      <c r="N424" s="17">
        <v>379</v>
      </c>
      <c r="O424" s="17">
        <v>0</v>
      </c>
      <c r="P424" s="17">
        <v>0</v>
      </c>
      <c r="Q424" s="17">
        <v>0.92467600000000005</v>
      </c>
      <c r="R424" s="17">
        <v>0.22581399999999999</v>
      </c>
      <c r="S424" s="17">
        <v>0.330262</v>
      </c>
      <c r="T424" s="17">
        <v>0.104447</v>
      </c>
      <c r="U424" s="17">
        <v>0.31625599999999998</v>
      </c>
      <c r="V424" s="17">
        <v>627.5</v>
      </c>
      <c r="W424" s="17">
        <v>0.26049499999999998</v>
      </c>
      <c r="X424" s="17">
        <v>739</v>
      </c>
      <c r="Y424" s="17">
        <v>0</v>
      </c>
      <c r="Z424" s="17">
        <v>0</v>
      </c>
      <c r="AA424" s="17">
        <v>0.48654700000000001</v>
      </c>
      <c r="AB424" s="17">
        <v>3.61203E-3</v>
      </c>
      <c r="AC424" s="17">
        <v>0.226192</v>
      </c>
      <c r="AD424" s="17">
        <v>0.25</v>
      </c>
      <c r="AE424" s="17">
        <v>1414.4</v>
      </c>
    </row>
    <row r="425" spans="1:31">
      <c r="A425" s="17">
        <v>412</v>
      </c>
      <c r="B425" s="19">
        <v>0.16847222222222222</v>
      </c>
      <c r="C425" s="17">
        <v>28.6</v>
      </c>
      <c r="D425" s="17">
        <v>0</v>
      </c>
      <c r="E425" s="17">
        <v>0</v>
      </c>
      <c r="F425" s="17">
        <v>0</v>
      </c>
      <c r="G425" s="17">
        <v>0.80498800000000004</v>
      </c>
      <c r="H425" s="17">
        <v>0.25984699999999999</v>
      </c>
      <c r="I425" s="17">
        <v>0.34248400000000001</v>
      </c>
      <c r="J425" s="17">
        <v>8.2637000000000002E-2</v>
      </c>
      <c r="K425" s="17">
        <v>0.241288</v>
      </c>
      <c r="L425" s="17">
        <v>548.20000000000005</v>
      </c>
      <c r="M425" s="17">
        <v>1.8E-5</v>
      </c>
      <c r="N425" s="17">
        <v>611</v>
      </c>
      <c r="O425" s="17">
        <v>0</v>
      </c>
      <c r="P425" s="17">
        <v>0</v>
      </c>
      <c r="Q425" s="17">
        <v>0.89411200000000002</v>
      </c>
      <c r="R425" s="17">
        <v>0.22050900000000001</v>
      </c>
      <c r="S425" s="17">
        <v>0.31994</v>
      </c>
      <c r="T425" s="17">
        <v>9.9430000000000004E-2</v>
      </c>
      <c r="U425" s="17">
        <v>0.310778</v>
      </c>
      <c r="V425" s="17">
        <v>578.6</v>
      </c>
      <c r="W425" s="17">
        <v>6.0000000000000002E-6</v>
      </c>
      <c r="X425" s="17">
        <v>456</v>
      </c>
      <c r="Y425" s="17">
        <v>0</v>
      </c>
      <c r="Z425" s="17">
        <v>0</v>
      </c>
      <c r="AA425" s="17">
        <v>0.47811999999999999</v>
      </c>
      <c r="AB425" s="17">
        <v>5.4169300000000004E-3</v>
      </c>
      <c r="AC425" s="17">
        <v>0.22104799999999999</v>
      </c>
      <c r="AD425" s="17">
        <v>0.25</v>
      </c>
      <c r="AE425" s="17">
        <v>1515.1</v>
      </c>
    </row>
    <row r="426" spans="1:31">
      <c r="A426" s="17">
        <v>413</v>
      </c>
      <c r="B426" s="19">
        <v>0.16853009259259258</v>
      </c>
      <c r="C426" s="17">
        <v>27.5</v>
      </c>
      <c r="D426" s="17">
        <v>0</v>
      </c>
      <c r="E426" s="17">
        <v>0</v>
      </c>
      <c r="F426" s="17">
        <v>0</v>
      </c>
      <c r="G426" s="17">
        <v>0.85688600000000004</v>
      </c>
      <c r="H426" s="17">
        <v>0.26381700000000002</v>
      </c>
      <c r="I426" s="17">
        <v>0.34103499999999998</v>
      </c>
      <c r="J426" s="17">
        <v>7.7217999999999995E-2</v>
      </c>
      <c r="K426" s="17">
        <v>0.22642300000000001</v>
      </c>
      <c r="L426" s="17">
        <v>629.29999999999995</v>
      </c>
      <c r="M426" s="17">
        <v>0.37081999999999998</v>
      </c>
      <c r="N426" s="17">
        <v>574</v>
      </c>
      <c r="O426" s="17">
        <v>0</v>
      </c>
      <c r="P426" s="17">
        <v>0</v>
      </c>
      <c r="Q426" s="17">
        <v>0.83348199999999995</v>
      </c>
      <c r="R426" s="17">
        <v>0.24822</v>
      </c>
      <c r="S426" s="17">
        <v>0.32989200000000002</v>
      </c>
      <c r="T426" s="17">
        <v>8.1670999999999994E-2</v>
      </c>
      <c r="U426" s="17">
        <v>0.24757000000000001</v>
      </c>
      <c r="V426" s="17">
        <v>491.1</v>
      </c>
      <c r="W426" s="17">
        <v>0.42424600000000001</v>
      </c>
      <c r="X426" s="17">
        <v>552</v>
      </c>
      <c r="Y426" s="17">
        <v>0</v>
      </c>
      <c r="Z426" s="17">
        <v>0</v>
      </c>
      <c r="AA426" s="17">
        <v>0.38087599999999999</v>
      </c>
      <c r="AB426" s="17">
        <v>5.8441400000000003E-3</v>
      </c>
      <c r="AC426" s="17">
        <v>0.248698</v>
      </c>
      <c r="AD426" s="17">
        <v>0.25</v>
      </c>
      <c r="AE426" s="17">
        <v>1319.7</v>
      </c>
    </row>
    <row r="427" spans="1:31">
      <c r="A427" s="17">
        <v>414</v>
      </c>
      <c r="B427" s="19">
        <v>0.16858796296296297</v>
      </c>
      <c r="C427" s="17">
        <v>26.6</v>
      </c>
      <c r="D427" s="17">
        <v>0</v>
      </c>
      <c r="E427" s="17">
        <v>0</v>
      </c>
      <c r="F427" s="17">
        <v>0</v>
      </c>
      <c r="G427" s="17">
        <v>0.83876899999999999</v>
      </c>
      <c r="H427" s="17">
        <v>0.264988</v>
      </c>
      <c r="I427" s="17">
        <v>0.344559</v>
      </c>
      <c r="J427" s="17">
        <v>7.9572000000000004E-2</v>
      </c>
      <c r="K427" s="17">
        <v>0.230938</v>
      </c>
      <c r="L427" s="17">
        <v>503.6</v>
      </c>
      <c r="M427" s="17">
        <v>6.3422999999999993E-2</v>
      </c>
      <c r="N427" s="17">
        <v>413</v>
      </c>
      <c r="O427" s="17">
        <v>0</v>
      </c>
      <c r="P427" s="17">
        <v>0</v>
      </c>
      <c r="Q427" s="17">
        <v>0.82684299999999999</v>
      </c>
      <c r="R427" s="17">
        <v>0.21565300000000001</v>
      </c>
      <c r="S427" s="17">
        <v>0.30738300000000002</v>
      </c>
      <c r="T427" s="17">
        <v>9.1730000000000006E-2</v>
      </c>
      <c r="U427" s="17">
        <v>0.29842299999999999</v>
      </c>
      <c r="V427" s="17">
        <v>589.6</v>
      </c>
      <c r="W427" s="17">
        <v>2.5000000000000001E-5</v>
      </c>
      <c r="X427" s="17">
        <v>450</v>
      </c>
      <c r="Y427" s="17">
        <v>0</v>
      </c>
      <c r="Z427" s="17">
        <v>0</v>
      </c>
      <c r="AA427" s="17">
        <v>0.45911200000000002</v>
      </c>
      <c r="AB427" s="17">
        <v>3.3765000000000002E-3</v>
      </c>
      <c r="AC427" s="17">
        <v>0.21596299999999999</v>
      </c>
      <c r="AD427" s="17">
        <v>0.25</v>
      </c>
      <c r="AE427" s="17">
        <v>1649.2</v>
      </c>
    </row>
    <row r="428" spans="1:31">
      <c r="A428" s="17">
        <v>415</v>
      </c>
      <c r="B428" s="19">
        <v>0.16864583333333336</v>
      </c>
      <c r="C428" s="17">
        <v>25.9</v>
      </c>
      <c r="D428" s="17">
        <v>0</v>
      </c>
      <c r="E428" s="17">
        <v>0</v>
      </c>
      <c r="F428" s="17">
        <v>0</v>
      </c>
      <c r="G428" s="17">
        <v>0.89320500000000003</v>
      </c>
      <c r="H428" s="17">
        <v>0.26438400000000001</v>
      </c>
      <c r="I428" s="17">
        <v>0.34202500000000002</v>
      </c>
      <c r="J428" s="17">
        <v>7.7641000000000002E-2</v>
      </c>
      <c r="K428" s="17">
        <v>0.22700500000000001</v>
      </c>
      <c r="L428" s="17">
        <v>552.70000000000005</v>
      </c>
      <c r="M428" s="17">
        <v>8.7524000000000005E-2</v>
      </c>
      <c r="N428" s="17">
        <v>547</v>
      </c>
      <c r="O428" s="17">
        <v>0</v>
      </c>
      <c r="P428" s="17">
        <v>0</v>
      </c>
      <c r="Q428" s="17">
        <v>0.80791000000000002</v>
      </c>
      <c r="R428" s="17">
        <v>0.21747900000000001</v>
      </c>
      <c r="S428" s="17">
        <v>0.30820900000000001</v>
      </c>
      <c r="T428" s="17">
        <v>9.0730000000000005E-2</v>
      </c>
      <c r="U428" s="17">
        <v>0.294377</v>
      </c>
      <c r="V428" s="17">
        <v>608.6</v>
      </c>
      <c r="W428" s="17">
        <v>6.9217000000000001E-2</v>
      </c>
      <c r="X428" s="17">
        <v>492</v>
      </c>
      <c r="Y428" s="17">
        <v>0</v>
      </c>
      <c r="Z428" s="17">
        <v>0</v>
      </c>
      <c r="AA428" s="17">
        <v>0.45288800000000001</v>
      </c>
      <c r="AB428" s="17">
        <v>4.8987800000000001E-3</v>
      </c>
      <c r="AC428" s="17">
        <v>0.21792400000000001</v>
      </c>
      <c r="AD428" s="17">
        <v>0.25</v>
      </c>
      <c r="AE428" s="17">
        <v>1502.6</v>
      </c>
    </row>
    <row r="429" spans="1:31">
      <c r="A429" s="17">
        <v>416</v>
      </c>
      <c r="B429" s="19">
        <v>0.16870370370370369</v>
      </c>
      <c r="C429" s="17">
        <v>24.6</v>
      </c>
      <c r="D429" s="17">
        <v>0</v>
      </c>
      <c r="E429" s="17">
        <v>0</v>
      </c>
      <c r="F429" s="17">
        <v>0</v>
      </c>
      <c r="G429" s="17">
        <v>0.883571</v>
      </c>
      <c r="H429" s="17">
        <v>0.26321699999999998</v>
      </c>
      <c r="I429" s="17">
        <v>0.34114100000000003</v>
      </c>
      <c r="J429" s="17">
        <v>7.7923999999999993E-2</v>
      </c>
      <c r="K429" s="17">
        <v>0.22842100000000001</v>
      </c>
      <c r="L429" s="17">
        <v>557.29999999999995</v>
      </c>
      <c r="M429" s="17">
        <v>0.25899699999999998</v>
      </c>
      <c r="N429" s="17">
        <v>702</v>
      </c>
      <c r="O429" s="17">
        <v>0</v>
      </c>
      <c r="P429" s="17">
        <v>0</v>
      </c>
      <c r="Q429" s="17">
        <v>0.84514599999999995</v>
      </c>
      <c r="R429" s="17">
        <v>0.22283600000000001</v>
      </c>
      <c r="S429" s="17">
        <v>0.309193</v>
      </c>
      <c r="T429" s="17">
        <v>8.6356000000000002E-2</v>
      </c>
      <c r="U429" s="17">
        <v>0.27929599999999999</v>
      </c>
      <c r="V429" s="17">
        <v>596.70000000000005</v>
      </c>
      <c r="W429" s="17">
        <v>0.32962799999999998</v>
      </c>
      <c r="X429" s="17">
        <v>654</v>
      </c>
      <c r="Y429" s="17">
        <v>0</v>
      </c>
      <c r="Z429" s="17">
        <v>0</v>
      </c>
      <c r="AA429" s="17">
        <v>0.42968699999999999</v>
      </c>
      <c r="AB429" s="17">
        <v>6.3227500000000002E-3</v>
      </c>
      <c r="AC429" s="17">
        <v>0.223382</v>
      </c>
      <c r="AD429" s="17">
        <v>0.25</v>
      </c>
      <c r="AE429" s="17">
        <v>1490.4</v>
      </c>
    </row>
    <row r="430" spans="1:31">
      <c r="A430" s="17">
        <v>417</v>
      </c>
      <c r="B430" s="19">
        <v>0.16874999999999998</v>
      </c>
      <c r="C430" s="17">
        <v>23.1</v>
      </c>
      <c r="D430" s="17">
        <v>0</v>
      </c>
      <c r="E430" s="17">
        <v>0</v>
      </c>
      <c r="F430" s="17">
        <v>0</v>
      </c>
      <c r="G430" s="17">
        <v>0.85795500000000002</v>
      </c>
      <c r="H430" s="17">
        <v>0.274372</v>
      </c>
      <c r="I430" s="17">
        <v>0.35486200000000001</v>
      </c>
      <c r="J430" s="17">
        <v>8.0490000000000006E-2</v>
      </c>
      <c r="K430" s="17">
        <v>0.226822</v>
      </c>
      <c r="L430" s="17">
        <v>547.4</v>
      </c>
      <c r="M430" s="17">
        <v>0.106558</v>
      </c>
      <c r="N430" s="17">
        <v>426</v>
      </c>
      <c r="O430" s="17">
        <v>0</v>
      </c>
      <c r="P430" s="17">
        <v>0</v>
      </c>
      <c r="Q430" s="17">
        <v>0.82361300000000004</v>
      </c>
      <c r="R430" s="17">
        <v>0.23588000000000001</v>
      </c>
      <c r="S430" s="17">
        <v>0.31851200000000002</v>
      </c>
      <c r="T430" s="17">
        <v>8.2631999999999997E-2</v>
      </c>
      <c r="U430" s="17">
        <v>0.25943100000000002</v>
      </c>
      <c r="V430" s="17">
        <v>629.29999999999995</v>
      </c>
      <c r="W430" s="17">
        <v>0.51256100000000004</v>
      </c>
      <c r="X430" s="17">
        <v>697</v>
      </c>
      <c r="Y430" s="17">
        <v>0</v>
      </c>
      <c r="Z430" s="17">
        <v>0</v>
      </c>
      <c r="AA430" s="17">
        <v>0.39912500000000001</v>
      </c>
      <c r="AB430" s="17">
        <v>3.78174E-3</v>
      </c>
      <c r="AC430" s="17">
        <v>0.23619299999999999</v>
      </c>
      <c r="AD430" s="17">
        <v>0.25</v>
      </c>
      <c r="AE430" s="17">
        <v>1517.3</v>
      </c>
    </row>
    <row r="431" spans="1:31">
      <c r="A431" s="17">
        <v>418</v>
      </c>
      <c r="B431" s="19">
        <v>0.16880787037037037</v>
      </c>
      <c r="C431" s="17">
        <v>22.9</v>
      </c>
      <c r="D431" s="17">
        <v>0</v>
      </c>
      <c r="E431" s="17">
        <v>0</v>
      </c>
      <c r="F431" s="17">
        <v>0</v>
      </c>
      <c r="G431" s="17">
        <v>0.83253600000000005</v>
      </c>
      <c r="H431" s="17">
        <v>0.26608599999999999</v>
      </c>
      <c r="I431" s="17">
        <v>0.35883300000000001</v>
      </c>
      <c r="J431" s="17">
        <v>9.2746999999999996E-2</v>
      </c>
      <c r="K431" s="17">
        <v>0.258467</v>
      </c>
      <c r="L431" s="17">
        <v>608</v>
      </c>
      <c r="M431" s="17">
        <v>0.144848</v>
      </c>
      <c r="N431" s="17">
        <v>395</v>
      </c>
      <c r="O431" s="17">
        <v>0</v>
      </c>
      <c r="P431" s="17">
        <v>0</v>
      </c>
      <c r="Q431" s="17">
        <v>0.87110399999999999</v>
      </c>
      <c r="R431" s="17">
        <v>0.23930499999999999</v>
      </c>
      <c r="S431" s="17">
        <v>0.329372</v>
      </c>
      <c r="T431" s="17">
        <v>9.0066999999999994E-2</v>
      </c>
      <c r="U431" s="17">
        <v>0.273451</v>
      </c>
      <c r="V431" s="17">
        <v>519.79999999999995</v>
      </c>
      <c r="W431" s="17">
        <v>0.102161</v>
      </c>
      <c r="X431" s="17">
        <v>327</v>
      </c>
      <c r="Y431" s="17">
        <v>0</v>
      </c>
      <c r="Z431" s="17">
        <v>0</v>
      </c>
      <c r="AA431" s="17">
        <v>0.42069299999999998</v>
      </c>
      <c r="AB431" s="17">
        <v>3.89596E-3</v>
      </c>
      <c r="AC431" s="17">
        <v>0.23965600000000001</v>
      </c>
      <c r="AD431" s="17">
        <v>0.25</v>
      </c>
      <c r="AE431" s="17">
        <v>1366</v>
      </c>
    </row>
    <row r="432" spans="1:31">
      <c r="A432" s="17">
        <v>419</v>
      </c>
      <c r="B432" s="19">
        <v>0.16886574074074076</v>
      </c>
      <c r="C432" s="17">
        <v>21.5</v>
      </c>
      <c r="D432" s="17">
        <v>0</v>
      </c>
      <c r="E432" s="17">
        <v>0</v>
      </c>
      <c r="F432" s="17">
        <v>0</v>
      </c>
      <c r="G432" s="17">
        <v>0.80351399999999995</v>
      </c>
      <c r="H432" s="17">
        <v>0.26336199999999999</v>
      </c>
      <c r="I432" s="17">
        <v>0.35605199999999998</v>
      </c>
      <c r="J432" s="17">
        <v>9.2689999999999995E-2</v>
      </c>
      <c r="K432" s="17">
        <v>0.260326</v>
      </c>
      <c r="L432" s="17">
        <v>683.4</v>
      </c>
      <c r="M432" s="17">
        <v>0.124582</v>
      </c>
      <c r="N432" s="17">
        <v>460</v>
      </c>
      <c r="O432" s="17">
        <v>0</v>
      </c>
      <c r="P432" s="17">
        <v>0</v>
      </c>
      <c r="Q432" s="17">
        <v>0.87045300000000003</v>
      </c>
      <c r="R432" s="17">
        <v>0.215975</v>
      </c>
      <c r="S432" s="17">
        <v>0.324764</v>
      </c>
      <c r="T432" s="17">
        <v>0.10879</v>
      </c>
      <c r="U432" s="17">
        <v>0.33498</v>
      </c>
      <c r="V432" s="17">
        <v>590.4</v>
      </c>
      <c r="W432" s="17">
        <v>1.9999999999999999E-6</v>
      </c>
      <c r="X432" s="17">
        <v>419</v>
      </c>
      <c r="Y432" s="17">
        <v>0</v>
      </c>
      <c r="Z432" s="17">
        <v>0</v>
      </c>
      <c r="AA432" s="17">
        <v>0.51535399999999998</v>
      </c>
      <c r="AB432" s="17">
        <v>5.0913099999999999E-3</v>
      </c>
      <c r="AC432" s="17">
        <v>0.216529</v>
      </c>
      <c r="AD432" s="17">
        <v>0.25</v>
      </c>
      <c r="AE432" s="17">
        <v>1215.3</v>
      </c>
    </row>
    <row r="433" spans="1:31">
      <c r="A433" s="17">
        <v>420</v>
      </c>
      <c r="B433" s="19">
        <v>0.16892361111111109</v>
      </c>
      <c r="C433" s="17">
        <v>20.6</v>
      </c>
      <c r="D433" s="17">
        <v>0</v>
      </c>
      <c r="E433" s="17">
        <v>0</v>
      </c>
      <c r="F433" s="17">
        <v>0</v>
      </c>
      <c r="G433" s="17">
        <v>0.781277</v>
      </c>
      <c r="H433" s="17">
        <v>0.27029500000000001</v>
      </c>
      <c r="I433" s="17">
        <v>0.33725300000000002</v>
      </c>
      <c r="J433" s="17">
        <v>6.6957000000000003E-2</v>
      </c>
      <c r="K433" s="17">
        <v>0.19853699999999999</v>
      </c>
      <c r="L433" s="17">
        <v>636.4</v>
      </c>
      <c r="M433" s="17">
        <v>0.59999899999999995</v>
      </c>
      <c r="N433" s="17">
        <v>447</v>
      </c>
      <c r="O433" s="17">
        <v>0</v>
      </c>
      <c r="P433" s="17">
        <v>0</v>
      </c>
      <c r="Q433" s="17">
        <v>0.80154099999999995</v>
      </c>
      <c r="R433" s="17">
        <v>0.23741300000000001</v>
      </c>
      <c r="S433" s="17">
        <v>0.310143</v>
      </c>
      <c r="T433" s="17">
        <v>7.2730000000000003E-2</v>
      </c>
      <c r="U433" s="17">
        <v>0.23450399999999999</v>
      </c>
      <c r="V433" s="17">
        <v>497.1</v>
      </c>
      <c r="W433" s="17">
        <v>0.37081999999999998</v>
      </c>
      <c r="X433" s="17">
        <v>950</v>
      </c>
      <c r="Y433" s="17">
        <v>0</v>
      </c>
      <c r="Z433" s="17">
        <v>0</v>
      </c>
      <c r="AA433" s="17">
        <v>0.36077500000000001</v>
      </c>
      <c r="AB433" s="17">
        <v>4.6119200000000003E-3</v>
      </c>
      <c r="AC433" s="17">
        <v>0.23774799999999999</v>
      </c>
      <c r="AD433" s="17">
        <v>0.25</v>
      </c>
      <c r="AE433" s="17">
        <v>1305.2</v>
      </c>
    </row>
    <row r="434" spans="1:31">
      <c r="A434" s="17">
        <v>421</v>
      </c>
      <c r="B434" s="19">
        <v>0.16898148148148148</v>
      </c>
      <c r="C434" s="17">
        <v>20</v>
      </c>
      <c r="D434" s="17">
        <v>0</v>
      </c>
      <c r="E434" s="17">
        <v>0</v>
      </c>
      <c r="F434" s="17">
        <v>0</v>
      </c>
      <c r="G434" s="17">
        <v>0.74296799999999996</v>
      </c>
      <c r="H434" s="17">
        <v>0.27088600000000002</v>
      </c>
      <c r="I434" s="17">
        <v>0.33930300000000002</v>
      </c>
      <c r="J434" s="17">
        <v>6.8417000000000006E-2</v>
      </c>
      <c r="K434" s="17">
        <v>0.20163900000000001</v>
      </c>
      <c r="L434" s="17">
        <v>591.9</v>
      </c>
      <c r="M434" s="17">
        <v>0.18581600000000001</v>
      </c>
      <c r="N434" s="17">
        <v>656</v>
      </c>
      <c r="O434" s="17">
        <v>0</v>
      </c>
      <c r="P434" s="17">
        <v>0</v>
      </c>
      <c r="Q434" s="17">
        <v>0.838893</v>
      </c>
      <c r="R434" s="17">
        <v>0.22093599999999999</v>
      </c>
      <c r="S434" s="17">
        <v>0.31045899999999998</v>
      </c>
      <c r="T434" s="17">
        <v>8.9523000000000005E-2</v>
      </c>
      <c r="U434" s="17">
        <v>0.288358</v>
      </c>
      <c r="V434" s="17">
        <v>625.1</v>
      </c>
      <c r="W434" s="17">
        <v>0.25764999999999999</v>
      </c>
      <c r="X434" s="17">
        <v>604</v>
      </c>
      <c r="Y434" s="17">
        <v>0</v>
      </c>
      <c r="Z434" s="17">
        <v>0</v>
      </c>
      <c r="AA434" s="17">
        <v>0.44362800000000002</v>
      </c>
      <c r="AB434" s="17">
        <v>6.2806600000000004E-3</v>
      </c>
      <c r="AC434" s="17">
        <v>0.221498</v>
      </c>
      <c r="AD434" s="17">
        <v>0.25</v>
      </c>
      <c r="AE434" s="17">
        <v>1403.1</v>
      </c>
    </row>
    <row r="435" spans="1:31">
      <c r="A435" s="17">
        <v>422</v>
      </c>
      <c r="B435" s="19">
        <v>0.16903935185185184</v>
      </c>
      <c r="C435" s="17">
        <v>18.600000000000001</v>
      </c>
      <c r="D435" s="17">
        <v>0</v>
      </c>
      <c r="E435" s="17">
        <v>0</v>
      </c>
      <c r="F435" s="17">
        <v>0</v>
      </c>
      <c r="G435" s="17">
        <v>0.89057799999999998</v>
      </c>
      <c r="H435" s="17">
        <v>0.26322499999999999</v>
      </c>
      <c r="I435" s="17">
        <v>0.33749200000000001</v>
      </c>
      <c r="J435" s="17">
        <v>7.4268000000000001E-2</v>
      </c>
      <c r="K435" s="17">
        <v>0.220057</v>
      </c>
      <c r="L435" s="17">
        <v>564.29999999999995</v>
      </c>
      <c r="M435" s="17">
        <v>0.114867</v>
      </c>
      <c r="N435" s="17">
        <v>567</v>
      </c>
      <c r="O435" s="17">
        <v>0</v>
      </c>
      <c r="P435" s="17">
        <v>0</v>
      </c>
      <c r="Q435" s="17">
        <v>0.82586700000000002</v>
      </c>
      <c r="R435" s="17">
        <v>0.22215399999999999</v>
      </c>
      <c r="S435" s="17">
        <v>0.306919</v>
      </c>
      <c r="T435" s="17">
        <v>8.4765999999999994E-2</v>
      </c>
      <c r="U435" s="17">
        <v>0.27618199999999998</v>
      </c>
      <c r="V435" s="17">
        <v>552.20000000000005</v>
      </c>
      <c r="W435" s="17">
        <v>0.188808</v>
      </c>
      <c r="X435" s="17">
        <v>398</v>
      </c>
      <c r="Y435" s="17">
        <v>0</v>
      </c>
      <c r="Z435" s="17">
        <v>0</v>
      </c>
      <c r="AA435" s="17">
        <v>0.42489500000000002</v>
      </c>
      <c r="AB435" s="17">
        <v>5.17952E-3</v>
      </c>
      <c r="AC435" s="17">
        <v>0.22259300000000001</v>
      </c>
      <c r="AD435" s="17">
        <v>0.25</v>
      </c>
      <c r="AE435" s="17">
        <v>1471.7</v>
      </c>
    </row>
    <row r="436" spans="1:31">
      <c r="A436" s="17">
        <v>423</v>
      </c>
      <c r="B436" s="19">
        <v>0.16909722222222223</v>
      </c>
      <c r="C436" s="17">
        <v>18.399999999999999</v>
      </c>
      <c r="D436" s="17">
        <v>0</v>
      </c>
      <c r="E436" s="17">
        <v>0</v>
      </c>
      <c r="F436" s="17">
        <v>0</v>
      </c>
      <c r="G436" s="17">
        <v>0.81967699999999999</v>
      </c>
      <c r="H436" s="17">
        <v>0.26193499999999997</v>
      </c>
      <c r="I436" s="17">
        <v>0.33231899999999998</v>
      </c>
      <c r="J436" s="17">
        <v>7.0384000000000002E-2</v>
      </c>
      <c r="K436" s="17">
        <v>0.21179700000000001</v>
      </c>
      <c r="L436" s="17">
        <v>576.79999999999995</v>
      </c>
      <c r="M436" s="17">
        <v>4.4900000000000002E-4</v>
      </c>
      <c r="N436" s="17">
        <v>683</v>
      </c>
      <c r="O436" s="17">
        <v>0</v>
      </c>
      <c r="P436" s="17">
        <v>0</v>
      </c>
      <c r="Q436" s="17">
        <v>0.835229</v>
      </c>
      <c r="R436" s="17">
        <v>0.21109600000000001</v>
      </c>
      <c r="S436" s="17">
        <v>0.299039</v>
      </c>
      <c r="T436" s="17">
        <v>8.7942999999999993E-2</v>
      </c>
      <c r="U436" s="17">
        <v>0.29408499999999999</v>
      </c>
      <c r="V436" s="17">
        <v>715.7</v>
      </c>
      <c r="W436" s="17">
        <v>0.34216999999999997</v>
      </c>
      <c r="X436" s="17">
        <v>565</v>
      </c>
      <c r="Y436" s="17">
        <v>0</v>
      </c>
      <c r="Z436" s="17">
        <v>0</v>
      </c>
      <c r="AA436" s="17">
        <v>0.45243899999999998</v>
      </c>
      <c r="AB436" s="17">
        <v>6.3680300000000002E-3</v>
      </c>
      <c r="AC436" s="17">
        <v>0.21165600000000001</v>
      </c>
      <c r="AD436" s="17">
        <v>0.25</v>
      </c>
      <c r="AE436" s="17">
        <v>1439.9</v>
      </c>
    </row>
    <row r="437" spans="1:31">
      <c r="A437" s="17">
        <v>424</v>
      </c>
      <c r="B437" s="19">
        <v>0.16915509259259257</v>
      </c>
      <c r="C437" s="17">
        <v>17.100000000000001</v>
      </c>
      <c r="D437" s="17">
        <v>0</v>
      </c>
      <c r="E437" s="17">
        <v>0</v>
      </c>
      <c r="F437" s="17">
        <v>0</v>
      </c>
      <c r="G437" s="17">
        <v>0.79937599999999998</v>
      </c>
      <c r="H437" s="17">
        <v>0.25736500000000001</v>
      </c>
      <c r="I437" s="17">
        <v>0.33155899999999999</v>
      </c>
      <c r="J437" s="17">
        <v>7.4193999999999996E-2</v>
      </c>
      <c r="K437" s="17">
        <v>0.223772</v>
      </c>
      <c r="L437" s="17">
        <v>492</v>
      </c>
      <c r="M437" s="17">
        <v>3.0000000000000001E-6</v>
      </c>
      <c r="N437" s="17">
        <v>497</v>
      </c>
      <c r="O437" s="17">
        <v>0</v>
      </c>
      <c r="P437" s="17">
        <v>0</v>
      </c>
      <c r="Q437" s="17">
        <v>0.877274</v>
      </c>
      <c r="R437" s="17">
        <v>0.20755199999999999</v>
      </c>
      <c r="S437" s="17">
        <v>0.29953400000000002</v>
      </c>
      <c r="T437" s="17">
        <v>9.1981999999999994E-2</v>
      </c>
      <c r="U437" s="17">
        <v>0.307085</v>
      </c>
      <c r="V437" s="17">
        <v>572.1</v>
      </c>
      <c r="W437" s="17">
        <v>0.27537600000000001</v>
      </c>
      <c r="X437" s="17">
        <v>464</v>
      </c>
      <c r="Y437" s="17">
        <v>0</v>
      </c>
      <c r="Z437" s="17">
        <v>0</v>
      </c>
      <c r="AA437" s="17">
        <v>0.47243800000000002</v>
      </c>
      <c r="AB437" s="17">
        <v>3.9633699999999999E-3</v>
      </c>
      <c r="AC437" s="17">
        <v>0.20791599999999999</v>
      </c>
      <c r="AD437" s="17">
        <v>0.25</v>
      </c>
      <c r="AE437" s="17">
        <v>1688.1</v>
      </c>
    </row>
    <row r="438" spans="1:31">
      <c r="A438" s="17">
        <v>425</v>
      </c>
      <c r="B438" s="19">
        <v>0.16920138888888889</v>
      </c>
      <c r="C438" s="17">
        <v>15.8</v>
      </c>
      <c r="D438" s="17">
        <v>0</v>
      </c>
      <c r="E438" s="17">
        <v>0</v>
      </c>
      <c r="F438" s="17">
        <v>0</v>
      </c>
      <c r="G438" s="17">
        <v>0.82577999999999996</v>
      </c>
      <c r="H438" s="17">
        <v>0.25245400000000001</v>
      </c>
      <c r="I438" s="17">
        <v>0.32990900000000001</v>
      </c>
      <c r="J438" s="17">
        <v>7.7455999999999997E-2</v>
      </c>
      <c r="K438" s="17">
        <v>0.23477799999999999</v>
      </c>
      <c r="L438" s="17">
        <v>608.6</v>
      </c>
      <c r="M438" s="17">
        <v>6.7371E-2</v>
      </c>
      <c r="N438" s="17">
        <v>633</v>
      </c>
      <c r="O438" s="17">
        <v>0</v>
      </c>
      <c r="P438" s="17">
        <v>0</v>
      </c>
      <c r="Q438" s="17">
        <v>0.802566</v>
      </c>
      <c r="R438" s="17">
        <v>0.21717</v>
      </c>
      <c r="S438" s="17">
        <v>0.30590800000000001</v>
      </c>
      <c r="T438" s="17">
        <v>8.8737999999999997E-2</v>
      </c>
      <c r="U438" s="17">
        <v>0.29008200000000001</v>
      </c>
      <c r="V438" s="17">
        <v>565.29999999999995</v>
      </c>
      <c r="W438" s="17">
        <v>9.9999999999999995E-7</v>
      </c>
      <c r="X438" s="17">
        <v>621</v>
      </c>
      <c r="Y438" s="17">
        <v>0</v>
      </c>
      <c r="Z438" s="17">
        <v>0</v>
      </c>
      <c r="AA438" s="17">
        <v>0.44628000000000001</v>
      </c>
      <c r="AB438" s="17">
        <v>6.2283499999999997E-3</v>
      </c>
      <c r="AC438" s="17">
        <v>0.217722</v>
      </c>
      <c r="AD438" s="17">
        <v>0.25</v>
      </c>
      <c r="AE438" s="17">
        <v>1364.7</v>
      </c>
    </row>
    <row r="439" spans="1:31">
      <c r="A439" s="17">
        <v>426</v>
      </c>
      <c r="B439" s="19">
        <v>0.16925925925925925</v>
      </c>
      <c r="C439" s="17">
        <v>15.5</v>
      </c>
      <c r="D439" s="17">
        <v>0</v>
      </c>
      <c r="E439" s="17">
        <v>0</v>
      </c>
      <c r="F439" s="17">
        <v>0</v>
      </c>
      <c r="G439" s="17">
        <v>0.787574</v>
      </c>
      <c r="H439" s="17">
        <v>0.25639800000000001</v>
      </c>
      <c r="I439" s="17">
        <v>0.32977600000000001</v>
      </c>
      <c r="J439" s="17">
        <v>7.3377999999999999E-2</v>
      </c>
      <c r="K439" s="17">
        <v>0.22250700000000001</v>
      </c>
      <c r="L439" s="17">
        <v>626.29999999999995</v>
      </c>
      <c r="M439" s="17">
        <v>0.311672</v>
      </c>
      <c r="N439" s="17">
        <v>576</v>
      </c>
      <c r="O439" s="17">
        <v>0</v>
      </c>
      <c r="P439" s="17">
        <v>0</v>
      </c>
      <c r="Q439" s="17">
        <v>0.77902300000000002</v>
      </c>
      <c r="R439" s="17">
        <v>0.22606699999999999</v>
      </c>
      <c r="S439" s="17">
        <v>0.30165900000000001</v>
      </c>
      <c r="T439" s="17">
        <v>7.5592000000000006E-2</v>
      </c>
      <c r="U439" s="17">
        <v>0.25058900000000001</v>
      </c>
      <c r="V439" s="17">
        <v>534.79999999999995</v>
      </c>
      <c r="W439" s="17">
        <v>4.0000000000000003E-5</v>
      </c>
      <c r="X439" s="17">
        <v>377</v>
      </c>
      <c r="Y439" s="17">
        <v>0</v>
      </c>
      <c r="Z439" s="17">
        <v>0</v>
      </c>
      <c r="AA439" s="17">
        <v>0.385521</v>
      </c>
      <c r="AB439" s="17">
        <v>5.8362099999999997E-3</v>
      </c>
      <c r="AC439" s="17">
        <v>0.22650799999999999</v>
      </c>
      <c r="AD439" s="17">
        <v>0.25</v>
      </c>
      <c r="AE439" s="17">
        <v>1326.2</v>
      </c>
    </row>
    <row r="440" spans="1:31">
      <c r="A440" s="17">
        <v>427</v>
      </c>
      <c r="B440" s="19">
        <v>0.16931712962962964</v>
      </c>
      <c r="C440" s="17">
        <v>14.6</v>
      </c>
      <c r="D440" s="17">
        <v>0</v>
      </c>
      <c r="E440" s="17">
        <v>0</v>
      </c>
      <c r="F440" s="17">
        <v>0</v>
      </c>
      <c r="G440" s="17">
        <v>0.79234899999999997</v>
      </c>
      <c r="H440" s="17">
        <v>0.25616899999999998</v>
      </c>
      <c r="I440" s="17">
        <v>0.33474900000000002</v>
      </c>
      <c r="J440" s="17">
        <v>7.8579999999999997E-2</v>
      </c>
      <c r="K440" s="17">
        <v>0.23474300000000001</v>
      </c>
      <c r="L440" s="17">
        <v>650.6</v>
      </c>
      <c r="M440" s="17">
        <v>4.3000000000000002E-5</v>
      </c>
      <c r="N440" s="17">
        <v>735</v>
      </c>
      <c r="O440" s="17">
        <v>0</v>
      </c>
      <c r="P440" s="17">
        <v>0</v>
      </c>
      <c r="Q440" s="17">
        <v>0.81617899999999999</v>
      </c>
      <c r="R440" s="17">
        <v>0.224942</v>
      </c>
      <c r="S440" s="17">
        <v>0.30723</v>
      </c>
      <c r="T440" s="17">
        <v>8.2288E-2</v>
      </c>
      <c r="U440" s="17">
        <v>0.26783800000000002</v>
      </c>
      <c r="V440" s="17">
        <v>609.29999999999995</v>
      </c>
      <c r="W440" s="17">
        <v>0.37080400000000002</v>
      </c>
      <c r="X440" s="17">
        <v>532</v>
      </c>
      <c r="Y440" s="17">
        <v>0</v>
      </c>
      <c r="Z440" s="17">
        <v>0</v>
      </c>
      <c r="AA440" s="17">
        <v>0.41205799999999998</v>
      </c>
      <c r="AB440" s="17">
        <v>7.7208700000000003E-3</v>
      </c>
      <c r="AC440" s="17">
        <v>0.225578</v>
      </c>
      <c r="AD440" s="17">
        <v>0.25</v>
      </c>
      <c r="AE440" s="17">
        <v>1276.5999999999999</v>
      </c>
    </row>
    <row r="441" spans="1:31">
      <c r="A441" s="17">
        <v>428</v>
      </c>
      <c r="B441" s="19">
        <v>0.16937500000000003</v>
      </c>
      <c r="C441" s="17">
        <v>13.3</v>
      </c>
      <c r="D441" s="17">
        <v>0</v>
      </c>
      <c r="E441" s="17">
        <v>0</v>
      </c>
      <c r="F441" s="17">
        <v>0</v>
      </c>
      <c r="G441" s="17">
        <v>0.80080200000000001</v>
      </c>
      <c r="H441" s="17">
        <v>0.26037500000000002</v>
      </c>
      <c r="I441" s="17">
        <v>0.34555200000000003</v>
      </c>
      <c r="J441" s="17">
        <v>8.5176000000000002E-2</v>
      </c>
      <c r="K441" s="17">
        <v>0.24649399999999999</v>
      </c>
      <c r="L441" s="17">
        <v>705</v>
      </c>
      <c r="M441" s="17">
        <v>0.20736599999999999</v>
      </c>
      <c r="N441" s="17">
        <v>804</v>
      </c>
      <c r="O441" s="17">
        <v>0</v>
      </c>
      <c r="P441" s="17">
        <v>0</v>
      </c>
      <c r="Q441" s="17">
        <v>0.81179900000000005</v>
      </c>
      <c r="R441" s="17">
        <v>0.23553399999999999</v>
      </c>
      <c r="S441" s="17">
        <v>0.31709999999999999</v>
      </c>
      <c r="T441" s="17">
        <v>8.1564999999999999E-2</v>
      </c>
      <c r="U441" s="17">
        <v>0.25722299999999998</v>
      </c>
      <c r="V441" s="17">
        <v>549.6</v>
      </c>
      <c r="W441" s="17">
        <v>0.229156</v>
      </c>
      <c r="X441" s="17">
        <v>403</v>
      </c>
      <c r="Y441" s="17">
        <v>0</v>
      </c>
      <c r="Z441" s="17">
        <v>0</v>
      </c>
      <c r="AA441" s="17">
        <v>0.39572800000000002</v>
      </c>
      <c r="AB441" s="17">
        <v>9.1397600000000002E-3</v>
      </c>
      <c r="AC441" s="17">
        <v>0.23627999999999999</v>
      </c>
      <c r="AD441" s="17">
        <v>0.25</v>
      </c>
      <c r="AE441" s="17">
        <v>1178.0999999999999</v>
      </c>
    </row>
    <row r="442" spans="1:31">
      <c r="A442" s="17">
        <v>429</v>
      </c>
      <c r="B442" s="19">
        <v>0.16943287037037036</v>
      </c>
      <c r="C442" s="17">
        <v>12.6</v>
      </c>
      <c r="D442" s="17">
        <v>0</v>
      </c>
      <c r="E442" s="17">
        <v>0</v>
      </c>
      <c r="F442" s="17">
        <v>0</v>
      </c>
      <c r="G442" s="17">
        <v>0.85803300000000005</v>
      </c>
      <c r="H442" s="17">
        <v>0.25706000000000001</v>
      </c>
      <c r="I442" s="17">
        <v>0.345692</v>
      </c>
      <c r="J442" s="17">
        <v>8.8632000000000002E-2</v>
      </c>
      <c r="K442" s="17">
        <v>0.25638899999999998</v>
      </c>
      <c r="L442" s="17">
        <v>665.7</v>
      </c>
      <c r="M442" s="17">
        <v>4.1999999999999998E-5</v>
      </c>
      <c r="N442" s="17">
        <v>438</v>
      </c>
      <c r="O442" s="17">
        <v>0</v>
      </c>
      <c r="P442" s="17">
        <v>0</v>
      </c>
      <c r="Q442" s="17">
        <v>0.83718999999999999</v>
      </c>
      <c r="R442" s="17">
        <v>0.22551099999999999</v>
      </c>
      <c r="S442" s="17">
        <v>0.31791399999999997</v>
      </c>
      <c r="T442" s="17">
        <v>9.2402999999999999E-2</v>
      </c>
      <c r="U442" s="17">
        <v>0.29065299999999999</v>
      </c>
      <c r="V442" s="17">
        <v>519.9</v>
      </c>
      <c r="W442" s="17">
        <v>8.3800000000000003E-3</v>
      </c>
      <c r="X442" s="17">
        <v>727</v>
      </c>
      <c r="Y442" s="17">
        <v>0</v>
      </c>
      <c r="Z442" s="17">
        <v>0</v>
      </c>
      <c r="AA442" s="17">
        <v>0.447158</v>
      </c>
      <c r="AB442" s="17">
        <v>4.7178799999999998E-3</v>
      </c>
      <c r="AC442" s="17">
        <v>0.22594700000000001</v>
      </c>
      <c r="AD442" s="17">
        <v>0.25</v>
      </c>
      <c r="AE442" s="17">
        <v>1247.5999999999999</v>
      </c>
    </row>
    <row r="443" spans="1:31">
      <c r="A443" s="17">
        <v>430</v>
      </c>
      <c r="B443" s="19">
        <v>0.16949074074074075</v>
      </c>
      <c r="C443" s="17">
        <v>11.3</v>
      </c>
      <c r="D443" s="17">
        <v>0</v>
      </c>
      <c r="E443" s="17">
        <v>0</v>
      </c>
      <c r="F443" s="17">
        <v>0</v>
      </c>
      <c r="G443" s="17">
        <v>0.85177000000000003</v>
      </c>
      <c r="H443" s="17">
        <v>0.26994899999999999</v>
      </c>
      <c r="I443" s="17">
        <v>0.34905599999999998</v>
      </c>
      <c r="J443" s="17">
        <v>7.9106999999999997E-2</v>
      </c>
      <c r="K443" s="17">
        <v>0.226631</v>
      </c>
      <c r="L443" s="17">
        <v>681.9</v>
      </c>
      <c r="M443" s="17">
        <v>0.36945899999999998</v>
      </c>
      <c r="N443" s="17">
        <v>421</v>
      </c>
      <c r="O443" s="17">
        <v>0</v>
      </c>
      <c r="P443" s="17">
        <v>0</v>
      </c>
      <c r="Q443" s="17">
        <v>0.88521300000000003</v>
      </c>
      <c r="R443" s="17">
        <v>0.21762999999999999</v>
      </c>
      <c r="S443" s="17">
        <v>0.32022899999999999</v>
      </c>
      <c r="T443" s="17">
        <v>0.102599</v>
      </c>
      <c r="U443" s="17">
        <v>0.32039200000000001</v>
      </c>
      <c r="V443" s="17">
        <v>706.4</v>
      </c>
      <c r="W443" s="17">
        <v>0.26066</v>
      </c>
      <c r="X443" s="17">
        <v>496</v>
      </c>
      <c r="Y443" s="17">
        <v>0</v>
      </c>
      <c r="Z443" s="17">
        <v>0</v>
      </c>
      <c r="AA443" s="17">
        <v>0.49291099999999999</v>
      </c>
      <c r="AB443" s="17">
        <v>4.6477799999999998E-3</v>
      </c>
      <c r="AC443" s="17">
        <v>0.218107</v>
      </c>
      <c r="AD443" s="17">
        <v>0.25</v>
      </c>
      <c r="AE443" s="17">
        <v>1218</v>
      </c>
    </row>
    <row r="444" spans="1:31">
      <c r="A444" s="17">
        <v>431</v>
      </c>
      <c r="B444" s="19">
        <v>0.16954861111111111</v>
      </c>
      <c r="C444" s="17">
        <v>9.8000000000000007</v>
      </c>
      <c r="D444" s="17">
        <v>0</v>
      </c>
      <c r="E444" s="17">
        <v>0</v>
      </c>
      <c r="F444" s="17">
        <v>0</v>
      </c>
      <c r="G444" s="17">
        <v>0.81620999999999999</v>
      </c>
      <c r="H444" s="17">
        <v>0.25640400000000002</v>
      </c>
      <c r="I444" s="17">
        <v>0.34176899999999999</v>
      </c>
      <c r="J444" s="17">
        <v>8.5364999999999996E-2</v>
      </c>
      <c r="K444" s="17">
        <v>0.249774</v>
      </c>
      <c r="L444" s="17">
        <v>884.5</v>
      </c>
      <c r="M444" s="17">
        <v>0.14163600000000001</v>
      </c>
      <c r="N444" s="17">
        <v>695</v>
      </c>
      <c r="O444" s="17">
        <v>0</v>
      </c>
      <c r="P444" s="17">
        <v>0</v>
      </c>
      <c r="Q444" s="17">
        <v>0.84134600000000004</v>
      </c>
      <c r="R444" s="17">
        <v>0.223107</v>
      </c>
      <c r="S444" s="17">
        <v>0.316583</v>
      </c>
      <c r="T444" s="17">
        <v>9.3477000000000005E-2</v>
      </c>
      <c r="U444" s="17">
        <v>0.295267</v>
      </c>
      <c r="V444" s="17">
        <v>775.5</v>
      </c>
      <c r="W444" s="17">
        <v>0.22917999999999999</v>
      </c>
      <c r="X444" s="17">
        <v>481</v>
      </c>
      <c r="Y444" s="17">
        <v>0</v>
      </c>
      <c r="Z444" s="17">
        <v>0</v>
      </c>
      <c r="AA444" s="17">
        <v>0.45425700000000002</v>
      </c>
      <c r="AB444" s="17">
        <v>9.9086199999999999E-3</v>
      </c>
      <c r="AC444" s="17">
        <v>0.22403300000000001</v>
      </c>
      <c r="AD444" s="17">
        <v>0.25</v>
      </c>
      <c r="AE444" s="17">
        <v>939.1</v>
      </c>
    </row>
    <row r="445" spans="1:31">
      <c r="A445" s="17">
        <v>432</v>
      </c>
      <c r="B445" s="19">
        <v>0.1696064814814815</v>
      </c>
      <c r="C445" s="17">
        <v>8.6999999999999993</v>
      </c>
      <c r="D445" s="17">
        <v>0</v>
      </c>
      <c r="E445" s="17">
        <v>0</v>
      </c>
      <c r="F445" s="17">
        <v>0</v>
      </c>
      <c r="G445" s="17">
        <v>0.78516600000000003</v>
      </c>
      <c r="H445" s="17">
        <v>0.26467099999999999</v>
      </c>
      <c r="I445" s="17">
        <v>0.340366</v>
      </c>
      <c r="J445" s="17">
        <v>7.5694999999999998E-2</v>
      </c>
      <c r="K445" s="17">
        <v>0.22239300000000001</v>
      </c>
      <c r="L445" s="17">
        <v>713.1</v>
      </c>
      <c r="M445" s="17">
        <v>0.26685900000000001</v>
      </c>
      <c r="N445" s="17">
        <v>569</v>
      </c>
      <c r="O445" s="17">
        <v>0</v>
      </c>
      <c r="P445" s="17">
        <v>0</v>
      </c>
      <c r="Q445" s="17">
        <v>0.85597400000000001</v>
      </c>
      <c r="R445" s="17">
        <v>0.214309</v>
      </c>
      <c r="S445" s="17">
        <v>0.31470199999999998</v>
      </c>
      <c r="T445" s="17">
        <v>0.100393</v>
      </c>
      <c r="U445" s="17">
        <v>0.31900899999999999</v>
      </c>
      <c r="V445" s="17">
        <v>701.9</v>
      </c>
      <c r="W445" s="17">
        <v>6.0000000000000002E-6</v>
      </c>
      <c r="X445" s="17">
        <v>587</v>
      </c>
      <c r="Y445" s="17">
        <v>0</v>
      </c>
      <c r="Z445" s="17">
        <v>0</v>
      </c>
      <c r="AA445" s="17">
        <v>0.49078300000000002</v>
      </c>
      <c r="AB445" s="17">
        <v>6.5592599999999999E-3</v>
      </c>
      <c r="AC445" s="17">
        <v>0.21496799999999999</v>
      </c>
      <c r="AD445" s="17">
        <v>0.25</v>
      </c>
      <c r="AE445" s="17">
        <v>1164.7</v>
      </c>
    </row>
    <row r="446" spans="1:31">
      <c r="A446" s="17">
        <v>433</v>
      </c>
      <c r="B446" s="19">
        <v>0.16966435185185183</v>
      </c>
      <c r="C446" s="17">
        <v>7.1</v>
      </c>
      <c r="D446" s="17">
        <v>0</v>
      </c>
      <c r="E446" s="17">
        <v>0</v>
      </c>
      <c r="F446" s="17">
        <v>0</v>
      </c>
      <c r="G446" s="17">
        <v>0.895783</v>
      </c>
      <c r="H446" s="17">
        <v>0.250222</v>
      </c>
      <c r="I446" s="17">
        <v>0.34399299999999999</v>
      </c>
      <c r="J446" s="17">
        <v>9.3771999999999994E-2</v>
      </c>
      <c r="K446" s="17">
        <v>0.27259800000000001</v>
      </c>
      <c r="L446" s="17">
        <v>633.79999999999995</v>
      </c>
      <c r="M446" s="17">
        <v>7.0333000000000007E-2</v>
      </c>
      <c r="N446" s="17">
        <v>744</v>
      </c>
      <c r="O446" s="17">
        <v>0</v>
      </c>
      <c r="P446" s="17">
        <v>0</v>
      </c>
      <c r="Q446" s="17">
        <v>0.83538400000000002</v>
      </c>
      <c r="R446" s="17">
        <v>0.23255899999999999</v>
      </c>
      <c r="S446" s="17">
        <v>0.31778299999999998</v>
      </c>
      <c r="T446" s="17">
        <v>8.5223999999999994E-2</v>
      </c>
      <c r="U446" s="17">
        <v>0.268183</v>
      </c>
      <c r="V446" s="17">
        <v>500.4</v>
      </c>
      <c r="W446" s="17">
        <v>0.19572999999999999</v>
      </c>
      <c r="X446" s="17">
        <v>432</v>
      </c>
      <c r="Y446" s="17">
        <v>0</v>
      </c>
      <c r="Z446" s="17">
        <v>0</v>
      </c>
      <c r="AA446" s="17">
        <v>0.41258899999999998</v>
      </c>
      <c r="AB446" s="17">
        <v>7.61299E-3</v>
      </c>
      <c r="AC446" s="17">
        <v>0.233208</v>
      </c>
      <c r="AD446" s="17">
        <v>0.25</v>
      </c>
      <c r="AE446" s="17">
        <v>1310.4000000000001</v>
      </c>
    </row>
    <row r="447" spans="1:31">
      <c r="A447" s="17">
        <v>434</v>
      </c>
      <c r="B447" s="19">
        <v>0.16972222222222222</v>
      </c>
      <c r="C447" s="17">
        <v>6.6</v>
      </c>
      <c r="D447" s="17">
        <v>0</v>
      </c>
      <c r="E447" s="17">
        <v>0</v>
      </c>
      <c r="F447" s="17">
        <v>0</v>
      </c>
      <c r="G447" s="17">
        <v>0.84010300000000004</v>
      </c>
      <c r="H447" s="17">
        <v>0.26475799999999999</v>
      </c>
      <c r="I447" s="17">
        <v>0.344553</v>
      </c>
      <c r="J447" s="17">
        <v>7.9795000000000005E-2</v>
      </c>
      <c r="K447" s="17">
        <v>0.23159099999999999</v>
      </c>
      <c r="L447" s="17">
        <v>586.29999999999995</v>
      </c>
      <c r="M447" s="17">
        <v>0.370805</v>
      </c>
      <c r="N447" s="17">
        <v>961</v>
      </c>
      <c r="O447" s="17">
        <v>0</v>
      </c>
      <c r="P447" s="17">
        <v>0</v>
      </c>
      <c r="Q447" s="17">
        <v>0.87371699999999997</v>
      </c>
      <c r="R447" s="17">
        <v>0.22859499999999999</v>
      </c>
      <c r="S447" s="17">
        <v>0.31632900000000003</v>
      </c>
      <c r="T447" s="17">
        <v>8.7734000000000006E-2</v>
      </c>
      <c r="U447" s="17">
        <v>0.27735199999999999</v>
      </c>
      <c r="V447" s="17">
        <v>577.1</v>
      </c>
      <c r="W447" s="17">
        <v>0.14166899999999999</v>
      </c>
      <c r="X447" s="17">
        <v>586</v>
      </c>
      <c r="Y447" s="17">
        <v>0</v>
      </c>
      <c r="Z447" s="17">
        <v>0</v>
      </c>
      <c r="AA447" s="17">
        <v>0.42669499999999999</v>
      </c>
      <c r="AB447" s="17">
        <v>9.0831799999999997E-3</v>
      </c>
      <c r="AC447" s="17">
        <v>0.22939200000000001</v>
      </c>
      <c r="AD447" s="17">
        <v>0.25</v>
      </c>
      <c r="AE447" s="17">
        <v>1416.6</v>
      </c>
    </row>
    <row r="448" spans="1:31">
      <c r="A448" s="17">
        <v>435</v>
      </c>
      <c r="B448" s="19">
        <v>0.16976851851851851</v>
      </c>
      <c r="C448" s="17">
        <v>5.3</v>
      </c>
      <c r="D448" s="17">
        <v>0</v>
      </c>
      <c r="E448" s="17">
        <v>0</v>
      </c>
      <c r="F448" s="17">
        <v>0</v>
      </c>
      <c r="G448" s="17">
        <v>0.80045699999999997</v>
      </c>
      <c r="H448" s="17">
        <v>0.26240999999999998</v>
      </c>
      <c r="I448" s="17">
        <v>0.337648</v>
      </c>
      <c r="J448" s="17">
        <v>7.5239E-2</v>
      </c>
      <c r="K448" s="17">
        <v>0.222832</v>
      </c>
      <c r="L448" s="17">
        <v>707.9</v>
      </c>
      <c r="M448" s="17">
        <v>0.218024</v>
      </c>
      <c r="N448" s="17">
        <v>546</v>
      </c>
      <c r="O448" s="17">
        <v>0</v>
      </c>
      <c r="P448" s="17">
        <v>0</v>
      </c>
      <c r="Q448" s="17">
        <v>0.79239700000000002</v>
      </c>
      <c r="R448" s="17">
        <v>0.22666</v>
      </c>
      <c r="S448" s="17">
        <v>0.311029</v>
      </c>
      <c r="T448" s="17">
        <v>8.4369E-2</v>
      </c>
      <c r="U448" s="17">
        <v>0.27125700000000003</v>
      </c>
      <c r="V448" s="17">
        <v>632.6</v>
      </c>
      <c r="W448" s="17">
        <v>0.13054399999999999</v>
      </c>
      <c r="X448" s="17">
        <v>467</v>
      </c>
      <c r="Y448" s="17">
        <v>0</v>
      </c>
      <c r="Z448" s="17">
        <v>0</v>
      </c>
      <c r="AA448" s="17">
        <v>0.41731800000000002</v>
      </c>
      <c r="AB448" s="17">
        <v>6.2470900000000003E-3</v>
      </c>
      <c r="AC448" s="17">
        <v>0.227187</v>
      </c>
      <c r="AD448" s="17">
        <v>0.25</v>
      </c>
      <c r="AE448" s="17">
        <v>1173.3</v>
      </c>
    </row>
    <row r="449" spans="1:31">
      <c r="A449" s="17">
        <v>436</v>
      </c>
      <c r="B449" s="19">
        <v>0.1698263888888889</v>
      </c>
      <c r="C449" s="17">
        <v>4.5999999999999996</v>
      </c>
      <c r="D449" s="17">
        <v>0</v>
      </c>
      <c r="E449" s="17">
        <v>0</v>
      </c>
      <c r="F449" s="17">
        <v>0</v>
      </c>
      <c r="G449" s="17">
        <v>0.81470100000000001</v>
      </c>
      <c r="H449" s="17">
        <v>0.25855699999999998</v>
      </c>
      <c r="I449" s="17">
        <v>0.33552500000000002</v>
      </c>
      <c r="J449" s="17">
        <v>7.6967999999999995E-2</v>
      </c>
      <c r="K449" s="17">
        <v>0.22939699999999999</v>
      </c>
      <c r="L449" s="17">
        <v>549.4</v>
      </c>
      <c r="M449" s="17">
        <v>0.43971500000000002</v>
      </c>
      <c r="N449" s="17">
        <v>422</v>
      </c>
      <c r="O449" s="17">
        <v>0</v>
      </c>
      <c r="P449" s="17">
        <v>0</v>
      </c>
      <c r="Q449" s="17">
        <v>0.86728000000000005</v>
      </c>
      <c r="R449" s="17">
        <v>0.21803500000000001</v>
      </c>
      <c r="S449" s="17">
        <v>0.30465199999999998</v>
      </c>
      <c r="T449" s="17">
        <v>8.6617E-2</v>
      </c>
      <c r="U449" s="17">
        <v>0.28431400000000001</v>
      </c>
      <c r="V449" s="17">
        <v>590.9</v>
      </c>
      <c r="W449" s="17">
        <v>0.29527799999999998</v>
      </c>
      <c r="X449" s="17">
        <v>529</v>
      </c>
      <c r="Y449" s="17">
        <v>0</v>
      </c>
      <c r="Z449" s="17">
        <v>0</v>
      </c>
      <c r="AA449" s="17">
        <v>0.43740600000000002</v>
      </c>
      <c r="AB449" s="17">
        <v>3.7553700000000001E-3</v>
      </c>
      <c r="AC449" s="17">
        <v>0.21836</v>
      </c>
      <c r="AD449" s="17">
        <v>0.25</v>
      </c>
      <c r="AE449" s="17">
        <v>1511.7</v>
      </c>
    </row>
    <row r="450" spans="1:31">
      <c r="A450" s="17">
        <v>437</v>
      </c>
      <c r="B450" s="19">
        <v>0.16988425925925923</v>
      </c>
      <c r="C450" s="17">
        <v>3.3</v>
      </c>
      <c r="D450" s="17">
        <v>0</v>
      </c>
      <c r="E450" s="17">
        <v>0</v>
      </c>
      <c r="F450" s="17">
        <v>0</v>
      </c>
      <c r="G450" s="17">
        <v>0.80415099999999995</v>
      </c>
      <c r="H450" s="17">
        <v>0.26120599999999999</v>
      </c>
      <c r="I450" s="17">
        <v>0.33854400000000001</v>
      </c>
      <c r="J450" s="17">
        <v>7.7338000000000004E-2</v>
      </c>
      <c r="K450" s="17">
        <v>0.22844300000000001</v>
      </c>
      <c r="L450" s="17">
        <v>599.9</v>
      </c>
      <c r="M450" s="17">
        <v>0.12339799999999999</v>
      </c>
      <c r="N450" s="17">
        <v>513</v>
      </c>
      <c r="O450" s="17">
        <v>0</v>
      </c>
      <c r="P450" s="17">
        <v>0</v>
      </c>
      <c r="Q450" s="17">
        <v>0.81463700000000006</v>
      </c>
      <c r="R450" s="17">
        <v>0.21612000000000001</v>
      </c>
      <c r="S450" s="17">
        <v>0.30806299999999998</v>
      </c>
      <c r="T450" s="17">
        <v>9.1942999999999997E-2</v>
      </c>
      <c r="U450" s="17">
        <v>0.298456</v>
      </c>
      <c r="V450" s="17">
        <v>484.5</v>
      </c>
      <c r="W450" s="17">
        <v>6.0000000000000002E-6</v>
      </c>
      <c r="X450" s="17">
        <v>546</v>
      </c>
      <c r="Y450" s="17">
        <v>0</v>
      </c>
      <c r="Z450" s="17">
        <v>0</v>
      </c>
      <c r="AA450" s="17">
        <v>0.45916299999999999</v>
      </c>
      <c r="AB450" s="17">
        <v>6.6377800000000002E-3</v>
      </c>
      <c r="AC450" s="17">
        <v>0.21673000000000001</v>
      </c>
      <c r="AD450" s="17">
        <v>0.25</v>
      </c>
      <c r="AE450" s="17">
        <v>1384.5</v>
      </c>
    </row>
    <row r="451" spans="1:31">
      <c r="A451" s="17">
        <v>438</v>
      </c>
      <c r="B451" s="19">
        <v>0.16994212962962962</v>
      </c>
      <c r="C451" s="17">
        <v>2.2000000000000002</v>
      </c>
      <c r="D451" s="17">
        <v>0</v>
      </c>
      <c r="E451" s="17">
        <v>0</v>
      </c>
      <c r="F451" s="17">
        <v>0</v>
      </c>
      <c r="G451" s="17">
        <v>0.83237000000000005</v>
      </c>
      <c r="H451" s="17">
        <v>0.25957400000000003</v>
      </c>
      <c r="I451" s="17">
        <v>0.33601700000000001</v>
      </c>
      <c r="J451" s="17">
        <v>7.6442999999999997E-2</v>
      </c>
      <c r="K451" s="17">
        <v>0.227497</v>
      </c>
      <c r="L451" s="17">
        <v>706.7</v>
      </c>
      <c r="M451" s="17">
        <v>0.162857</v>
      </c>
      <c r="N451" s="17">
        <v>686</v>
      </c>
      <c r="O451" s="17">
        <v>0</v>
      </c>
      <c r="P451" s="17">
        <v>0</v>
      </c>
      <c r="Q451" s="17">
        <v>0.86377899999999996</v>
      </c>
      <c r="R451" s="17">
        <v>0.21937499999999999</v>
      </c>
      <c r="S451" s="17">
        <v>0.309334</v>
      </c>
      <c r="T451" s="17">
        <v>8.9958999999999997E-2</v>
      </c>
      <c r="U451" s="17">
        <v>0.29081600000000002</v>
      </c>
      <c r="V451" s="17">
        <v>605.6</v>
      </c>
      <c r="W451" s="17">
        <v>9.9999999999999995E-7</v>
      </c>
      <c r="X451" s="17">
        <v>501</v>
      </c>
      <c r="Y451" s="17">
        <v>0</v>
      </c>
      <c r="Z451" s="17">
        <v>0</v>
      </c>
      <c r="AA451" s="17">
        <v>0.447409</v>
      </c>
      <c r="AB451" s="17">
        <v>1.0410900000000001E-2</v>
      </c>
      <c r="AC451" s="17">
        <v>0.22031100000000001</v>
      </c>
      <c r="AD451" s="17">
        <v>0.25</v>
      </c>
      <c r="AE451" s="17">
        <v>1175.2</v>
      </c>
    </row>
    <row r="452" spans="1:31">
      <c r="A452" s="17">
        <v>439</v>
      </c>
      <c r="B452" s="19">
        <v>0.17</v>
      </c>
      <c r="C452" s="17">
        <v>1.6</v>
      </c>
      <c r="D452" s="17">
        <v>0</v>
      </c>
      <c r="E452" s="17">
        <v>0</v>
      </c>
      <c r="F452" s="17">
        <v>0</v>
      </c>
      <c r="G452" s="17">
        <v>0.735151</v>
      </c>
      <c r="H452" s="17">
        <v>0.868197</v>
      </c>
      <c r="I452" s="17">
        <v>0.96174999999999999</v>
      </c>
      <c r="J452" s="17">
        <v>9.3552999999999997E-2</v>
      </c>
      <c r="K452" s="17">
        <v>9.7272999999999998E-2</v>
      </c>
      <c r="L452" s="17">
        <v>489.5</v>
      </c>
      <c r="M452" s="17">
        <v>3.0000000000000001E-6</v>
      </c>
      <c r="N452" s="17">
        <v>938</v>
      </c>
      <c r="O452" s="17">
        <v>0</v>
      </c>
      <c r="P452" s="17">
        <v>0</v>
      </c>
      <c r="Q452" s="17">
        <v>0.65025100000000002</v>
      </c>
      <c r="R452" s="17">
        <v>0.61365800000000004</v>
      </c>
      <c r="S452" s="17">
        <v>0.69306500000000004</v>
      </c>
      <c r="T452" s="17">
        <v>7.9407000000000005E-2</v>
      </c>
      <c r="U452" s="17">
        <v>0.11457299999999999</v>
      </c>
      <c r="V452" s="17">
        <v>558.70000000000005</v>
      </c>
      <c r="W452" s="17">
        <v>7.1000000000000005E-5</v>
      </c>
      <c r="X452" s="17">
        <v>509</v>
      </c>
      <c r="Y452" s="17">
        <v>0</v>
      </c>
      <c r="Z452" s="17">
        <v>0</v>
      </c>
      <c r="AA452" s="17">
        <v>0.17626700000000001</v>
      </c>
      <c r="AB452" s="17">
        <v>9.8639999999999995E-3</v>
      </c>
      <c r="AC452" s="17">
        <v>0.61444200000000004</v>
      </c>
      <c r="AD452" s="17">
        <v>0.25</v>
      </c>
      <c r="AE452" s="17">
        <v>1696.8</v>
      </c>
    </row>
    <row r="453" spans="1:31">
      <c r="A453" s="17">
        <v>440</v>
      </c>
      <c r="B453" s="19">
        <v>0.17005787037037037</v>
      </c>
      <c r="C453" s="17">
        <v>0</v>
      </c>
      <c r="D453" s="17">
        <v>0</v>
      </c>
      <c r="E453" s="17">
        <v>0</v>
      </c>
      <c r="F453" s="17">
        <v>0</v>
      </c>
      <c r="G453" s="17">
        <v>0.61369399999999996</v>
      </c>
      <c r="H453" s="17">
        <v>0.90324800000000005</v>
      </c>
      <c r="I453" s="17">
        <v>0.99026700000000001</v>
      </c>
      <c r="J453" s="17">
        <v>8.7018999999999999E-2</v>
      </c>
      <c r="K453" s="17">
        <v>8.7873999999999994E-2</v>
      </c>
      <c r="L453" s="17">
        <v>496.9</v>
      </c>
      <c r="M453" s="17">
        <v>3.0000000000000001E-6</v>
      </c>
      <c r="N453" s="17">
        <v>505</v>
      </c>
      <c r="O453" s="17">
        <v>0</v>
      </c>
      <c r="P453" s="17">
        <v>0</v>
      </c>
      <c r="Q453" s="17">
        <v>0.65763799999999994</v>
      </c>
      <c r="R453" s="17">
        <v>0.66985399999999995</v>
      </c>
      <c r="S453" s="17">
        <v>0.74800800000000001</v>
      </c>
      <c r="T453" s="17">
        <v>7.8154000000000001E-2</v>
      </c>
      <c r="U453" s="17">
        <v>0.10448200000000001</v>
      </c>
      <c r="V453" s="17">
        <v>657.5</v>
      </c>
      <c r="W453" s="17">
        <v>1.9999999999999999E-6</v>
      </c>
      <c r="X453" s="17">
        <v>498</v>
      </c>
      <c r="Y453" s="17">
        <v>0</v>
      </c>
      <c r="Z453" s="17">
        <v>0</v>
      </c>
      <c r="AA453" s="17">
        <v>0.160742</v>
      </c>
      <c r="AB453" s="17">
        <v>9.4341400000000006E-3</v>
      </c>
      <c r="AC453" s="17">
        <v>0.67059100000000005</v>
      </c>
      <c r="AD453" s="17">
        <v>0.25</v>
      </c>
      <c r="AE453" s="17">
        <v>1671.7</v>
      </c>
    </row>
    <row r="454" spans="1:31">
      <c r="A454" s="17">
        <v>441</v>
      </c>
      <c r="B454" s="19">
        <v>0.17011574074074073</v>
      </c>
      <c r="C454" s="17">
        <v>0</v>
      </c>
      <c r="D454" s="17">
        <v>0</v>
      </c>
      <c r="E454" s="17">
        <v>0</v>
      </c>
      <c r="F454" s="17">
        <v>0</v>
      </c>
      <c r="G454" s="17">
        <v>0.42851699999999998</v>
      </c>
      <c r="H454" s="17">
        <v>0.45240799999999998</v>
      </c>
      <c r="I454" s="17">
        <v>0.50629800000000003</v>
      </c>
      <c r="J454" s="17">
        <v>5.389E-2</v>
      </c>
      <c r="K454" s="17">
        <v>0.10643900000000001</v>
      </c>
      <c r="L454" s="17">
        <v>198.8</v>
      </c>
      <c r="M454" s="17">
        <v>1.1E-5</v>
      </c>
      <c r="N454" s="17">
        <v>469</v>
      </c>
      <c r="O454" s="17">
        <v>0</v>
      </c>
      <c r="P454" s="17">
        <v>0</v>
      </c>
      <c r="Q454" s="17">
        <v>0.56036600000000003</v>
      </c>
      <c r="R454" s="17">
        <v>0.54508699999999999</v>
      </c>
      <c r="S454" s="17">
        <v>0.59464499999999998</v>
      </c>
      <c r="T454" s="17">
        <v>4.9557999999999998E-2</v>
      </c>
      <c r="U454" s="17">
        <v>8.3340999999999998E-2</v>
      </c>
      <c r="V454" s="17">
        <v>648.70000000000005</v>
      </c>
      <c r="W454" s="17">
        <v>0.455071</v>
      </c>
      <c r="X454" s="17">
        <v>864</v>
      </c>
      <c r="Y454" s="17">
        <v>0</v>
      </c>
      <c r="Z454" s="17">
        <v>0</v>
      </c>
      <c r="AA454" s="17">
        <v>0.128217</v>
      </c>
      <c r="AB454" s="17">
        <v>4.5317500000000002E-3</v>
      </c>
      <c r="AC454" s="17">
        <v>0.54531099999999999</v>
      </c>
      <c r="AD454" s="17">
        <v>0.25</v>
      </c>
      <c r="AE454" s="17">
        <v>4177.1000000000004</v>
      </c>
    </row>
    <row r="455" spans="1:31">
      <c r="A455" s="17">
        <v>442</v>
      </c>
      <c r="B455" s="19">
        <v>0.17017361111111109</v>
      </c>
      <c r="C455" s="17">
        <v>0</v>
      </c>
      <c r="D455" s="17">
        <v>0</v>
      </c>
      <c r="E455" s="17">
        <v>0</v>
      </c>
      <c r="F455" s="17">
        <v>0</v>
      </c>
      <c r="G455" s="17">
        <v>0.38656000000000001</v>
      </c>
      <c r="H455" s="17">
        <v>0.48083199999999998</v>
      </c>
      <c r="I455" s="17">
        <v>0.52085300000000001</v>
      </c>
      <c r="J455" s="17">
        <v>4.0021000000000001E-2</v>
      </c>
      <c r="K455" s="17">
        <v>7.6838000000000004E-2</v>
      </c>
      <c r="L455" s="17">
        <v>449.1</v>
      </c>
      <c r="M455" s="17">
        <v>0.37078899999999998</v>
      </c>
      <c r="N455" s="17">
        <v>462</v>
      </c>
      <c r="O455" s="17">
        <v>0</v>
      </c>
      <c r="P455" s="17">
        <v>0</v>
      </c>
      <c r="Q455" s="17">
        <v>0.36576399999999998</v>
      </c>
      <c r="R455" s="17">
        <v>0.49664999999999998</v>
      </c>
      <c r="S455" s="17">
        <v>0.53343499999999999</v>
      </c>
      <c r="T455" s="17">
        <v>3.6785999999999999E-2</v>
      </c>
      <c r="U455" s="17">
        <v>6.8959999999999994E-2</v>
      </c>
      <c r="V455" s="17">
        <v>845.7</v>
      </c>
      <c r="W455" s="17">
        <v>5.7558999999999999E-2</v>
      </c>
      <c r="X455" s="17">
        <v>858</v>
      </c>
      <c r="Y455" s="17">
        <v>0</v>
      </c>
      <c r="Z455" s="17">
        <v>0</v>
      </c>
      <c r="AA455" s="17">
        <v>0.10609200000000001</v>
      </c>
      <c r="AB455" s="17">
        <v>1.11343E-2</v>
      </c>
      <c r="AC455" s="17">
        <v>0.49705899999999997</v>
      </c>
      <c r="AD455" s="17">
        <v>0.25</v>
      </c>
      <c r="AE455" s="17">
        <v>1849.4</v>
      </c>
    </row>
    <row r="456" spans="1:31">
      <c r="A456" s="17">
        <v>443</v>
      </c>
      <c r="B456" s="19">
        <v>0.17023148148148148</v>
      </c>
      <c r="C456" s="17">
        <v>0</v>
      </c>
      <c r="D456" s="17">
        <v>0</v>
      </c>
      <c r="E456" s="17">
        <v>0</v>
      </c>
      <c r="F456" s="17">
        <v>0</v>
      </c>
      <c r="G456" s="17">
        <v>0.310056</v>
      </c>
      <c r="H456" s="17">
        <v>0.44267800000000002</v>
      </c>
      <c r="I456" s="17">
        <v>0.479792</v>
      </c>
      <c r="J456" s="17">
        <v>3.7114000000000001E-2</v>
      </c>
      <c r="K456" s="17">
        <v>7.7354999999999993E-2</v>
      </c>
      <c r="L456" s="17">
        <v>509.5</v>
      </c>
      <c r="M456" s="17">
        <v>0.14166599999999999</v>
      </c>
      <c r="N456" s="17">
        <v>706</v>
      </c>
      <c r="O456" s="17">
        <v>0</v>
      </c>
      <c r="P456" s="17">
        <v>0</v>
      </c>
      <c r="Q456" s="17">
        <v>0.256573</v>
      </c>
      <c r="R456" s="17">
        <v>0.31428499999999998</v>
      </c>
      <c r="S456" s="17">
        <v>0.344171</v>
      </c>
      <c r="T456" s="17">
        <v>2.9885999999999999E-2</v>
      </c>
      <c r="U456" s="17">
        <v>8.6832999999999994E-2</v>
      </c>
      <c r="V456" s="17">
        <v>230.7</v>
      </c>
      <c r="W456" s="17">
        <v>3.8818999999999999E-2</v>
      </c>
      <c r="X456" s="17">
        <v>757</v>
      </c>
      <c r="Y456" s="17">
        <v>0</v>
      </c>
      <c r="Z456" s="17">
        <v>0</v>
      </c>
      <c r="AA456" s="17">
        <v>0.13358999999999999</v>
      </c>
      <c r="AB456" s="17">
        <v>2.1007700000000001E-2</v>
      </c>
      <c r="AC456" s="17">
        <v>0.314913</v>
      </c>
      <c r="AD456" s="17">
        <v>0.25</v>
      </c>
      <c r="AE456" s="17">
        <v>1630.1</v>
      </c>
    </row>
    <row r="457" spans="1:31">
      <c r="A457" s="17">
        <v>444</v>
      </c>
      <c r="B457" s="19">
        <v>0.17027777777777778</v>
      </c>
      <c r="C457" s="17">
        <v>0</v>
      </c>
      <c r="D457" s="17">
        <v>0</v>
      </c>
      <c r="E457" s="17">
        <v>0</v>
      </c>
      <c r="F457" s="17">
        <v>0</v>
      </c>
      <c r="G457" s="17">
        <v>0.18410399999999999</v>
      </c>
      <c r="H457" s="17">
        <v>0.39777899999999999</v>
      </c>
      <c r="I457" s="17">
        <v>0.42191899999999999</v>
      </c>
      <c r="J457" s="17">
        <v>2.4140000000000002E-2</v>
      </c>
      <c r="K457" s="17">
        <v>5.7215000000000002E-2</v>
      </c>
      <c r="L457" s="17">
        <v>100</v>
      </c>
      <c r="M457" s="17">
        <v>0.14163799999999999</v>
      </c>
      <c r="N457" s="17">
        <v>640</v>
      </c>
      <c r="O457" s="17">
        <v>0</v>
      </c>
      <c r="P457" s="17">
        <v>0</v>
      </c>
      <c r="Q457" s="17">
        <v>0.26820899999999998</v>
      </c>
      <c r="R457" s="17">
        <v>0.28857899999999997</v>
      </c>
      <c r="S457" s="17">
        <v>0.31745600000000002</v>
      </c>
      <c r="T457" s="17">
        <v>2.8877E-2</v>
      </c>
      <c r="U457" s="17">
        <v>9.0964000000000003E-2</v>
      </c>
      <c r="V457" s="17">
        <v>277.8</v>
      </c>
      <c r="W457" s="17">
        <v>5.4170000000000003E-2</v>
      </c>
      <c r="X457" s="17">
        <v>861</v>
      </c>
      <c r="Y457" s="17">
        <v>0</v>
      </c>
      <c r="Z457" s="17">
        <v>0</v>
      </c>
      <c r="AA457" s="17">
        <v>0.13994500000000001</v>
      </c>
      <c r="AB457" s="17">
        <v>4.8361000000000003E-3</v>
      </c>
      <c r="AC457" s="17">
        <v>0.28871799999999997</v>
      </c>
      <c r="AD457" s="17">
        <v>0.25</v>
      </c>
      <c r="AE457" s="17">
        <v>8305.6</v>
      </c>
    </row>
    <row r="458" spans="1:31">
      <c r="A458" s="17">
        <v>445</v>
      </c>
      <c r="B458" s="19">
        <v>0.17033564814814817</v>
      </c>
      <c r="C458" s="17">
        <v>0</v>
      </c>
      <c r="D458" s="17">
        <v>0</v>
      </c>
      <c r="E458" s="17">
        <v>0</v>
      </c>
      <c r="F458" s="17">
        <v>0</v>
      </c>
      <c r="G458" s="17">
        <v>0.30996600000000002</v>
      </c>
      <c r="H458" s="17">
        <v>0.408669</v>
      </c>
      <c r="I458" s="17">
        <v>0.44475999999999999</v>
      </c>
      <c r="J458" s="17">
        <v>3.6090999999999998E-2</v>
      </c>
      <c r="K458" s="17">
        <v>8.1146999999999997E-2</v>
      </c>
      <c r="L458" s="17">
        <v>241</v>
      </c>
      <c r="M458" s="17">
        <v>0.31668800000000003</v>
      </c>
      <c r="N458" s="17">
        <v>741</v>
      </c>
      <c r="O458" s="17">
        <v>0</v>
      </c>
      <c r="P458" s="17">
        <v>0</v>
      </c>
      <c r="Q458" s="17">
        <v>0.29320200000000002</v>
      </c>
      <c r="R458" s="17">
        <v>0.27660800000000002</v>
      </c>
      <c r="S458" s="17">
        <v>0.31292300000000001</v>
      </c>
      <c r="T458" s="17">
        <v>3.6315E-2</v>
      </c>
      <c r="U458" s="17">
        <v>0.11605</v>
      </c>
      <c r="V458" s="17">
        <v>176.5</v>
      </c>
      <c r="W458" s="17">
        <v>1.0000000000000001E-5</v>
      </c>
      <c r="X458" s="17">
        <v>575</v>
      </c>
      <c r="Y458" s="17">
        <v>0</v>
      </c>
      <c r="Z458" s="17">
        <v>0</v>
      </c>
      <c r="AA458" s="17">
        <v>0.178538</v>
      </c>
      <c r="AB458" s="17">
        <v>1.7122700000000001E-2</v>
      </c>
      <c r="AC458" s="17">
        <v>0.27722999999999998</v>
      </c>
      <c r="AD458" s="17">
        <v>0.25</v>
      </c>
      <c r="AE458" s="17">
        <v>3447</v>
      </c>
    </row>
    <row r="459" spans="1:31">
      <c r="A459" s="17">
        <v>446</v>
      </c>
      <c r="B459" s="19">
        <v>0.1703935185185185</v>
      </c>
      <c r="C459" s="17">
        <v>0</v>
      </c>
      <c r="D459" s="17">
        <v>0</v>
      </c>
      <c r="E459" s="17">
        <v>0</v>
      </c>
      <c r="F459" s="17">
        <v>0</v>
      </c>
      <c r="G459" s="17">
        <v>9.6920999999999993E-2</v>
      </c>
      <c r="H459" s="17">
        <v>0.33892099999999997</v>
      </c>
      <c r="I459" s="17">
        <v>0.36117300000000002</v>
      </c>
      <c r="J459" s="17">
        <v>2.2252999999999998E-2</v>
      </c>
      <c r="K459" s="17">
        <v>6.1612E-2</v>
      </c>
      <c r="L459" s="17">
        <v>362.8</v>
      </c>
      <c r="M459" s="17">
        <v>0.59999400000000003</v>
      </c>
      <c r="N459" s="17">
        <v>1150</v>
      </c>
      <c r="O459" s="17">
        <v>0</v>
      </c>
      <c r="P459" s="17">
        <v>0</v>
      </c>
      <c r="Q459" s="17">
        <v>0.192497</v>
      </c>
      <c r="R459" s="17">
        <v>0.23411699999999999</v>
      </c>
      <c r="S459" s="17">
        <v>0.26062800000000003</v>
      </c>
      <c r="T459" s="17">
        <v>2.6511E-2</v>
      </c>
      <c r="U459" s="17">
        <v>0.101719</v>
      </c>
      <c r="V459" s="17">
        <v>900</v>
      </c>
      <c r="W459" s="17">
        <v>2.0593E-2</v>
      </c>
      <c r="X459" s="17">
        <v>1028</v>
      </c>
      <c r="Y459" s="17">
        <v>0</v>
      </c>
      <c r="Z459" s="17">
        <v>0</v>
      </c>
      <c r="AA459" s="17">
        <v>0.15649099999999999</v>
      </c>
      <c r="AB459" s="17">
        <v>3.4954100000000002E-2</v>
      </c>
      <c r="AC459" s="17">
        <v>0.235044</v>
      </c>
      <c r="AD459" s="17">
        <v>0.25</v>
      </c>
      <c r="AE459" s="17">
        <v>2289.3000000000002</v>
      </c>
    </row>
    <row r="460" spans="1:31">
      <c r="A460" s="17">
        <v>447</v>
      </c>
      <c r="B460" s="19">
        <v>0.17045138888888889</v>
      </c>
      <c r="C460" s="17">
        <v>0</v>
      </c>
      <c r="D460" s="17">
        <v>0</v>
      </c>
      <c r="E460" s="17">
        <v>0</v>
      </c>
      <c r="F460" s="17">
        <v>0</v>
      </c>
      <c r="G460" s="17">
        <v>2.0086E-2</v>
      </c>
      <c r="H460" s="17">
        <v>0.32207200000000002</v>
      </c>
      <c r="I460" s="17">
        <v>0.34124100000000002</v>
      </c>
      <c r="J460" s="17">
        <v>1.917E-2</v>
      </c>
      <c r="K460" s="17">
        <v>5.6175999999999997E-2</v>
      </c>
      <c r="L460" s="17">
        <v>846.3</v>
      </c>
      <c r="M460" s="17">
        <v>0.6</v>
      </c>
      <c r="N460" s="17">
        <v>962</v>
      </c>
      <c r="O460" s="17">
        <v>0</v>
      </c>
      <c r="P460" s="17">
        <v>0</v>
      </c>
      <c r="Q460" s="17">
        <v>0.10642500000000001</v>
      </c>
      <c r="R460" s="17">
        <v>0.277895</v>
      </c>
      <c r="S460" s="17">
        <v>0.29900199999999999</v>
      </c>
      <c r="T460" s="17">
        <v>2.1107000000000001E-2</v>
      </c>
      <c r="U460" s="17">
        <v>7.0593000000000003E-2</v>
      </c>
      <c r="V460" s="17">
        <v>222.7</v>
      </c>
      <c r="W460" s="17">
        <v>0.13466800000000001</v>
      </c>
      <c r="X460" s="17">
        <v>1039</v>
      </c>
      <c r="Y460" s="17">
        <v>0</v>
      </c>
      <c r="Z460" s="17">
        <v>0</v>
      </c>
      <c r="AA460" s="17">
        <v>0.10860400000000001</v>
      </c>
      <c r="AB460" s="17">
        <v>3.4118900000000001E-2</v>
      </c>
      <c r="AC460" s="17">
        <v>0.278615</v>
      </c>
      <c r="AD460" s="17">
        <v>0.25</v>
      </c>
      <c r="AE460" s="17">
        <v>981.4</v>
      </c>
    </row>
    <row r="461" spans="1:31">
      <c r="A461" s="17">
        <v>448</v>
      </c>
      <c r="B461" s="19">
        <v>0.17050925925925928</v>
      </c>
      <c r="C461" s="17">
        <v>0</v>
      </c>
      <c r="D461" s="17">
        <v>0</v>
      </c>
      <c r="E461" s="17">
        <v>0</v>
      </c>
      <c r="F461" s="17">
        <v>0</v>
      </c>
      <c r="G461" s="17">
        <v>6.8906999999999996E-2</v>
      </c>
      <c r="H461" s="17">
        <v>0.33051000000000003</v>
      </c>
      <c r="I461" s="17">
        <v>0.35065299999999999</v>
      </c>
      <c r="J461" s="17">
        <v>2.0143000000000001E-2</v>
      </c>
      <c r="K461" s="17">
        <v>5.7445000000000003E-2</v>
      </c>
      <c r="L461" s="17">
        <v>269.8</v>
      </c>
      <c r="M461" s="17">
        <v>0.599997</v>
      </c>
      <c r="N461" s="17">
        <v>722</v>
      </c>
      <c r="O461" s="17">
        <v>0</v>
      </c>
      <c r="P461" s="17">
        <v>0</v>
      </c>
      <c r="Q461" s="17">
        <v>0.18909400000000001</v>
      </c>
      <c r="R461" s="17">
        <v>0.23635600000000001</v>
      </c>
      <c r="S461" s="17">
        <v>0.26555899999999999</v>
      </c>
      <c r="T461" s="17">
        <v>2.9203E-2</v>
      </c>
      <c r="U461" s="17">
        <v>0.109967</v>
      </c>
      <c r="V461" s="17">
        <v>165.6</v>
      </c>
      <c r="W461" s="17">
        <v>0.37081500000000001</v>
      </c>
      <c r="X461" s="17">
        <v>459</v>
      </c>
      <c r="Y461" s="17">
        <v>0</v>
      </c>
      <c r="Z461" s="17">
        <v>0</v>
      </c>
      <c r="AA461" s="17">
        <v>0.16918</v>
      </c>
      <c r="AB461" s="17">
        <v>1.0447700000000001E-2</v>
      </c>
      <c r="AC461" s="17">
        <v>0.23666100000000001</v>
      </c>
      <c r="AD461" s="17">
        <v>0.25</v>
      </c>
      <c r="AE461" s="17">
        <v>3078.9</v>
      </c>
    </row>
    <row r="462" spans="1:31">
      <c r="A462" s="17">
        <v>449</v>
      </c>
      <c r="B462" s="19">
        <v>0.17056712962962964</v>
      </c>
      <c r="C462" s="17">
        <v>0</v>
      </c>
      <c r="D462" s="17">
        <v>0</v>
      </c>
      <c r="E462" s="17">
        <v>0</v>
      </c>
      <c r="F462" s="17">
        <v>0</v>
      </c>
      <c r="G462" s="17">
        <v>0.391399</v>
      </c>
      <c r="H462" s="17">
        <v>0.311616</v>
      </c>
      <c r="I462" s="17">
        <v>0.34338299999999999</v>
      </c>
      <c r="J462" s="17">
        <v>3.1766999999999997E-2</v>
      </c>
      <c r="K462" s="17">
        <v>9.2510999999999996E-2</v>
      </c>
      <c r="L462" s="17">
        <v>188.6</v>
      </c>
      <c r="M462" s="17">
        <v>0.22917799999999999</v>
      </c>
      <c r="N462" s="17">
        <v>579</v>
      </c>
      <c r="O462" s="17">
        <v>0</v>
      </c>
      <c r="P462" s="17">
        <v>0</v>
      </c>
      <c r="Q462" s="17">
        <v>2.5274999999999999E-2</v>
      </c>
      <c r="R462" s="17">
        <v>0.20633699999999999</v>
      </c>
      <c r="S462" s="17">
        <v>0.22482099999999999</v>
      </c>
      <c r="T462" s="17">
        <v>1.8484E-2</v>
      </c>
      <c r="U462" s="17">
        <v>8.2215999999999997E-2</v>
      </c>
      <c r="V462" s="17">
        <v>100</v>
      </c>
      <c r="W462" s="17">
        <v>0.14163799999999999</v>
      </c>
      <c r="X462" s="17">
        <v>810</v>
      </c>
      <c r="Y462" s="17">
        <v>0</v>
      </c>
      <c r="Z462" s="17">
        <v>0</v>
      </c>
      <c r="AA462" s="17">
        <v>0.12648699999999999</v>
      </c>
      <c r="AB462" s="17">
        <v>6.4690099999999999E-3</v>
      </c>
      <c r="AC462" s="17">
        <v>0.206456</v>
      </c>
      <c r="AD462" s="17">
        <v>0.25</v>
      </c>
      <c r="AE462" s="17">
        <v>4404.3</v>
      </c>
    </row>
    <row r="463" spans="1:31">
      <c r="A463" s="17">
        <v>450</v>
      </c>
      <c r="B463" s="19">
        <v>0.170625</v>
      </c>
      <c r="C463" s="17">
        <v>0</v>
      </c>
      <c r="D463" s="17">
        <v>0</v>
      </c>
      <c r="E463" s="17">
        <v>0</v>
      </c>
      <c r="F463" s="17">
        <v>0</v>
      </c>
      <c r="G463" s="17">
        <v>0.218471</v>
      </c>
      <c r="H463" s="17">
        <v>0.32081999999999999</v>
      </c>
      <c r="I463" s="17">
        <v>0.34710299999999999</v>
      </c>
      <c r="J463" s="17">
        <v>2.6283000000000001E-2</v>
      </c>
      <c r="K463" s="17">
        <v>7.5719999999999996E-2</v>
      </c>
      <c r="L463" s="17">
        <v>100</v>
      </c>
      <c r="M463" s="17">
        <v>0.22916900000000001</v>
      </c>
      <c r="N463" s="17">
        <v>711</v>
      </c>
      <c r="O463" s="17">
        <v>0</v>
      </c>
      <c r="P463" s="17">
        <v>0</v>
      </c>
      <c r="Q463" s="17">
        <v>3.6075000000000003E-2</v>
      </c>
      <c r="R463" s="17">
        <v>0.201353</v>
      </c>
      <c r="S463" s="17">
        <v>0.21788099999999999</v>
      </c>
      <c r="T463" s="17">
        <v>1.6528000000000001E-2</v>
      </c>
      <c r="U463" s="17">
        <v>7.5858999999999996E-2</v>
      </c>
      <c r="V463" s="17">
        <v>900</v>
      </c>
      <c r="W463" s="17">
        <v>1.7E-5</v>
      </c>
      <c r="X463" s="17">
        <v>1373</v>
      </c>
      <c r="Y463" s="17">
        <v>0</v>
      </c>
      <c r="Z463" s="17">
        <v>0</v>
      </c>
      <c r="AA463" s="17">
        <v>0.116706</v>
      </c>
      <c r="AB463" s="17">
        <v>3.84447E-3</v>
      </c>
      <c r="AC463" s="17">
        <v>0.20141600000000001</v>
      </c>
      <c r="AD463" s="17">
        <v>0.25</v>
      </c>
      <c r="AE463" s="17">
        <v>8305.4</v>
      </c>
    </row>
    <row r="464" spans="1:31">
      <c r="A464" s="17">
        <v>451</v>
      </c>
      <c r="B464" s="19">
        <v>0.17068287037037036</v>
      </c>
      <c r="C464" s="17">
        <v>0</v>
      </c>
      <c r="D464" s="17">
        <v>0</v>
      </c>
      <c r="E464" s="17">
        <v>0</v>
      </c>
      <c r="F464" s="17">
        <v>0</v>
      </c>
      <c r="G464" s="17">
        <v>0.25626900000000002</v>
      </c>
      <c r="H464" s="17">
        <v>0.32528899999999999</v>
      </c>
      <c r="I464" s="17">
        <v>0.34398800000000002</v>
      </c>
      <c r="J464" s="17">
        <v>1.8697999999999999E-2</v>
      </c>
      <c r="K464" s="17">
        <v>5.4357000000000003E-2</v>
      </c>
      <c r="L464" s="17">
        <v>136.4</v>
      </c>
      <c r="M464" s="17">
        <v>0.37081199999999997</v>
      </c>
      <c r="N464" s="17">
        <v>1166</v>
      </c>
      <c r="O464" s="17">
        <v>0</v>
      </c>
      <c r="P464" s="17">
        <v>0</v>
      </c>
      <c r="Q464" s="17">
        <v>5.0619999999999997E-3</v>
      </c>
      <c r="R464" s="17">
        <v>0.19799800000000001</v>
      </c>
      <c r="S464" s="17">
        <v>0.21829100000000001</v>
      </c>
      <c r="T464" s="17">
        <v>2.0292999999999999E-2</v>
      </c>
      <c r="U464" s="17">
        <v>9.2963000000000004E-2</v>
      </c>
      <c r="V464" s="17">
        <v>358.1</v>
      </c>
      <c r="W464" s="17">
        <v>0.59999899999999995</v>
      </c>
      <c r="X464" s="17">
        <v>1281</v>
      </c>
      <c r="Y464" s="17">
        <v>0</v>
      </c>
      <c r="Z464" s="17">
        <v>0</v>
      </c>
      <c r="AA464" s="17">
        <v>0.14302000000000001</v>
      </c>
      <c r="AB464" s="17">
        <v>2.5819300000000001E-3</v>
      </c>
      <c r="AC464" s="17">
        <v>0.19805</v>
      </c>
      <c r="AD464" s="17">
        <v>0.25</v>
      </c>
      <c r="AE464" s="17">
        <v>6087.8</v>
      </c>
    </row>
    <row r="465" spans="1:31">
      <c r="A465" s="17">
        <v>452</v>
      </c>
      <c r="B465" s="19">
        <v>0.17074074074074075</v>
      </c>
      <c r="C465" s="17">
        <v>0</v>
      </c>
      <c r="D465" s="17">
        <v>0</v>
      </c>
      <c r="E465" s="17">
        <v>0</v>
      </c>
      <c r="F465" s="17">
        <v>0</v>
      </c>
      <c r="G465" s="17">
        <v>0.13186500000000001</v>
      </c>
      <c r="H465" s="17">
        <v>0.32672699999999999</v>
      </c>
      <c r="I465" s="17">
        <v>0.34414499999999998</v>
      </c>
      <c r="J465" s="17">
        <v>1.7417999999999999E-2</v>
      </c>
      <c r="K465" s="17">
        <v>5.0611999999999997E-2</v>
      </c>
      <c r="L465" s="17">
        <v>399.5</v>
      </c>
      <c r="M465" s="17">
        <v>0.59999199999999997</v>
      </c>
      <c r="N465" s="17">
        <v>1031</v>
      </c>
      <c r="O465" s="17">
        <v>0</v>
      </c>
      <c r="P465" s="17">
        <v>0</v>
      </c>
      <c r="Q465" s="17">
        <v>8.4259000000000001E-2</v>
      </c>
      <c r="R465" s="17">
        <v>0.19522600000000001</v>
      </c>
      <c r="S465" s="17">
        <v>0.21576200000000001</v>
      </c>
      <c r="T465" s="17">
        <v>2.0535999999999999E-2</v>
      </c>
      <c r="U465" s="17">
        <v>9.5177999999999999E-2</v>
      </c>
      <c r="V465" s="17">
        <v>276</v>
      </c>
      <c r="W465" s="17">
        <v>0.37080299999999999</v>
      </c>
      <c r="X465" s="17">
        <v>1529</v>
      </c>
      <c r="Y465" s="17">
        <v>0</v>
      </c>
      <c r="Z465" s="17">
        <v>0</v>
      </c>
      <c r="AA465" s="17">
        <v>0.146427</v>
      </c>
      <c r="AB465" s="17">
        <v>6.6591100000000002E-3</v>
      </c>
      <c r="AC465" s="17">
        <v>0.19536300000000001</v>
      </c>
      <c r="AD465" s="17">
        <v>0.25</v>
      </c>
      <c r="AE465" s="17">
        <v>2078.8000000000002</v>
      </c>
    </row>
    <row r="466" spans="1:31">
      <c r="A466" s="17">
        <v>453</v>
      </c>
      <c r="B466" s="19">
        <v>0.17079861111111114</v>
      </c>
      <c r="C466" s="17">
        <v>0</v>
      </c>
      <c r="D466" s="17">
        <v>0</v>
      </c>
      <c r="E466" s="17">
        <v>0</v>
      </c>
      <c r="F466" s="17">
        <v>0</v>
      </c>
      <c r="G466" s="17">
        <v>0.303867</v>
      </c>
      <c r="H466" s="17">
        <v>0.33108900000000002</v>
      </c>
      <c r="I466" s="17">
        <v>0.36097000000000001</v>
      </c>
      <c r="J466" s="17">
        <v>2.9881000000000001E-2</v>
      </c>
      <c r="K466" s="17">
        <v>8.2780000000000006E-2</v>
      </c>
      <c r="L466" s="17">
        <v>118.2</v>
      </c>
      <c r="M466" s="17">
        <v>3.8000000000000002E-5</v>
      </c>
      <c r="N466" s="17">
        <v>837</v>
      </c>
      <c r="O466" s="17">
        <v>0</v>
      </c>
      <c r="P466" s="17">
        <v>0</v>
      </c>
      <c r="Q466" s="17">
        <v>1.7309999999999999E-2</v>
      </c>
      <c r="R466" s="17">
        <v>0.193853</v>
      </c>
      <c r="S466" s="17">
        <v>0.213287</v>
      </c>
      <c r="T466" s="17">
        <v>1.9434E-2</v>
      </c>
      <c r="U466" s="17">
        <v>9.1116000000000003E-2</v>
      </c>
      <c r="V466" s="17">
        <v>230.9</v>
      </c>
      <c r="W466" s="17">
        <v>0.59999899999999995</v>
      </c>
      <c r="X466" s="17">
        <v>591</v>
      </c>
      <c r="Y466" s="17">
        <v>0</v>
      </c>
      <c r="Z466" s="17">
        <v>0</v>
      </c>
      <c r="AA466" s="17">
        <v>0.140178</v>
      </c>
      <c r="AB466" s="17">
        <v>1.6068899999999999E-3</v>
      </c>
      <c r="AC466" s="17">
        <v>0.193885</v>
      </c>
      <c r="AD466" s="17">
        <v>0.25</v>
      </c>
      <c r="AE466" s="17">
        <v>7029.1</v>
      </c>
    </row>
    <row r="467" spans="1:31">
      <c r="A467" s="17">
        <v>454</v>
      </c>
      <c r="B467" s="19">
        <v>0.17085648148148147</v>
      </c>
      <c r="C467" s="17">
        <v>0</v>
      </c>
      <c r="D467" s="17">
        <v>0</v>
      </c>
      <c r="E467" s="17">
        <v>0</v>
      </c>
      <c r="F467" s="17">
        <v>0</v>
      </c>
      <c r="G467" s="17">
        <v>6.8073999999999996E-2</v>
      </c>
      <c r="H467" s="17">
        <v>0.334731</v>
      </c>
      <c r="I467" s="17">
        <v>0.35225000000000001</v>
      </c>
      <c r="J467" s="17">
        <v>1.7520000000000001E-2</v>
      </c>
      <c r="K467" s="17">
        <v>4.9736000000000002E-2</v>
      </c>
      <c r="L467" s="17">
        <v>552.9</v>
      </c>
      <c r="M467" s="17">
        <v>0.59999800000000003</v>
      </c>
      <c r="N467" s="17">
        <v>696</v>
      </c>
      <c r="O467" s="17">
        <v>0</v>
      </c>
      <c r="P467" s="17">
        <v>0</v>
      </c>
      <c r="Q467" s="17">
        <v>7.5730000000000006E-2</v>
      </c>
      <c r="R467" s="17">
        <v>0.19662299999999999</v>
      </c>
      <c r="S467" s="17">
        <v>0.22615199999999999</v>
      </c>
      <c r="T467" s="17">
        <v>2.9529E-2</v>
      </c>
      <c r="U467" s="17">
        <v>0.13056999999999999</v>
      </c>
      <c r="V467" s="17">
        <v>100</v>
      </c>
      <c r="W467" s="17">
        <v>0.54588999999999999</v>
      </c>
      <c r="X467" s="17">
        <v>696</v>
      </c>
      <c r="Y467" s="17">
        <v>0</v>
      </c>
      <c r="Z467" s="17">
        <v>0</v>
      </c>
      <c r="AA467" s="17">
        <v>0.200877</v>
      </c>
      <c r="AB467" s="17">
        <v>6.2232600000000004E-3</v>
      </c>
      <c r="AC467" s="17">
        <v>0.19680700000000001</v>
      </c>
      <c r="AD467" s="17">
        <v>0.25</v>
      </c>
      <c r="AE467" s="17">
        <v>1502.2</v>
      </c>
    </row>
    <row r="468" spans="1:31">
      <c r="A468" s="17">
        <v>455</v>
      </c>
      <c r="B468" s="19">
        <v>0.17090277777777776</v>
      </c>
      <c r="C468" s="17">
        <v>0</v>
      </c>
      <c r="D468" s="17">
        <v>0</v>
      </c>
      <c r="E468" s="17">
        <v>0</v>
      </c>
      <c r="F468" s="17">
        <v>0</v>
      </c>
      <c r="G468" s="17">
        <v>2.3428999999999998E-2</v>
      </c>
      <c r="H468" s="17">
        <v>0.30810900000000002</v>
      </c>
      <c r="I468" s="17">
        <v>0.340922</v>
      </c>
      <c r="J468" s="17">
        <v>3.2813000000000002E-2</v>
      </c>
      <c r="K468" s="17">
        <v>9.6248E-2</v>
      </c>
      <c r="L468" s="17">
        <v>100</v>
      </c>
      <c r="M468" s="17">
        <v>0.37081500000000001</v>
      </c>
      <c r="N468" s="17">
        <v>824</v>
      </c>
      <c r="O468" s="17">
        <v>0</v>
      </c>
      <c r="P468" s="17">
        <v>0</v>
      </c>
      <c r="Q468" s="17">
        <v>4.2579999999999996E-3</v>
      </c>
      <c r="R468" s="17">
        <v>0.17884</v>
      </c>
      <c r="S468" s="17">
        <v>0.19666700000000001</v>
      </c>
      <c r="T468" s="17">
        <v>1.7826999999999999E-2</v>
      </c>
      <c r="U468" s="17">
        <v>9.0647000000000005E-2</v>
      </c>
      <c r="V468" s="17">
        <v>575.9</v>
      </c>
      <c r="W468" s="17">
        <v>0.6</v>
      </c>
      <c r="X468" s="17">
        <v>855</v>
      </c>
      <c r="Y468" s="17">
        <v>0</v>
      </c>
      <c r="Z468" s="17">
        <v>0</v>
      </c>
      <c r="AA468" s="17">
        <v>0.139457</v>
      </c>
      <c r="AB468" s="17">
        <v>1.3392E-3</v>
      </c>
      <c r="AC468" s="17">
        <v>0.178864</v>
      </c>
      <c r="AD468" s="17">
        <v>0.25</v>
      </c>
      <c r="AE468" s="17">
        <v>8305.5</v>
      </c>
    </row>
    <row r="469" spans="1:31">
      <c r="A469" s="17">
        <v>456</v>
      </c>
      <c r="B469" s="19">
        <v>0.17096064814814815</v>
      </c>
      <c r="C469" s="17">
        <v>0</v>
      </c>
      <c r="D469" s="17">
        <v>0</v>
      </c>
      <c r="E469" s="17">
        <v>0</v>
      </c>
      <c r="F469" s="17">
        <v>0</v>
      </c>
      <c r="G469" s="17">
        <v>8.6882000000000001E-2</v>
      </c>
      <c r="H469" s="17">
        <v>0.310062</v>
      </c>
      <c r="I469" s="17">
        <v>0.32846599999999998</v>
      </c>
      <c r="J469" s="17">
        <v>1.8404E-2</v>
      </c>
      <c r="K469" s="17">
        <v>5.6029000000000002E-2</v>
      </c>
      <c r="L469" s="17">
        <v>858.5</v>
      </c>
      <c r="M469" s="17">
        <v>0.28343299999999999</v>
      </c>
      <c r="N469" s="17">
        <v>727</v>
      </c>
      <c r="O469" s="17">
        <v>0</v>
      </c>
      <c r="P469" s="17">
        <v>0</v>
      </c>
      <c r="Q469" s="17">
        <v>2.4833000000000001E-2</v>
      </c>
      <c r="R469" s="17">
        <v>0.187613</v>
      </c>
      <c r="S469" s="17">
        <v>0.20428099999999999</v>
      </c>
      <c r="T469" s="17">
        <v>1.6667999999999999E-2</v>
      </c>
      <c r="U469" s="17">
        <v>8.1596000000000002E-2</v>
      </c>
      <c r="V469" s="17">
        <v>432.9</v>
      </c>
      <c r="W469" s="17">
        <v>0.59999400000000003</v>
      </c>
      <c r="X469" s="17">
        <v>1117</v>
      </c>
      <c r="Y469" s="17">
        <v>0</v>
      </c>
      <c r="Z469" s="17">
        <v>0</v>
      </c>
      <c r="AA469" s="17">
        <v>0.125532</v>
      </c>
      <c r="AB469" s="17">
        <v>1.0057E-2</v>
      </c>
      <c r="AC469" s="17">
        <v>0.18778</v>
      </c>
      <c r="AD469" s="17">
        <v>0.25</v>
      </c>
      <c r="AE469" s="17">
        <v>967.4</v>
      </c>
    </row>
    <row r="470" spans="1:31">
      <c r="A470" s="17">
        <v>457</v>
      </c>
      <c r="B470" s="19">
        <v>0.17101851851851854</v>
      </c>
      <c r="C470" s="17">
        <v>0</v>
      </c>
      <c r="D470" s="17">
        <v>0</v>
      </c>
      <c r="E470" s="17">
        <v>0</v>
      </c>
      <c r="F470" s="17">
        <v>0</v>
      </c>
      <c r="G470" s="17">
        <v>0.31811200000000001</v>
      </c>
      <c r="H470" s="17">
        <v>0.30465300000000001</v>
      </c>
      <c r="I470" s="17">
        <v>0.33210600000000001</v>
      </c>
      <c r="J470" s="17">
        <v>2.7453000000000002E-2</v>
      </c>
      <c r="K470" s="17">
        <v>8.2661999999999999E-2</v>
      </c>
      <c r="L470" s="17">
        <v>657.2</v>
      </c>
      <c r="M470" s="17">
        <v>1.7000000000000001E-4</v>
      </c>
      <c r="N470" s="17">
        <v>964</v>
      </c>
      <c r="O470" s="17">
        <v>0</v>
      </c>
      <c r="P470" s="17">
        <v>0</v>
      </c>
      <c r="Q470" s="17">
        <v>5.7224999999999998E-2</v>
      </c>
      <c r="R470" s="17">
        <v>0.183085</v>
      </c>
      <c r="S470" s="17">
        <v>0.20587800000000001</v>
      </c>
      <c r="T470" s="17">
        <v>2.2792E-2</v>
      </c>
      <c r="U470" s="17">
        <v>0.110708</v>
      </c>
      <c r="V470" s="17">
        <v>100</v>
      </c>
      <c r="W470" s="17">
        <v>0.31670100000000001</v>
      </c>
      <c r="X470" s="17">
        <v>1105</v>
      </c>
      <c r="Y470" s="17">
        <v>0</v>
      </c>
      <c r="Z470" s="17">
        <v>0</v>
      </c>
      <c r="AA470" s="17">
        <v>0.170321</v>
      </c>
      <c r="AB470" s="17">
        <v>1.0209299999999999E-2</v>
      </c>
      <c r="AC470" s="17">
        <v>0.18331800000000001</v>
      </c>
      <c r="AD470" s="17">
        <v>0.25</v>
      </c>
      <c r="AE470" s="17">
        <v>1263.8</v>
      </c>
    </row>
    <row r="471" spans="1:31">
      <c r="A471" s="17">
        <v>458</v>
      </c>
      <c r="B471" s="19">
        <v>0.17107638888888888</v>
      </c>
      <c r="C471" s="17">
        <v>0</v>
      </c>
      <c r="D471" s="17">
        <v>0</v>
      </c>
      <c r="E471" s="17">
        <v>0</v>
      </c>
      <c r="F471" s="17">
        <v>0</v>
      </c>
      <c r="G471" s="17">
        <v>0.11265500000000001</v>
      </c>
      <c r="H471" s="17">
        <v>0.29917700000000003</v>
      </c>
      <c r="I471" s="17">
        <v>0.31762499999999999</v>
      </c>
      <c r="J471" s="17">
        <v>1.8447999999999999E-2</v>
      </c>
      <c r="K471" s="17">
        <v>5.8081000000000001E-2</v>
      </c>
      <c r="L471" s="17">
        <v>306.10000000000002</v>
      </c>
      <c r="M471" s="17">
        <v>0.370811</v>
      </c>
      <c r="N471" s="17">
        <v>1272</v>
      </c>
      <c r="O471" s="17">
        <v>0</v>
      </c>
      <c r="P471" s="17">
        <v>0</v>
      </c>
      <c r="Q471" s="17">
        <v>7.5620000000000001E-3</v>
      </c>
      <c r="R471" s="17">
        <v>0.186281</v>
      </c>
      <c r="S471" s="17">
        <v>0.199327</v>
      </c>
      <c r="T471" s="17">
        <v>1.3044999999999999E-2</v>
      </c>
      <c r="U471" s="17">
        <v>6.5448000000000006E-2</v>
      </c>
      <c r="V471" s="17">
        <v>790.4</v>
      </c>
      <c r="W471" s="17">
        <v>0.53304099999999999</v>
      </c>
      <c r="X471" s="17">
        <v>1178</v>
      </c>
      <c r="Y471" s="17">
        <v>0</v>
      </c>
      <c r="Z471" s="17">
        <v>0</v>
      </c>
      <c r="AA471" s="17">
        <v>0.100689</v>
      </c>
      <c r="AB471" s="17">
        <v>6.2953699999999998E-3</v>
      </c>
      <c r="AC471" s="17">
        <v>0.186363</v>
      </c>
      <c r="AD471" s="17">
        <v>0.25</v>
      </c>
      <c r="AE471" s="17">
        <v>2713.4</v>
      </c>
    </row>
    <row r="472" spans="1:31">
      <c r="A472" s="17">
        <v>459</v>
      </c>
      <c r="B472" s="19">
        <v>0.17113425925925926</v>
      </c>
      <c r="C472" s="17">
        <v>0</v>
      </c>
      <c r="D472" s="17">
        <v>0</v>
      </c>
      <c r="E472" s="17">
        <v>0</v>
      </c>
      <c r="F472" s="17">
        <v>0</v>
      </c>
      <c r="G472" s="17">
        <v>6.8931000000000006E-2</v>
      </c>
      <c r="H472" s="17">
        <v>0.30860599999999999</v>
      </c>
      <c r="I472" s="17">
        <v>0.33789999999999998</v>
      </c>
      <c r="J472" s="17">
        <v>2.9293E-2</v>
      </c>
      <c r="K472" s="17">
        <v>8.6692000000000005E-2</v>
      </c>
      <c r="L472" s="17">
        <v>100</v>
      </c>
      <c r="M472" s="17">
        <v>0.229126</v>
      </c>
      <c r="N472" s="17">
        <v>1160</v>
      </c>
      <c r="O472" s="17">
        <v>0</v>
      </c>
      <c r="P472" s="17">
        <v>0</v>
      </c>
      <c r="Q472" s="17">
        <v>0.103494</v>
      </c>
      <c r="R472" s="17">
        <v>0.17559</v>
      </c>
      <c r="S472" s="17">
        <v>0.201707</v>
      </c>
      <c r="T472" s="17">
        <v>2.6117999999999999E-2</v>
      </c>
      <c r="U472" s="17">
        <v>0.12948299999999999</v>
      </c>
      <c r="V472" s="17">
        <v>416.9</v>
      </c>
      <c r="W472" s="17">
        <v>0.37081500000000001</v>
      </c>
      <c r="X472" s="17">
        <v>789</v>
      </c>
      <c r="Y472" s="17">
        <v>0</v>
      </c>
      <c r="Z472" s="17">
        <v>0</v>
      </c>
      <c r="AA472" s="17">
        <v>0.19920399999999999</v>
      </c>
      <c r="AB472" s="17">
        <v>1.88488E-3</v>
      </c>
      <c r="AC472" s="17">
        <v>0.17563899999999999</v>
      </c>
      <c r="AD472" s="17">
        <v>0.25</v>
      </c>
      <c r="AE472" s="17">
        <v>8305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2023-02-24T06:02:25Z</dcterms:modified>
</cp:coreProperties>
</file>